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33.xml" ContentType="application/vnd.openxmlformats-officedocument.spreadsheetml.pivotTable+xml"/>
  <Override PartName="/xl/drawings/drawing4.xml" ContentType="application/vnd.openxmlformats-officedocument.drawing+xml"/>
  <Override PartName="/xl/timelines/timeline1.xml" ContentType="application/vnd.ms-excel.timelin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48E0A69F-1150-4A09-A124-4037A48BED15}" xr6:coauthVersionLast="43" xr6:coauthVersionMax="43" xr10:uidLastSave="{00000000-0000-0000-0000-000000000000}"/>
  <bookViews>
    <workbookView xWindow="-108" yWindow="-108" windowWidth="23256" windowHeight="12576" tabRatio="756" xr2:uid="{00000000-000D-0000-FFFF-FFFF00000000}"/>
  </bookViews>
  <sheets>
    <sheet name="ExceliAdam" sheetId="101" r:id="rId1"/>
    <sheet name="Podstawy" sheetId="4" r:id="rId2"/>
    <sheet name="Arkusz1" sheetId="80" r:id="rId3"/>
    <sheet name="Układy" sheetId="6" r:id="rId4"/>
    <sheet name="Daty" sheetId="5" r:id="rId5"/>
    <sheet name="Liczby" sheetId="7" r:id="rId6"/>
    <sheet name="Wiekowe" sheetId="20" r:id="rId7"/>
    <sheet name="Tekst" sheetId="19" r:id="rId8"/>
    <sheet name="Analiza" sheetId="8" r:id="rId9"/>
    <sheet name="PokażJako" sheetId="9" r:id="rId10"/>
    <sheet name="PokażJako2" sheetId="22" r:id="rId11"/>
    <sheet name="Wykres" sheetId="21" r:id="rId12"/>
    <sheet name="Dolnośląskie" sheetId="98" r:id="rId13"/>
    <sheet name="Kujawsko-pomorskie" sheetId="97" r:id="rId14"/>
    <sheet name="Lubelskie" sheetId="96" r:id="rId15"/>
    <sheet name="Lubuskie" sheetId="95" r:id="rId16"/>
    <sheet name="Łódzkie" sheetId="94" r:id="rId17"/>
    <sheet name="Małopolskie (2)" sheetId="93" r:id="rId18"/>
    <sheet name="Mazowieckie (2)" sheetId="92" r:id="rId19"/>
    <sheet name="Opolskie" sheetId="91" r:id="rId20"/>
    <sheet name="Podkarpackie" sheetId="90" r:id="rId21"/>
    <sheet name="Podlaskie" sheetId="89" r:id="rId22"/>
    <sheet name="Pomorskie" sheetId="88" r:id="rId23"/>
    <sheet name="Śląskie" sheetId="87" r:id="rId24"/>
    <sheet name="Świętokrzyskie (2)" sheetId="86" r:id="rId25"/>
    <sheet name="Warmińsko-mazurskie" sheetId="85" r:id="rId26"/>
    <sheet name="Wielkopolskie" sheetId="84" r:id="rId27"/>
    <sheet name="Zachodniopomorskie" sheetId="83" r:id="rId28"/>
    <sheet name="Arkusz2" sheetId="81" r:id="rId29"/>
    <sheet name="FiltrRaportu" sheetId="10" r:id="rId30"/>
    <sheet name="Fragmentatory" sheetId="62" r:id="rId31"/>
    <sheet name="FragmentatoryDane" sheetId="11" r:id="rId32"/>
    <sheet name="Oś czasu" sheetId="64" r:id="rId33"/>
    <sheet name="WeźDane" sheetId="65" r:id="rId34"/>
    <sheet name="Dane" sheetId="66" r:id="rId35"/>
    <sheet name="WeźDaneRaport" sheetId="69" r:id="rId36"/>
    <sheet name="Raport" sheetId="70" r:id="rId37"/>
    <sheet name="Dane (3)" sheetId="71" r:id="rId38"/>
    <sheet name="Pole" sheetId="72" r:id="rId39"/>
    <sheet name="Element" sheetId="73" r:id="rId40"/>
    <sheet name="Ostatnie3" sheetId="74" r:id="rId41"/>
    <sheet name="Arkusz3" sheetId="99" r:id="rId42"/>
    <sheet name="Arkusz4" sheetId="100" r:id="rId43"/>
    <sheet name="Podsumowanie" sheetId="75" r:id="rId44"/>
    <sheet name="Mazowieckie" sheetId="76" r:id="rId45"/>
    <sheet name="Małopolskie" sheetId="77" r:id="rId46"/>
    <sheet name="Świętokrzyskie" sheetId="78" r:id="rId47"/>
    <sheet name="ModelDanych" sheetId="79" r:id="rId48"/>
  </sheets>
  <definedNames>
    <definedName name="_xlnm._FilterDatabase" localSheetId="8" hidden="1">Analiza!$A$1:$D$58</definedName>
    <definedName name="_xlnm._FilterDatabase" localSheetId="4" hidden="1">Daty!$A$1:$G$1777</definedName>
    <definedName name="_xlnm._FilterDatabase" localSheetId="29" hidden="1">FiltrRaportu!#REF!</definedName>
    <definedName name="_xlnm._FilterDatabase" localSheetId="31" hidden="1">FragmentatoryDane!#REF!</definedName>
    <definedName name="_xlnm._FilterDatabase" localSheetId="5" hidden="1">Liczby!$A$1:$G$325</definedName>
    <definedName name="_xlnm._FilterDatabase" localSheetId="1" hidden="1">Podstawy!$A$1:$F$325</definedName>
    <definedName name="_xlnm._FilterDatabase" localSheetId="9" hidden="1">PokażJako!$A$1:$G$325</definedName>
    <definedName name="_xlnm._FilterDatabase" localSheetId="10" hidden="1">PokażJako2!$A$1:$G$325</definedName>
    <definedName name="_xlnm._FilterDatabase" localSheetId="3" hidden="1">Układy!$A$1:$G$1001</definedName>
    <definedName name="_xlnm._FilterDatabase" localSheetId="11" hidden="1">Wykres!$A$1:$G$325</definedName>
    <definedName name="_xlcn.WorksheetConnection_Rozdział10Tabeleprzestawne.xlsxMiesiące1" hidden="1">Miesiące[]</definedName>
    <definedName name="_xlcn.WorksheetConnection_Rozdział10Tabeleprzestawne.xlsxSprzedaż1" hidden="1">Sprzedaż[]</definedName>
    <definedName name="Fragmentator_Klient">#N/A</definedName>
    <definedName name="NatywnaOśCzasu_Data">#N/A</definedName>
  </definedNames>
  <calcPr calcId="191029" iterate="1" iterateCount="10"/>
  <pivotCaches>
    <pivotCache cacheId="2" r:id="rId49"/>
    <pivotCache cacheId="3" r:id="rId50"/>
    <pivotCache cacheId="4" r:id="rId51"/>
    <pivotCache cacheId="5" r:id="rId52"/>
    <pivotCache cacheId="6" r:id="rId53"/>
    <pivotCache cacheId="7" r:id="rId54"/>
    <pivotCache cacheId="8" r:id="rId55"/>
    <pivotCache cacheId="9" r:id="rId56"/>
    <pivotCache cacheId="10" r:id="rId57"/>
    <pivotCache cacheId="11" r:id="rId58"/>
    <pivotCache cacheId="12" r:id="rId59"/>
    <pivotCache cacheId="13" r:id="rId60"/>
    <pivotCache cacheId="14" r:id="rId61"/>
    <pivotCache cacheId="15" r:id="rId62"/>
    <pivotCache cacheId="16" r:id="rId63"/>
    <pivotCache cacheId="17" r:id="rId64"/>
    <pivotCache cacheId="18" r:id="rId65"/>
    <pivotCache cacheId="19" r:id="rId66"/>
    <pivotCache cacheId="20" r:id="rId67"/>
  </pivotCaches>
  <extLst>
    <ext xmlns:x14="http://schemas.microsoft.com/office/spreadsheetml/2009/9/main" uri="{BBE1A952-AA13-448e-AADC-164F8A28A991}">
      <x14:slicerCaches>
        <x14:slicerCache r:id="rId6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9"/>
      </x15:timelineCacheRefs>
    </ext>
    <ext xmlns:x15="http://schemas.microsoft.com/office/spreadsheetml/2010/11/main" uri="{FCE2AD5D-F65C-4FA6-A056-5C36A1767C68}">
      <x15:dataModel>
        <x15:modelTables>
          <x15:modelTable id="Sprzedaż-ff4c4b3b-158f-48af-8f40-5c1192a1ad63" name="Sprzedaż" connection="WorksheetConnection_Rozdział 10 - Tabele przestawne.xlsx!Sprzedaż"/>
          <x15:modelTable id="Miesiące-d33d0011-a27b-46f3-a569-08d34e35a21c" name="Miesiące" connection="WorksheetConnection_Rozdział 10 - Tabele przestawne.xlsx!Miesiące"/>
        </x15:modelTables>
        <x15:modelRelationships>
          <x15:modelRelationship fromTable="Sprzedaż" fromColumn="Miesiąc" toTable="Miesiące" toColumn="Miesią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72" l="1"/>
  <c r="F4" i="72"/>
  <c r="F5" i="72"/>
  <c r="F6" i="72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2" i="72"/>
  <c r="F23" i="72"/>
  <c r="F24" i="72"/>
  <c r="F25" i="72"/>
  <c r="F26" i="72"/>
  <c r="F27" i="72"/>
  <c r="F28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F48" i="72"/>
  <c r="F49" i="72"/>
  <c r="F50" i="72"/>
  <c r="F51" i="72"/>
  <c r="F52" i="72"/>
  <c r="F53" i="72"/>
  <c r="F54" i="72"/>
  <c r="F55" i="72"/>
  <c r="F56" i="72"/>
  <c r="F57" i="72"/>
  <c r="F58" i="72"/>
  <c r="F59" i="72"/>
  <c r="F60" i="72"/>
  <c r="F61" i="72"/>
  <c r="F62" i="72"/>
  <c r="F63" i="72"/>
  <c r="F64" i="72"/>
  <c r="F65" i="72"/>
  <c r="F66" i="72"/>
  <c r="F67" i="72"/>
  <c r="F68" i="72"/>
  <c r="F69" i="72"/>
  <c r="F70" i="72"/>
  <c r="F71" i="72"/>
  <c r="F72" i="72"/>
  <c r="F73" i="72"/>
  <c r="F74" i="72"/>
  <c r="F75" i="72"/>
  <c r="F76" i="72"/>
  <c r="F77" i="72"/>
  <c r="F78" i="72"/>
  <c r="F79" i="72"/>
  <c r="F80" i="72"/>
  <c r="F81" i="72"/>
  <c r="F82" i="72"/>
  <c r="F83" i="72"/>
  <c r="F84" i="72"/>
  <c r="F85" i="72"/>
  <c r="F86" i="72"/>
  <c r="F87" i="72"/>
  <c r="F88" i="72"/>
  <c r="F89" i="72"/>
  <c r="F90" i="72"/>
  <c r="F91" i="72"/>
  <c r="F92" i="72"/>
  <c r="F93" i="72"/>
  <c r="F94" i="72"/>
  <c r="F95" i="72"/>
  <c r="F96" i="72"/>
  <c r="F97" i="72"/>
  <c r="F98" i="72"/>
  <c r="F99" i="72"/>
  <c r="F100" i="72"/>
  <c r="F101" i="72"/>
  <c r="F102" i="72"/>
  <c r="F103" i="72"/>
  <c r="F104" i="72"/>
  <c r="F105" i="72"/>
  <c r="F106" i="72"/>
  <c r="F107" i="72"/>
  <c r="F108" i="72"/>
  <c r="F109" i="72"/>
  <c r="F110" i="72"/>
  <c r="F111" i="72"/>
  <c r="F112" i="72"/>
  <c r="F113" i="72"/>
  <c r="F114" i="72"/>
  <c r="F115" i="72"/>
  <c r="F116" i="72"/>
  <c r="F117" i="72"/>
  <c r="F118" i="72"/>
  <c r="F119" i="72"/>
  <c r="F120" i="72"/>
  <c r="F121" i="72"/>
  <c r="F122" i="72"/>
  <c r="F123" i="72"/>
  <c r="F124" i="72"/>
  <c r="F125" i="72"/>
  <c r="F126" i="72"/>
  <c r="F127" i="72"/>
  <c r="F128" i="72"/>
  <c r="F129" i="72"/>
  <c r="F130" i="72"/>
  <c r="F131" i="72"/>
  <c r="F132" i="72"/>
  <c r="F133" i="72"/>
  <c r="F134" i="72"/>
  <c r="F135" i="72"/>
  <c r="F136" i="72"/>
  <c r="F137" i="72"/>
  <c r="F138" i="72"/>
  <c r="F139" i="72"/>
  <c r="F140" i="72"/>
  <c r="F141" i="72"/>
  <c r="F142" i="72"/>
  <c r="F143" i="72"/>
  <c r="F144" i="72"/>
  <c r="F145" i="72"/>
  <c r="F146" i="72"/>
  <c r="F147" i="72"/>
  <c r="F148" i="72"/>
  <c r="F149" i="72"/>
  <c r="F150" i="72"/>
  <c r="F151" i="72"/>
  <c r="F152" i="72"/>
  <c r="F153" i="72"/>
  <c r="F154" i="72"/>
  <c r="F155" i="72"/>
  <c r="F156" i="72"/>
  <c r="F157" i="72"/>
  <c r="F158" i="72"/>
  <c r="F159" i="72"/>
  <c r="F160" i="72"/>
  <c r="F161" i="72"/>
  <c r="F162" i="72"/>
  <c r="F163" i="72"/>
  <c r="F164" i="72"/>
  <c r="F165" i="72"/>
  <c r="F166" i="72"/>
  <c r="F167" i="72"/>
  <c r="F168" i="72"/>
  <c r="F169" i="72"/>
  <c r="F170" i="72"/>
  <c r="F171" i="72"/>
  <c r="F172" i="72"/>
  <c r="F173" i="72"/>
  <c r="F174" i="72"/>
  <c r="F175" i="72"/>
  <c r="F176" i="72"/>
  <c r="F177" i="72"/>
  <c r="F178" i="72"/>
  <c r="F179" i="72"/>
  <c r="F180" i="72"/>
  <c r="F181" i="72"/>
  <c r="F182" i="72"/>
  <c r="F183" i="72"/>
  <c r="F184" i="72"/>
  <c r="F185" i="72"/>
  <c r="F186" i="72"/>
  <c r="F187" i="72"/>
  <c r="F188" i="72"/>
  <c r="F189" i="72"/>
  <c r="F190" i="72"/>
  <c r="F191" i="72"/>
  <c r="F192" i="72"/>
  <c r="F193" i="72"/>
  <c r="F194" i="72"/>
  <c r="F195" i="72"/>
  <c r="F196" i="72"/>
  <c r="F197" i="72"/>
  <c r="F198" i="72"/>
  <c r="F199" i="72"/>
  <c r="F200" i="72"/>
  <c r="F201" i="72"/>
  <c r="F202" i="72"/>
  <c r="F203" i="72"/>
  <c r="F204" i="72"/>
  <c r="F205" i="72"/>
  <c r="F206" i="72"/>
  <c r="F207" i="72"/>
  <c r="F208" i="72"/>
  <c r="F209" i="72"/>
  <c r="F210" i="72"/>
  <c r="F211" i="72"/>
  <c r="F212" i="72"/>
  <c r="F213" i="72"/>
  <c r="F214" i="72"/>
  <c r="F215" i="72"/>
  <c r="F216" i="72"/>
  <c r="F217" i="72"/>
  <c r="F218" i="72"/>
  <c r="F219" i="72"/>
  <c r="F220" i="72"/>
  <c r="F221" i="72"/>
  <c r="F222" i="72"/>
  <c r="F223" i="72"/>
  <c r="F224" i="72"/>
  <c r="F225" i="72"/>
  <c r="F226" i="72"/>
  <c r="F227" i="72"/>
  <c r="F228" i="72"/>
  <c r="F229" i="72"/>
  <c r="F230" i="72"/>
  <c r="F231" i="72"/>
  <c r="F232" i="72"/>
  <c r="F233" i="72"/>
  <c r="F234" i="72"/>
  <c r="F235" i="72"/>
  <c r="F236" i="72"/>
  <c r="F237" i="72"/>
  <c r="F238" i="72"/>
  <c r="F239" i="72"/>
  <c r="F240" i="72"/>
  <c r="F241" i="72"/>
  <c r="F242" i="72"/>
  <c r="F243" i="72"/>
  <c r="F244" i="72"/>
  <c r="F245" i="72"/>
  <c r="F246" i="72"/>
  <c r="F247" i="72"/>
  <c r="F248" i="72"/>
  <c r="F249" i="72"/>
  <c r="F250" i="72"/>
  <c r="F251" i="72"/>
  <c r="F252" i="72"/>
  <c r="F253" i="72"/>
  <c r="F254" i="72"/>
  <c r="F255" i="72"/>
  <c r="F256" i="72"/>
  <c r="F257" i="72"/>
  <c r="F258" i="72"/>
  <c r="F259" i="72"/>
  <c r="F260" i="72"/>
  <c r="F261" i="72"/>
  <c r="F262" i="72"/>
  <c r="F263" i="72"/>
  <c r="F264" i="72"/>
  <c r="F265" i="72"/>
  <c r="F266" i="72"/>
  <c r="F267" i="72"/>
  <c r="F268" i="72"/>
  <c r="F269" i="72"/>
  <c r="F270" i="72"/>
  <c r="F271" i="72"/>
  <c r="F272" i="72"/>
  <c r="F273" i="72"/>
  <c r="F274" i="72"/>
  <c r="F275" i="72"/>
  <c r="F276" i="72"/>
  <c r="F277" i="72"/>
  <c r="F278" i="72"/>
  <c r="F279" i="72"/>
  <c r="F280" i="72"/>
  <c r="F281" i="72"/>
  <c r="F282" i="72"/>
  <c r="F283" i="72"/>
  <c r="F284" i="72"/>
  <c r="F285" i="72"/>
  <c r="F286" i="72"/>
  <c r="F287" i="72"/>
  <c r="F288" i="72"/>
  <c r="F289" i="72"/>
  <c r="F290" i="72"/>
  <c r="F291" i="72"/>
  <c r="F292" i="72"/>
  <c r="F293" i="72"/>
  <c r="F294" i="72"/>
  <c r="F295" i="72"/>
  <c r="F296" i="72"/>
  <c r="F297" i="72"/>
  <c r="F298" i="72"/>
  <c r="F299" i="72"/>
  <c r="F300" i="72"/>
  <c r="F301" i="72"/>
  <c r="F302" i="72"/>
  <c r="F303" i="72"/>
  <c r="F304" i="72"/>
  <c r="F305" i="72"/>
  <c r="F306" i="72"/>
  <c r="F307" i="72"/>
  <c r="F308" i="72"/>
  <c r="F309" i="72"/>
  <c r="F310" i="72"/>
  <c r="F311" i="72"/>
  <c r="F312" i="72"/>
  <c r="F313" i="72"/>
  <c r="F314" i="72"/>
  <c r="F315" i="72"/>
  <c r="F316" i="72"/>
  <c r="F317" i="72"/>
  <c r="F318" i="72"/>
  <c r="F319" i="72"/>
  <c r="F320" i="72"/>
  <c r="F321" i="72"/>
  <c r="F322" i="72"/>
  <c r="F323" i="72"/>
  <c r="F324" i="72"/>
  <c r="F325" i="72"/>
  <c r="F326" i="72"/>
  <c r="F327" i="72"/>
  <c r="F328" i="72"/>
  <c r="F329" i="72"/>
  <c r="F330" i="72"/>
  <c r="F331" i="72"/>
  <c r="F332" i="72"/>
  <c r="F333" i="72"/>
  <c r="F334" i="72"/>
  <c r="F335" i="72"/>
  <c r="F336" i="72"/>
  <c r="F337" i="72"/>
  <c r="F338" i="72"/>
  <c r="F339" i="72"/>
  <c r="F340" i="72"/>
  <c r="F341" i="72"/>
  <c r="F342" i="72"/>
  <c r="F343" i="72"/>
  <c r="F344" i="72"/>
  <c r="F345" i="72"/>
  <c r="F346" i="72"/>
  <c r="F347" i="72"/>
  <c r="F348" i="72"/>
  <c r="F349" i="72"/>
  <c r="F350" i="72"/>
  <c r="F351" i="72"/>
  <c r="F352" i="72"/>
  <c r="F353" i="72"/>
  <c r="F354" i="72"/>
  <c r="F355" i="72"/>
  <c r="F356" i="72"/>
  <c r="F357" i="72"/>
  <c r="F358" i="72"/>
  <c r="F359" i="72"/>
  <c r="F360" i="72"/>
  <c r="F361" i="72"/>
  <c r="F362" i="72"/>
  <c r="F363" i="72"/>
  <c r="F364" i="72"/>
  <c r="F365" i="72"/>
  <c r="F366" i="72"/>
  <c r="F367" i="72"/>
  <c r="F368" i="72"/>
  <c r="F369" i="72"/>
  <c r="F370" i="72"/>
  <c r="F371" i="72"/>
  <c r="F372" i="72"/>
  <c r="F373" i="72"/>
  <c r="F374" i="72"/>
  <c r="F375" i="72"/>
  <c r="F376" i="72"/>
  <c r="F377" i="72"/>
  <c r="F378" i="72"/>
  <c r="F379" i="72"/>
  <c r="F380" i="72"/>
  <c r="F381" i="72"/>
  <c r="F382" i="72"/>
  <c r="F383" i="72"/>
  <c r="F384" i="72"/>
  <c r="F385" i="72"/>
  <c r="F386" i="72"/>
  <c r="F387" i="72"/>
  <c r="F388" i="72"/>
  <c r="F389" i="72"/>
  <c r="F390" i="72"/>
  <c r="F391" i="72"/>
  <c r="F392" i="72"/>
  <c r="F393" i="72"/>
  <c r="F394" i="72"/>
  <c r="F395" i="72"/>
  <c r="F396" i="72"/>
  <c r="F397" i="72"/>
  <c r="F398" i="72"/>
  <c r="F399" i="72"/>
  <c r="F400" i="72"/>
  <c r="F401" i="72"/>
  <c r="F402" i="72"/>
  <c r="F403" i="72"/>
  <c r="F404" i="72"/>
  <c r="F405" i="72"/>
  <c r="F406" i="72"/>
  <c r="F407" i="72"/>
  <c r="F408" i="72"/>
  <c r="F409" i="72"/>
  <c r="F410" i="72"/>
  <c r="F411" i="72"/>
  <c r="F412" i="72"/>
  <c r="F413" i="72"/>
  <c r="F414" i="72"/>
  <c r="F415" i="72"/>
  <c r="F416" i="72"/>
  <c r="F417" i="72"/>
  <c r="F418" i="72"/>
  <c r="F419" i="72"/>
  <c r="F420" i="72"/>
  <c r="F421" i="72"/>
  <c r="F422" i="72"/>
  <c r="F423" i="72"/>
  <c r="F424" i="72"/>
  <c r="F425" i="72"/>
  <c r="F426" i="72"/>
  <c r="F427" i="72"/>
  <c r="F428" i="72"/>
  <c r="F429" i="72"/>
  <c r="F430" i="72"/>
  <c r="F431" i="72"/>
  <c r="F432" i="72"/>
  <c r="F433" i="72"/>
  <c r="F434" i="72"/>
  <c r="F435" i="72"/>
  <c r="F436" i="72"/>
  <c r="F437" i="72"/>
  <c r="F438" i="72"/>
  <c r="F439" i="72"/>
  <c r="F440" i="72"/>
  <c r="F441" i="72"/>
  <c r="F442" i="72"/>
  <c r="F443" i="72"/>
  <c r="F444" i="72"/>
  <c r="F445" i="72"/>
  <c r="F446" i="72"/>
  <c r="F447" i="72"/>
  <c r="F448" i="72"/>
  <c r="F449" i="72"/>
  <c r="F450" i="72"/>
  <c r="F451" i="72"/>
  <c r="F452" i="72"/>
  <c r="F453" i="72"/>
  <c r="F454" i="72"/>
  <c r="F455" i="72"/>
  <c r="F456" i="72"/>
  <c r="F457" i="72"/>
  <c r="F458" i="72"/>
  <c r="F459" i="72"/>
  <c r="F460" i="72"/>
  <c r="F461" i="72"/>
  <c r="F462" i="72"/>
  <c r="F463" i="72"/>
  <c r="F464" i="72"/>
  <c r="F465" i="72"/>
  <c r="F466" i="72"/>
  <c r="F467" i="72"/>
  <c r="F468" i="72"/>
  <c r="F469" i="72"/>
  <c r="F470" i="72"/>
  <c r="F471" i="72"/>
  <c r="F472" i="72"/>
  <c r="F473" i="72"/>
  <c r="F474" i="72"/>
  <c r="F475" i="72"/>
  <c r="F476" i="72"/>
  <c r="F477" i="72"/>
  <c r="F478" i="72"/>
  <c r="F479" i="72"/>
  <c r="F480" i="72"/>
  <c r="F481" i="72"/>
  <c r="F482" i="72"/>
  <c r="F483" i="72"/>
  <c r="F484" i="72"/>
  <c r="F485" i="72"/>
  <c r="F486" i="72"/>
  <c r="F487" i="72"/>
  <c r="F488" i="72"/>
  <c r="F489" i="72"/>
  <c r="F490" i="72"/>
  <c r="F491" i="72"/>
  <c r="F492" i="72"/>
  <c r="F493" i="72"/>
  <c r="F494" i="72"/>
  <c r="F495" i="72"/>
  <c r="F496" i="72"/>
  <c r="F497" i="72"/>
  <c r="F498" i="72"/>
  <c r="F499" i="72"/>
  <c r="F500" i="72"/>
  <c r="F501" i="72"/>
  <c r="F502" i="72"/>
  <c r="F503" i="72"/>
  <c r="F504" i="72"/>
  <c r="F505" i="72"/>
  <c r="F506" i="72"/>
  <c r="F507" i="72"/>
  <c r="F508" i="72"/>
  <c r="F509" i="72"/>
  <c r="F510" i="72"/>
  <c r="F511" i="72"/>
  <c r="F512" i="72"/>
  <c r="F513" i="72"/>
  <c r="F514" i="72"/>
  <c r="F515" i="72"/>
  <c r="F516" i="72"/>
  <c r="F517" i="72"/>
  <c r="F518" i="72"/>
  <c r="F519" i="72"/>
  <c r="F520" i="72"/>
  <c r="F521" i="72"/>
  <c r="F522" i="72"/>
  <c r="F523" i="72"/>
  <c r="F524" i="72"/>
  <c r="F525" i="72"/>
  <c r="F526" i="72"/>
  <c r="F527" i="72"/>
  <c r="F528" i="72"/>
  <c r="F529" i="72"/>
  <c r="F530" i="72"/>
  <c r="F531" i="72"/>
  <c r="F532" i="72"/>
  <c r="F533" i="72"/>
  <c r="F534" i="72"/>
  <c r="F535" i="72"/>
  <c r="F536" i="72"/>
  <c r="F537" i="72"/>
  <c r="F538" i="72"/>
  <c r="F539" i="72"/>
  <c r="F540" i="72"/>
  <c r="F541" i="72"/>
  <c r="F542" i="72"/>
  <c r="F543" i="72"/>
  <c r="F544" i="72"/>
  <c r="F545" i="72"/>
  <c r="F546" i="72"/>
  <c r="F547" i="72"/>
  <c r="F548" i="72"/>
  <c r="F549" i="72"/>
  <c r="F550" i="72"/>
  <c r="F551" i="72"/>
  <c r="F552" i="72"/>
  <c r="F553" i="72"/>
  <c r="F554" i="72"/>
  <c r="F555" i="72"/>
  <c r="F556" i="72"/>
  <c r="F557" i="72"/>
  <c r="F558" i="72"/>
  <c r="F559" i="72"/>
  <c r="F560" i="72"/>
  <c r="F561" i="72"/>
  <c r="F562" i="72"/>
  <c r="F563" i="72"/>
  <c r="F564" i="72"/>
  <c r="F565" i="72"/>
  <c r="F566" i="72"/>
  <c r="F567" i="72"/>
  <c r="F568" i="72"/>
  <c r="F569" i="72"/>
  <c r="F570" i="72"/>
  <c r="F571" i="72"/>
  <c r="F572" i="72"/>
  <c r="F573" i="72"/>
  <c r="F574" i="72"/>
  <c r="F575" i="72"/>
  <c r="F576" i="72"/>
  <c r="F577" i="72"/>
  <c r="F578" i="72"/>
  <c r="F579" i="72"/>
  <c r="F580" i="72"/>
  <c r="F581" i="72"/>
  <c r="F582" i="72"/>
  <c r="F583" i="72"/>
  <c r="F584" i="72"/>
  <c r="F585" i="72"/>
  <c r="F586" i="72"/>
  <c r="F587" i="72"/>
  <c r="F588" i="72"/>
  <c r="F589" i="72"/>
  <c r="F590" i="72"/>
  <c r="F591" i="72"/>
  <c r="F592" i="72"/>
  <c r="F593" i="72"/>
  <c r="F594" i="72"/>
  <c r="F595" i="72"/>
  <c r="F596" i="72"/>
  <c r="F597" i="72"/>
  <c r="F598" i="72"/>
  <c r="F599" i="72"/>
  <c r="F600" i="72"/>
  <c r="F601" i="72"/>
  <c r="F602" i="72"/>
  <c r="F603" i="72"/>
  <c r="F604" i="72"/>
  <c r="F605" i="72"/>
  <c r="F606" i="72"/>
  <c r="F607" i="72"/>
  <c r="F608" i="72"/>
  <c r="F609" i="72"/>
  <c r="F610" i="72"/>
  <c r="F611" i="72"/>
  <c r="F612" i="72"/>
  <c r="F613" i="72"/>
  <c r="F614" i="72"/>
  <c r="F615" i="72"/>
  <c r="F616" i="72"/>
  <c r="F617" i="72"/>
  <c r="F618" i="72"/>
  <c r="F619" i="72"/>
  <c r="F620" i="72"/>
  <c r="F621" i="72"/>
  <c r="F622" i="72"/>
  <c r="F623" i="72"/>
  <c r="F624" i="72"/>
  <c r="F625" i="72"/>
  <c r="F626" i="72"/>
  <c r="F627" i="72"/>
  <c r="F628" i="72"/>
  <c r="F629" i="72"/>
  <c r="F630" i="72"/>
  <c r="F631" i="72"/>
  <c r="F632" i="72"/>
  <c r="F633" i="72"/>
  <c r="F634" i="72"/>
  <c r="F635" i="72"/>
  <c r="F636" i="72"/>
  <c r="F637" i="72"/>
  <c r="F638" i="72"/>
  <c r="F639" i="72"/>
  <c r="F640" i="72"/>
  <c r="F641" i="72"/>
  <c r="F642" i="72"/>
  <c r="F643" i="72"/>
  <c r="F644" i="72"/>
  <c r="F645" i="72"/>
  <c r="F646" i="72"/>
  <c r="F647" i="72"/>
  <c r="F648" i="72"/>
  <c r="F649" i="72"/>
  <c r="F650" i="72"/>
  <c r="F651" i="72"/>
  <c r="F652" i="72"/>
  <c r="F653" i="72"/>
  <c r="F654" i="72"/>
  <c r="F655" i="72"/>
  <c r="F656" i="72"/>
  <c r="F657" i="72"/>
  <c r="F658" i="72"/>
  <c r="F659" i="72"/>
  <c r="F660" i="72"/>
  <c r="F661" i="72"/>
  <c r="F662" i="72"/>
  <c r="F663" i="72"/>
  <c r="F664" i="72"/>
  <c r="F665" i="72"/>
  <c r="F666" i="72"/>
  <c r="F667" i="72"/>
  <c r="F668" i="72"/>
  <c r="F669" i="72"/>
  <c r="F670" i="72"/>
  <c r="F671" i="72"/>
  <c r="F672" i="72"/>
  <c r="F673" i="72"/>
  <c r="F674" i="72"/>
  <c r="F675" i="72"/>
  <c r="F676" i="72"/>
  <c r="F677" i="72"/>
  <c r="F678" i="72"/>
  <c r="F679" i="72"/>
  <c r="F680" i="72"/>
  <c r="F681" i="72"/>
  <c r="F682" i="72"/>
  <c r="F683" i="72"/>
  <c r="F684" i="72"/>
  <c r="F685" i="72"/>
  <c r="F686" i="72"/>
  <c r="F687" i="72"/>
  <c r="F688" i="72"/>
  <c r="F689" i="72"/>
  <c r="F690" i="72"/>
  <c r="F691" i="72"/>
  <c r="F692" i="72"/>
  <c r="F693" i="72"/>
  <c r="F694" i="72"/>
  <c r="F695" i="72"/>
  <c r="F696" i="72"/>
  <c r="F697" i="72"/>
  <c r="F698" i="72"/>
  <c r="F699" i="72"/>
  <c r="F700" i="72"/>
  <c r="F701" i="72"/>
  <c r="F702" i="72"/>
  <c r="F703" i="72"/>
  <c r="F704" i="72"/>
  <c r="F705" i="72"/>
  <c r="F706" i="72"/>
  <c r="F707" i="72"/>
  <c r="F708" i="72"/>
  <c r="F709" i="72"/>
  <c r="F710" i="72"/>
  <c r="F711" i="72"/>
  <c r="F712" i="72"/>
  <c r="F713" i="72"/>
  <c r="F714" i="72"/>
  <c r="F715" i="72"/>
  <c r="F716" i="72"/>
  <c r="F717" i="72"/>
  <c r="F718" i="72"/>
  <c r="F719" i="72"/>
  <c r="F720" i="72"/>
  <c r="F721" i="72"/>
  <c r="F722" i="72"/>
  <c r="F723" i="72"/>
  <c r="F724" i="72"/>
  <c r="F725" i="72"/>
  <c r="F726" i="72"/>
  <c r="F727" i="72"/>
  <c r="F728" i="72"/>
  <c r="F729" i="72"/>
  <c r="F730" i="72"/>
  <c r="F731" i="72"/>
  <c r="F732" i="72"/>
  <c r="F733" i="72"/>
  <c r="F734" i="72"/>
  <c r="F735" i="72"/>
  <c r="F736" i="72"/>
  <c r="F737" i="72"/>
  <c r="F738" i="72"/>
  <c r="F739" i="72"/>
  <c r="F740" i="72"/>
  <c r="F741" i="72"/>
  <c r="F742" i="72"/>
  <c r="F743" i="72"/>
  <c r="F744" i="72"/>
  <c r="F745" i="72"/>
  <c r="F746" i="72"/>
  <c r="F747" i="72"/>
  <c r="F748" i="72"/>
  <c r="F749" i="72"/>
  <c r="F750" i="72"/>
  <c r="F751" i="72"/>
  <c r="F752" i="72"/>
  <c r="F753" i="72"/>
  <c r="F754" i="72"/>
  <c r="F755" i="72"/>
  <c r="F756" i="72"/>
  <c r="F757" i="72"/>
  <c r="F758" i="72"/>
  <c r="F759" i="72"/>
  <c r="F760" i="72"/>
  <c r="F761" i="72"/>
  <c r="F762" i="72"/>
  <c r="F763" i="72"/>
  <c r="F764" i="72"/>
  <c r="F765" i="72"/>
  <c r="F766" i="72"/>
  <c r="F767" i="72"/>
  <c r="F768" i="72"/>
  <c r="F769" i="72"/>
  <c r="F770" i="72"/>
  <c r="F771" i="72"/>
  <c r="F772" i="72"/>
  <c r="F773" i="72"/>
  <c r="F774" i="72"/>
  <c r="F775" i="72"/>
  <c r="F776" i="72"/>
  <c r="F777" i="72"/>
  <c r="F778" i="72"/>
  <c r="F779" i="72"/>
  <c r="F780" i="72"/>
  <c r="F781" i="72"/>
  <c r="F782" i="72"/>
  <c r="F783" i="72"/>
  <c r="F784" i="72"/>
  <c r="F785" i="72"/>
  <c r="F786" i="72"/>
  <c r="F787" i="72"/>
  <c r="F788" i="72"/>
  <c r="F789" i="72"/>
  <c r="F790" i="72"/>
  <c r="F791" i="72"/>
  <c r="F792" i="72"/>
  <c r="F793" i="72"/>
  <c r="F794" i="72"/>
  <c r="F795" i="72"/>
  <c r="F796" i="72"/>
  <c r="F797" i="72"/>
  <c r="F798" i="72"/>
  <c r="F799" i="72"/>
  <c r="F800" i="72"/>
  <c r="F801" i="72"/>
  <c r="F802" i="72"/>
  <c r="F803" i="72"/>
  <c r="F804" i="72"/>
  <c r="F805" i="72"/>
  <c r="F806" i="72"/>
  <c r="F807" i="72"/>
  <c r="F808" i="72"/>
  <c r="F809" i="72"/>
  <c r="F810" i="72"/>
  <c r="F811" i="72"/>
  <c r="F812" i="72"/>
  <c r="F813" i="72"/>
  <c r="F814" i="72"/>
  <c r="F815" i="72"/>
  <c r="F816" i="72"/>
  <c r="F817" i="72"/>
  <c r="F818" i="72"/>
  <c r="F819" i="72"/>
  <c r="F820" i="72"/>
  <c r="F821" i="72"/>
  <c r="F822" i="72"/>
  <c r="F823" i="72"/>
  <c r="F824" i="72"/>
  <c r="F825" i="72"/>
  <c r="F826" i="72"/>
  <c r="F827" i="72"/>
  <c r="F828" i="72"/>
  <c r="F829" i="72"/>
  <c r="F830" i="72"/>
  <c r="F831" i="72"/>
  <c r="F832" i="72"/>
  <c r="F833" i="72"/>
  <c r="F834" i="72"/>
  <c r="F835" i="72"/>
  <c r="F836" i="72"/>
  <c r="F837" i="72"/>
  <c r="F838" i="72"/>
  <c r="F839" i="72"/>
  <c r="F840" i="72"/>
  <c r="F841" i="72"/>
  <c r="F842" i="72"/>
  <c r="F843" i="72"/>
  <c r="F844" i="72"/>
  <c r="F845" i="72"/>
  <c r="F846" i="72"/>
  <c r="F847" i="72"/>
  <c r="F848" i="72"/>
  <c r="F849" i="72"/>
  <c r="F850" i="72"/>
  <c r="F851" i="72"/>
  <c r="F852" i="72"/>
  <c r="F853" i="72"/>
  <c r="F854" i="72"/>
  <c r="F855" i="72"/>
  <c r="F856" i="72"/>
  <c r="F857" i="72"/>
  <c r="F858" i="72"/>
  <c r="F859" i="72"/>
  <c r="F860" i="72"/>
  <c r="F861" i="72"/>
  <c r="F862" i="72"/>
  <c r="F863" i="72"/>
  <c r="F864" i="72"/>
  <c r="F865" i="72"/>
  <c r="F866" i="72"/>
  <c r="F867" i="72"/>
  <c r="F868" i="72"/>
  <c r="F869" i="72"/>
  <c r="F870" i="72"/>
  <c r="F871" i="72"/>
  <c r="F872" i="72"/>
  <c r="F873" i="72"/>
  <c r="F874" i="72"/>
  <c r="F875" i="72"/>
  <c r="F876" i="72"/>
  <c r="F877" i="72"/>
  <c r="F878" i="72"/>
  <c r="F879" i="72"/>
  <c r="F880" i="72"/>
  <c r="F881" i="72"/>
  <c r="F882" i="72"/>
  <c r="F883" i="72"/>
  <c r="F884" i="72"/>
  <c r="F885" i="72"/>
  <c r="F886" i="72"/>
  <c r="F887" i="72"/>
  <c r="F888" i="72"/>
  <c r="F889" i="72"/>
  <c r="F890" i="72"/>
  <c r="F891" i="72"/>
  <c r="F892" i="72"/>
  <c r="F893" i="72"/>
  <c r="F894" i="72"/>
  <c r="F895" i="72"/>
  <c r="F896" i="72"/>
  <c r="F897" i="72"/>
  <c r="F898" i="72"/>
  <c r="F899" i="72"/>
  <c r="F900" i="72"/>
  <c r="F901" i="72"/>
  <c r="F902" i="72"/>
  <c r="F903" i="72"/>
  <c r="F904" i="72"/>
  <c r="F905" i="72"/>
  <c r="F906" i="72"/>
  <c r="F907" i="72"/>
  <c r="F908" i="72"/>
  <c r="F909" i="72"/>
  <c r="F910" i="72"/>
  <c r="F911" i="72"/>
  <c r="F912" i="72"/>
  <c r="F913" i="72"/>
  <c r="F914" i="72"/>
  <c r="F915" i="72"/>
  <c r="F916" i="72"/>
  <c r="F917" i="72"/>
  <c r="F918" i="72"/>
  <c r="F919" i="72"/>
  <c r="F920" i="72"/>
  <c r="F921" i="72"/>
  <c r="F922" i="72"/>
  <c r="F923" i="72"/>
  <c r="F924" i="72"/>
  <c r="F925" i="72"/>
  <c r="F926" i="72"/>
  <c r="F927" i="72"/>
  <c r="F928" i="72"/>
  <c r="F929" i="72"/>
  <c r="F930" i="72"/>
  <c r="F931" i="72"/>
  <c r="F932" i="72"/>
  <c r="F933" i="72"/>
  <c r="F934" i="72"/>
  <c r="F935" i="72"/>
  <c r="F936" i="72"/>
  <c r="F937" i="72"/>
  <c r="F938" i="72"/>
  <c r="F939" i="72"/>
  <c r="F940" i="72"/>
  <c r="F941" i="72"/>
  <c r="F942" i="72"/>
  <c r="F943" i="72"/>
  <c r="F944" i="72"/>
  <c r="F945" i="72"/>
  <c r="F946" i="72"/>
  <c r="F947" i="72"/>
  <c r="F948" i="72"/>
  <c r="F949" i="72"/>
  <c r="F950" i="72"/>
  <c r="F951" i="72"/>
  <c r="F952" i="72"/>
  <c r="F953" i="72"/>
  <c r="F954" i="72"/>
  <c r="F955" i="72"/>
  <c r="F956" i="72"/>
  <c r="F957" i="72"/>
  <c r="F958" i="72"/>
  <c r="F959" i="72"/>
  <c r="F960" i="72"/>
  <c r="F961" i="72"/>
  <c r="F962" i="72"/>
  <c r="F963" i="72"/>
  <c r="F964" i="72"/>
  <c r="F965" i="72"/>
  <c r="F966" i="72"/>
  <c r="F967" i="72"/>
  <c r="F968" i="72"/>
  <c r="F969" i="72"/>
  <c r="F970" i="72"/>
  <c r="F971" i="72"/>
  <c r="F972" i="72"/>
  <c r="F973" i="72"/>
  <c r="F974" i="72"/>
  <c r="F975" i="72"/>
  <c r="F976" i="72"/>
  <c r="F977" i="72"/>
  <c r="F978" i="72"/>
  <c r="F979" i="72"/>
  <c r="F980" i="72"/>
  <c r="F981" i="72"/>
  <c r="F982" i="72"/>
  <c r="F983" i="72"/>
  <c r="F984" i="72"/>
  <c r="F985" i="72"/>
  <c r="F986" i="72"/>
  <c r="F987" i="72"/>
  <c r="F988" i="72"/>
  <c r="F989" i="72"/>
  <c r="F990" i="72"/>
  <c r="F991" i="72"/>
  <c r="F992" i="72"/>
  <c r="F993" i="72"/>
  <c r="F994" i="72"/>
  <c r="F995" i="72"/>
  <c r="F996" i="72"/>
  <c r="F997" i="72"/>
  <c r="F998" i="72"/>
  <c r="F999" i="72"/>
  <c r="F1000" i="72"/>
  <c r="F2" i="72"/>
  <c r="I8" i="65" l="1"/>
  <c r="I9" i="65"/>
  <c r="I10" i="65"/>
  <c r="I7" i="65"/>
  <c r="J8" i="65"/>
  <c r="J9" i="65"/>
  <c r="J10" i="65"/>
  <c r="J7" i="65"/>
  <c r="B3" i="70"/>
  <c r="D3" i="70"/>
  <c r="C2" i="70"/>
  <c r="D6" i="70"/>
  <c r="E6" i="70"/>
  <c r="B4" i="70"/>
  <c r="D4" i="70"/>
  <c r="D2" i="70"/>
  <c r="B2" i="70"/>
  <c r="C4" i="70"/>
  <c r="B5" i="70"/>
  <c r="D5" i="70"/>
  <c r="E2" i="70"/>
  <c r="B6" i="70"/>
  <c r="E5" i="70"/>
  <c r="C5" i="70"/>
  <c r="C3" i="70"/>
  <c r="E3" i="70"/>
  <c r="E4" i="70"/>
  <c r="C6" i="70"/>
  <c r="G325" i="21" l="1"/>
  <c r="G324" i="21"/>
  <c r="G323" i="21"/>
  <c r="G322" i="21"/>
  <c r="G321" i="21"/>
  <c r="G320" i="21"/>
  <c r="G319" i="21"/>
  <c r="G318" i="21"/>
  <c r="G317" i="21"/>
  <c r="G316" i="21"/>
  <c r="G315" i="21"/>
  <c r="G314" i="21"/>
  <c r="G313" i="21"/>
  <c r="G312" i="21"/>
  <c r="G311" i="21"/>
  <c r="G310" i="21"/>
  <c r="G309" i="21"/>
  <c r="G308" i="21"/>
  <c r="G307" i="21"/>
  <c r="G306" i="21"/>
  <c r="G305" i="21"/>
  <c r="G304" i="21"/>
  <c r="G303" i="21"/>
  <c r="G302" i="21"/>
  <c r="G301" i="21"/>
  <c r="G300" i="21"/>
  <c r="G299" i="21"/>
  <c r="G298" i="21"/>
  <c r="G297" i="21"/>
  <c r="G296" i="21"/>
  <c r="G295" i="21"/>
  <c r="G294" i="21"/>
  <c r="G293" i="21"/>
  <c r="G292" i="21"/>
  <c r="G291" i="21"/>
  <c r="G290" i="21"/>
  <c r="G289" i="21"/>
  <c r="G288" i="21"/>
  <c r="G287" i="21"/>
  <c r="G286" i="21"/>
  <c r="G285" i="21"/>
  <c r="G284" i="21"/>
  <c r="G283" i="21"/>
  <c r="G282" i="21"/>
  <c r="G281" i="21"/>
  <c r="G280" i="21"/>
  <c r="G279" i="21"/>
  <c r="G278" i="21"/>
  <c r="G277" i="21"/>
  <c r="G276" i="21"/>
  <c r="G275" i="21"/>
  <c r="G274" i="21"/>
  <c r="G273" i="21"/>
  <c r="G272" i="21"/>
  <c r="G271" i="21"/>
  <c r="G270" i="21"/>
  <c r="G269" i="21"/>
  <c r="G268" i="21"/>
  <c r="G267" i="21"/>
  <c r="G266" i="21"/>
  <c r="G265" i="21"/>
  <c r="G264" i="21"/>
  <c r="G263" i="21"/>
  <c r="G262" i="21"/>
  <c r="G261" i="21"/>
  <c r="G260" i="21"/>
  <c r="G259" i="21"/>
  <c r="G258" i="21"/>
  <c r="G257" i="21"/>
  <c r="G256" i="21"/>
  <c r="G255" i="21"/>
  <c r="G254" i="21"/>
  <c r="G253" i="21"/>
  <c r="G252" i="21"/>
  <c r="G251" i="21"/>
  <c r="G250" i="21"/>
  <c r="G249" i="21"/>
  <c r="G248" i="21"/>
  <c r="G247" i="21"/>
  <c r="G246" i="21"/>
  <c r="G245" i="21"/>
  <c r="G244" i="21"/>
  <c r="G243" i="21"/>
  <c r="G242" i="21"/>
  <c r="G241" i="21"/>
  <c r="G240" i="21"/>
  <c r="G239" i="21"/>
  <c r="G238" i="21"/>
  <c r="G237" i="21"/>
  <c r="G236" i="21"/>
  <c r="G235" i="21"/>
  <c r="G234" i="21"/>
  <c r="G233" i="21"/>
  <c r="G232" i="21"/>
  <c r="G231" i="21"/>
  <c r="G230" i="21"/>
  <c r="G229" i="21"/>
  <c r="G228" i="21"/>
  <c r="G227" i="21"/>
  <c r="G226" i="21"/>
  <c r="G225" i="21"/>
  <c r="G224" i="21"/>
  <c r="G223" i="21"/>
  <c r="G222" i="21"/>
  <c r="G221" i="21"/>
  <c r="G220" i="21"/>
  <c r="G219" i="21"/>
  <c r="G218" i="21"/>
  <c r="G217" i="21"/>
  <c r="G216" i="21"/>
  <c r="G215" i="21"/>
  <c r="G214" i="21"/>
  <c r="G213" i="21"/>
  <c r="G212" i="21"/>
  <c r="G211" i="21"/>
  <c r="G210" i="21"/>
  <c r="G209" i="21"/>
  <c r="G208" i="21"/>
  <c r="G207" i="21"/>
  <c r="G206" i="21"/>
  <c r="G205" i="21"/>
  <c r="G204" i="21"/>
  <c r="G203" i="21"/>
  <c r="G202" i="21"/>
  <c r="G201" i="21"/>
  <c r="G200" i="21"/>
  <c r="G199" i="21"/>
  <c r="G198" i="21"/>
  <c r="G197" i="21"/>
  <c r="G196" i="21"/>
  <c r="G195" i="21"/>
  <c r="G194" i="21"/>
  <c r="G193" i="21"/>
  <c r="G192" i="21"/>
  <c r="G191" i="21"/>
  <c r="G190" i="21"/>
  <c r="G189" i="21"/>
  <c r="G188" i="21"/>
  <c r="G187" i="21"/>
  <c r="G186" i="21"/>
  <c r="G185" i="21"/>
  <c r="G184" i="21"/>
  <c r="G183" i="21"/>
  <c r="G182" i="21"/>
  <c r="G181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6" i="21"/>
  <c r="G155" i="21"/>
  <c r="G154" i="21"/>
  <c r="G153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8" i="21"/>
  <c r="G127" i="21"/>
  <c r="G126" i="21"/>
  <c r="G125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100" i="21"/>
  <c r="G99" i="21"/>
  <c r="G98" i="21"/>
  <c r="G97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" i="21"/>
  <c r="J2" i="65"/>
  <c r="I2" i="65"/>
  <c r="H2" i="65"/>
  <c r="G325" i="9" l="1"/>
  <c r="G324" i="9"/>
  <c r="G323" i="9"/>
  <c r="G322" i="9"/>
  <c r="G321" i="9"/>
  <c r="G320" i="9"/>
  <c r="G319" i="9"/>
  <c r="G318" i="9"/>
  <c r="G317" i="9"/>
  <c r="G316" i="9"/>
  <c r="G315" i="9"/>
  <c r="G314" i="9"/>
  <c r="G313" i="9"/>
  <c r="G312" i="9"/>
  <c r="G311" i="9"/>
  <c r="G310" i="9"/>
  <c r="G309" i="9"/>
  <c r="G308" i="9"/>
  <c r="G307" i="9"/>
  <c r="G306" i="9"/>
  <c r="G305" i="9"/>
  <c r="G304" i="9"/>
  <c r="G303" i="9"/>
  <c r="G302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67" i="9"/>
  <c r="G266" i="9"/>
  <c r="G265" i="9"/>
  <c r="G264" i="9"/>
  <c r="G263" i="9"/>
  <c r="G262" i="9"/>
  <c r="G261" i="9"/>
  <c r="G260" i="9"/>
  <c r="G259" i="9"/>
  <c r="G258" i="9"/>
  <c r="G257" i="9"/>
  <c r="G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2" i="7"/>
  <c r="G21" i="7"/>
  <c r="G20" i="7"/>
  <c r="G19" i="7"/>
  <c r="G18" i="7"/>
  <c r="G16" i="7"/>
  <c r="G15" i="7"/>
  <c r="G14" i="7"/>
  <c r="G13" i="7"/>
  <c r="G12" i="7"/>
  <c r="G11" i="7"/>
  <c r="G10" i="7"/>
  <c r="G8" i="7"/>
  <c r="G7" i="7"/>
  <c r="G6" i="7"/>
  <c r="G5" i="7"/>
  <c r="G4" i="7"/>
  <c r="G3" i="7"/>
  <c r="G2" i="7"/>
  <c r="M8" i="5"/>
  <c r="L8" i="5"/>
  <c r="K8" i="5"/>
  <c r="J8" i="5"/>
  <c r="M7" i="5"/>
  <c r="L7" i="5"/>
  <c r="K7" i="5"/>
  <c r="J7" i="5"/>
  <c r="M6" i="5"/>
  <c r="L6" i="5"/>
  <c r="K6" i="5"/>
  <c r="J6" i="5"/>
  <c r="M5" i="5"/>
  <c r="L5" i="5"/>
  <c r="K5" i="5"/>
  <c r="J5" i="5"/>
  <c r="M4" i="5"/>
  <c r="L4" i="5"/>
  <c r="K4" i="5"/>
  <c r="J4" i="5"/>
  <c r="M3" i="5"/>
  <c r="L3" i="5"/>
  <c r="K3" i="5"/>
  <c r="J3" i="5"/>
  <c r="L9" i="4"/>
  <c r="K9" i="4"/>
  <c r="J9" i="4"/>
  <c r="I9" i="4"/>
  <c r="L8" i="4"/>
  <c r="K8" i="4"/>
  <c r="J8" i="4"/>
  <c r="I8" i="4"/>
  <c r="L7" i="4"/>
  <c r="K7" i="4"/>
  <c r="J7" i="4"/>
  <c r="I7" i="4"/>
  <c r="L6" i="4"/>
  <c r="K6" i="4"/>
  <c r="J6" i="4"/>
  <c r="I6" i="4"/>
  <c r="L5" i="4"/>
  <c r="K5" i="4"/>
  <c r="J5" i="4"/>
  <c r="I5" i="4"/>
  <c r="L4" i="4"/>
  <c r="K4" i="4"/>
  <c r="J4" i="4"/>
  <c r="I4" i="4"/>
  <c r="L3" i="4"/>
  <c r="K3" i="4"/>
  <c r="J3" i="4"/>
  <c r="I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 danych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Rozdział 10 - Tabele przestawne.xlsx!Miesiące" type="102" refreshedVersion="5" minRefreshableVersion="5">
    <extLst>
      <ext xmlns:x15="http://schemas.microsoft.com/office/spreadsheetml/2010/11/main" uri="{DE250136-89BD-433C-8126-D09CA5730AF9}">
        <x15:connection id="Miesiące-d33d0011-a27b-46f3-a569-08d34e35a21c">
          <x15:rangePr sourceName="_xlcn.WorksheetConnection_Rozdział10Tabeleprzestawne.xlsxMiesiące1"/>
        </x15:connection>
      </ext>
    </extLst>
  </connection>
  <connection id="3" xr16:uid="{00000000-0015-0000-FFFF-FFFF02000000}" name="WorksheetConnection_Rozdział 10 - Tabele przestawne.xlsx!Sprzedaż" type="102" refreshedVersion="5" minRefreshableVersion="5">
    <extLst>
      <ext xmlns:x15="http://schemas.microsoft.com/office/spreadsheetml/2010/11/main" uri="{DE250136-89BD-433C-8126-D09CA5730AF9}">
        <x15:connection id="Sprzedaż-ff4c4b3b-158f-48af-8f40-5c1192a1ad63" autoDelete="1">
          <x15:rangePr sourceName="_xlcn.WorksheetConnection_Rozdział10Tabeleprzestawne.xlsxSprzedaż1"/>
        </x15:connection>
      </ext>
    </extLst>
  </connection>
</connections>
</file>

<file path=xl/sharedStrings.xml><?xml version="1.0" encoding="utf-8"?>
<sst xmlns="http://schemas.openxmlformats.org/spreadsheetml/2006/main" count="57034" uniqueCount="359">
  <si>
    <t>Data</t>
  </si>
  <si>
    <t>Województwo</t>
  </si>
  <si>
    <t>Klient</t>
  </si>
  <si>
    <t>Sprzedawca</t>
  </si>
  <si>
    <t>Produkt</t>
  </si>
  <si>
    <t>Sprzedaż</t>
  </si>
  <si>
    <t>KWS</t>
  </si>
  <si>
    <t>Dolnośląskie</t>
  </si>
  <si>
    <t>US</t>
  </si>
  <si>
    <t>Melman</t>
  </si>
  <si>
    <t>Słońce</t>
  </si>
  <si>
    <t>Produkt/Sprzedawca</t>
  </si>
  <si>
    <t>Alex</t>
  </si>
  <si>
    <t>Gloria</t>
  </si>
  <si>
    <t>Marty</t>
  </si>
  <si>
    <t>Łódzkie</t>
  </si>
  <si>
    <t>NFZ</t>
  </si>
  <si>
    <t>Tęcza</t>
  </si>
  <si>
    <t>Burza</t>
  </si>
  <si>
    <t>Warmińsko-mazurskie</t>
  </si>
  <si>
    <t>McDonald's</t>
  </si>
  <si>
    <t>Chmura</t>
  </si>
  <si>
    <t>Kujawsko-pomorskie</t>
  </si>
  <si>
    <t>BNI</t>
  </si>
  <si>
    <t>Deszcz</t>
  </si>
  <si>
    <t>Zachodniopomorskie</t>
  </si>
  <si>
    <t>Coca-Cola</t>
  </si>
  <si>
    <t>Grom</t>
  </si>
  <si>
    <t>Grad</t>
  </si>
  <si>
    <t>Mazowieckie</t>
  </si>
  <si>
    <t>Pepsi</t>
  </si>
  <si>
    <t>USB</t>
  </si>
  <si>
    <t>Świętokrzyskie</t>
  </si>
  <si>
    <t>Sygnity</t>
  </si>
  <si>
    <t>Małopolskie</t>
  </si>
  <si>
    <t>Mac</t>
  </si>
  <si>
    <t>Śląskie</t>
  </si>
  <si>
    <t>ZPP</t>
  </si>
  <si>
    <t>Microsoft</t>
  </si>
  <si>
    <t>Lubelskie</t>
  </si>
  <si>
    <t>Podkarpackie</t>
  </si>
  <si>
    <t>ZUS</t>
  </si>
  <si>
    <t>YouTube</t>
  </si>
  <si>
    <t>VAT</t>
  </si>
  <si>
    <t>Wielkopolskie</t>
  </si>
  <si>
    <t>PKO SA</t>
  </si>
  <si>
    <t>Comarch</t>
  </si>
  <si>
    <t>PKO BP</t>
  </si>
  <si>
    <t>Lubuskie</t>
  </si>
  <si>
    <t>KFC</t>
  </si>
  <si>
    <t>Apple</t>
  </si>
  <si>
    <t>Asseco</t>
  </si>
  <si>
    <t>Podlaskie</t>
  </si>
  <si>
    <t>Google</t>
  </si>
  <si>
    <t>Opolskie</t>
  </si>
  <si>
    <t>Allegro</t>
  </si>
  <si>
    <t>Dell</t>
  </si>
  <si>
    <t>Pomorskie</t>
  </si>
  <si>
    <t>Miesiąc/Sprzedawca</t>
  </si>
  <si>
    <t>sty</t>
  </si>
  <si>
    <t>lut</t>
  </si>
  <si>
    <t>mar</t>
  </si>
  <si>
    <t>kwi</t>
  </si>
  <si>
    <t>maj</t>
  </si>
  <si>
    <t>cze</t>
  </si>
  <si>
    <t>Ilość</t>
  </si>
  <si>
    <t>Cena</t>
  </si>
  <si>
    <t>Wartość</t>
  </si>
  <si>
    <t>Alladyn</t>
  </si>
  <si>
    <t>Żółwik</t>
  </si>
  <si>
    <t>Jago</t>
  </si>
  <si>
    <t>Muszelki 3</t>
  </si>
  <si>
    <t>Abis Mal</t>
  </si>
  <si>
    <t>Wodorosty</t>
  </si>
  <si>
    <t>Jasmina</t>
  </si>
  <si>
    <t>Błazenek</t>
  </si>
  <si>
    <t>Muszelki 2</t>
  </si>
  <si>
    <t>Gąbki</t>
  </si>
  <si>
    <t>Piasek</t>
  </si>
  <si>
    <t>Muszelki 1</t>
  </si>
  <si>
    <t>Abu</t>
  </si>
  <si>
    <t>ID</t>
  </si>
  <si>
    <t>Pracownik</t>
  </si>
  <si>
    <t>Fabryka</t>
  </si>
  <si>
    <t>842-7618</t>
  </si>
  <si>
    <t>Marlin Błazenek</t>
  </si>
  <si>
    <t>Żuczek</t>
  </si>
  <si>
    <t>842-7728</t>
  </si>
  <si>
    <t>Nemo Ryba</t>
  </si>
  <si>
    <t>842-5556</t>
  </si>
  <si>
    <t>Dory Ultramarynka</t>
  </si>
  <si>
    <t>Ptaszek</t>
  </si>
  <si>
    <t>842-9509</t>
  </si>
  <si>
    <t>Adam Kaufmann</t>
  </si>
  <si>
    <t>Motylek</t>
  </si>
  <si>
    <t>842-3924</t>
  </si>
  <si>
    <t>Piotr Pies</t>
  </si>
  <si>
    <t>Stonoga</t>
  </si>
  <si>
    <t>842-5118</t>
  </si>
  <si>
    <t>Beata Barwińska</t>
  </si>
  <si>
    <t>842-7777</t>
  </si>
  <si>
    <t>Marlena Kotowska</t>
  </si>
  <si>
    <t>842-7639</t>
  </si>
  <si>
    <t>Atylla Chomik</t>
  </si>
  <si>
    <t>842-8497</t>
  </si>
  <si>
    <t>Mindy Reżyser</t>
  </si>
  <si>
    <t>842-1905</t>
  </si>
  <si>
    <t>Melman Chory</t>
  </si>
  <si>
    <t>842-7903</t>
  </si>
  <si>
    <t>Gloria Okrągła</t>
  </si>
  <si>
    <t>842-2287</t>
  </si>
  <si>
    <t>Brygida Węgrzynowska</t>
  </si>
  <si>
    <t>842-5078</t>
  </si>
  <si>
    <t>Julian Ogoniasty</t>
  </si>
  <si>
    <t>842-9774</t>
  </si>
  <si>
    <t>Maurycy Poddany</t>
  </si>
  <si>
    <t>842-6544</t>
  </si>
  <si>
    <t>Marian Noga</t>
  </si>
  <si>
    <t>842-8756</t>
  </si>
  <si>
    <t>Paulina Kot</t>
  </si>
  <si>
    <t>842-9805</t>
  </si>
  <si>
    <t>Fiona Ogr</t>
  </si>
  <si>
    <t>842-4659</t>
  </si>
  <si>
    <t>Jan Kowalski</t>
  </si>
  <si>
    <t>842-9821</t>
  </si>
  <si>
    <t>Ryszard Pingwin</t>
  </si>
  <si>
    <t>842-2476</t>
  </si>
  <si>
    <t>Alicja Wesoła</t>
  </si>
  <si>
    <t>842-5122</t>
  </si>
  <si>
    <t>Marlena Wydra</t>
  </si>
  <si>
    <t>842-8080</t>
  </si>
  <si>
    <t>Ryszard Waleczny</t>
  </si>
  <si>
    <t>842-4639</t>
  </si>
  <si>
    <t>Ramona Foka</t>
  </si>
  <si>
    <t>842-6799</t>
  </si>
  <si>
    <t>Dorota Delfin</t>
  </si>
  <si>
    <t>842-8395</t>
  </si>
  <si>
    <t>Idol Pompatyczny</t>
  </si>
  <si>
    <t>842-8655</t>
  </si>
  <si>
    <t>Stefan Wezuwiusz</t>
  </si>
  <si>
    <t>842-9143</t>
  </si>
  <si>
    <t>Krzysztof Wituch</t>
  </si>
  <si>
    <t>842-6565</t>
  </si>
  <si>
    <t>Cezary Konopka</t>
  </si>
  <si>
    <t>842-6130</t>
  </si>
  <si>
    <t>Zbigniew Kwieciński</t>
  </si>
  <si>
    <t>842-2344</t>
  </si>
  <si>
    <t>Jacek Wyrąbkiewicz</t>
  </si>
  <si>
    <t>842-5021</t>
  </si>
  <si>
    <t>Robert Szczesny</t>
  </si>
  <si>
    <t>842-6714</t>
  </si>
  <si>
    <t>Jacek Zadura</t>
  </si>
  <si>
    <t>842-7157</t>
  </si>
  <si>
    <t>Janusz Lenartowicz</t>
  </si>
  <si>
    <t>842-4060</t>
  </si>
  <si>
    <t>Tomasz Pawlak</t>
  </si>
  <si>
    <t>842-3980</t>
  </si>
  <si>
    <t>Grzegorz Steciuk</t>
  </si>
  <si>
    <t>842-6768</t>
  </si>
  <si>
    <t>Jarosław Drojewski</t>
  </si>
  <si>
    <t>842-6798</t>
  </si>
  <si>
    <t>Jarosław Kwiatkowski</t>
  </si>
  <si>
    <t>842-6094</t>
  </si>
  <si>
    <t>Tomasz Paszkowski</t>
  </si>
  <si>
    <t>842-2885</t>
  </si>
  <si>
    <t>Krzysztof Iwanicki</t>
  </si>
  <si>
    <t>842-2040</t>
  </si>
  <si>
    <t>Joanna Turowska</t>
  </si>
  <si>
    <t>842-6346</t>
  </si>
  <si>
    <t>Marty Pasiasty</t>
  </si>
  <si>
    <t>842-2350</t>
  </si>
  <si>
    <t>Jakub Kopczyński</t>
  </si>
  <si>
    <t>842-2300</t>
  </si>
  <si>
    <t>Jacek Szydłowski</t>
  </si>
  <si>
    <t>842-1078</t>
  </si>
  <si>
    <t>Cezary Reczek</t>
  </si>
  <si>
    <t>842-5900</t>
  </si>
  <si>
    <t>Mołogost Nowak</t>
  </si>
  <si>
    <t>842-5913</t>
  </si>
  <si>
    <t>Monika Boberek</t>
  </si>
  <si>
    <t>842-8188</t>
  </si>
  <si>
    <t>Grzegorz Domin</t>
  </si>
  <si>
    <t>842-1190</t>
  </si>
  <si>
    <t>Mikołaj Umer</t>
  </si>
  <si>
    <t>842-1969</t>
  </si>
  <si>
    <t>Klementyna Klimek</t>
  </si>
  <si>
    <t>842-8504</t>
  </si>
  <si>
    <t>Paweł Szczerbiński</t>
  </si>
  <si>
    <t>842-4817</t>
  </si>
  <si>
    <t>Waldemar Jankowski</t>
  </si>
  <si>
    <t>842-5947</t>
  </si>
  <si>
    <t>Paweł Tondera</t>
  </si>
  <si>
    <t>842-9698</t>
  </si>
  <si>
    <t>Klaudiusz Bauman</t>
  </si>
  <si>
    <t>842-1298</t>
  </si>
  <si>
    <t>Penny Damska</t>
  </si>
  <si>
    <t>842-7959</t>
  </si>
  <si>
    <t>Tomasz Wezuwiusz</t>
  </si>
  <si>
    <t>842-2103</t>
  </si>
  <si>
    <t>Wojciech Bednarek</t>
  </si>
  <si>
    <t>842-1628</t>
  </si>
  <si>
    <t>Beata Bończyk</t>
  </si>
  <si>
    <t>Piorun</t>
  </si>
  <si>
    <t>Idol</t>
  </si>
  <si>
    <t>Penny</t>
  </si>
  <si>
    <t>Skipper</t>
  </si>
  <si>
    <t>Dory</t>
  </si>
  <si>
    <t>Atylla</t>
  </si>
  <si>
    <t>Julian</t>
  </si>
  <si>
    <t>Maurice</t>
  </si>
  <si>
    <t>Dr Ladazzo</t>
  </si>
  <si>
    <t>Marlena</t>
  </si>
  <si>
    <t>Marlin</t>
  </si>
  <si>
    <t>Mindy</t>
  </si>
  <si>
    <t>Nemo</t>
  </si>
  <si>
    <t>Region</t>
  </si>
  <si>
    <t>Wschód</t>
  </si>
  <si>
    <t>Północ</t>
  </si>
  <si>
    <t>Południe</t>
  </si>
  <si>
    <t>Zachód</t>
  </si>
  <si>
    <t>Etykiety wierszy</t>
  </si>
  <si>
    <t>Suma końcowa</t>
  </si>
  <si>
    <t>Etykiety kolumn</t>
  </si>
  <si>
    <t>Suma z Sprzedaż</t>
  </si>
  <si>
    <t>Suma sprzedaż</t>
  </si>
  <si>
    <t>Aleks</t>
  </si>
  <si>
    <t>Maurycy</t>
  </si>
  <si>
    <t>Mrówka</t>
  </si>
  <si>
    <t>Suma z Wartość</t>
  </si>
  <si>
    <t>Jan</t>
  </si>
  <si>
    <t>Burak</t>
  </si>
  <si>
    <t>Robert</t>
  </si>
  <si>
    <t>Jabłko</t>
  </si>
  <si>
    <t>Karolina</t>
  </si>
  <si>
    <t>Gouda</t>
  </si>
  <si>
    <t>Ementaler</t>
  </si>
  <si>
    <t>Pietruszka</t>
  </si>
  <si>
    <t>Gruszka</t>
  </si>
  <si>
    <t>Marchewka</t>
  </si>
  <si>
    <t>Olga</t>
  </si>
  <si>
    <t>Wiek</t>
  </si>
  <si>
    <t>Pyt1</t>
  </si>
  <si>
    <t>Pyt2</t>
  </si>
  <si>
    <t>Pyt3</t>
  </si>
  <si>
    <t>TAK</t>
  </si>
  <si>
    <t>NIE</t>
  </si>
  <si>
    <t>L. przepracowanych godzin w roku 2015</t>
  </si>
  <si>
    <t>lip</t>
  </si>
  <si>
    <t>sie</t>
  </si>
  <si>
    <t>wrz</t>
  </si>
  <si>
    <t>paź</t>
  </si>
  <si>
    <t>lis</t>
  </si>
  <si>
    <t>gru</t>
  </si>
  <si>
    <t xml:space="preserve"> </t>
  </si>
  <si>
    <t>(Wszystko)</t>
  </si>
  <si>
    <t>Suma styczeń</t>
  </si>
  <si>
    <t>Robert sty</t>
  </si>
  <si>
    <t>Mąka</t>
  </si>
  <si>
    <t>Mleko</t>
  </si>
  <si>
    <t>Ciasteczka</t>
  </si>
  <si>
    <t>Warmińsko-Mazurskie</t>
  </si>
  <si>
    <t>Jajka</t>
  </si>
  <si>
    <t>Makaron</t>
  </si>
  <si>
    <t>Kujawsko-Pomorskie</t>
  </si>
  <si>
    <t>Koszt</t>
  </si>
  <si>
    <t>Suma z Koszt</t>
  </si>
  <si>
    <t>Rok</t>
  </si>
  <si>
    <t>Miesiąc</t>
  </si>
  <si>
    <t>Dzień</t>
  </si>
  <si>
    <t>Marta</t>
  </si>
  <si>
    <t>Czekolada</t>
  </si>
  <si>
    <t>Nazwa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</si>
  <si>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</si>
  <si>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</si>
  <si>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</si>
  <si>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</si>
  <si>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</si>
  <si>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</si>
  <si>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</si>
  <si>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</si>
  <si>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</si>
  <si>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</si>
  <si>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</si>
  <si>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</si>
  <si>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***</t>
  </si>
  <si>
    <t>Lubelskie Suma</t>
  </si>
  <si>
    <t>Łódzkie Suma</t>
  </si>
  <si>
    <t>Mazowieckie Suma</t>
  </si>
  <si>
    <t>Świętokrzyskie Suma</t>
  </si>
  <si>
    <t>Wielkopolskie Suma</t>
  </si>
  <si>
    <t>&lt;30</t>
  </si>
  <si>
    <t>30-59</t>
  </si>
  <si>
    <t>60-89</t>
  </si>
  <si>
    <t>90-120</t>
  </si>
  <si>
    <t>&gt;120</t>
  </si>
  <si>
    <t>&lt;100</t>
  </si>
  <si>
    <t>100-300</t>
  </si>
  <si>
    <t>300-500</t>
  </si>
  <si>
    <t>500-700</t>
  </si>
  <si>
    <t>&gt;700</t>
  </si>
  <si>
    <t>14-18</t>
  </si>
  <si>
    <t>19-25</t>
  </si>
  <si>
    <t>26-35</t>
  </si>
  <si>
    <t>36-55</t>
  </si>
  <si>
    <t>&gt;55</t>
  </si>
  <si>
    <t>Pytanie 1</t>
  </si>
  <si>
    <t>Warzywa</t>
  </si>
  <si>
    <t>Sery</t>
  </si>
  <si>
    <t>Owoce</t>
  </si>
  <si>
    <t>Suma</t>
  </si>
  <si>
    <t>Średnia</t>
  </si>
  <si>
    <t>OdchStd</t>
  </si>
  <si>
    <t>Liczba Pracowników</t>
  </si>
  <si>
    <t>(Wiele elementów)</t>
  </si>
  <si>
    <t>Zysk</t>
  </si>
  <si>
    <t>Suma z Zysk</t>
  </si>
  <si>
    <t>Suma z Test</t>
  </si>
  <si>
    <t>Ostatnie3</t>
  </si>
  <si>
    <t>Strona1</t>
  </si>
  <si>
    <t>Wiersz</t>
  </si>
  <si>
    <t>Kolumna</t>
  </si>
  <si>
    <t>Suma Sprzedaż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</si>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</sst>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#,##0.00\ &quot;zł&quot;"/>
    <numFmt numFmtId="166" formatCode="_(* #,##0.00_);_(* \(#,##0.00\);_(* &quot;-&quot;??_);_(@_)"/>
    <numFmt numFmtId="167" formatCode="&quot;$&quot;#,##0,"/>
    <numFmt numFmtId="168" formatCode="d\-mmm\-yyyy"/>
    <numFmt numFmtId="169" formatCode="#,##0\ &quot;zł&quot;"/>
  </numFmts>
  <fonts count="2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sz val="11"/>
      <name val="Calibri"/>
      <family val="2"/>
      <charset val="238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theme="9" tint="-0.249977111117893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b/>
      <sz val="10.5"/>
      <color rgb="FFFFFFFF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2EA3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6">
    <xf numFmtId="0" fontId="0" fillId="0" borderId="0"/>
    <xf numFmtId="0" fontId="3" fillId="2" borderId="0" applyNumberFormat="0" applyBorder="0" applyAlignment="0" applyProtection="0"/>
    <xf numFmtId="0" fontId="4" fillId="0" borderId="0"/>
    <xf numFmtId="0" fontId="5" fillId="9" borderId="3">
      <alignment wrapText="1"/>
    </xf>
    <xf numFmtId="0" fontId="6" fillId="10" borderId="4" applyBorder="0">
      <alignment horizontal="centerContinuous" wrapText="1"/>
    </xf>
    <xf numFmtId="166" fontId="7" fillId="0" borderId="0" applyFont="0" applyFill="0" applyBorder="0" applyAlignment="0" applyProtection="0"/>
    <xf numFmtId="167" fontId="8" fillId="0" borderId="0"/>
    <xf numFmtId="0" fontId="2" fillId="6" borderId="0"/>
    <xf numFmtId="164" fontId="4" fillId="0" borderId="0" applyFont="0" applyFill="0" applyBorder="0" applyAlignment="0" applyProtection="0"/>
    <xf numFmtId="0" fontId="3" fillId="11" borderId="3">
      <alignment horizontal="center" vertical="center"/>
    </xf>
    <xf numFmtId="0" fontId="2" fillId="5" borderId="3">
      <alignment horizontal="center" vertical="center"/>
    </xf>
    <xf numFmtId="8" fontId="1" fillId="12" borderId="3" applyNumberFormat="0"/>
    <xf numFmtId="8" fontId="1" fillId="13" borderId="3" applyFont="0" applyBorder="0"/>
    <xf numFmtId="8" fontId="1" fillId="5" borderId="3" applyFont="0" applyBorder="0"/>
    <xf numFmtId="8" fontId="1" fillId="14" borderId="3" applyFont="0" applyBorder="0"/>
    <xf numFmtId="8" fontId="1" fillId="15" borderId="3" applyFont="0" applyBorder="0"/>
    <xf numFmtId="0" fontId="1" fillId="16" borderId="0" applyFont="0" applyBorder="0"/>
    <xf numFmtId="8" fontId="1" fillId="17" borderId="3" applyFont="0" applyBorder="0"/>
    <xf numFmtId="8" fontId="9" fillId="4" borderId="3"/>
    <xf numFmtId="8" fontId="9" fillId="4" borderId="3" applyNumberFormat="0"/>
    <xf numFmtId="8" fontId="9" fillId="4" borderId="3" applyNumberFormat="0" applyAlignment="0"/>
    <xf numFmtId="0" fontId="9" fillId="4" borderId="3"/>
    <xf numFmtId="168" fontId="10" fillId="0" borderId="0" applyFont="0" applyFill="0" applyBorder="0" applyProtection="0">
      <alignment horizontal="center"/>
    </xf>
    <xf numFmtId="0" fontId="11" fillId="0" borderId="0" applyNumberFormat="0" applyFill="0" applyBorder="0" applyAlignment="0" applyProtection="0"/>
    <xf numFmtId="0" fontId="9" fillId="3" borderId="4" applyBorder="0"/>
    <xf numFmtId="0" fontId="2" fillId="2" borderId="3"/>
    <xf numFmtId="0" fontId="7" fillId="0" borderId="0"/>
    <xf numFmtId="0" fontId="12" fillId="0" borderId="0"/>
    <xf numFmtId="8" fontId="1" fillId="18" borderId="3"/>
    <xf numFmtId="0" fontId="7" fillId="0" borderId="0">
      <alignment wrapText="1"/>
    </xf>
    <xf numFmtId="0" fontId="9" fillId="3" borderId="4"/>
    <xf numFmtId="0" fontId="4" fillId="0" borderId="0"/>
    <xf numFmtId="0" fontId="1" fillId="0" borderId="0"/>
    <xf numFmtId="0" fontId="1" fillId="0" borderId="0"/>
    <xf numFmtId="0" fontId="2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1">
    <xf numFmtId="0" fontId="0" fillId="0" borderId="0" xfId="0"/>
    <xf numFmtId="0" fontId="4" fillId="0" borderId="0" xfId="2"/>
    <xf numFmtId="0" fontId="14" fillId="2" borderId="6" xfId="1" applyFont="1" applyBorder="1" applyAlignment="1">
      <alignment horizontal="center" vertical="center" wrapText="1"/>
    </xf>
    <xf numFmtId="0" fontId="14" fillId="2" borderId="7" xfId="1" applyFont="1" applyBorder="1" applyAlignment="1">
      <alignment horizontal="center" vertical="center" wrapText="1"/>
    </xf>
    <xf numFmtId="0" fontId="14" fillId="2" borderId="8" xfId="1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pivotButton="1" applyFont="1"/>
    <xf numFmtId="0" fontId="15" fillId="0" borderId="9" xfId="31" applyNumberFormat="1" applyFont="1" applyFill="1" applyBorder="1"/>
    <xf numFmtId="0" fontId="15" fillId="0" borderId="3" xfId="31" applyFont="1" applyFill="1" applyBorder="1"/>
    <xf numFmtId="8" fontId="15" fillId="0" borderId="3" xfId="31" applyNumberFormat="1" applyFont="1" applyFill="1" applyBorder="1"/>
    <xf numFmtId="8" fontId="15" fillId="0" borderId="4" xfId="31" applyNumberFormat="1" applyFont="1" applyFill="1" applyBorder="1"/>
    <xf numFmtId="0" fontId="15" fillId="0" borderId="9" xfId="0" applyFont="1" applyBorder="1"/>
    <xf numFmtId="0" fontId="15" fillId="0" borderId="4" xfId="0" applyFont="1" applyBorder="1"/>
    <xf numFmtId="0" fontId="15" fillId="0" borderId="0" xfId="0" applyFont="1" applyAlignment="1">
      <alignment horizontal="left"/>
    </xf>
    <xf numFmtId="0" fontId="15" fillId="0" borderId="0" xfId="0" applyNumberFormat="1" applyFont="1"/>
    <xf numFmtId="0" fontId="15" fillId="0" borderId="10" xfId="0" applyFont="1" applyBorder="1"/>
    <xf numFmtId="0" fontId="15" fillId="0" borderId="1" xfId="0" applyFont="1" applyBorder="1"/>
    <xf numFmtId="0" fontId="15" fillId="21" borderId="3" xfId="31" applyFont="1" applyFill="1" applyBorder="1"/>
    <xf numFmtId="8" fontId="15" fillId="21" borderId="3" xfId="31" applyNumberFormat="1" applyFont="1" applyFill="1" applyBorder="1"/>
    <xf numFmtId="8" fontId="15" fillId="21" borderId="4" xfId="31" applyNumberFormat="1" applyFont="1" applyFill="1" applyBorder="1"/>
    <xf numFmtId="0" fontId="15" fillId="22" borderId="3" xfId="31" applyFont="1" applyFill="1" applyBorder="1"/>
    <xf numFmtId="8" fontId="15" fillId="22" borderId="3" xfId="31" applyNumberFormat="1" applyFont="1" applyFill="1" applyBorder="1"/>
    <xf numFmtId="8" fontId="15" fillId="22" borderId="4" xfId="31" applyNumberFormat="1" applyFont="1" applyFill="1" applyBorder="1"/>
    <xf numFmtId="0" fontId="15" fillId="23" borderId="3" xfId="31" applyFont="1" applyFill="1" applyBorder="1"/>
    <xf numFmtId="0" fontId="15" fillId="18" borderId="3" xfId="31" applyFont="1" applyFill="1" applyBorder="1"/>
    <xf numFmtId="0" fontId="16" fillId="0" borderId="3" xfId="31" applyFont="1" applyFill="1" applyBorder="1"/>
    <xf numFmtId="8" fontId="16" fillId="0" borderId="3" xfId="31" applyNumberFormat="1" applyFont="1" applyFill="1" applyBorder="1"/>
    <xf numFmtId="8" fontId="16" fillId="0" borderId="4" xfId="31" applyNumberFormat="1" applyFont="1" applyFill="1" applyBorder="1"/>
    <xf numFmtId="0" fontId="17" fillId="0" borderId="3" xfId="31" applyFont="1" applyFill="1" applyBorder="1"/>
    <xf numFmtId="8" fontId="17" fillId="0" borderId="3" xfId="31" applyNumberFormat="1" applyFont="1" applyFill="1" applyBorder="1"/>
    <xf numFmtId="8" fontId="17" fillId="0" borderId="4" xfId="31" applyNumberFormat="1" applyFont="1" applyFill="1" applyBorder="1"/>
    <xf numFmtId="0" fontId="15" fillId="0" borderId="3" xfId="0" applyFont="1" applyBorder="1"/>
    <xf numFmtId="0" fontId="15" fillId="0" borderId="10" xfId="31" applyNumberFormat="1" applyFont="1" applyFill="1" applyBorder="1"/>
    <xf numFmtId="0" fontId="15" fillId="0" borderId="2" xfId="0" applyFont="1" applyBorder="1"/>
    <xf numFmtId="0" fontId="15" fillId="0" borderId="2" xfId="31" applyFont="1" applyFill="1" applyBorder="1"/>
    <xf numFmtId="8" fontId="15" fillId="0" borderId="2" xfId="31" applyNumberFormat="1" applyFont="1" applyFill="1" applyBorder="1"/>
    <xf numFmtId="8" fontId="15" fillId="0" borderId="1" xfId="31" applyNumberFormat="1" applyFont="1" applyFill="1" applyBorder="1"/>
    <xf numFmtId="6" fontId="15" fillId="0" borderId="0" xfId="0" applyNumberFormat="1" applyFont="1"/>
    <xf numFmtId="0" fontId="14" fillId="2" borderId="3" xfId="1" applyFont="1" applyBorder="1" applyAlignment="1">
      <alignment horizontal="center" vertical="center" wrapText="1"/>
    </xf>
    <xf numFmtId="6" fontId="15" fillId="0" borderId="3" xfId="0" applyNumberFormat="1" applyFont="1" applyBorder="1"/>
    <xf numFmtId="165" fontId="15" fillId="0" borderId="0" xfId="0" applyNumberFormat="1" applyFont="1"/>
    <xf numFmtId="0" fontId="15" fillId="0" borderId="3" xfId="31" applyNumberFormat="1" applyFont="1" applyFill="1" applyBorder="1"/>
    <xf numFmtId="14" fontId="15" fillId="0" borderId="3" xfId="31" applyNumberFormat="1" applyFont="1" applyFill="1" applyBorder="1"/>
    <xf numFmtId="0" fontId="14" fillId="2" borderId="0" xfId="1" applyFont="1" applyBorder="1" applyAlignment="1">
      <alignment horizontal="center" vertical="center" wrapText="1"/>
    </xf>
    <xf numFmtId="8" fontId="15" fillId="0" borderId="0" xfId="31" applyNumberFormat="1" applyFont="1" applyFill="1" applyBorder="1"/>
    <xf numFmtId="8" fontId="15" fillId="0" borderId="0" xfId="0" applyNumberFormat="1" applyFont="1"/>
    <xf numFmtId="0" fontId="15" fillId="0" borderId="0" xfId="0" applyFont="1" applyAlignment="1">
      <alignment horizontal="left" indent="1"/>
    </xf>
    <xf numFmtId="3" fontId="15" fillId="0" borderId="0" xfId="0" applyNumberFormat="1" applyFont="1"/>
    <xf numFmtId="10" fontId="15" fillId="0" borderId="0" xfId="0" applyNumberFormat="1" applyFont="1"/>
    <xf numFmtId="14" fontId="15" fillId="0" borderId="0" xfId="0" applyNumberFormat="1" applyFont="1"/>
    <xf numFmtId="0" fontId="18" fillId="20" borderId="5" xfId="0" applyFont="1" applyFill="1" applyBorder="1"/>
    <xf numFmtId="14" fontId="15" fillId="0" borderId="0" xfId="0" applyNumberFormat="1" applyFont="1" applyAlignment="1">
      <alignment horizontal="left"/>
    </xf>
    <xf numFmtId="0" fontId="18" fillId="0" borderId="0" xfId="0" applyFont="1"/>
    <xf numFmtId="0" fontId="14" fillId="5" borderId="1" xfId="1" applyFont="1" applyFill="1" applyBorder="1" applyAlignment="1">
      <alignment horizontal="center" vertical="center"/>
    </xf>
    <xf numFmtId="0" fontId="15" fillId="0" borderId="0" xfId="2" applyFont="1"/>
    <xf numFmtId="14" fontId="15" fillId="0" borderId="3" xfId="2" applyNumberFormat="1" applyFont="1" applyBorder="1"/>
    <xf numFmtId="0" fontId="15" fillId="0" borderId="3" xfId="2" applyFont="1" applyBorder="1"/>
    <xf numFmtId="0" fontId="15" fillId="0" borderId="3" xfId="2" applyFont="1" applyBorder="1" applyAlignment="1"/>
    <xf numFmtId="8" fontId="15" fillId="0" borderId="3" xfId="2" applyNumberFormat="1" applyFont="1" applyBorder="1"/>
    <xf numFmtId="14" fontId="15" fillId="0" borderId="0" xfId="2" applyNumberFormat="1" applyFont="1"/>
    <xf numFmtId="0" fontId="15" fillId="0" borderId="0" xfId="2" applyNumberFormat="1" applyFont="1"/>
    <xf numFmtId="169" fontId="15" fillId="0" borderId="0" xfId="0" applyNumberFormat="1" applyFont="1"/>
    <xf numFmtId="0" fontId="14" fillId="5" borderId="1" xfId="1" applyFont="1" applyFill="1" applyBorder="1" applyAlignment="1">
      <alignment vertical="center"/>
    </xf>
    <xf numFmtId="14" fontId="19" fillId="0" borderId="3" xfId="2" applyNumberFormat="1" applyFont="1" applyFill="1" applyBorder="1"/>
    <xf numFmtId="0" fontId="19" fillId="0" borderId="3" xfId="2" applyFont="1" applyFill="1" applyBorder="1"/>
    <xf numFmtId="8" fontId="19" fillId="0" borderId="3" xfId="2" applyNumberFormat="1" applyFont="1" applyFill="1" applyBorder="1"/>
    <xf numFmtId="0" fontId="14" fillId="5" borderId="1" xfId="1" applyFont="1" applyFill="1" applyBorder="1" applyAlignment="1">
      <alignment horizontal="center" vertical="center" wrapText="1"/>
    </xf>
    <xf numFmtId="0" fontId="15" fillId="0" borderId="3" xfId="2" applyFont="1" applyFill="1" applyBorder="1" applyAlignment="1"/>
    <xf numFmtId="0" fontId="15" fillId="0" borderId="3" xfId="0" applyFont="1" applyFill="1" applyBorder="1"/>
    <xf numFmtId="0" fontId="20" fillId="19" borderId="3" xfId="0" applyFont="1" applyFill="1" applyBorder="1" applyAlignment="1">
      <alignment horizontal="center" vertical="center" wrapText="1"/>
    </xf>
    <xf numFmtId="8" fontId="15" fillId="0" borderId="0" xfId="0" applyNumberFormat="1" applyFont="1" applyAlignment="1">
      <alignment horizontal="left"/>
    </xf>
    <xf numFmtId="0" fontId="14" fillId="5" borderId="2" xfId="1" applyFont="1" applyFill="1" applyBorder="1" applyAlignment="1">
      <alignment horizontal="center" vertical="center" wrapText="1"/>
    </xf>
    <xf numFmtId="0" fontId="14" fillId="6" borderId="0" xfId="2" applyFont="1" applyFill="1"/>
    <xf numFmtId="14" fontId="15" fillId="7" borderId="1" xfId="2" applyNumberFormat="1" applyFont="1" applyFill="1" applyBorder="1"/>
    <xf numFmtId="0" fontId="15" fillId="7" borderId="1" xfId="2" applyFont="1" applyFill="1" applyBorder="1" applyAlignment="1"/>
    <xf numFmtId="0" fontId="15" fillId="7" borderId="1" xfId="2" applyFont="1" applyFill="1" applyBorder="1"/>
    <xf numFmtId="8" fontId="15" fillId="7" borderId="1" xfId="2" applyNumberFormat="1" applyFont="1" applyFill="1" applyBorder="1"/>
    <xf numFmtId="8" fontId="15" fillId="7" borderId="2" xfId="2" applyNumberFormat="1" applyFont="1" applyFill="1" applyBorder="1"/>
    <xf numFmtId="0" fontId="14" fillId="6" borderId="0" xfId="2" applyFont="1" applyFill="1" applyAlignment="1">
      <alignment shrinkToFit="1"/>
    </xf>
    <xf numFmtId="0" fontId="14" fillId="5" borderId="3" xfId="1" applyFont="1" applyFill="1" applyBorder="1" applyAlignment="1">
      <alignment horizontal="center" vertical="center" wrapText="1"/>
    </xf>
    <xf numFmtId="14" fontId="15" fillId="8" borderId="1" xfId="2" applyNumberFormat="1" applyFont="1" applyFill="1" applyBorder="1"/>
    <xf numFmtId="0" fontId="15" fillId="8" borderId="1" xfId="2" applyFont="1" applyFill="1" applyBorder="1" applyAlignment="1"/>
    <xf numFmtId="0" fontId="15" fillId="8" borderId="1" xfId="2" applyFont="1" applyFill="1" applyBorder="1"/>
    <xf numFmtId="8" fontId="15" fillId="8" borderId="1" xfId="2" applyNumberFormat="1" applyFont="1" applyFill="1" applyBorder="1"/>
    <xf numFmtId="8" fontId="15" fillId="8" borderId="2" xfId="2" applyNumberFormat="1" applyFont="1" applyFill="1" applyBorder="1"/>
    <xf numFmtId="0" fontId="14" fillId="5" borderId="3" xfId="1" applyFont="1" applyFill="1" applyBorder="1" applyAlignment="1">
      <alignment vertical="center" wrapText="1"/>
    </xf>
    <xf numFmtId="14" fontId="15" fillId="8" borderId="4" xfId="2" applyNumberFormat="1" applyFont="1" applyFill="1" applyBorder="1"/>
    <xf numFmtId="0" fontId="15" fillId="8" borderId="4" xfId="2" applyFont="1" applyFill="1" applyBorder="1" applyAlignment="1"/>
    <xf numFmtId="0" fontId="15" fillId="8" borderId="4" xfId="2" applyFont="1" applyFill="1" applyBorder="1"/>
    <xf numFmtId="8" fontId="15" fillId="8" borderId="4" xfId="2" applyNumberFormat="1" applyFont="1" applyFill="1" applyBorder="1"/>
    <xf numFmtId="8" fontId="15" fillId="8" borderId="3" xfId="2" applyNumberFormat="1" applyFont="1" applyFill="1" applyBorder="1"/>
    <xf numFmtId="8" fontId="15" fillId="7" borderId="3" xfId="2" applyNumberFormat="1" applyFont="1" applyFill="1" applyBorder="1"/>
    <xf numFmtId="6" fontId="15" fillId="0" borderId="3" xfId="2" applyNumberFormat="1" applyFont="1" applyBorder="1"/>
    <xf numFmtId="0" fontId="1" fillId="0" borderId="0" xfId="32"/>
    <xf numFmtId="0" fontId="13" fillId="0" borderId="0" xfId="33" applyFont="1" applyAlignment="1">
      <alignment vertical="center"/>
    </xf>
    <xf numFmtId="0" fontId="13" fillId="0" borderId="0" xfId="33" applyFont="1" applyAlignment="1">
      <alignment vertical="center"/>
    </xf>
    <xf numFmtId="0" fontId="22" fillId="0" borderId="0" xfId="34" applyFont="1" applyAlignment="1">
      <alignment vertical="center"/>
    </xf>
    <xf numFmtId="0" fontId="21" fillId="0" borderId="0" xfId="34" applyFont="1" applyAlignment="1">
      <alignment vertical="center"/>
    </xf>
    <xf numFmtId="0" fontId="23" fillId="0" borderId="0" xfId="32" applyFont="1" applyAlignment="1">
      <alignment vertical="center"/>
    </xf>
    <xf numFmtId="0" fontId="23" fillId="0" borderId="0" xfId="32" applyFont="1" applyAlignment="1">
      <alignment vertical="center"/>
    </xf>
    <xf numFmtId="0" fontId="1" fillId="0" borderId="11" xfId="32" applyBorder="1"/>
    <xf numFmtId="0" fontId="13" fillId="0" borderId="11" xfId="32" applyFont="1" applyBorder="1" applyAlignment="1">
      <alignment wrapText="1"/>
    </xf>
    <xf numFmtId="0" fontId="13" fillId="0" borderId="0" xfId="32" applyFont="1" applyBorder="1" applyAlignment="1">
      <alignment wrapText="1"/>
    </xf>
    <xf numFmtId="0" fontId="0" fillId="0" borderId="11" xfId="32" applyFont="1" applyBorder="1" applyAlignment="1">
      <alignment vertical="top"/>
    </xf>
    <xf numFmtId="0" fontId="0" fillId="0" borderId="0" xfId="32" applyFont="1" applyBorder="1" applyAlignment="1">
      <alignment vertical="top"/>
    </xf>
    <xf numFmtId="0" fontId="13" fillId="0" borderId="0" xfId="32" applyFont="1" applyBorder="1" applyAlignment="1">
      <alignment wrapText="1"/>
    </xf>
    <xf numFmtId="0" fontId="0" fillId="0" borderId="0" xfId="32" applyFont="1" applyBorder="1" applyAlignment="1">
      <alignment vertical="top"/>
    </xf>
    <xf numFmtId="0" fontId="22" fillId="0" borderId="0" xfId="34" applyFont="1" applyAlignment="1"/>
    <xf numFmtId="0" fontId="21" fillId="0" borderId="0" xfId="34" applyAlignment="1"/>
    <xf numFmtId="0" fontId="1" fillId="0" borderId="0" xfId="32" applyFont="1" applyAlignment="1">
      <alignment vertical="top"/>
    </xf>
    <xf numFmtId="0" fontId="1" fillId="0" borderId="0" xfId="32" applyFont="1" applyAlignment="1">
      <alignment vertical="top"/>
    </xf>
    <xf numFmtId="0" fontId="22" fillId="0" borderId="0" xfId="23" applyFont="1" applyAlignment="1"/>
    <xf numFmtId="0" fontId="22" fillId="0" borderId="0" xfId="23" applyFont="1" applyAlignment="1"/>
    <xf numFmtId="0" fontId="13" fillId="0" borderId="11" xfId="32" applyFont="1" applyBorder="1" applyAlignment="1">
      <alignment vertical="center"/>
    </xf>
    <xf numFmtId="0" fontId="13" fillId="0" borderId="0" xfId="32" applyFont="1" applyBorder="1" applyAlignment="1">
      <alignment vertical="center"/>
    </xf>
    <xf numFmtId="0" fontId="13" fillId="0" borderId="0" xfId="32" applyFont="1" applyBorder="1" applyAlignment="1">
      <alignment vertical="center"/>
    </xf>
    <xf numFmtId="0" fontId="1" fillId="0" borderId="0" xfId="32" applyFont="1" applyAlignment="1">
      <alignment vertical="center"/>
    </xf>
    <xf numFmtId="0" fontId="1" fillId="0" borderId="0" xfId="32" applyFont="1" applyAlignment="1">
      <alignment vertical="center"/>
    </xf>
    <xf numFmtId="0" fontId="11" fillId="0" borderId="0" xfId="23" applyAlignment="1"/>
    <xf numFmtId="0" fontId="13" fillId="0" borderId="11" xfId="32" applyFont="1" applyBorder="1" applyAlignment="1">
      <alignment vertical="top" wrapText="1"/>
    </xf>
    <xf numFmtId="0" fontId="13" fillId="0" borderId="0" xfId="32" applyFont="1" applyBorder="1" applyAlignment="1">
      <alignment vertical="top" wrapText="1"/>
    </xf>
    <xf numFmtId="0" fontId="13" fillId="0" borderId="0" xfId="32" applyFont="1" applyBorder="1" applyAlignment="1">
      <alignment vertical="top" wrapText="1"/>
    </xf>
    <xf numFmtId="0" fontId="21" fillId="0" borderId="0" xfId="34" applyAlignment="1">
      <alignment vertical="center"/>
    </xf>
    <xf numFmtId="0" fontId="13" fillId="0" borderId="0" xfId="32" applyFont="1" applyAlignment="1"/>
    <xf numFmtId="0" fontId="21" fillId="0" borderId="0" xfId="34" applyAlignment="1">
      <alignment vertical="center"/>
    </xf>
    <xf numFmtId="0" fontId="11" fillId="0" borderId="0" xfId="35" applyAlignment="1">
      <alignment vertical="center"/>
    </xf>
    <xf numFmtId="0" fontId="1" fillId="24" borderId="0" xfId="32" applyFont="1" applyFill="1" applyAlignment="1">
      <alignment vertical="top" wrapText="1"/>
    </xf>
    <xf numFmtId="0" fontId="1" fillId="24" borderId="0" xfId="32" applyFont="1" applyFill="1" applyAlignment="1">
      <alignment vertical="top" wrapText="1"/>
    </xf>
    <xf numFmtId="0" fontId="1" fillId="24" borderId="0" xfId="32" applyFont="1" applyFill="1" applyAlignment="1">
      <alignment wrapText="1"/>
    </xf>
    <xf numFmtId="0" fontId="1" fillId="24" borderId="0" xfId="32" applyFont="1" applyFill="1" applyAlignment="1">
      <alignment wrapText="1"/>
    </xf>
    <xf numFmtId="0" fontId="1" fillId="0" borderId="0" xfId="32" applyFont="1" applyAlignment="1">
      <alignment vertical="top" wrapText="1"/>
    </xf>
  </cellXfs>
  <cellStyles count="36">
    <cellStyle name="Akcent 1" xfId="1" builtinId="29"/>
    <cellStyle name="blue" xfId="3" xr:uid="{00000000-0005-0000-0000-000001000000}"/>
    <cellStyle name="BlueTitle" xfId="4" xr:uid="{00000000-0005-0000-0000-000002000000}"/>
    <cellStyle name="Comma 2" xfId="5" xr:uid="{00000000-0005-0000-0000-000003000000}"/>
    <cellStyle name="Currency Round to thousands" xfId="6" xr:uid="{00000000-0005-0000-0000-000004000000}"/>
    <cellStyle name="Czarny" xfId="7" xr:uid="{00000000-0005-0000-0000-000005000000}"/>
    <cellStyle name="Dziesiętny 2" xfId="8" xr:uid="{00000000-0005-0000-0000-000006000000}"/>
    <cellStyle name="Excel - Etykieta" xfId="9" xr:uid="{00000000-0005-0000-0000-000007000000}"/>
    <cellStyle name="Excel - Etykiety light" xfId="10" xr:uid="{00000000-0005-0000-0000-000008000000}"/>
    <cellStyle name="Excel - Formuła" xfId="11" xr:uid="{00000000-0005-0000-0000-000009000000}"/>
    <cellStyle name="Excel - green" xfId="12" xr:uid="{00000000-0005-0000-0000-00000A000000}"/>
    <cellStyle name="Excel - lightblue" xfId="13" xr:uid="{00000000-0005-0000-0000-00000B000000}"/>
    <cellStyle name="Excel - orange" xfId="14" xr:uid="{00000000-0005-0000-0000-00000C000000}"/>
    <cellStyle name="Excel - purple" xfId="15" xr:uid="{00000000-0005-0000-0000-00000D000000}"/>
    <cellStyle name="Excel - red" xfId="16" xr:uid="{00000000-0005-0000-0000-00000E000000}"/>
    <cellStyle name="Excel - yellow" xfId="17" xr:uid="{00000000-0005-0000-0000-00000F000000}"/>
    <cellStyle name="Formuła" xfId="18" xr:uid="{00000000-0005-0000-0000-000010000000}"/>
    <cellStyle name="Formuła 2" xfId="19" xr:uid="{00000000-0005-0000-0000-000011000000}"/>
    <cellStyle name="Formuła 3" xfId="20" xr:uid="{00000000-0005-0000-0000-000012000000}"/>
    <cellStyle name="Formuła 4" xfId="21" xr:uid="{00000000-0005-0000-0000-000013000000}"/>
    <cellStyle name="Four-Digit Year" xfId="22" xr:uid="{00000000-0005-0000-0000-000014000000}"/>
    <cellStyle name="Hiperłącze 2" xfId="23" xr:uid="{00000000-0005-0000-0000-000015000000}"/>
    <cellStyle name="Hiperłącze 2 2" xfId="34" xr:uid="{FB491F8F-05C8-4F25-BA00-9C2A2856F94C}"/>
    <cellStyle name="Hiperłącze 2 3" xfId="35" xr:uid="{CBBA274B-5F65-4DE9-8B61-A61332FCEE10}"/>
    <cellStyle name="Informacja" xfId="24" xr:uid="{00000000-0005-0000-0000-000016000000}"/>
    <cellStyle name="Nagłówek" xfId="25" xr:uid="{00000000-0005-0000-0000-000017000000}"/>
    <cellStyle name="Normal 2" xfId="26" xr:uid="{00000000-0005-0000-0000-000018000000}"/>
    <cellStyle name="Normalny" xfId="0" builtinId="0"/>
    <cellStyle name="Normalny 2" xfId="2" xr:uid="{00000000-0005-0000-0000-00001A000000}"/>
    <cellStyle name="Normalny 2 2" xfId="31" xr:uid="{00000000-0005-0000-0000-00001B000000}"/>
    <cellStyle name="Normalny 2 3" xfId="32" xr:uid="{D30A0684-6A2C-4F0C-A9C4-CEC756D2463B}"/>
    <cellStyle name="Normalny 3" xfId="27" xr:uid="{00000000-0005-0000-0000-00001C000000}"/>
    <cellStyle name="Normalny 4" xfId="33" xr:uid="{2E854C47-759F-4D20-AEE9-B44541BE56FA}"/>
    <cellStyle name="Styl 1" xfId="28" xr:uid="{00000000-0005-0000-0000-00001D000000}"/>
    <cellStyle name="Wrap Text" xfId="29" xr:uid="{00000000-0005-0000-0000-00001E000000}"/>
    <cellStyle name="ziel" xfId="30" xr:uid="{00000000-0005-0000-0000-00001F000000}"/>
  </cellStyles>
  <dxfs count="49"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  <numFmt numFmtId="170" formatCode="yyyy/mm/dd"/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2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2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1E73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pivotCacheDefinition" Target="pivotCache/pivotCacheDefinition15.xml"/><Relationship Id="rId68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5.xml"/><Relationship Id="rId58" Type="http://schemas.openxmlformats.org/officeDocument/2006/relationships/pivotCacheDefinition" Target="pivotCache/pivotCacheDefinition10.xml"/><Relationship Id="rId66" Type="http://schemas.openxmlformats.org/officeDocument/2006/relationships/pivotCacheDefinition" Target="pivotCache/pivotCacheDefinition18.xml"/><Relationship Id="rId7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1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pivotCacheDefinition" Target="pivotCache/pivotCacheDefinition8.xml"/><Relationship Id="rId64" Type="http://schemas.openxmlformats.org/officeDocument/2006/relationships/pivotCacheDefinition" Target="pivotCache/pivotCacheDefinition16.xml"/><Relationship Id="rId69" Type="http://schemas.microsoft.com/office/2011/relationships/timelineCache" Target="timelineCaches/timelineCache1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3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1.xml"/><Relationship Id="rId67" Type="http://schemas.openxmlformats.org/officeDocument/2006/relationships/pivotCacheDefinition" Target="pivotCache/pivotCacheDefinition1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6.xml"/><Relationship Id="rId62" Type="http://schemas.openxmlformats.org/officeDocument/2006/relationships/pivotCacheDefinition" Target="pivotCache/pivotCacheDefinition14.xml"/><Relationship Id="rId70" Type="http://schemas.openxmlformats.org/officeDocument/2006/relationships/theme" Target="theme/theme1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1.xml"/><Relationship Id="rId57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4.xml"/><Relationship Id="rId60" Type="http://schemas.openxmlformats.org/officeDocument/2006/relationships/pivotCacheDefinition" Target="pivotCache/pivotCacheDefinition12.xml"/><Relationship Id="rId65" Type="http://schemas.openxmlformats.org/officeDocument/2006/relationships/pivotCacheDefinition" Target="pivotCache/pivotCacheDefinition17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2.xml"/><Relationship Id="rId55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71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[Rozdział 10 - Tabele przestawne koniec.xlsx]Wykres!Tabela przestawna2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Wykres!$J$3:$J$4</c:f>
              <c:strCache>
                <c:ptCount val="1"/>
                <c:pt idx="0">
                  <c:v>Abis 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Wykres!$I$5:$I$9</c:f>
              <c:strCache>
                <c:ptCount val="5"/>
                <c:pt idx="0">
                  <c:v>Błazenek</c:v>
                </c:pt>
                <c:pt idx="1">
                  <c:v>Muszelki 1</c:v>
                </c:pt>
                <c:pt idx="2">
                  <c:v>Muszelki 2</c:v>
                </c:pt>
                <c:pt idx="3">
                  <c:v>Muszelki 3</c:v>
                </c:pt>
                <c:pt idx="4">
                  <c:v>Żółwik</c:v>
                </c:pt>
              </c:strCache>
            </c:strRef>
          </c:cat>
          <c:val>
            <c:numRef>
              <c:f>Wykres!$J$5:$J$9</c:f>
              <c:numCache>
                <c:formatCode>General</c:formatCode>
                <c:ptCount val="5"/>
                <c:pt idx="0">
                  <c:v>1760</c:v>
                </c:pt>
                <c:pt idx="1">
                  <c:v>916</c:v>
                </c:pt>
                <c:pt idx="2">
                  <c:v>1467</c:v>
                </c:pt>
                <c:pt idx="3">
                  <c:v>2724</c:v>
                </c:pt>
                <c:pt idx="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7-4285-9F7F-C23EFDF88735}"/>
            </c:ext>
          </c:extLst>
        </c:ser>
        <c:ser>
          <c:idx val="1"/>
          <c:order val="1"/>
          <c:tx>
            <c:strRef>
              <c:f>Wykres!$K$3:$K$4</c:f>
              <c:strCache>
                <c:ptCount val="1"/>
                <c:pt idx="0">
                  <c:v>Abu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Wykres!$I$5:$I$9</c:f>
              <c:strCache>
                <c:ptCount val="5"/>
                <c:pt idx="0">
                  <c:v>Błazenek</c:v>
                </c:pt>
                <c:pt idx="1">
                  <c:v>Muszelki 1</c:v>
                </c:pt>
                <c:pt idx="2">
                  <c:v>Muszelki 2</c:v>
                </c:pt>
                <c:pt idx="3">
                  <c:v>Muszelki 3</c:v>
                </c:pt>
                <c:pt idx="4">
                  <c:v>Żółwik</c:v>
                </c:pt>
              </c:strCache>
            </c:strRef>
          </c:cat>
          <c:val>
            <c:numRef>
              <c:f>Wykres!$K$5:$K$9</c:f>
              <c:numCache>
                <c:formatCode>General</c:formatCode>
                <c:ptCount val="5"/>
                <c:pt idx="0">
                  <c:v>1550</c:v>
                </c:pt>
                <c:pt idx="1">
                  <c:v>518</c:v>
                </c:pt>
                <c:pt idx="2">
                  <c:v>642</c:v>
                </c:pt>
                <c:pt idx="3">
                  <c:v>1444</c:v>
                </c:pt>
                <c:pt idx="4">
                  <c:v>1885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27-4285-9F7F-C23EFDF88735}"/>
            </c:ext>
          </c:extLst>
        </c:ser>
        <c:ser>
          <c:idx val="2"/>
          <c:order val="2"/>
          <c:tx>
            <c:strRef>
              <c:f>Wykres!$L$3:$L$4</c:f>
              <c:strCache>
                <c:ptCount val="1"/>
                <c:pt idx="0">
                  <c:v>Alladyn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Wykres!$I$5:$I$9</c:f>
              <c:strCache>
                <c:ptCount val="5"/>
                <c:pt idx="0">
                  <c:v>Błazenek</c:v>
                </c:pt>
                <c:pt idx="1">
                  <c:v>Muszelki 1</c:v>
                </c:pt>
                <c:pt idx="2">
                  <c:v>Muszelki 2</c:v>
                </c:pt>
                <c:pt idx="3">
                  <c:v>Muszelki 3</c:v>
                </c:pt>
                <c:pt idx="4">
                  <c:v>Żółwik</c:v>
                </c:pt>
              </c:strCache>
            </c:strRef>
          </c:cat>
          <c:val>
            <c:numRef>
              <c:f>Wykres!$L$5:$L$9</c:f>
              <c:numCache>
                <c:formatCode>General</c:formatCode>
                <c:ptCount val="5"/>
                <c:pt idx="0">
                  <c:v>1312.5</c:v>
                </c:pt>
                <c:pt idx="1">
                  <c:v>576</c:v>
                </c:pt>
                <c:pt idx="2">
                  <c:v>769.5</c:v>
                </c:pt>
                <c:pt idx="3">
                  <c:v>4148</c:v>
                </c:pt>
                <c:pt idx="4">
                  <c:v>2580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27-4285-9F7F-C23EFDF88735}"/>
            </c:ext>
          </c:extLst>
        </c:ser>
        <c:ser>
          <c:idx val="3"/>
          <c:order val="3"/>
          <c:tx>
            <c:strRef>
              <c:f>Wykres!$M$3:$M$4</c:f>
              <c:strCache>
                <c:ptCount val="1"/>
                <c:pt idx="0">
                  <c:v>Jasmina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Wykres!$I$5:$I$9</c:f>
              <c:strCache>
                <c:ptCount val="5"/>
                <c:pt idx="0">
                  <c:v>Błazenek</c:v>
                </c:pt>
                <c:pt idx="1">
                  <c:v>Muszelki 1</c:v>
                </c:pt>
                <c:pt idx="2">
                  <c:v>Muszelki 2</c:v>
                </c:pt>
                <c:pt idx="3">
                  <c:v>Muszelki 3</c:v>
                </c:pt>
                <c:pt idx="4">
                  <c:v>Żółwik</c:v>
                </c:pt>
              </c:strCache>
            </c:strRef>
          </c:cat>
          <c:val>
            <c:numRef>
              <c:f>Wykres!$M$5:$M$9</c:f>
              <c:numCache>
                <c:formatCode>General</c:formatCode>
                <c:ptCount val="5"/>
                <c:pt idx="0">
                  <c:v>1822.5</c:v>
                </c:pt>
                <c:pt idx="1">
                  <c:v>1694</c:v>
                </c:pt>
                <c:pt idx="2">
                  <c:v>1089</c:v>
                </c:pt>
                <c:pt idx="3">
                  <c:v>3136</c:v>
                </c:pt>
                <c:pt idx="4">
                  <c:v>3280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27-4285-9F7F-C23EFDF88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933728"/>
        <c:axId val="409063336"/>
      </c:barChart>
      <c:catAx>
        <c:axId val="27493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9063336"/>
        <c:crosses val="autoZero"/>
        <c:auto val="1"/>
        <c:lblAlgn val="ctr"/>
        <c:lblOffset val="100"/>
        <c:noMultiLvlLbl val="0"/>
      </c:catAx>
      <c:valAx>
        <c:axId val="40906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493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D8744E4F-9D0D-49FF-A113-6987E75200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ED0A6CFA-7E9C-4871-A24B-3D429DCE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E4E91654-CED3-456D-BC62-62558CDCA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C63F1E8C-4A10-484D-971B-7235808C276F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62B375F-14E1-4F57-A0FB-84CBE2D94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E4B0B85-46B4-4903-94BC-71BBB0125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02E02CD-8380-4BB2-8523-FDB3DD30C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1E17B67-BB26-4E69-842E-7F2C5765C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0287850-1632-4B24-A804-A5633B44C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9E713B2-4EB5-4188-B81A-5A7893E7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AEB5B6A5-2A59-4018-A081-BD65C5E6C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A8498282-DCCA-4A15-934D-DBA3AC4BB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C9695161-2C19-4DF9-AD75-93624C1D3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73268</xdr:colOff>
      <xdr:row>0</xdr:row>
      <xdr:rowOff>185370</xdr:rowOff>
    </xdr:from>
    <xdr:to>
      <xdr:col>7</xdr:col>
      <xdr:colOff>205153</xdr:colOff>
      <xdr:row>15</xdr:row>
      <xdr:rowOff>71070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273423</xdr:colOff>
      <xdr:row>14</xdr:row>
      <xdr:rowOff>57150</xdr:rowOff>
    </xdr:from>
    <xdr:to>
      <xdr:col>16</xdr:col>
      <xdr:colOff>252692</xdr:colOff>
      <xdr:row>27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Klient">
              <a:extLst>
                <a:ext uri="{FF2B5EF4-FFF2-40B4-BE49-F238E27FC236}">
                  <a16:creationId xmlns:a16="http://schemas.microsoft.com/office/drawing/2014/main" id="{00000000-0008-0000-1D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li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2776" y="2724150"/>
              <a:ext cx="2870387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12</xdr:row>
      <xdr:rowOff>38100</xdr:rowOff>
    </xdr:from>
    <xdr:to>
      <xdr:col>10</xdr:col>
      <xdr:colOff>381000</xdr:colOff>
      <xdr:row>19</xdr:row>
      <xdr:rowOff>76200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a">
              <a:extLst>
                <a:ext uri="{FF2B5EF4-FFF2-40B4-BE49-F238E27FC236}">
                  <a16:creationId xmlns:a16="http://schemas.microsoft.com/office/drawing/2014/main" id="{00000000-0008-0000-1F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4400" y="23241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0.413100115744" createdVersion="5" refreshedVersion="5" minRefreshableVersion="3" recordCount="1000" xr:uid="{00000000-000A-0000-FFFF-FFFF00000000}">
  <cacheSource type="worksheet">
    <worksheetSource ref="A1:G1001" sheet="Układy"/>
  </cacheSource>
  <cacheFields count="7">
    <cacheField name="Data" numFmtId="14">
      <sharedItems containsSemiMixedTypes="0" containsNonDate="0" containsDate="1" containsString="0" minDate="2015-01-01T00:00:00" maxDate="2016-01-01T00:00:00"/>
    </cacheField>
    <cacheField name="Sprzedawca" numFmtId="0">
      <sharedItems count="5">
        <s v="Jago"/>
        <s v="Abis Mal"/>
        <s v="Alladyn"/>
        <s v="Jasmina"/>
        <s v="Abu"/>
      </sharedItems>
    </cacheField>
    <cacheField name="Województwo" numFmtId="0">
      <sharedItems count="5">
        <s v="Świętokrzyskie"/>
        <s v="Lubelskie"/>
        <s v="Mazowieckie"/>
        <s v="Wielkopolskie"/>
        <s v="Łódzkie"/>
      </sharedItems>
    </cacheField>
    <cacheField name="Produkt" numFmtId="0">
      <sharedItems count="8">
        <s v="Muszelki 3"/>
        <s v="Błazenek"/>
        <s v="Muszelki 1"/>
        <s v="Żółwik"/>
        <s v="Gąbki"/>
        <s v="Piasek"/>
        <s v="Wodorosty"/>
        <s v="Muszelki 2"/>
      </sharedItems>
    </cacheField>
    <cacheField name="Ilość" numFmtId="0">
      <sharedItems containsSemiMixedTypes="0" containsString="0" containsNumber="1" containsInteger="1" minValue="1" maxValue="20" count="20">
        <n v="5"/>
        <n v="19"/>
        <n v="20"/>
        <n v="12"/>
        <n v="16"/>
        <n v="2"/>
        <n v="4"/>
        <n v="18"/>
        <n v="15"/>
        <n v="6"/>
        <n v="11"/>
        <n v="1"/>
        <n v="10"/>
        <n v="14"/>
        <n v="13"/>
        <n v="3"/>
        <n v="17"/>
        <n v="7"/>
        <n v="9"/>
        <n v="8"/>
      </sharedItems>
    </cacheField>
    <cacheField name="Cena" numFmtId="8">
      <sharedItems containsSemiMixedTypes="0" containsString="0" containsNumber="1" minValue="0.1" maxValue="5"/>
    </cacheField>
    <cacheField name="Wartość" numFmtId="8">
      <sharedItems containsSemiMixedTypes="0" containsString="0" containsNumber="1" minValue="0.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0.917211689812" createdVersion="5" refreshedVersion="5" minRefreshableVersion="3" recordCount="1000" xr:uid="{00000000-000A-0000-FFFF-FFFF01000000}">
  <cacheSource type="worksheet">
    <worksheetSource ref="A1:E1001" sheet="Tekst"/>
  </cacheSource>
  <cacheFields count="6">
    <cacheField name="Data" numFmtId="14">
      <sharedItems containsSemiMixedTypes="0" containsNonDate="0" containsDate="1" containsString="0" minDate="2015-01-01T00:00:00" maxDate="2016-01-01T00:00:00"/>
    </cacheField>
    <cacheField name="Sprzedawca" numFmtId="0">
      <sharedItems count="4">
        <s v="Karolina"/>
        <s v="Jan"/>
        <s v="Robert"/>
        <s v="Olga"/>
      </sharedItems>
    </cacheField>
    <cacheField name="Województwo" numFmtId="0">
      <sharedItems count="5">
        <s v="Świętokrzyskie"/>
        <s v="Łódzkie"/>
        <s v="Dolnośląskie"/>
        <s v="Mazowieckie"/>
        <s v="Małopolskie"/>
      </sharedItems>
    </cacheField>
    <cacheField name="Produkt" numFmtId="0">
      <sharedItems count="7">
        <s v="Ementaler"/>
        <s v="Jabłko"/>
        <s v="Gruszka"/>
        <s v="Gouda"/>
        <s v="Burak"/>
        <s v="Pietruszka"/>
        <s v="Marchewka"/>
      </sharedItems>
      <fieldGroup par="5"/>
    </cacheField>
    <cacheField name="Sprzedaż" numFmtId="8">
      <sharedItems containsSemiMixedTypes="0" containsString="0" containsNumber="1" minValue="12.8" maxValue="124.63"/>
    </cacheField>
    <cacheField name="Produkt2" numFmtId="0" databaseField="0">
      <fieldGroup base="3">
        <discretePr count="7">
          <x v="1"/>
          <x v="2"/>
          <x v="2"/>
          <x v="1"/>
          <x v="0"/>
          <x v="0"/>
          <x v="0"/>
        </discretePr>
        <groupItems count="3">
          <s v="Grupuj1"/>
          <s v="Grupuj2"/>
          <s v="Grupuj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2.459671759258" createdVersion="5" refreshedVersion="5" minRefreshableVersion="3" recordCount="324" xr:uid="{00000000-000A-0000-FFFF-FFFF02000000}">
  <cacheSource type="worksheet">
    <worksheetSource ref="A1:G325" sheet="Wykres"/>
  </cacheSource>
  <cacheFields count="7">
    <cacheField name="Data" numFmtId="14">
      <sharedItems containsSemiMixedTypes="0" containsNonDate="0" containsDate="1" containsString="0" minDate="2013-06-01T00:00:00" maxDate="2014-01-01T00:00:00"/>
    </cacheField>
    <cacheField name="Sprzedawca" numFmtId="0">
      <sharedItems count="5">
        <s v="Alladyn"/>
        <s v="Jago"/>
        <s v="Abis Mal"/>
        <s v="Jasmina"/>
        <s v="Abu"/>
      </sharedItems>
    </cacheField>
    <cacheField name="Województwo" numFmtId="0">
      <sharedItems count="5">
        <s v="Wielkopolskie"/>
        <s v="Łódzkie"/>
        <s v="Mazowieckie"/>
        <s v="Świętokrzyskie"/>
        <s v="Lubelskie"/>
      </sharedItems>
    </cacheField>
    <cacheField name="Produkt" numFmtId="0">
      <sharedItems count="8">
        <s v="Żółwik"/>
        <s v="Muszelki 3"/>
        <s v="Wodorosty"/>
        <s v="Błazenek"/>
        <s v="Muszelki 2"/>
        <s v="Gąbki"/>
        <s v="Piasek"/>
        <s v="Muszelki 1"/>
      </sharedItems>
    </cacheField>
    <cacheField name="Ilość" numFmtId="0">
      <sharedItems containsSemiMixedTypes="0" containsString="0" containsNumber="1" containsInteger="1" minValue="10" maxValue="150"/>
    </cacheField>
    <cacheField name="Cena" numFmtId="8">
      <sharedItems containsSemiMixedTypes="0" containsString="0" containsNumber="1" minValue="0.1" maxValue="5"/>
    </cacheField>
    <cacheField name="Wartość" numFmtId="8">
      <sharedItems containsSemiMixedTypes="0" containsString="0" containsNumber="1" minValue="1.6" maxValue="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2.460320486112" createdVersion="5" refreshedVersion="5" minRefreshableVersion="3" recordCount="324" xr:uid="{00000000-000A-0000-FFFF-FFFF03000000}">
  <cacheSource type="worksheet">
    <worksheetSource ref="A1:G325" sheet="PokażJako"/>
  </cacheSource>
  <cacheFields count="7">
    <cacheField name="Data" numFmtId="14">
      <sharedItems containsSemiMixedTypes="0" containsNonDate="0" containsDate="1" containsString="0" minDate="2013-06-01T00:00:00" maxDate="2014-01-01T00:00:00" count="167">
        <d v="2013-08-24T00:00:00"/>
        <d v="2013-10-13T00:00:00"/>
        <d v="2013-06-27T00:00:00"/>
        <d v="2013-06-30T00:00:00"/>
        <d v="2013-07-01T00:00:00"/>
        <d v="2013-12-01T00:00:00"/>
        <d v="2013-06-02T00:00:00"/>
        <d v="2013-08-10T00:00:00"/>
        <d v="2013-08-21T00:00:00"/>
        <d v="2013-11-14T00:00:00"/>
        <d v="2013-08-12T00:00:00"/>
        <d v="2013-11-04T00:00:00"/>
        <d v="2013-08-19T00:00:00"/>
        <d v="2013-12-21T00:00:00"/>
        <d v="2013-06-14T00:00:00"/>
        <d v="2013-06-18T00:00:00"/>
        <d v="2013-10-25T00:00:00"/>
        <d v="2013-09-27T00:00:00"/>
        <d v="2013-10-16T00:00:00"/>
        <d v="2013-11-17T00:00:00"/>
        <d v="2013-11-11T00:00:00"/>
        <d v="2013-07-24T00:00:00"/>
        <d v="2013-09-06T00:00:00"/>
        <d v="2013-06-05T00:00:00"/>
        <d v="2013-10-20T00:00:00"/>
        <d v="2013-10-12T00:00:00"/>
        <d v="2013-10-29T00:00:00"/>
        <d v="2013-06-06T00:00:00"/>
        <d v="2013-07-22T00:00:00"/>
        <d v="2013-11-12T00:00:00"/>
        <d v="2013-07-12T00:00:00"/>
        <d v="2013-11-22T00:00:00"/>
        <d v="2013-10-26T00:00:00"/>
        <d v="2013-11-13T00:00:00"/>
        <d v="2013-07-29T00:00:00"/>
        <d v="2013-06-26T00:00:00"/>
        <d v="2013-06-19T00:00:00"/>
        <d v="2013-09-17T00:00:00"/>
        <d v="2013-10-24T00:00:00"/>
        <d v="2013-12-20T00:00:00"/>
        <d v="2013-12-17T00:00:00"/>
        <d v="2013-06-20T00:00:00"/>
        <d v="2013-12-05T00:00:00"/>
        <d v="2013-08-08T00:00:00"/>
        <d v="2013-12-30T00:00:00"/>
        <d v="2013-10-08T00:00:00"/>
        <d v="2013-06-08T00:00:00"/>
        <d v="2013-08-11T00:00:00"/>
        <d v="2013-11-05T00:00:00"/>
        <d v="2013-07-18T00:00:00"/>
        <d v="2013-12-08T00:00:00"/>
        <d v="2013-12-27T00:00:00"/>
        <d v="2013-12-13T00:00:00"/>
        <d v="2013-07-02T00:00:00"/>
        <d v="2013-10-06T00:00:00"/>
        <d v="2013-08-14T00:00:00"/>
        <d v="2013-11-06T00:00:00"/>
        <d v="2013-09-12T00:00:00"/>
        <d v="2013-09-07T00:00:00"/>
        <d v="2013-08-28T00:00:00"/>
        <d v="2013-09-16T00:00:00"/>
        <d v="2013-06-13T00:00:00"/>
        <d v="2013-08-25T00:00:00"/>
        <d v="2013-06-10T00:00:00"/>
        <d v="2013-09-04T00:00:00"/>
        <d v="2013-06-16T00:00:00"/>
        <d v="2013-07-11T00:00:00"/>
        <d v="2013-10-21T00:00:00"/>
        <d v="2013-07-21T00:00:00"/>
        <d v="2013-07-10T00:00:00"/>
        <d v="2013-11-18T00:00:00"/>
        <d v="2013-06-29T00:00:00"/>
        <d v="2013-12-10T00:00:00"/>
        <d v="2013-07-04T00:00:00"/>
        <d v="2013-12-06T00:00:00"/>
        <d v="2013-11-08T00:00:00"/>
        <d v="2013-07-30T00:00:00"/>
        <d v="2013-11-20T00:00:00"/>
        <d v="2013-09-19T00:00:00"/>
        <d v="2013-08-04T00:00:00"/>
        <d v="2013-09-30T00:00:00"/>
        <d v="2013-06-21T00:00:00"/>
        <d v="2013-07-17T00:00:00"/>
        <d v="2013-09-20T00:00:00"/>
        <d v="2013-08-13T00:00:00"/>
        <d v="2013-12-12T00:00:00"/>
        <d v="2013-12-11T00:00:00"/>
        <d v="2013-07-28T00:00:00"/>
        <d v="2013-12-22T00:00:00"/>
        <d v="2013-09-05T00:00:00"/>
        <d v="2013-08-22T00:00:00"/>
        <d v="2013-12-04T00:00:00"/>
        <d v="2013-12-09T00:00:00"/>
        <d v="2013-10-18T00:00:00"/>
        <d v="2013-09-10T00:00:00"/>
        <d v="2013-11-02T00:00:00"/>
        <d v="2013-06-09T00:00:00"/>
        <d v="2013-10-14T00:00:00"/>
        <d v="2013-12-16T00:00:00"/>
        <d v="2013-10-22T00:00:00"/>
        <d v="2013-09-24T00:00:00"/>
        <d v="2013-09-25T00:00:00"/>
        <d v="2013-08-27T00:00:00"/>
        <d v="2013-10-30T00:00:00"/>
        <d v="2013-12-07T00:00:00"/>
        <d v="2013-11-07T00:00:00"/>
        <d v="2013-09-11T00:00:00"/>
        <d v="2013-11-25T00:00:00"/>
        <d v="2013-10-27T00:00:00"/>
        <d v="2013-06-01T00:00:00"/>
        <d v="2013-09-02T00:00:00"/>
        <d v="2013-08-03T00:00:00"/>
        <d v="2013-11-24T00:00:00"/>
        <d v="2013-08-17T00:00:00"/>
        <d v="2013-07-13T00:00:00"/>
        <d v="2013-10-23T00:00:00"/>
        <d v="2013-07-03T00:00:00"/>
        <d v="2013-06-11T00:00:00"/>
        <d v="2013-07-19T00:00:00"/>
        <d v="2013-09-29T00:00:00"/>
        <d v="2013-07-14T00:00:00"/>
        <d v="2013-07-26T00:00:00"/>
        <d v="2013-12-15T00:00:00"/>
        <d v="2013-11-30T00:00:00"/>
        <d v="2013-09-18T00:00:00"/>
        <d v="2013-10-04T00:00:00"/>
        <d v="2013-11-27T00:00:00"/>
        <d v="2013-10-05T00:00:00"/>
        <d v="2013-08-29T00:00:00"/>
        <d v="2013-12-31T00:00:00"/>
        <d v="2013-12-24T00:00:00"/>
        <d v="2013-12-25T00:00:00"/>
        <d v="2013-11-26T00:00:00"/>
        <d v="2013-08-09T00:00:00"/>
        <d v="2013-12-23T00:00:00"/>
        <d v="2013-10-01T00:00:00"/>
        <d v="2013-07-08T00:00:00"/>
        <d v="2013-09-13T00:00:00"/>
        <d v="2013-12-29T00:00:00"/>
        <d v="2013-08-01T00:00:00"/>
        <d v="2013-07-25T00:00:00"/>
        <d v="2013-10-31T00:00:00"/>
        <d v="2013-06-28T00:00:00"/>
        <d v="2013-07-16T00:00:00"/>
        <d v="2013-07-27T00:00:00"/>
        <d v="2013-11-10T00:00:00"/>
        <d v="2013-08-26T00:00:00"/>
        <d v="2013-10-19T00:00:00"/>
        <d v="2013-11-16T00:00:00"/>
        <d v="2013-08-31T00:00:00"/>
        <d v="2013-09-01T00:00:00"/>
        <d v="2013-08-30T00:00:00"/>
        <d v="2013-06-22T00:00:00"/>
        <d v="2013-10-02T00:00:00"/>
        <d v="2013-07-05T00:00:00"/>
        <d v="2013-06-15T00:00:00"/>
        <d v="2013-09-28T00:00:00"/>
        <d v="2013-09-09T00:00:00"/>
        <d v="2013-12-19T00:00:00"/>
        <d v="2013-10-07T00:00:00"/>
        <d v="2013-11-23T00:00:00"/>
        <d v="2013-11-01T00:00:00"/>
        <d v="2013-12-14T00:00:00"/>
        <d v="2013-07-20T00:00:00"/>
        <d v="2013-12-03T00:00:00"/>
        <d v="2013-08-15T00:00:00"/>
        <d v="2013-11-09T00:00:00"/>
      </sharedItems>
      <fieldGroup base="0">
        <rangePr groupBy="months" startDate="2013-06-01T00:00:00" endDate="2014-01-01T00:00:00"/>
        <groupItems count="14">
          <s v="&lt;2013-06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4-01-01"/>
        </groupItems>
      </fieldGroup>
    </cacheField>
    <cacheField name="Sprzedawca" numFmtId="0">
      <sharedItems count="5">
        <s v="Alladyn"/>
        <s v="Jago"/>
        <s v="Abis Mal"/>
        <s v="Jasmina"/>
        <s v="Abu"/>
      </sharedItems>
    </cacheField>
    <cacheField name="Województwo" numFmtId="0">
      <sharedItems count="5">
        <s v="Wielkopolskie"/>
        <s v="Łódzkie"/>
        <s v="Mazowieckie"/>
        <s v="Świętokrzyskie"/>
        <s v="Lubelskie"/>
      </sharedItems>
    </cacheField>
    <cacheField name="Produkt" numFmtId="0">
      <sharedItems count="8">
        <s v="Żółwik"/>
        <s v="Muszelki 3"/>
        <s v="Wodorosty"/>
        <s v="Błazenek"/>
        <s v="Muszelki 2"/>
        <s v="Gąbki"/>
        <s v="Piasek"/>
        <s v="Muszelki 1"/>
      </sharedItems>
    </cacheField>
    <cacheField name="Ilość" numFmtId="0">
      <sharedItems containsSemiMixedTypes="0" containsString="0" containsNumber="1" containsInteger="1" minValue="10" maxValue="150"/>
    </cacheField>
    <cacheField name="Cena" numFmtId="8">
      <sharedItems containsSemiMixedTypes="0" containsString="0" containsNumber="1" minValue="0.1" maxValue="5"/>
    </cacheField>
    <cacheField name="Wartość" numFmtId="8">
      <sharedItems containsSemiMixedTypes="0" containsString="0" containsNumber="1" minValue="1.6" maxValue="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2.524435416664" createdVersion="5" refreshedVersion="5" minRefreshableVersion="3" recordCount="1000" xr:uid="{00000000-000A-0000-FFFF-FFFF04000000}">
  <cacheSource type="worksheet">
    <worksheetSource ref="A1:G1001" sheet="PokażJako2"/>
  </cacheSource>
  <cacheFields count="7">
    <cacheField name="Data" numFmtId="14">
      <sharedItems containsSemiMixedTypes="0" containsNonDate="0" containsDate="1" containsString="0" minDate="2015-01-01T00:00:00" maxDate="2016-01-01T00:00:00" count="345">
        <d v="2015-11-30T00:00:00"/>
        <d v="2015-05-08T00:00:00"/>
        <d v="2015-12-21T00:00:00"/>
        <d v="2015-12-02T00:00:00"/>
        <d v="2015-12-18T00:00:00"/>
        <d v="2015-01-31T00:00:00"/>
        <d v="2015-09-02T00:00:00"/>
        <d v="2015-01-18T00:00:00"/>
        <d v="2015-01-27T00:00:00"/>
        <d v="2015-06-19T00:00:00"/>
        <d v="2015-02-15T00:00:00"/>
        <d v="2015-10-21T00:00:00"/>
        <d v="2015-12-22T00:00:00"/>
        <d v="2015-05-23T00:00:00"/>
        <d v="2015-02-17T00:00:00"/>
        <d v="2015-03-08T00:00:00"/>
        <d v="2015-03-24T00:00:00"/>
        <d v="2015-09-17T00:00:00"/>
        <d v="2015-07-17T00:00:00"/>
        <d v="2015-02-14T00:00:00"/>
        <d v="2015-04-02T00:00:00"/>
        <d v="2015-01-06T00:00:00"/>
        <d v="2015-03-03T00:00:00"/>
        <d v="2015-08-24T00:00:00"/>
        <d v="2015-09-11T00:00:00"/>
        <d v="2015-12-31T00:00:00"/>
        <d v="2015-12-10T00:00:00"/>
        <d v="2015-10-10T00:00:00"/>
        <d v="2015-12-12T00:00:00"/>
        <d v="2015-07-13T00:00:00"/>
        <d v="2015-09-24T00:00:00"/>
        <d v="2015-09-01T00:00:00"/>
        <d v="2015-11-12T00:00:00"/>
        <d v="2015-01-15T00:00:00"/>
        <d v="2015-05-01T00:00:00"/>
        <d v="2015-11-04T00:00:00"/>
        <d v="2015-01-07T00:00:00"/>
        <d v="2015-08-25T00:00:00"/>
        <d v="2015-09-03T00:00:00"/>
        <d v="2015-02-06T00:00:00"/>
        <d v="2015-09-26T00:00:00"/>
        <d v="2015-07-26T00:00:00"/>
        <d v="2015-09-14T00:00:00"/>
        <d v="2015-04-16T00:00:00"/>
        <d v="2015-11-27T00:00:00"/>
        <d v="2015-12-19T00:00:00"/>
        <d v="2015-02-21T00:00:00"/>
        <d v="2015-04-25T00:00:00"/>
        <d v="2015-10-17T00:00:00"/>
        <d v="2015-11-02T00:00:00"/>
        <d v="2015-07-19T00:00:00"/>
        <d v="2015-03-16T00:00:00"/>
        <d v="2015-04-29T00:00:00"/>
        <d v="2015-12-09T00:00:00"/>
        <d v="2015-07-08T00:00:00"/>
        <d v="2015-02-05T00:00:00"/>
        <d v="2015-10-12T00:00:00"/>
        <d v="2015-03-07T00:00:00"/>
        <d v="2015-01-23T00:00:00"/>
        <d v="2015-09-27T00:00:00"/>
        <d v="2015-08-20T00:00:00"/>
        <d v="2015-01-16T00:00:00"/>
        <d v="2015-07-05T00:00:00"/>
        <d v="2015-06-27T00:00:00"/>
        <d v="2015-10-08T00:00:00"/>
        <d v="2015-07-27T00:00:00"/>
        <d v="2015-07-20T00:00:00"/>
        <d v="2015-05-26T00:00:00"/>
        <d v="2015-05-04T00:00:00"/>
        <d v="2015-12-05T00:00:00"/>
        <d v="2015-10-26T00:00:00"/>
        <d v="2015-01-05T00:00:00"/>
        <d v="2015-12-26T00:00:00"/>
        <d v="2015-09-28T00:00:00"/>
        <d v="2015-01-29T00:00:00"/>
        <d v="2015-09-16T00:00:00"/>
        <d v="2015-02-18T00:00:00"/>
        <d v="2015-11-01T00:00:00"/>
        <d v="2015-09-06T00:00:00"/>
        <d v="2015-10-14T00:00:00"/>
        <d v="2015-07-16T00:00:00"/>
        <d v="2015-08-02T00:00:00"/>
        <d v="2015-05-16T00:00:00"/>
        <d v="2015-08-22T00:00:00"/>
        <d v="2015-04-06T00:00:00"/>
        <d v="2015-08-31T00:00:00"/>
        <d v="2015-11-26T00:00:00"/>
        <d v="2015-05-30T00:00:00"/>
        <d v="2015-11-29T00:00:00"/>
        <d v="2015-04-04T00:00:00"/>
        <d v="2015-11-08T00:00:00"/>
        <d v="2015-04-14T00:00:00"/>
        <d v="2015-04-27T00:00:00"/>
        <d v="2015-04-05T00:00:00"/>
        <d v="2015-07-24T00:00:00"/>
        <d v="2015-10-18T00:00:00"/>
        <d v="2015-03-20T00:00:00"/>
        <d v="2015-01-19T00:00:00"/>
        <d v="2015-01-25T00:00:00"/>
        <d v="2015-05-28T00:00:00"/>
        <d v="2015-07-03T00:00:00"/>
        <d v="2015-06-10T00:00:00"/>
        <d v="2015-07-22T00:00:00"/>
        <d v="2015-05-09T00:00:00"/>
        <d v="2015-11-11T00:00:00"/>
        <d v="2015-03-30T00:00:00"/>
        <d v="2015-03-04T00:00:00"/>
        <d v="2015-08-09T00:00:00"/>
        <d v="2015-02-19T00:00:00"/>
        <d v="2015-07-25T00:00:00"/>
        <d v="2015-12-23T00:00:00"/>
        <d v="2015-07-12T00:00:00"/>
        <d v="2015-08-10T00:00:00"/>
        <d v="2015-10-29T00:00:00"/>
        <d v="2015-05-12T00:00:00"/>
        <d v="2015-10-15T00:00:00"/>
        <d v="2015-10-03T00:00:00"/>
        <d v="2015-01-26T00:00:00"/>
        <d v="2015-04-07T00:00:00"/>
        <d v="2015-03-18T00:00:00"/>
        <d v="2015-12-25T00:00:00"/>
        <d v="2015-05-17T00:00:00"/>
        <d v="2015-04-21T00:00:00"/>
        <d v="2015-03-27T00:00:00"/>
        <d v="2015-02-28T00:00:00"/>
        <d v="2015-03-01T00:00:00"/>
        <d v="2015-08-16T00:00:00"/>
        <d v="2015-04-19T00:00:00"/>
        <d v="2015-08-05T00:00:00"/>
        <d v="2015-01-11T00:00:00"/>
        <d v="2015-02-24T00:00:00"/>
        <d v="2015-03-26T00:00:00"/>
        <d v="2015-02-13T00:00:00"/>
        <d v="2015-08-21T00:00:00"/>
        <d v="2015-05-02T00:00:00"/>
        <d v="2015-07-02T00:00:00"/>
        <d v="2015-11-13T00:00:00"/>
        <d v="2015-08-11T00:00:00"/>
        <d v="2015-08-12T00:00:00"/>
        <d v="2015-06-15T00:00:00"/>
        <d v="2015-06-02T00:00:00"/>
        <d v="2015-04-13T00:00:00"/>
        <d v="2015-02-08T00:00:00"/>
        <d v="2015-06-26T00:00:00"/>
        <d v="2015-11-07T00:00:00"/>
        <d v="2015-03-29T00:00:00"/>
        <d v="2015-06-07T00:00:00"/>
        <d v="2015-09-08T00:00:00"/>
        <d v="2015-10-19T00:00:00"/>
        <d v="2015-07-31T00:00:00"/>
        <d v="2015-08-06T00:00:00"/>
        <d v="2015-01-20T00:00:00"/>
        <d v="2015-10-09T00:00:00"/>
        <d v="2015-01-22T00:00:00"/>
        <d v="2015-08-17T00:00:00"/>
        <d v="2015-02-20T00:00:00"/>
        <d v="2015-12-14T00:00:00"/>
        <d v="2015-03-11T00:00:00"/>
        <d v="2015-04-22T00:00:00"/>
        <d v="2015-03-15T00:00:00"/>
        <d v="2015-08-26T00:00:00"/>
        <d v="2015-01-08T00:00:00"/>
        <d v="2015-03-14T00:00:00"/>
        <d v="2015-08-30T00:00:00"/>
        <d v="2015-06-09T00:00:00"/>
        <d v="2015-06-21T00:00:00"/>
        <d v="2015-11-22T00:00:00"/>
        <d v="2015-09-20T00:00:00"/>
        <d v="2015-01-13T00:00:00"/>
        <d v="2015-01-14T00:00:00"/>
        <d v="2015-12-11T00:00:00"/>
        <d v="2015-10-25T00:00:00"/>
        <d v="2015-08-08T00:00:00"/>
        <d v="2015-08-13T00:00:00"/>
        <d v="2015-11-16T00:00:00"/>
        <d v="2015-05-25T00:00:00"/>
        <d v="2015-06-13T00:00:00"/>
        <d v="2015-09-09T00:00:00"/>
        <d v="2015-06-29T00:00:00"/>
        <d v="2015-03-09T00:00:00"/>
        <d v="2015-02-25T00:00:00"/>
        <d v="2015-04-23T00:00:00"/>
        <d v="2015-11-10T00:00:00"/>
        <d v="2015-06-16T00:00:00"/>
        <d v="2015-07-01T00:00:00"/>
        <d v="2015-06-17T00:00:00"/>
        <d v="2015-09-22T00:00:00"/>
        <d v="2015-08-18T00:00:00"/>
        <d v="2015-04-08T00:00:00"/>
        <d v="2015-11-28T00:00:00"/>
        <d v="2015-02-26T00:00:00"/>
        <d v="2015-08-29T00:00:00"/>
        <d v="2015-10-11T00:00:00"/>
        <d v="2015-05-29T00:00:00"/>
        <d v="2015-12-07T00:00:00"/>
        <d v="2015-06-30T00:00:00"/>
        <d v="2015-06-03T00:00:00"/>
        <d v="2015-09-21T00:00:00"/>
        <d v="2015-04-26T00:00:00"/>
        <d v="2015-04-30T00:00:00"/>
        <d v="2015-10-27T00:00:00"/>
        <d v="2015-03-31T00:00:00"/>
        <d v="2015-08-28T00:00:00"/>
        <d v="2015-10-28T00:00:00"/>
        <d v="2015-02-16T00:00:00"/>
        <d v="2015-07-14T00:00:00"/>
        <d v="2015-04-18T00:00:00"/>
        <d v="2015-04-10T00:00:00"/>
        <d v="2015-12-28T00:00:00"/>
        <d v="2015-09-25T00:00:00"/>
        <d v="2015-04-12T00:00:00"/>
        <d v="2015-06-25T00:00:00"/>
        <d v="2015-06-01T00:00:00"/>
        <d v="2015-09-30T00:00:00"/>
        <d v="2015-07-29T00:00:00"/>
        <d v="2015-08-04T00:00:00"/>
        <d v="2015-09-10T00:00:00"/>
        <d v="2015-07-18T00:00:00"/>
        <d v="2015-08-27T00:00:00"/>
        <d v="2015-03-25T00:00:00"/>
        <d v="2015-04-01T00:00:00"/>
        <d v="2015-03-10T00:00:00"/>
        <d v="2015-06-04T00:00:00"/>
        <d v="2015-03-19T00:00:00"/>
        <d v="2015-07-11T00:00:00"/>
        <d v="2015-12-06T00:00:00"/>
        <d v="2015-05-11T00:00:00"/>
        <d v="2015-04-20T00:00:00"/>
        <d v="2015-03-05T00:00:00"/>
        <d v="2015-11-03T00:00:00"/>
        <d v="2015-10-23T00:00:00"/>
        <d v="2015-07-04T00:00:00"/>
        <d v="2015-02-23T00:00:00"/>
        <d v="2015-09-13T00:00:00"/>
        <d v="2015-05-24T00:00:00"/>
        <d v="2015-10-22T00:00:00"/>
        <d v="2015-12-20T00:00:00"/>
        <d v="2015-03-22T00:00:00"/>
        <d v="2015-12-08T00:00:00"/>
        <d v="2015-08-15T00:00:00"/>
        <d v="2015-07-28T00:00:00"/>
        <d v="2015-03-17T00:00:00"/>
        <d v="2015-02-04T00:00:00"/>
        <d v="2015-02-02T00:00:00"/>
        <d v="2015-08-23T00:00:00"/>
        <d v="2015-05-27T00:00:00"/>
        <d v="2015-04-09T00:00:00"/>
        <d v="2015-09-19T00:00:00"/>
        <d v="2015-08-14T00:00:00"/>
        <d v="2015-04-28T00:00:00"/>
        <d v="2015-04-03T00:00:00"/>
        <d v="2015-09-29T00:00:00"/>
        <d v="2015-05-05T00:00:00"/>
        <d v="2015-09-04T00:00:00"/>
        <d v="2015-10-13T00:00:00"/>
        <d v="2015-03-06T00:00:00"/>
        <d v="2015-06-11T00:00:00"/>
        <d v="2015-11-20T00:00:00"/>
        <d v="2015-10-06T00:00:00"/>
        <d v="2015-12-27T00:00:00"/>
        <d v="2015-05-15T00:00:00"/>
        <d v="2015-02-22T00:00:00"/>
        <d v="2015-12-15T00:00:00"/>
        <d v="2015-03-02T00:00:00"/>
        <d v="2015-07-06T00:00:00"/>
        <d v="2015-12-29T00:00:00"/>
        <d v="2015-11-19T00:00:00"/>
        <d v="2015-10-20T00:00:00"/>
        <d v="2015-08-07T00:00:00"/>
        <d v="2015-05-20T00:00:00"/>
        <d v="2015-11-05T00:00:00"/>
        <d v="2015-10-07T00:00:00"/>
        <d v="2015-09-18T00:00:00"/>
        <d v="2015-02-03T00:00:00"/>
        <d v="2015-07-10T00:00:00"/>
        <d v="2015-09-23T00:00:00"/>
        <d v="2015-02-10T00:00:00"/>
        <d v="2015-06-28T00:00:00"/>
        <d v="2015-06-22T00:00:00"/>
        <d v="2015-11-14T00:00:00"/>
        <d v="2015-03-12T00:00:00"/>
        <d v="2015-05-21T00:00:00"/>
        <d v="2015-01-01T00:00:00"/>
        <d v="2015-09-07T00:00:00"/>
        <d v="2015-06-05T00:00:00"/>
        <d v="2015-07-15T00:00:00"/>
        <d v="2015-06-12T00:00:00"/>
        <d v="2015-09-05T00:00:00"/>
        <d v="2015-08-03T00:00:00"/>
        <d v="2015-04-11T00:00:00"/>
        <d v="2015-10-05T00:00:00"/>
        <d v="2015-07-30T00:00:00"/>
        <d v="2015-06-18T00:00:00"/>
        <d v="2015-09-15T00:00:00"/>
        <d v="2015-01-12T00:00:00"/>
        <d v="2015-06-08T00:00:00"/>
        <d v="2015-04-17T00:00:00"/>
        <d v="2015-08-19T00:00:00"/>
        <d v="2015-10-30T00:00:00"/>
        <d v="2015-03-21T00:00:00"/>
        <d v="2015-04-15T00:00:00"/>
        <d v="2015-05-03T00:00:00"/>
        <d v="2015-05-18T00:00:00"/>
        <d v="2015-02-09T00:00:00"/>
        <d v="2015-12-16T00:00:00"/>
        <d v="2015-01-24T00:00:00"/>
        <d v="2015-06-23T00:00:00"/>
        <d v="2015-12-24T00:00:00"/>
        <d v="2015-05-22T00:00:00"/>
        <d v="2015-02-01T00:00:00"/>
        <d v="2015-01-21T00:00:00"/>
        <d v="2015-01-04T00:00:00"/>
        <d v="2015-11-23T00:00:00"/>
        <d v="2015-02-12T00:00:00"/>
        <d v="2015-03-28T00:00:00"/>
        <d v="2015-11-18T00:00:00"/>
        <d v="2015-05-19T00:00:00"/>
        <d v="2015-01-28T00:00:00"/>
        <d v="2015-11-15T00:00:00"/>
        <d v="2015-06-24T00:00:00"/>
        <d v="2015-03-13T00:00:00"/>
        <d v="2015-03-23T00:00:00"/>
        <d v="2015-07-09T00:00:00"/>
        <d v="2015-11-09T00:00:00"/>
        <d v="2015-05-07T00:00:00"/>
        <d v="2015-06-14T00:00:00"/>
        <d v="2015-01-10T00:00:00"/>
        <d v="2015-05-13T00:00:00"/>
        <d v="2015-11-06T00:00:00"/>
        <d v="2015-09-12T00:00:00"/>
        <d v="2015-05-31T00:00:00"/>
        <d v="2015-07-23T00:00:00"/>
        <d v="2015-01-17T00:00:00"/>
        <d v="2015-10-01T00:00:00"/>
        <d v="2015-11-24T00:00:00"/>
        <d v="2015-02-07T00:00:00"/>
        <d v="2015-11-25T00:00:00"/>
        <d v="2015-01-02T00:00:00"/>
        <d v="2015-11-21T00:00:00"/>
        <d v="2015-12-03T00:00:00"/>
        <d v="2015-12-17T00:00:00"/>
        <d v="2015-12-13T00:00:00"/>
        <d v="2015-10-31T00:00:00"/>
        <d v="2015-05-14T00:00:00"/>
        <d v="2015-06-20T00:00:00"/>
      </sharedItems>
      <fieldGroup base="0">
        <rangePr groupBy="months" startDate="2015-01-01T00:00:00" endDate="2016-01-01T00:00:00"/>
        <groupItems count="14">
          <s v="&lt;2015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6-01-01"/>
        </groupItems>
      </fieldGroup>
    </cacheField>
    <cacheField name="Sprzedawca" numFmtId="0">
      <sharedItems count="5">
        <s v="Jago"/>
        <s v="Abis Mal"/>
        <s v="Alladyn"/>
        <s v="Jasmina"/>
        <s v="Abu"/>
      </sharedItems>
    </cacheField>
    <cacheField name="Województwo" numFmtId="0">
      <sharedItems count="5">
        <s v="Świętokrzyskie"/>
        <s v="Lubelskie"/>
        <s v="Mazowieckie"/>
        <s v="Wielkopolskie"/>
        <s v="Łódzkie"/>
      </sharedItems>
    </cacheField>
    <cacheField name="Produkt" numFmtId="0">
      <sharedItems/>
    </cacheField>
    <cacheField name="Ilość" numFmtId="0">
      <sharedItems containsSemiMixedTypes="0" containsString="0" containsNumber="1" containsInteger="1" minValue="1" maxValue="20"/>
    </cacheField>
    <cacheField name="Cena" numFmtId="8">
      <sharedItems containsSemiMixedTypes="0" containsString="0" containsNumber="1" minValue="0.1" maxValue="5"/>
    </cacheField>
    <cacheField name="Wartość" numFmtId="8">
      <sharedItems containsSemiMixedTypes="0" containsString="0" containsNumber="1" minValue="0.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3.924063773149" createdVersion="5" refreshedVersion="5" minRefreshableVersion="3" recordCount="1776" xr:uid="{00000000-000A-0000-FFFF-FFFF05000000}">
  <cacheSource type="worksheet">
    <worksheetSource ref="A1:G1777" sheet="FragmentatoryDane"/>
  </cacheSource>
  <cacheFields count="7">
    <cacheField name="Data" numFmtId="14">
      <sharedItems containsSemiMixedTypes="0" containsNonDate="0" containsDate="1" containsString="0" minDate="2010-01-01T00:00:00" maxDate="2014-01-01T00:00:00" count="1042">
        <d v="2010-01-11T00:00:00"/>
        <d v="2013-02-15T00:00:00"/>
        <d v="2011-02-07T00:00:00"/>
        <d v="2013-11-13T00:00:00"/>
        <d v="2013-12-28T00:00:00"/>
        <d v="2012-03-13T00:00:00"/>
        <d v="2010-06-04T00:00:00"/>
        <d v="2013-04-17T00:00:00"/>
        <d v="2013-05-01T00:00:00"/>
        <d v="2012-12-01T00:00:00"/>
        <d v="2012-08-05T00:00:00"/>
        <d v="2013-11-03T00:00:00"/>
        <d v="2012-01-25T00:00:00"/>
        <d v="2010-01-30T00:00:00"/>
        <d v="2012-05-06T00:00:00"/>
        <d v="2013-08-11T00:00:00"/>
        <d v="2012-11-14T00:00:00"/>
        <d v="2011-11-08T00:00:00"/>
        <d v="2012-11-22T00:00:00"/>
        <d v="2012-06-01T00:00:00"/>
        <d v="2011-11-30T00:00:00"/>
        <d v="2012-06-20T00:00:00"/>
        <d v="2012-02-28T00:00:00"/>
        <d v="2013-11-21T00:00:00"/>
        <d v="2010-06-30T00:00:00"/>
        <d v="2011-04-30T00:00:00"/>
        <d v="2012-01-05T00:00:00"/>
        <d v="2010-01-26T00:00:00"/>
        <d v="2012-12-14T00:00:00"/>
        <d v="2010-03-21T00:00:00"/>
        <d v="2013-02-09T00:00:00"/>
        <d v="2010-05-06T00:00:00"/>
        <d v="2011-10-02T00:00:00"/>
        <d v="2012-10-30T00:00:00"/>
        <d v="2013-02-03T00:00:00"/>
        <d v="2011-12-11T00:00:00"/>
        <d v="2010-04-22T00:00:00"/>
        <d v="2012-11-03T00:00:00"/>
        <d v="2011-10-28T00:00:00"/>
        <d v="2013-10-01T00:00:00"/>
        <d v="2010-06-10T00:00:00"/>
        <d v="2010-12-19T00:00:00"/>
        <d v="2011-08-13T00:00:00"/>
        <d v="2012-06-14T00:00:00"/>
        <d v="2010-01-29T00:00:00"/>
        <d v="2013-08-12T00:00:00"/>
        <d v="2011-01-15T00:00:00"/>
        <d v="2012-03-19T00:00:00"/>
        <d v="2011-03-06T00:00:00"/>
        <d v="2010-01-20T00:00:00"/>
        <d v="2011-10-12T00:00:00"/>
        <d v="2013-10-27T00:00:00"/>
        <d v="2010-10-09T00:00:00"/>
        <d v="2012-06-05T00:00:00"/>
        <d v="2013-03-08T00:00:00"/>
        <d v="2011-02-01T00:00:00"/>
        <d v="2012-07-17T00:00:00"/>
        <d v="2012-04-18T00:00:00"/>
        <d v="2012-10-17T00:00:00"/>
        <d v="2010-05-21T00:00:00"/>
        <d v="2011-08-24T00:00:00"/>
        <d v="2012-11-16T00:00:00"/>
        <d v="2013-03-17T00:00:00"/>
        <d v="2010-05-01T00:00:00"/>
        <d v="2013-07-14T00:00:00"/>
        <d v="2012-12-18T00:00:00"/>
        <d v="2013-12-10T00:00:00"/>
        <d v="2012-04-22T00:00:00"/>
        <d v="2012-03-02T00:00:00"/>
        <d v="2012-07-15T00:00:00"/>
        <d v="2010-11-19T00:00:00"/>
        <d v="2012-01-03T00:00:00"/>
        <d v="2010-11-25T00:00:00"/>
        <d v="2012-01-16T00:00:00"/>
        <d v="2010-01-03T00:00:00"/>
        <d v="2011-12-18T00:00:00"/>
        <d v="2011-01-02T00:00:00"/>
        <d v="2010-06-24T00:00:00"/>
        <d v="2013-06-19T00:00:00"/>
        <d v="2010-07-28T00:00:00"/>
        <d v="2012-08-26T00:00:00"/>
        <d v="2012-03-26T00:00:00"/>
        <d v="2012-11-08T00:00:00"/>
        <d v="2010-01-05T00:00:00"/>
        <d v="2013-12-29T00:00:00"/>
        <d v="2012-01-21T00:00:00"/>
        <d v="2013-07-31T00:00:00"/>
        <d v="2013-07-01T00:00:00"/>
        <d v="2012-11-30T00:00:00"/>
        <d v="2013-07-05T00:00:00"/>
        <d v="2011-04-06T00:00:00"/>
        <d v="2011-03-12T00:00:00"/>
        <d v="2010-08-19T00:00:00"/>
        <d v="2011-03-04T00:00:00"/>
        <d v="2010-03-22T00:00:00"/>
        <d v="2013-01-22T00:00:00"/>
        <d v="2013-04-15T00:00:00"/>
        <d v="2012-06-09T00:00:00"/>
        <d v="2013-08-13T00:00:00"/>
        <d v="2010-07-30T00:00:00"/>
        <d v="2012-04-06T00:00:00"/>
        <d v="2011-05-26T00:00:00"/>
        <d v="2010-02-26T00:00:00"/>
        <d v="2011-07-02T00:00:00"/>
        <d v="2013-01-05T00:00:00"/>
        <d v="2011-07-05T00:00:00"/>
        <d v="2010-11-08T00:00:00"/>
        <d v="2012-07-22T00:00:00"/>
        <d v="2010-02-20T00:00:00"/>
        <d v="2013-08-30T00:00:00"/>
        <d v="2013-12-17T00:00:00"/>
        <d v="2012-03-15T00:00:00"/>
        <d v="2013-12-11T00:00:00"/>
        <d v="2013-10-11T00:00:00"/>
        <d v="2011-06-28T00:00:00"/>
        <d v="2011-10-21T00:00:00"/>
        <d v="2011-08-01T00:00:00"/>
        <d v="2010-08-06T00:00:00"/>
        <d v="2010-11-02T00:00:00"/>
        <d v="2010-12-10T00:00:00"/>
        <d v="2011-05-05T00:00:00"/>
        <d v="2012-09-22T00:00:00"/>
        <d v="2013-10-16T00:00:00"/>
        <d v="2011-07-20T00:00:00"/>
        <d v="2011-10-10T00:00:00"/>
        <d v="2013-11-10T00:00:00"/>
        <d v="2010-10-16T00:00:00"/>
        <d v="2013-03-31T00:00:00"/>
        <d v="2010-09-14T00:00:00"/>
        <d v="2010-06-09T00:00:00"/>
        <d v="2011-04-05T00:00:00"/>
        <d v="2013-03-19T00:00:00"/>
        <d v="2012-02-29T00:00:00"/>
        <d v="2013-08-31T00:00:00"/>
        <d v="2012-07-23T00:00:00"/>
        <d v="2011-12-29T00:00:00"/>
        <d v="2013-11-04T00:00:00"/>
        <d v="2013-07-22T00:00:00"/>
        <d v="2013-04-21T00:00:00"/>
        <d v="2012-09-24T00:00:00"/>
        <d v="2013-07-07T00:00:00"/>
        <d v="2010-10-15T00:00:00"/>
        <d v="2011-01-28T00:00:00"/>
        <d v="2010-07-01T00:00:00"/>
        <d v="2010-12-01T00:00:00"/>
        <d v="2012-10-28T00:00:00"/>
        <d v="2012-01-28T00:00:00"/>
        <d v="2012-07-14T00:00:00"/>
        <d v="2013-11-25T00:00:00"/>
        <d v="2013-02-20T00:00:00"/>
        <d v="2011-09-21T00:00:00"/>
        <d v="2013-04-27T00:00:00"/>
        <d v="2013-02-02T00:00:00"/>
        <d v="2013-09-14T00:00:00"/>
        <d v="2013-06-13T00:00:00"/>
        <d v="2013-08-16T00:00:00"/>
        <d v="2010-07-31T00:00:00"/>
        <d v="2012-07-01T00:00:00"/>
        <d v="2013-06-04T00:00:00"/>
        <d v="2013-09-22T00:00:00"/>
        <d v="2010-11-03T00:00:00"/>
        <d v="2012-11-12T00:00:00"/>
        <d v="2010-08-01T00:00:00"/>
        <d v="2011-01-05T00:00:00"/>
        <d v="2010-07-12T00:00:00"/>
        <d v="2010-02-11T00:00:00"/>
        <d v="2010-04-05T00:00:00"/>
        <d v="2013-10-20T00:00:00"/>
        <d v="2013-01-06T00:00:00"/>
        <d v="2012-07-07T00:00:00"/>
        <d v="2011-08-17T00:00:00"/>
        <d v="2012-10-25T00:00:00"/>
        <d v="2012-05-16T00:00:00"/>
        <d v="2012-12-08T00:00:00"/>
        <d v="2012-11-26T00:00:00"/>
        <d v="2013-10-24T00:00:00"/>
        <d v="2011-09-13T00:00:00"/>
        <d v="2013-01-31T00:00:00"/>
        <d v="2010-09-25T00:00:00"/>
        <d v="2013-07-28T00:00:00"/>
        <d v="2011-04-15T00:00:00"/>
        <d v="2013-08-05T00:00:00"/>
        <d v="2013-08-14T00:00:00"/>
        <d v="2012-10-26T00:00:00"/>
        <d v="2013-12-08T00:00:00"/>
        <d v="2013-01-23T00:00:00"/>
        <d v="2012-01-29T00:00:00"/>
        <d v="2013-03-29T00:00:00"/>
        <d v="2010-11-26T00:00:00"/>
        <d v="2011-08-18T00:00:00"/>
        <d v="2010-12-07T00:00:00"/>
        <d v="2011-11-22T00:00:00"/>
        <d v="2012-05-28T00:00:00"/>
        <d v="2012-09-20T00:00:00"/>
        <d v="2013-08-10T00:00:00"/>
        <d v="2012-08-16T00:00:00"/>
        <d v="2013-09-02T00:00:00"/>
        <d v="2010-09-03T00:00:00"/>
        <d v="2011-02-17T00:00:00"/>
        <d v="2013-04-28T00:00:00"/>
        <d v="2010-01-31T00:00:00"/>
        <d v="2011-02-11T00:00:00"/>
        <d v="2013-07-09T00:00:00"/>
        <d v="2012-08-25T00:00:00"/>
        <d v="2010-06-06T00:00:00"/>
        <d v="2012-04-11T00:00:00"/>
        <d v="2010-11-23T00:00:00"/>
        <d v="2012-03-21T00:00:00"/>
        <d v="2013-05-06T00:00:00"/>
        <d v="2012-04-10T00:00:00"/>
        <d v="2011-09-29T00:00:00"/>
        <d v="2012-01-02T00:00:00"/>
        <d v="2013-08-22T00:00:00"/>
        <d v="2010-07-04T00:00:00"/>
        <d v="2011-06-01T00:00:00"/>
        <d v="2012-05-09T00:00:00"/>
        <d v="2013-12-19T00:00:00"/>
        <d v="2012-02-18T00:00:00"/>
        <d v="2011-03-22T00:00:00"/>
        <d v="2010-02-15T00:00:00"/>
        <d v="2012-05-02T00:00:00"/>
        <d v="2010-05-26T00:00:00"/>
        <d v="2011-03-26T00:00:00"/>
        <d v="2012-09-19T00:00:00"/>
        <d v="2010-06-12T00:00:00"/>
        <d v="2013-06-18T00:00:00"/>
        <d v="2013-01-10T00:00:00"/>
        <d v="2013-05-15T00:00:00"/>
        <d v="2013-11-18T00:00:00"/>
        <d v="2010-02-02T00:00:00"/>
        <d v="2011-10-14T00:00:00"/>
        <d v="2010-08-13T00:00:00"/>
        <d v="2011-02-22T00:00:00"/>
        <d v="2010-02-21T00:00:00"/>
        <d v="2013-01-30T00:00:00"/>
        <d v="2011-05-15T00:00:00"/>
        <d v="2013-12-23T00:00:00"/>
        <d v="2013-08-28T00:00:00"/>
        <d v="2012-04-07T00:00:00"/>
        <d v="2011-03-09T00:00:00"/>
        <d v="2010-01-23T00:00:00"/>
        <d v="2012-11-18T00:00:00"/>
        <d v="2012-08-29T00:00:00"/>
        <d v="2011-11-21T00:00:00"/>
        <d v="2010-04-10T00:00:00"/>
        <d v="2011-10-09T00:00:00"/>
        <d v="2011-07-09T00:00:00"/>
        <d v="2010-07-23T00:00:00"/>
        <d v="2013-09-01T00:00:00"/>
        <d v="2013-07-25T00:00:00"/>
        <d v="2012-09-02T00:00:00"/>
        <d v="2011-09-16T00:00:00"/>
        <d v="2012-10-07T00:00:00"/>
        <d v="2012-08-06T00:00:00"/>
        <d v="2011-07-17T00:00:00"/>
        <d v="2013-03-21T00:00:00"/>
        <d v="2010-12-30T00:00:00"/>
        <d v="2011-06-06T00:00:00"/>
        <d v="2010-05-15T00:00:00"/>
        <d v="2012-07-10T00:00:00"/>
        <d v="2013-12-09T00:00:00"/>
        <d v="2013-04-09T00:00:00"/>
        <d v="2012-07-27T00:00:00"/>
        <d v="2011-06-17T00:00:00"/>
        <d v="2012-05-14T00:00:00"/>
        <d v="2011-06-03T00:00:00"/>
        <d v="2012-02-02T00:00:00"/>
        <d v="2011-07-10T00:00:00"/>
        <d v="2010-01-07T00:00:00"/>
        <d v="2010-10-26T00:00:00"/>
        <d v="2011-04-12T00:00:00"/>
        <d v="2013-07-13T00:00:00"/>
        <d v="2011-04-26T00:00:00"/>
        <d v="2010-04-26T00:00:00"/>
        <d v="2012-07-08T00:00:00"/>
        <d v="2011-01-06T00:00:00"/>
        <d v="2012-12-30T00:00:00"/>
        <d v="2012-12-19T00:00:00"/>
        <d v="2013-06-24T00:00:00"/>
        <d v="2011-05-12T00:00:00"/>
        <d v="2011-10-15T00:00:00"/>
        <d v="2012-04-23T00:00:00"/>
        <d v="2011-05-19T00:00:00"/>
        <d v="2011-11-05T00:00:00"/>
        <d v="2013-01-29T00:00:00"/>
        <d v="2012-07-29T00:00:00"/>
        <d v="2013-10-14T00:00:00"/>
        <d v="2013-07-10T00:00:00"/>
        <d v="2013-12-31T00:00:00"/>
        <d v="2011-02-28T00:00:00"/>
        <d v="2011-03-10T00:00:00"/>
        <d v="2010-12-20T00:00:00"/>
        <d v="2010-07-29T00:00:00"/>
        <d v="2012-06-17T00:00:00"/>
        <d v="2013-08-29T00:00:00"/>
        <d v="2012-10-03T00:00:00"/>
        <d v="2011-06-29T00:00:00"/>
        <d v="2013-05-05T00:00:00"/>
        <d v="2011-05-23T00:00:00"/>
        <d v="2010-08-27T00:00:00"/>
        <d v="2013-09-13T00:00:00"/>
        <d v="2013-07-19T00:00:00"/>
        <d v="2013-10-25T00:00:00"/>
        <d v="2010-07-19T00:00:00"/>
        <d v="2010-07-03T00:00:00"/>
        <d v="2013-10-12T00:00:00"/>
        <d v="2011-10-24T00:00:00"/>
        <d v="2011-05-01T00:00:00"/>
        <d v="2011-11-02T00:00:00"/>
        <d v="2012-01-31T00:00:00"/>
        <d v="2011-11-29T00:00:00"/>
        <d v="2011-08-20T00:00:00"/>
        <d v="2013-02-14T00:00:00"/>
        <d v="2010-09-09T00:00:00"/>
        <d v="2013-11-22T00:00:00"/>
        <d v="2010-03-23T00:00:00"/>
        <d v="2010-04-11T00:00:00"/>
        <d v="2012-12-26T00:00:00"/>
        <d v="2010-08-08T00:00:00"/>
        <d v="2011-08-31T00:00:00"/>
        <d v="2010-08-30T00:00:00"/>
        <d v="2012-05-19T00:00:00"/>
        <d v="2013-11-05T00:00:00"/>
        <d v="2011-10-01T00:00:00"/>
        <d v="2012-06-10T00:00:00"/>
        <d v="2013-11-26T00:00:00"/>
        <d v="2010-12-03T00:00:00"/>
        <d v="2012-12-06T00:00:00"/>
        <d v="2010-12-02T00:00:00"/>
        <d v="2012-04-17T00:00:00"/>
        <d v="2011-10-27T00:00:00"/>
        <d v="2013-04-16T00:00:00"/>
        <d v="2011-03-15T00:00:00"/>
        <d v="2010-07-22T00:00:00"/>
        <d v="2011-05-10T00:00:00"/>
        <d v="2011-10-17T00:00:00"/>
        <d v="2010-03-09T00:00:00"/>
        <d v="2013-08-23T00:00:00"/>
        <d v="2013-02-18T00:00:00"/>
        <d v="2013-05-21T00:00:00"/>
        <d v="2013-01-16T00:00:00"/>
        <d v="2010-12-14T00:00:00"/>
        <d v="2011-12-12T00:00:00"/>
        <d v="2010-03-10T00:00:00"/>
        <d v="2010-03-18T00:00:00"/>
        <d v="2011-05-29T00:00:00"/>
        <d v="2012-02-03T00:00:00"/>
        <d v="2012-03-27T00:00:00"/>
        <d v="2010-01-17T00:00:00"/>
        <d v="2012-06-02T00:00:00"/>
        <d v="2012-07-05T00:00:00"/>
        <d v="2010-03-01T00:00:00"/>
        <d v="2013-06-14T00:00:00"/>
        <d v="2011-08-28T00:00:00"/>
        <d v="2013-03-13T00:00:00"/>
        <d v="2011-06-09T00:00:00"/>
        <d v="2010-06-28T00:00:00"/>
        <d v="2011-08-07T00:00:00"/>
        <d v="2012-02-24T00:00:00"/>
        <d v="2011-01-26T00:00:00"/>
        <d v="2011-08-06T00:00:00"/>
        <d v="2011-05-07T00:00:00"/>
        <d v="2011-12-04T00:00:00"/>
        <d v="2011-08-10T00:00:00"/>
        <d v="2010-09-07T00:00:00"/>
        <d v="2013-05-04T00:00:00"/>
        <d v="2010-02-22T00:00:00"/>
        <d v="2012-12-27T00:00:00"/>
        <d v="2011-05-11T00:00:00"/>
        <d v="2013-08-04T00:00:00"/>
        <d v="2011-12-10T00:00:00"/>
        <d v="2011-02-27T00:00:00"/>
        <d v="2011-05-14T00:00:00"/>
        <d v="2010-05-17T00:00:00"/>
        <d v="2010-05-24T00:00:00"/>
        <d v="2010-05-20T00:00:00"/>
        <d v="2012-03-16T00:00:00"/>
        <d v="2011-01-31T00:00:00"/>
        <d v="2013-11-02T00:00:00"/>
        <d v="2012-02-21T00:00:00"/>
        <d v="2012-10-10T00:00:00"/>
        <d v="2012-02-04T00:00:00"/>
        <d v="2011-06-07T00:00:00"/>
        <d v="2010-09-20T00:00:00"/>
        <d v="2013-10-26T00:00:00"/>
        <d v="2012-02-22T00:00:00"/>
        <d v="2011-01-20T00:00:00"/>
        <d v="2011-09-07T00:00:00"/>
        <d v="2011-12-19T00:00:00"/>
        <d v="2011-03-14T00:00:00"/>
        <d v="2013-09-30T00:00:00"/>
        <d v="2012-10-11T00:00:00"/>
        <d v="2011-11-01T00:00:00"/>
        <d v="2011-05-16T00:00:00"/>
        <d v="2012-11-04T00:00:00"/>
        <d v="2013-10-21T00:00:00"/>
        <d v="2010-04-13T00:00:00"/>
        <d v="2012-07-31T00:00:00"/>
        <d v="2011-05-24T00:00:00"/>
        <d v="2013-03-26T00:00:00"/>
        <d v="2013-04-24T00:00:00"/>
        <d v="2013-10-15T00:00:00"/>
        <d v="2011-10-06T00:00:00"/>
        <d v="2011-09-03T00:00:00"/>
        <d v="2012-02-23T00:00:00"/>
        <d v="2013-11-30T00:00:00"/>
        <d v="2013-05-29T00:00:00"/>
        <d v="2012-06-08T00:00:00"/>
        <d v="2011-04-07T00:00:00"/>
        <d v="2013-09-17T00:00:00"/>
        <d v="2011-05-04T00:00:00"/>
        <d v="2013-03-18T00:00:00"/>
        <d v="2011-04-25T00:00:00"/>
        <d v="2013-03-05T00:00:00"/>
        <d v="2010-08-24T00:00:00"/>
        <d v="2013-07-23T00:00:00"/>
        <d v="2010-02-24T00:00:00"/>
        <d v="2013-08-03T00:00:00"/>
        <d v="2011-07-30T00:00:00"/>
        <d v="2010-07-02T00:00:00"/>
        <d v="2013-03-07T00:00:00"/>
        <d v="2013-03-23T00:00:00"/>
        <d v="2012-11-13T00:00:00"/>
        <d v="2010-08-04T00:00:00"/>
        <d v="2011-07-15T00:00:00"/>
        <d v="2013-03-22T00:00:00"/>
        <d v="2011-09-26T00:00:00"/>
        <d v="2010-04-24T00:00:00"/>
        <d v="2011-09-09T00:00:00"/>
        <d v="2011-07-08T00:00:00"/>
        <d v="2010-04-01T00:00:00"/>
        <d v="2013-01-01T00:00:00"/>
        <d v="2011-08-05T00:00:00"/>
        <d v="2013-03-11T00:00:00"/>
        <d v="2013-06-02T00:00:00"/>
        <d v="2013-01-25T00:00:00"/>
        <d v="2012-11-01T00:00:00"/>
        <d v="2013-06-09T00:00:00"/>
        <d v="2012-03-23T00:00:00"/>
        <d v="2011-12-15T00:00:00"/>
        <d v="2010-04-03T00:00:00"/>
        <d v="2010-01-24T00:00:00"/>
        <d v="2010-09-18T00:00:00"/>
        <d v="2010-04-15T00:00:00"/>
        <d v="2010-07-13T00:00:00"/>
        <d v="2010-07-21T00:00:00"/>
        <d v="2012-03-24T00:00:00"/>
        <d v="2013-05-16T00:00:00"/>
        <d v="2011-03-27T00:00:00"/>
        <d v="2010-02-09T00:00:00"/>
        <d v="2012-06-15T00:00:00"/>
        <d v="2011-05-22T00:00:00"/>
        <d v="2012-03-17T00:00:00"/>
        <d v="2010-03-27T00:00:00"/>
        <d v="2013-12-01T00:00:00"/>
        <d v="2011-06-08T00:00:00"/>
        <d v="2012-01-20T00:00:00"/>
        <d v="2012-06-27T00:00:00"/>
        <d v="2012-04-08T00:00:00"/>
        <d v="2010-06-19T00:00:00"/>
        <d v="2011-03-03T00:00:00"/>
        <d v="2011-02-03T00:00:00"/>
        <d v="2013-04-06T00:00:00"/>
        <d v="2012-07-20T00:00:00"/>
        <d v="2010-11-15T00:00:00"/>
        <d v="2011-03-20T00:00:00"/>
        <d v="2010-08-03T00:00:00"/>
        <d v="2012-07-11T00:00:00"/>
        <d v="2011-01-01T00:00:00"/>
        <d v="2011-08-04T00:00:00"/>
        <d v="2012-05-21T00:00:00"/>
        <d v="2012-12-29T00:00:00"/>
        <d v="2012-06-26T00:00:00"/>
        <d v="2013-10-02T00:00:00"/>
        <d v="2012-06-16T00:00:00"/>
        <d v="2011-06-05T00:00:00"/>
        <d v="2012-06-28T00:00:00"/>
        <d v="2013-09-15T00:00:00"/>
        <d v="2011-09-15T00:00:00"/>
        <d v="2013-03-06T00:00:00"/>
        <d v="2013-08-18T00:00:00"/>
        <d v="2011-07-31T00:00:00"/>
        <d v="2011-11-09T00:00:00"/>
        <d v="2011-06-23T00:00:00"/>
        <d v="2013-01-17T00:00:00"/>
        <d v="2013-04-01T00:00:00"/>
        <d v="2010-08-20T00:00:00"/>
        <d v="2013-03-12T00:00:00"/>
        <d v="2011-01-23T00:00:00"/>
        <d v="2013-02-16T00:00:00"/>
        <d v="2013-03-04T00:00:00"/>
        <d v="2013-02-21T00:00:00"/>
        <d v="2012-10-29T00:00:00"/>
        <d v="2013-08-17T00:00:00"/>
        <d v="2013-02-19T00:00:00"/>
        <d v="2012-02-05T00:00:00"/>
        <d v="2010-10-13T00:00:00"/>
        <d v="2012-02-14T00:00:00"/>
        <d v="2011-09-01T00:00:00"/>
        <d v="2013-05-24T00:00:00"/>
        <d v="2013-12-06T00:00:00"/>
        <d v="2012-06-22T00:00:00"/>
        <d v="2010-07-06T00:00:00"/>
        <d v="2011-09-27T00:00:00"/>
        <d v="2012-05-22T00:00:00"/>
        <d v="2013-05-03T00:00:00"/>
        <d v="2012-05-23T00:00:00"/>
        <d v="2013-12-13T00:00:00"/>
        <d v="2011-03-08T00:00:00"/>
        <d v="2013-08-07T00:00:00"/>
        <d v="2012-10-02T00:00:00"/>
        <d v="2013-07-21T00:00:00"/>
        <d v="2010-12-17T00:00:00"/>
        <d v="2011-10-13T00:00:00"/>
        <d v="2012-05-08T00:00:00"/>
        <d v="2012-02-10T00:00:00"/>
        <d v="2010-01-27T00:00:00"/>
        <d v="2011-01-22T00:00:00"/>
        <d v="2012-10-06T00:00:00"/>
        <d v="2013-06-05T00:00:00"/>
        <d v="2013-07-15T00:00:00"/>
        <d v="2011-01-07T00:00:00"/>
        <d v="2013-06-23T00:00:00"/>
        <d v="2011-05-06T00:00:00"/>
        <d v="2011-02-23T00:00:00"/>
        <d v="2013-05-25T00:00:00"/>
        <d v="2011-08-27T00:00:00"/>
        <d v="2010-08-23T00:00:00"/>
        <d v="2013-10-05T00:00:00"/>
        <d v="2012-04-09T00:00:00"/>
        <d v="2013-05-31T00:00:00"/>
        <d v="2013-01-18T00:00:00"/>
        <d v="2012-08-11T00:00:00"/>
        <d v="2011-04-14T00:00:00"/>
        <d v="2010-03-26T00:00:00"/>
        <d v="2010-02-25T00:00:00"/>
        <d v="2013-01-09T00:00:00"/>
        <d v="2010-02-16T00:00:00"/>
        <d v="2010-12-23T00:00:00"/>
        <d v="2012-02-11T00:00:00"/>
        <d v="2011-03-16T00:00:00"/>
        <d v="2010-03-17T00:00:00"/>
        <d v="2010-01-10T00:00:00"/>
        <d v="2013-09-21T00:00:00"/>
        <d v="2010-12-28T00:00:00"/>
        <d v="2011-05-20T00:00:00"/>
        <d v="2010-08-26T00:00:00"/>
        <d v="2010-03-29T00:00:00"/>
        <d v="2012-06-23T00:00:00"/>
        <d v="2012-07-06T00:00:00"/>
        <d v="2010-07-16T00:00:00"/>
        <d v="2013-11-24T00:00:00"/>
        <d v="2010-11-09T00:00:00"/>
        <d v="2012-07-26T00:00:00"/>
        <d v="2011-07-29T00:00:00"/>
        <d v="2012-09-07T00:00:00"/>
        <d v="2013-09-05T00:00:00"/>
        <d v="2013-04-22T00:00:00"/>
        <d v="2012-10-18T00:00:00"/>
        <d v="2010-10-01T00:00:00"/>
        <d v="2013-02-27T00:00:00"/>
        <d v="2011-01-21T00:00:00"/>
        <d v="2010-04-29T00:00:00"/>
        <d v="2011-06-26T00:00:00"/>
        <d v="2010-11-18T00:00:00"/>
        <d v="2010-09-10T00:00:00"/>
        <d v="2011-01-24T00:00:00"/>
        <d v="2013-08-24T00:00:00"/>
        <d v="2011-06-22T00:00:00"/>
        <d v="2010-06-03T00:00:00"/>
        <d v="2012-03-14T00:00:00"/>
        <d v="2013-05-09T00:00:00"/>
        <d v="2011-08-26T00:00:00"/>
        <d v="2012-10-12T00:00:00"/>
        <d v="2012-11-24T00:00:00"/>
        <d v="2012-10-13T00:00:00"/>
        <d v="2011-09-05T00:00:00"/>
        <d v="2013-01-15T00:00:00"/>
        <d v="2012-07-19T00:00:00"/>
        <d v="2011-03-24T00:00:00"/>
        <d v="2012-03-11T00:00:00"/>
        <d v="2013-07-11T00:00:00"/>
        <d v="2011-08-23T00:00:00"/>
        <d v="2011-12-13T00:00:00"/>
        <d v="2011-01-04T00:00:00"/>
        <d v="2012-10-24T00:00:00"/>
        <d v="2013-04-30T00:00:00"/>
        <d v="2013-04-04T00:00:00"/>
        <d v="2010-10-06T00:00:00"/>
        <d v="2013-10-19T00:00:00"/>
        <d v="2013-01-04T00:00:00"/>
        <d v="2012-12-10T00:00:00"/>
        <d v="2010-09-21T00:00:00"/>
        <d v="2011-11-03T00:00:00"/>
        <d v="2012-03-10T00:00:00"/>
        <d v="2012-08-02T00:00:00"/>
        <d v="2010-06-20T00:00:00"/>
        <d v="2012-11-05T00:00:00"/>
        <d v="2011-07-28T00:00:00"/>
        <d v="2011-04-29T00:00:00"/>
        <d v="2011-06-02T00:00:00"/>
        <d v="2010-12-21T00:00:00"/>
        <d v="2013-05-26T00:00:00"/>
        <d v="2012-08-24T00:00:00"/>
        <d v="2010-10-28T00:00:00"/>
        <d v="2012-11-29T00:00:00"/>
        <d v="2010-12-25T00:00:00"/>
        <d v="2013-02-10T00:00:00"/>
        <d v="2011-03-31T00:00:00"/>
        <d v="2011-05-17T00:00:00"/>
        <d v="2013-12-25T00:00:00"/>
        <d v="2012-05-17T00:00:00"/>
        <d v="2013-02-11T00:00:00"/>
        <d v="2011-04-16T00:00:00"/>
        <d v="2010-03-04T00:00:00"/>
        <d v="2012-11-11T00:00:00"/>
        <d v="2013-04-20T00:00:00"/>
        <d v="2013-04-23T00:00:00"/>
        <d v="2011-12-23T00:00:00"/>
        <d v="2012-12-09T00:00:00"/>
        <d v="2010-01-12T00:00:00"/>
        <d v="2010-08-25T00:00:00"/>
        <d v="2011-11-28T00:00:00"/>
        <d v="2012-08-31T00:00:00"/>
        <d v="2010-11-16T00:00:00"/>
        <d v="2010-07-14T00:00:00"/>
        <d v="2012-06-24T00:00:00"/>
        <d v="2010-09-28T00:00:00"/>
        <d v="2011-01-11T00:00:00"/>
        <d v="2010-11-07T00:00:00"/>
        <d v="2010-02-23T00:00:00"/>
        <d v="2011-09-12T00:00:00"/>
        <d v="2012-05-03T00:00:00"/>
        <d v="2012-02-16T00:00:00"/>
        <d v="2011-09-28T00:00:00"/>
        <d v="2012-05-24T00:00:00"/>
        <d v="2012-08-04T00:00:00"/>
        <d v="2011-12-01T00:00:00"/>
        <d v="2013-04-12T00:00:00"/>
        <d v="2013-10-08T00:00:00"/>
        <d v="2013-11-28T00:00:00"/>
        <d v="2011-10-31T00:00:00"/>
        <d v="2012-05-27T00:00:00"/>
        <d v="2012-09-01T00:00:00"/>
        <d v="2011-06-04T00:00:00"/>
        <d v="2011-07-27T00:00:00"/>
        <d v="2013-09-29T00:00:00"/>
        <d v="2011-04-18T00:00:00"/>
        <d v="2012-01-06T00:00:00"/>
        <d v="2010-02-10T00:00:00"/>
        <d v="2013-02-28T00:00:00"/>
        <d v="2011-08-03T00:00:00"/>
        <d v="2011-09-02T00:00:00"/>
        <d v="2013-08-25T00:00:00"/>
        <d v="2012-02-12T00:00:00"/>
        <d v="2013-06-07T00:00:00"/>
        <d v="2012-08-28T00:00:00"/>
        <d v="2013-10-28T00:00:00"/>
        <d v="2013-06-25T00:00:00"/>
        <d v="2013-04-02T00:00:00"/>
        <d v="2011-07-26T00:00:00"/>
        <d v="2011-01-18T00:00:00"/>
        <d v="2013-11-01T00:00:00"/>
        <d v="2012-10-08T00:00:00"/>
        <d v="2013-07-27T00:00:00"/>
        <d v="2013-01-03T00:00:00"/>
        <d v="2010-04-19T00:00:00"/>
        <d v="2012-12-28T00:00:00"/>
        <d v="2011-05-31T00:00:00"/>
        <d v="2010-09-19T00:00:00"/>
        <d v="2011-02-09T00:00:00"/>
        <d v="2012-08-21T00:00:00"/>
        <d v="2013-04-25T00:00:00"/>
        <d v="2013-10-17T00:00:00"/>
        <d v="2012-09-06T00:00:00"/>
        <d v="2011-07-21T00:00:00"/>
        <d v="2011-12-06T00:00:00"/>
        <d v="2011-06-16T00:00:00"/>
        <d v="2013-04-11T00:00:00"/>
        <d v="2011-10-20T00:00:00"/>
        <d v="2012-11-28T00:00:00"/>
        <d v="2011-07-12T00:00:00"/>
        <d v="2013-06-27T00:00:00"/>
        <d v="2011-07-14T00:00:00"/>
        <d v="2010-11-04T00:00:00"/>
        <d v="2010-12-09T00:00:00"/>
        <d v="2011-07-07T00:00:00"/>
        <d v="2010-01-06T00:00:00"/>
        <d v="2013-05-14T00:00:00"/>
        <d v="2011-12-27T00:00:00"/>
        <d v="2011-11-11T00:00:00"/>
        <d v="2010-10-30T00:00:00"/>
        <d v="2012-01-30T00:00:00"/>
        <d v="2011-03-01T00:00:00"/>
        <d v="2011-05-08T00:00:00"/>
        <d v="2011-01-27T00:00:00"/>
        <d v="2011-01-13T00:00:00"/>
        <d v="2012-03-25T00:00:00"/>
        <d v="2013-06-03T00:00:00"/>
        <d v="2012-09-29T00:00:00"/>
        <d v="2010-09-29T00:00:00"/>
        <d v="2013-05-22T00:00:00"/>
        <d v="2010-04-08T00:00:00"/>
        <d v="2010-06-16T00:00:00"/>
        <d v="2012-04-14T00:00:00"/>
        <d v="2010-05-10T00:00:00"/>
        <d v="2013-03-16T00:00:00"/>
        <d v="2013-04-18T00:00:00"/>
        <d v="2010-06-18T00:00:00"/>
        <d v="2011-07-13T00:00:00"/>
        <d v="2010-04-09T00:00:00"/>
        <d v="2011-02-16T00:00:00"/>
        <d v="2013-06-22T00:00:00"/>
        <d v="2010-10-10T00:00:00"/>
        <d v="2010-01-04T00:00:00"/>
        <d v="2011-03-13T00:00:00"/>
        <d v="2013-08-09T00:00:00"/>
        <d v="2011-09-08T00:00:00"/>
        <d v="2012-09-12T00:00:00"/>
        <d v="2013-06-20T00:00:00"/>
        <d v="2010-11-30T00:00:00"/>
        <d v="2012-12-15T00:00:00"/>
        <d v="2012-06-13T00:00:00"/>
        <d v="2010-02-08T00:00:00"/>
        <d v="2011-11-23T00:00:00"/>
        <d v="2013-10-03T00:00:00"/>
        <d v="2012-05-07T00:00:00"/>
        <d v="2012-01-23T00:00:00"/>
        <d v="2011-06-21T00:00:00"/>
        <d v="2012-07-16T00:00:00"/>
        <d v="2013-06-17T00:00:00"/>
        <d v="2012-08-14T00:00:00"/>
        <d v="2012-02-01T00:00:00"/>
        <d v="2011-04-11T00:00:00"/>
        <d v="2010-11-24T00:00:00"/>
        <d v="2010-04-06T00:00:00"/>
        <d v="2012-10-23T00:00:00"/>
        <d v="2010-01-09T00:00:00"/>
        <d v="2013-02-08T00:00:00"/>
        <d v="2013-09-25T00:00:00"/>
        <d v="2011-08-11T00:00:00"/>
        <d v="2012-01-26T00:00:00"/>
        <d v="2010-11-12T00:00:00"/>
        <d v="2012-05-04T00:00:00"/>
        <d v="2011-12-30T00:00:00"/>
        <d v="2013-09-26T00:00:00"/>
        <d v="2011-06-10T00:00:00"/>
        <d v="2010-10-05T00:00:00"/>
        <d v="2011-12-24T00:00:00"/>
        <d v="2013-11-07T00:00:00"/>
        <d v="2013-01-28T00:00:00"/>
        <d v="2010-12-12T00:00:00"/>
        <d v="2012-04-24T00:00:00"/>
        <d v="2013-09-28T00:00:00"/>
        <d v="2010-02-01T00:00:00"/>
        <d v="2012-08-01T00:00:00"/>
        <d v="2010-06-15T00:00:00"/>
        <d v="2011-05-21T00:00:00"/>
        <d v="2012-02-15T00:00:00"/>
        <d v="2013-11-20T00:00:00"/>
        <d v="2010-03-03T00:00:00"/>
        <d v="2013-08-19T00:00:00"/>
        <d v="2011-08-08T00:00:00"/>
        <d v="2011-11-27T00:00:00"/>
        <d v="2010-01-08T00:00:00"/>
        <d v="2013-07-26T00:00:00"/>
        <d v="2010-04-16T00:00:00"/>
        <d v="2010-06-08T00:00:00"/>
        <d v="2011-11-18T00:00:00"/>
        <d v="2011-10-23T00:00:00"/>
        <d v="2011-12-16T00:00:00"/>
        <d v="2011-10-19T00:00:00"/>
        <d v="2010-03-14T00:00:00"/>
        <d v="2013-01-12T00:00:00"/>
        <d v="2010-06-14T00:00:00"/>
        <d v="2012-01-22T00:00:00"/>
        <d v="2013-05-13T00:00:00"/>
        <d v="2013-02-06T00:00:00"/>
        <d v="2010-07-11T00:00:00"/>
        <d v="2012-12-20T00:00:00"/>
        <d v="2013-11-14T00:00:00"/>
        <d v="2013-05-19T00:00:00"/>
        <d v="2010-10-08T00:00:00"/>
        <d v="2010-05-19T00:00:00"/>
        <d v="2011-04-10T00:00:00"/>
        <d v="2012-01-13T00:00:00"/>
        <d v="2012-03-12T00:00:00"/>
        <d v="2013-12-22T00:00:00"/>
        <d v="2010-02-14T00:00:00"/>
        <d v="2013-10-30T00:00:00"/>
        <d v="2010-12-16T00:00:00"/>
        <d v="2011-06-12T00:00:00"/>
        <d v="2013-04-07T00:00:00"/>
        <d v="2013-05-23T00:00:00"/>
        <d v="2010-10-19T00:00:00"/>
        <d v="2013-12-12T00:00:00"/>
        <d v="2011-05-02T00:00:00"/>
        <d v="2012-08-15T00:00:00"/>
        <d v="2011-12-22T00:00:00"/>
        <d v="2013-10-10T00:00:00"/>
        <d v="2012-04-15T00:00:00"/>
        <d v="2013-03-20T00:00:00"/>
        <d v="2010-11-06T00:00:00"/>
        <d v="2011-02-19T00:00:00"/>
        <d v="2013-04-26T00:00:00"/>
        <d v="2013-09-19T00:00:00"/>
        <d v="2011-05-13T00:00:00"/>
        <d v="2011-11-16T00:00:00"/>
        <d v="2013-03-30T00:00:00"/>
        <d v="2012-09-03T00:00:00"/>
        <d v="2011-09-18T00:00:00"/>
        <d v="2012-09-18T00:00:00"/>
        <d v="2012-07-02T00:00:00"/>
        <d v="2013-01-26T00:00:00"/>
        <d v="2011-08-12T00:00:00"/>
        <d v="2012-10-31T00:00:00"/>
        <d v="2010-01-19T00:00:00"/>
        <d v="2010-09-12T00:00:00"/>
        <d v="2010-07-07T00:00:00"/>
        <d v="2011-01-25T00:00:00"/>
        <d v="2012-09-16T00:00:00"/>
        <d v="2010-07-08T00:00:00"/>
        <d v="2010-08-05T00:00:00"/>
        <d v="2012-06-25T00:00:00"/>
        <d v="2011-11-17T00:00:00"/>
        <d v="2013-05-18T00:00:00"/>
        <d v="2012-08-17T00:00:00"/>
        <d v="2011-02-08T00:00:00"/>
        <d v="2011-11-06T00:00:00"/>
        <d v="2013-12-16T00:00:00"/>
        <d v="2013-07-04T00:00:00"/>
        <d v="2010-06-13T00:00:00"/>
        <d v="2012-07-28T00:00:00"/>
        <d v="2011-02-25T00:00:00"/>
        <d v="2010-01-01T00:00:00"/>
        <d v="2011-03-17T00:00:00"/>
        <d v="2013-03-24T00:00:00"/>
        <d v="2013-09-06T00:00:00"/>
        <d v="2013-12-14T00:00:00"/>
        <d v="2010-12-29T00:00:00"/>
        <d v="2010-11-29T00:00:00"/>
        <d v="2010-05-29T00:00:00"/>
        <d v="2010-03-13T00:00:00"/>
        <d v="2011-04-22T00:00:00"/>
        <d v="2013-07-30T00:00:00"/>
        <d v="2010-11-28T00:00:00"/>
        <d v="2012-12-23T00:00:00"/>
        <d v="2013-02-24T00:00:00"/>
        <d v="2013-05-17T00:00:00"/>
        <d v="2011-04-24T00:00:00"/>
        <d v="2010-12-05T00:00:00"/>
        <d v="2013-04-05T00:00:00"/>
        <d v="2010-08-02T00:00:00"/>
        <d v="2011-11-19T00:00:00"/>
        <d v="2011-09-25T00:00:00"/>
        <d v="2010-06-25T00:00:00"/>
        <d v="2013-05-27T00:00:00"/>
        <d v="2011-08-15T00:00:00"/>
        <d v="2011-03-28T00:00:00"/>
        <d v="2013-11-08T00:00:00"/>
        <d v="2011-05-18T00:00:00"/>
        <d v="2010-07-17T00:00:00"/>
        <d v="2013-03-25T00:00:00"/>
        <d v="2012-03-30T00:00:00"/>
        <d v="2011-06-14T00:00:00"/>
        <d v="2010-04-12T00:00:00"/>
        <d v="2012-08-10T00:00:00"/>
        <d v="2011-01-19T00:00:00"/>
        <d v="2010-09-13T00:00:00"/>
        <d v="2012-01-15T00:00:00"/>
        <d v="2013-12-02T00:00:00"/>
        <d v="2011-07-01T00:00:00"/>
        <d v="2012-07-13T00:00:00"/>
        <d v="2011-12-17T00:00:00"/>
        <d v="2010-12-15T00:00:00"/>
        <d v="2010-05-02T00:00:00"/>
        <d v="2012-06-18T00:00:00"/>
        <d v="2013-06-10T00:00:00"/>
        <d v="2012-09-13T00:00:00"/>
        <d v="2012-06-12T00:00:00"/>
        <d v="2012-03-09T00:00:00"/>
        <d v="2010-12-24T00:00:00"/>
        <d v="2012-04-03T00:00:00"/>
        <d v="2011-07-24T00:00:00"/>
        <d v="2012-09-09T00:00:00"/>
        <d v="2013-12-03T00:00:00"/>
        <d v="2011-12-20T00:00:00"/>
        <d v="2010-02-05T00:00:00"/>
        <d v="2010-03-02T00:00:00"/>
        <d v="2012-04-12T00:00:00"/>
        <d v="2010-01-21T00:00:00"/>
        <d v="2012-06-21T00:00:00"/>
        <d v="2013-09-12T00:00:00"/>
        <d v="2012-12-07T00:00:00"/>
        <d v="2013-03-03T00:00:00"/>
        <d v="2012-03-04T00:00:00"/>
        <d v="2012-11-27T00:00:00"/>
        <d v="2012-08-09T00:00:00"/>
        <d v="2010-01-14T00:00:00"/>
        <d v="2013-10-18T00:00:00"/>
        <d v="2010-02-04T00:00:00"/>
        <d v="2012-01-10T00:00:00"/>
        <d v="2011-02-13T00:00:00"/>
        <d v="2012-09-11T00:00:00"/>
        <d v="2013-04-03T00:00:00"/>
        <d v="2012-10-14T00:00:00"/>
        <d v="2013-07-03T00:00:00"/>
        <d v="2011-01-30T00:00:00"/>
        <d v="2012-01-27T00:00:00"/>
        <d v="2012-12-22T00:00:00"/>
        <d v="2013-11-17T00:00:00"/>
        <d v="2010-05-18T00:00:00"/>
        <d v="2011-12-31T00:00:00"/>
        <d v="2010-06-23T00:00:00"/>
        <d v="2010-10-29T00:00:00"/>
        <d v="2011-02-05T00:00:00"/>
        <d v="2012-04-25T00:00:00"/>
        <d v="2011-07-04T00:00:00"/>
        <d v="2011-10-29T00:00:00"/>
        <d v="2012-01-11T00:00:00"/>
        <d v="2010-09-24T00:00:00"/>
        <d v="2010-06-17T00:00:00"/>
        <d v="2011-04-20T00:00:00"/>
        <d v="2013-12-04T00:00:00"/>
        <d v="2012-05-12T00:00:00"/>
        <d v="2012-04-30T00:00:00"/>
        <d v="2010-11-22T00:00:00"/>
        <d v="2011-04-28T00:00:00"/>
        <d v="2011-10-30T00:00:00"/>
        <d v="2010-04-30T00:00:00"/>
        <d v="2012-12-21T00:00:00"/>
        <d v="2010-12-18T00:00:00"/>
        <d v="2012-02-26T00:00:00"/>
        <d v="2010-02-18T00:00:00"/>
        <d v="2010-01-22T00:00:00"/>
        <d v="2012-04-21T00:00:00"/>
        <d v="2013-11-27T00:00:00"/>
        <d v="2013-08-01T00:00:00"/>
        <d v="2011-12-28T00:00:00"/>
        <d v="2011-04-21T00:00:00"/>
        <d v="2010-09-16T00:00:00"/>
        <d v="2012-11-20T00:00:00"/>
        <d v="2011-11-25T00:00:00"/>
        <d v="2013-01-14T00:00:00"/>
        <d v="2013-07-12T00:00:00"/>
        <d v="2013-09-04T00:00:00"/>
        <d v="2012-03-20T00:00:00"/>
        <d v="2010-08-10T00:00:00"/>
        <d v="2011-09-04T00:00:00"/>
        <d v="2013-04-13T00:00:00"/>
        <d v="2011-09-22T00:00:00"/>
        <d v="2010-08-11T00:00:00"/>
        <d v="2013-11-11T00:00:00"/>
        <d v="2012-01-14T00:00:00"/>
        <d v="2011-04-04T00:00:00"/>
        <d v="2011-07-23T00:00:00"/>
        <d v="2013-03-14T00:00:00"/>
        <d v="2013-07-17T00:00:00"/>
        <d v="2010-03-20T00:00:00"/>
        <d v="2011-02-06T00:00:00"/>
        <d v="2012-05-15T00:00:00"/>
        <d v="2012-05-29T00:00:00"/>
        <d v="2011-10-18T00:00:00"/>
        <d v="2013-05-08T00:00:00"/>
        <d v="2010-11-10T00:00:00"/>
        <d v="2013-10-06T00:00:00"/>
        <d v="2012-07-12T00:00:00"/>
        <d v="2011-10-22T00:00:00"/>
        <d v="2011-11-24T00:00:00"/>
        <d v="2010-06-01T00:00:00"/>
        <d v="2010-02-07T00:00:00"/>
        <d v="2011-09-30T00:00:00"/>
        <d v="2012-06-03T00:00:00"/>
        <d v="2011-08-30T00:00:00"/>
        <d v="2010-03-28T00:00:00"/>
        <d v="2013-02-05T00:00:00"/>
        <d v="2013-10-31T00:00:00"/>
        <d v="2010-08-28T00:00:00"/>
        <d v="2010-07-18T00:00:00"/>
        <d v="2010-05-09T00:00:00"/>
        <d v="2011-04-23T00:00:00"/>
        <d v="2012-01-04T00:00:00"/>
        <d v="2013-06-08T00:00:00"/>
        <d v="2010-08-15T00:00:00"/>
        <d v="2010-11-01T00:00:00"/>
        <d v="2013-04-14T00:00:00"/>
        <d v="2013-10-09T00:00:00"/>
        <d v="2012-07-24T00:00:00"/>
        <d v="2013-12-24T00:00:00"/>
        <d v="2010-08-12T00:00:00"/>
        <d v="2010-11-11T00:00:00"/>
        <d v="2010-08-21T00:00:00"/>
        <d v="2012-08-27T00:00:00"/>
        <d v="2011-03-25T00:00:00"/>
        <d v="2011-10-08T00:00:00"/>
        <d v="2013-11-12T00:00:00"/>
        <d v="2013-11-16T00:00:00"/>
        <d v="2010-05-22T00:00:00"/>
        <d v="2013-01-02T00:00:00"/>
        <d v="2012-07-04T00:00:00"/>
        <d v="2013-07-24T00:00:00"/>
        <d v="2012-06-07T00:00:00"/>
        <d v="2010-12-08T00:00:00"/>
        <d v="2012-09-27T00:00:00"/>
        <d v="2010-12-06T00:00:00"/>
        <d v="2013-07-20T00:00:00"/>
        <d v="2011-08-19T00:00:00"/>
        <d v="2012-02-19T00:00:00"/>
        <d v="2011-11-10T00:00:00"/>
        <d v="2012-04-29T00:00:00"/>
        <d v="2012-11-19T00:00:00"/>
        <d v="2012-05-30T00:00:00"/>
        <d v="2013-12-07T00:00:00"/>
        <d v="2010-02-12T00:00:00"/>
        <d v="2010-01-25T00:00:00"/>
        <d v="2011-10-25T00:00:00"/>
        <d v="2013-08-20T00:00:00"/>
        <d v="2012-08-18T00:00:00"/>
        <d v="2013-03-01T00:00:00"/>
        <d v="2012-12-25T00:00:00"/>
        <d v="2012-05-25T00:00:00"/>
        <d v="2013-04-08T00:00:00"/>
        <d v="2011-10-07T00:00:00"/>
        <d v="2011-01-08T00:00:00"/>
        <d v="2013-09-08T00:00:00"/>
        <d v="2011-08-14T00:00:00"/>
        <d v="2012-09-10T00:00:00"/>
        <d v="2011-06-25T00:00:00"/>
        <d v="2011-12-14T00:00:00"/>
        <d v="2010-08-07T00:00:00"/>
        <d v="2013-06-11T00:00:00"/>
        <d v="2011-06-20T00:00:00"/>
        <d v="2010-04-14T00:00:00"/>
        <d v="2013-12-21T00:00:00"/>
        <d v="2011-10-26T00:00:00"/>
        <d v="2012-11-23T00:00:00"/>
        <d v="2011-06-19T00:00:00"/>
        <d v="2012-11-17T00:00:00"/>
        <d v="2010-07-25T00:00:00"/>
        <d v="2010-12-13T00:00:00"/>
        <d v="2010-06-02T00:00:00"/>
        <d v="2011-09-11T00:00:00"/>
      </sharedItems>
    </cacheField>
    <cacheField name="Sprzedawca" numFmtId="0">
      <sharedItems count="12">
        <s v="Marty"/>
        <s v="Piorun"/>
        <s v="Alex"/>
        <s v="Julian"/>
        <s v="Penny"/>
        <s v="Skipper"/>
        <s v="Dory"/>
        <s v="Atylla"/>
        <s v="Melman"/>
        <s v="Maurice"/>
        <s v="Gloria"/>
        <s v="Marlena"/>
      </sharedItems>
    </cacheField>
    <cacheField name="Region" numFmtId="0">
      <sharedItems count="4">
        <s v="Wschód"/>
        <s v="Północ"/>
        <s v="Południe"/>
        <s v="Zachód"/>
      </sharedItems>
    </cacheField>
    <cacheField name="Klient" numFmtId="0">
      <sharedItems count="23">
        <s v="YouTube"/>
        <s v="KFC"/>
        <s v="Apple"/>
        <s v="Dell"/>
        <s v="Asseco"/>
        <s v="McDonald's"/>
        <s v="Coca-Cola"/>
        <s v="Comarch"/>
        <s v="ZUS"/>
        <s v="Pepsi"/>
        <s v="Microsoft"/>
        <s v="NFZ"/>
        <s v="Sygnity"/>
        <s v="ZPP"/>
        <s v="VAT"/>
        <s v="USB"/>
        <s v="Allegro"/>
        <s v="US"/>
        <s v="Google"/>
        <s v="PKO BP"/>
        <s v="Mac"/>
        <s v="BNI"/>
        <s v="PKO SA"/>
      </sharedItems>
    </cacheField>
    <cacheField name="Produkt" numFmtId="0">
      <sharedItems count="7">
        <s v="Słońce"/>
        <s v="Deszcz"/>
        <s v="Tęcza"/>
        <s v="Grom"/>
        <s v="Grad"/>
        <s v="Chmura"/>
        <s v="Burza"/>
      </sharedItems>
    </cacheField>
    <cacheField name="Sprzedaż" numFmtId="8">
      <sharedItems containsSemiMixedTypes="0" containsString="0" containsNumber="1" minValue="100.65" maxValue="2000.95"/>
    </cacheField>
    <cacheField name="KWS" numFmtId="8">
      <sharedItems containsSemiMixedTypes="0" containsString="0" containsNumber="1" minValue="22.35" maxValue="1393.300000000000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812615741" createdVersion="5" refreshedVersion="5" minRefreshableVersion="3" recordCount="999" xr:uid="{00000000-000A-0000-FFFF-FFFF06000000}">
  <cacheSource type="worksheet">
    <worksheetSource ref="A1:F1000" sheet="Ostatnie3"/>
  </cacheSource>
  <cacheFields count="6">
    <cacheField name="Rok" numFmtId="0">
      <sharedItems containsMixedTypes="1" containsNumber="1" containsInteger="1" minValue="2010" maxValue="2014" count="6">
        <n v="2013"/>
        <n v="2012"/>
        <n v="2010"/>
        <n v="2014"/>
        <n v="2011"/>
        <s v="Ostatnie3" f="1"/>
      </sharedItems>
    </cacheField>
    <cacheField name="Miesiąc" numFmtId="0">
      <sharedItems containsSemiMixedTypes="0" containsString="0" containsNumber="1" containsInteger="1" minValue="1" maxValue="6"/>
    </cacheField>
    <cacheField name="Dzień" numFmtId="0">
      <sharedItems containsSemiMixedTypes="0" containsString="0" containsNumber="1" containsInteger="1" minValue="1" maxValue="31"/>
    </cacheField>
    <cacheField name="Sprzedawca" numFmtId="0">
      <sharedItems/>
    </cacheField>
    <cacheField name="Produkt" numFmtId="8">
      <sharedItems/>
    </cacheField>
    <cacheField name="Sprzedaż" numFmtId="8">
      <sharedItems containsSemiMixedTypes="0" containsString="0" containsNumber="1" minValue="0.42" maxValue="160"/>
    </cacheField>
  </cacheFields>
  <calculatedItems count="1">
    <calculatedItem formula="Rok[-3]+Rok[-2]+Rok[-1]">
      <pivotArea cacheIndex="1" outline="0" fieldPosition="0">
        <references count="1">
          <reference field="0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8364467592" createdVersion="5" refreshedVersion="5" minRefreshableVersion="3" recordCount="999" xr:uid="{00000000-000A-0000-FFFF-FFFF07000000}">
  <cacheSource type="worksheet">
    <worksheetSource ref="A1:E1000" sheet="Element"/>
  </cacheSource>
  <cacheFields count="5">
    <cacheField name="Data" numFmtId="14">
      <sharedItems containsSemiMixedTypes="0" containsNonDate="0" containsDate="1" containsString="0" minDate="2015-01-01T00:00:00" maxDate="2015-07-01T00:00:00"/>
    </cacheField>
    <cacheField name="Sprzedawca" numFmtId="0">
      <sharedItems/>
    </cacheField>
    <cacheField name="Województwo" numFmtId="0">
      <sharedItems/>
    </cacheField>
    <cacheField name="Produkt" numFmtId="0">
      <sharedItems count="8">
        <s v="Burak"/>
        <s v="Jabłko"/>
        <s v="Gouda"/>
        <s v="Pietruszka"/>
        <s v="Marchewka"/>
        <s v="Gruszka"/>
        <s v="Ementaler"/>
        <s v="Warzywa" f="1"/>
      </sharedItems>
    </cacheField>
    <cacheField name="Sprzedaż" numFmtId="8">
      <sharedItems containsSemiMixedTypes="0" containsString="0" containsNumber="1" minValue="12.8" maxValue="124.63"/>
    </cacheField>
  </cacheFields>
  <calculatedItems count="1">
    <calculatedItem formula="Produkt[Burak]+Produkt[Marchewka]+Produkt[Pietruszka]">
      <pivotArea cacheIndex="1" outline="0" fieldPosition="0">
        <references count="1">
          <reference field="3" count="1">
            <x v="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9269791664" createdVersion="5" refreshedVersion="5" minRefreshableVersion="3" recordCount="999" xr:uid="{00000000-000A-0000-FFFF-FFFF08000000}">
  <cacheSource type="worksheet">
    <worksheetSource ref="A1:E1000" sheet="Dane (3)"/>
  </cacheSource>
  <cacheFields count="5">
    <cacheField name="Data" numFmtId="14">
      <sharedItems containsSemiMixedTypes="0" containsNonDate="0" containsDate="1" containsString="0" minDate="2014-01-01T00:00:00" maxDate="2014-07-01T00:00:00" count="181">
        <d v="2014-02-27T00:00:00"/>
        <d v="2014-05-09T00:00:00"/>
        <d v="2014-01-30T00:00:00"/>
        <d v="2014-01-25T00:00:00"/>
        <d v="2014-01-12T00:00:00"/>
        <d v="2014-06-22T00:00:00"/>
        <d v="2014-02-04T00:00:00"/>
        <d v="2014-03-09T00:00:00"/>
        <d v="2014-04-27T00:00:00"/>
        <d v="2014-06-02T00:00:00"/>
        <d v="2014-06-13T00:00:00"/>
        <d v="2014-03-25T00:00:00"/>
        <d v="2014-02-12T00:00:00"/>
        <d v="2014-04-20T00:00:00"/>
        <d v="2014-02-25T00:00:00"/>
        <d v="2014-03-22T00:00:00"/>
        <d v="2014-02-11T00:00:00"/>
        <d v="2014-04-13T00:00:00"/>
        <d v="2014-04-21T00:00:00"/>
        <d v="2014-02-07T00:00:00"/>
        <d v="2014-06-01T00:00:00"/>
        <d v="2014-02-06T00:00:00"/>
        <d v="2014-03-06T00:00:00"/>
        <d v="2014-06-27T00:00:00"/>
        <d v="2014-03-10T00:00:00"/>
        <d v="2014-03-20T00:00:00"/>
        <d v="2014-02-22T00:00:00"/>
        <d v="2014-04-28T00:00:00"/>
        <d v="2014-03-24T00:00:00"/>
        <d v="2014-02-26T00:00:00"/>
        <d v="2014-04-03T00:00:00"/>
        <d v="2014-04-26T00:00:00"/>
        <d v="2014-05-19T00:00:00"/>
        <d v="2014-06-11T00:00:00"/>
        <d v="2014-04-05T00:00:00"/>
        <d v="2014-06-28T00:00:00"/>
        <d v="2014-05-23T00:00:00"/>
        <d v="2014-03-29T00:00:00"/>
        <d v="2014-05-08T00:00:00"/>
        <d v="2014-03-12T00:00:00"/>
        <d v="2014-01-01T00:00:00"/>
        <d v="2014-05-31T00:00:00"/>
        <d v="2014-01-03T00:00:00"/>
        <d v="2014-05-12T00:00:00"/>
        <d v="2014-05-02T00:00:00"/>
        <d v="2014-04-29T00:00:00"/>
        <d v="2014-05-21T00:00:00"/>
        <d v="2014-05-30T00:00:00"/>
        <d v="2014-01-24T00:00:00"/>
        <d v="2014-06-10T00:00:00"/>
        <d v="2014-02-20T00:00:00"/>
        <d v="2014-04-14T00:00:00"/>
        <d v="2014-02-16T00:00:00"/>
        <d v="2014-02-17T00:00:00"/>
        <d v="2014-01-06T00:00:00"/>
        <d v="2014-01-09T00:00:00"/>
        <d v="2014-01-10T00:00:00"/>
        <d v="2014-04-25T00:00:00"/>
        <d v="2014-06-24T00:00:00"/>
        <d v="2014-04-08T00:00:00"/>
        <d v="2014-01-19T00:00:00"/>
        <d v="2014-03-04T00:00:00"/>
        <d v="2014-05-18T00:00:00"/>
        <d v="2014-03-17T00:00:00"/>
        <d v="2014-03-30T00:00:00"/>
        <d v="2014-02-24T00:00:00"/>
        <d v="2014-03-05T00:00:00"/>
        <d v="2014-02-10T00:00:00"/>
        <d v="2014-01-31T00:00:00"/>
        <d v="2014-01-27T00:00:00"/>
        <d v="2014-04-16T00:00:00"/>
        <d v="2014-05-06T00:00:00"/>
        <d v="2014-01-18T00:00:00"/>
        <d v="2014-03-16T00:00:00"/>
        <d v="2014-06-09T00:00:00"/>
        <d v="2014-05-11T00:00:00"/>
        <d v="2014-06-07T00:00:00"/>
        <d v="2014-05-03T00:00:00"/>
        <d v="2014-03-01T00:00:00"/>
        <d v="2014-03-02T00:00:00"/>
        <d v="2014-06-18T00:00:00"/>
        <d v="2014-05-28T00:00:00"/>
        <d v="2014-04-17T00:00:00"/>
        <d v="2014-01-23T00:00:00"/>
        <d v="2014-04-12T00:00:00"/>
        <d v="2014-04-18T00:00:00"/>
        <d v="2014-02-02T00:00:00"/>
        <d v="2014-03-08T00:00:00"/>
        <d v="2014-05-14T00:00:00"/>
        <d v="2014-05-24T00:00:00"/>
        <d v="2014-06-12T00:00:00"/>
        <d v="2014-06-15T00:00:00"/>
        <d v="2014-01-11T00:00:00"/>
        <d v="2014-02-14T00:00:00"/>
        <d v="2014-04-11T00:00:00"/>
        <d v="2014-03-28T00:00:00"/>
        <d v="2014-06-25T00:00:00"/>
        <d v="2014-06-17T00:00:00"/>
        <d v="2014-05-04T00:00:00"/>
        <d v="2014-04-07T00:00:00"/>
        <d v="2014-01-02T00:00:00"/>
        <d v="2014-01-08T00:00:00"/>
        <d v="2014-02-21T00:00:00"/>
        <d v="2014-06-20T00:00:00"/>
        <d v="2014-06-29T00:00:00"/>
        <d v="2014-02-23T00:00:00"/>
        <d v="2014-06-03T00:00:00"/>
        <d v="2014-06-23T00:00:00"/>
        <d v="2014-02-03T00:00:00"/>
        <d v="2014-05-17T00:00:00"/>
        <d v="2014-01-17T00:00:00"/>
        <d v="2014-05-20T00:00:00"/>
        <d v="2014-03-03T00:00:00"/>
        <d v="2014-05-22T00:00:00"/>
        <d v="2014-03-31T00:00:00"/>
        <d v="2014-04-30T00:00:00"/>
        <d v="2014-02-19T00:00:00"/>
        <d v="2014-01-26T00:00:00"/>
        <d v="2014-01-22T00:00:00"/>
        <d v="2014-05-07T00:00:00"/>
        <d v="2014-02-08T00:00:00"/>
        <d v="2014-04-24T00:00:00"/>
        <d v="2014-01-15T00:00:00"/>
        <d v="2014-01-28T00:00:00"/>
        <d v="2014-06-26T00:00:00"/>
        <d v="2014-06-05T00:00:00"/>
        <d v="2014-02-09T00:00:00"/>
        <d v="2014-05-15T00:00:00"/>
        <d v="2014-02-13T00:00:00"/>
        <d v="2014-02-28T00:00:00"/>
        <d v="2014-01-05T00:00:00"/>
        <d v="2014-04-06T00:00:00"/>
        <d v="2014-06-04T00:00:00"/>
        <d v="2014-04-01T00:00:00"/>
        <d v="2014-04-23T00:00:00"/>
        <d v="2014-06-30T00:00:00"/>
        <d v="2014-06-19T00:00:00"/>
        <d v="2014-04-10T00:00:00"/>
        <d v="2014-03-07T00:00:00"/>
        <d v="2014-03-27T00:00:00"/>
        <d v="2014-02-18T00:00:00"/>
        <d v="2014-05-26T00:00:00"/>
        <d v="2014-04-15T00:00:00"/>
        <d v="2014-02-05T00:00:00"/>
        <d v="2014-05-13T00:00:00"/>
        <d v="2014-05-25T00:00:00"/>
        <d v="2014-01-14T00:00:00"/>
        <d v="2014-03-26T00:00:00"/>
        <d v="2014-04-04T00:00:00"/>
        <d v="2014-02-15T00:00:00"/>
        <d v="2014-02-01T00:00:00"/>
        <d v="2014-01-04T00:00:00"/>
        <d v="2014-01-13T00:00:00"/>
        <d v="2014-05-27T00:00:00"/>
        <d v="2014-04-22T00:00:00"/>
        <d v="2014-06-21T00:00:00"/>
        <d v="2014-01-21T00:00:00"/>
        <d v="2014-04-02T00:00:00"/>
        <d v="2014-03-14T00:00:00"/>
        <d v="2014-05-05T00:00:00"/>
        <d v="2014-03-11T00:00:00"/>
        <d v="2014-03-21T00:00:00"/>
        <d v="2014-01-20T00:00:00"/>
        <d v="2014-06-06T00:00:00"/>
        <d v="2014-03-18T00:00:00"/>
        <d v="2014-06-08T00:00:00"/>
        <d v="2014-05-29T00:00:00"/>
        <d v="2014-05-16T00:00:00"/>
        <d v="2014-03-23T00:00:00"/>
        <d v="2014-06-14T00:00:00"/>
        <d v="2014-01-07T00:00:00"/>
        <d v="2014-04-09T00:00:00"/>
        <d v="2014-05-10T00:00:00"/>
        <d v="2014-05-01T00:00:00"/>
        <d v="2014-03-15T00:00:00"/>
        <d v="2014-03-13T00:00:00"/>
        <d v="2014-03-19T00:00:00"/>
        <d v="2014-04-19T00:00:00"/>
        <d v="2014-01-16T00:00:00"/>
        <d v="2014-06-16T00:00:00"/>
        <d v="2014-01-29T00:00:00"/>
      </sharedItems>
      <fieldGroup base="0">
        <rangePr groupBy="months" startDate="2014-01-01T00:00:00" endDate="2014-07-01T00:00:00"/>
        <groupItems count="14">
          <s v="&lt;2014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4-07-01"/>
        </groupItems>
      </fieldGroup>
    </cacheField>
    <cacheField name="Sprzedawca" numFmtId="0">
      <sharedItems count="4">
        <s v="Jan"/>
        <s v="Robert"/>
        <s v="Karolina"/>
        <s v="Olga"/>
      </sharedItems>
    </cacheField>
    <cacheField name="Produkt" numFmtId="8">
      <sharedItems count="5">
        <s v="Mąka"/>
        <s v="Mleko"/>
        <s v="Ciasteczka"/>
        <s v="Jajka"/>
        <s v="Makaron"/>
      </sharedItems>
    </cacheField>
    <cacheField name="Województwo" numFmtId="0">
      <sharedItems count="16">
        <s v="Lubelskie"/>
        <s v="Dolnośląskie"/>
        <s v="Zachodniopomorskie"/>
        <s v="Warmińsko-Mazurskie"/>
        <s v="Mazowieckie"/>
        <s v="Lubuskie"/>
        <s v="Wielkopolskie"/>
        <s v="Podlaskie"/>
        <s v="Podkarpackie"/>
        <s v="Małopolskie"/>
        <s v="Świętokrzyskie"/>
        <s v="Kujawsko-Pomorskie"/>
        <s v="Pomorskie"/>
        <s v="Śląskie"/>
        <s v="Łódzkie"/>
        <s v="Opolskie"/>
      </sharedItems>
    </cacheField>
    <cacheField name="Sprzedaż" numFmtId="8">
      <sharedItems containsSemiMixedTypes="0" containsString="0" containsNumber="1" minValue="12.8" maxValue="124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3220520833" createdVersion="5" refreshedVersion="5" minRefreshableVersion="3" recordCount="1776" xr:uid="{00000000-000A-0000-FFFF-FFFF09000000}">
  <cacheSource type="worksheet">
    <worksheetSource ref="A1:F1777" sheet="Podstawy"/>
  </cacheSource>
  <cacheFields count="6">
    <cacheField name="Data" numFmtId="14">
      <sharedItems containsSemiMixedTypes="0" containsNonDate="0" containsDate="1" containsString="0" minDate="2013-01-01T00:00:00" maxDate="2013-07-01T00:00:00"/>
    </cacheField>
    <cacheField name="Województwo" numFmtId="0">
      <sharedItems/>
    </cacheField>
    <cacheField name="Klient" numFmtId="0">
      <sharedItems/>
    </cacheField>
    <cacheField name="Sprzedawca" numFmtId="0">
      <sharedItems count="4">
        <s v="Melman"/>
        <s v="Maurycy"/>
        <s v="Aleks"/>
        <s v="Gloria"/>
      </sharedItems>
    </cacheField>
    <cacheField name="Produkt" numFmtId="0">
      <sharedItems count="7">
        <s v="Słońce"/>
        <s v="Tęcza"/>
        <s v="Burza"/>
        <s v="Grom"/>
        <s v="Chmura"/>
        <s v="Deszcz"/>
        <s v="Grad"/>
      </sharedItems>
    </cacheField>
    <cacheField name="Sprzedaż" numFmtId="8">
      <sharedItems containsSemiMixedTypes="0" containsString="0" containsNumber="1" minValue="101.80000000000001" maxValue="200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504164467595" createdVersion="5" refreshedVersion="5" minRefreshableVersion="3" recordCount="1776" xr:uid="{00000000-000A-0000-FFFF-FFFF0A000000}">
  <cacheSource type="worksheet">
    <worksheetSource ref="A1:G1777" sheet="Daty"/>
  </cacheSource>
  <cacheFields count="8">
    <cacheField name="Data" numFmtId="14">
      <sharedItems containsSemiMixedTypes="0" containsNonDate="0" containsDate="1" containsString="0" minDate="2013-01-01T00:00:00" maxDate="2013-07-01T00:00:00" count="181">
        <d v="2013-02-06T00:00:00"/>
        <d v="2013-02-03T00:00:00"/>
        <d v="2013-05-22T00:00:00"/>
        <d v="2013-06-15T00:00:00"/>
        <d v="2013-04-09T00:00:00"/>
        <d v="2013-05-21T00:00:00"/>
        <d v="2013-05-09T00:00:00"/>
        <d v="2013-03-20T00:00:00"/>
        <d v="2013-06-11T00:00:00"/>
        <d v="2013-02-01T00:00:00"/>
        <d v="2013-03-29T00:00:00"/>
        <d v="2013-04-27T00:00:00"/>
        <d v="2013-06-03T00:00:00"/>
        <d v="2013-03-28T00:00:00"/>
        <d v="2013-06-24T00:00:00"/>
        <d v="2013-01-12T00:00:00"/>
        <d v="2013-06-16T00:00:00"/>
        <d v="2013-04-16T00:00:00"/>
        <d v="2013-06-17T00:00:00"/>
        <d v="2013-04-19T00:00:00"/>
        <d v="2013-04-28T00:00:00"/>
        <d v="2013-02-08T00:00:00"/>
        <d v="2013-04-14T00:00:00"/>
        <d v="2013-04-26T00:00:00"/>
        <d v="2013-03-27T00:00:00"/>
        <d v="2013-03-21T00:00:00"/>
        <d v="2013-03-02T00:00:00"/>
        <d v="2013-03-18T00:00:00"/>
        <d v="2013-06-09T00:00:00"/>
        <d v="2013-01-25T00:00:00"/>
        <d v="2013-02-17T00:00:00"/>
        <d v="2013-03-24T00:00:00"/>
        <d v="2013-05-05T00:00:00"/>
        <d v="2013-02-24T00:00:00"/>
        <d v="2013-03-16T00:00:00"/>
        <d v="2013-01-04T00:00:00"/>
        <d v="2013-01-03T00:00:00"/>
        <d v="2013-06-13T00:00:00"/>
        <d v="2013-02-11T00:00:00"/>
        <d v="2013-06-27T00:00:00"/>
        <d v="2013-03-11T00:00:00"/>
        <d v="2013-06-02T00:00:00"/>
        <d v="2013-01-20T00:00:00"/>
        <d v="2013-05-08T00:00:00"/>
        <d v="2013-06-28T00:00:00"/>
        <d v="2013-04-11T00:00:00"/>
        <d v="2013-05-15T00:00:00"/>
        <d v="2013-06-07T00:00:00"/>
        <d v="2013-06-14T00:00:00"/>
        <d v="2013-04-03T00:00:00"/>
        <d v="2013-01-29T00:00:00"/>
        <d v="2013-03-14T00:00:00"/>
        <d v="2013-03-05T00:00:00"/>
        <d v="2013-03-31T00:00:00"/>
        <d v="2013-05-19T00:00:00"/>
        <d v="2013-03-09T00:00:00"/>
        <d v="2013-03-19T00:00:00"/>
        <d v="2013-03-25T00:00:00"/>
        <d v="2013-01-14T00:00:00"/>
        <d v="2013-04-17T00:00:00"/>
        <d v="2013-02-13T00:00:00"/>
        <d v="2013-01-06T00:00:00"/>
        <d v="2013-02-25T00:00:00"/>
        <d v="2013-04-13T00:00:00"/>
        <d v="2013-04-23T00:00:00"/>
        <d v="2013-05-30T00:00:00"/>
        <d v="2013-02-14T00:00:00"/>
        <d v="2013-06-25T00:00:00"/>
        <d v="2013-02-23T00:00:00"/>
        <d v="2013-03-23T00:00:00"/>
        <d v="2013-01-09T00:00:00"/>
        <d v="2013-06-18T00:00:00"/>
        <d v="2013-02-18T00:00:00"/>
        <d v="2013-03-13T00:00:00"/>
        <d v="2013-03-10T00:00:00"/>
        <d v="2013-04-25T00:00:00"/>
        <d v="2013-02-04T00:00:00"/>
        <d v="2013-03-22T00:00:00"/>
        <d v="2013-03-08T00:00:00"/>
        <d v="2013-01-05T00:00:00"/>
        <d v="2013-05-11T00:00:00"/>
        <d v="2013-04-22T00:00:00"/>
        <d v="2013-05-12T00:00:00"/>
        <d v="2013-03-06T00:00:00"/>
        <d v="2013-06-29T00:00:00"/>
        <d v="2013-06-30T00:00:00"/>
        <d v="2013-05-14T00:00:00"/>
        <d v="2013-01-26T00:00:00"/>
        <d v="2013-02-02T00:00:00"/>
        <d v="2013-03-12T00:00:00"/>
        <d v="2013-02-26T00:00:00"/>
        <d v="2013-05-03T00:00:00"/>
        <d v="2013-04-21T00:00:00"/>
        <d v="2013-02-21T00:00:00"/>
        <d v="2013-05-01T00:00:00"/>
        <d v="2013-05-02T00:00:00"/>
        <d v="2013-05-04T00:00:00"/>
        <d v="2013-05-31T00:00:00"/>
        <d v="2013-01-27T00:00:00"/>
        <d v="2013-02-10T00:00:00"/>
        <d v="2013-05-25T00:00:00"/>
        <d v="2013-01-23T00:00:00"/>
        <d v="2013-02-15T00:00:00"/>
        <d v="2013-04-18T00:00:00"/>
        <d v="2013-01-02T00:00:00"/>
        <d v="2013-01-18T00:00:00"/>
        <d v="2013-05-26T00:00:00"/>
        <d v="2013-06-01T00:00:00"/>
        <d v="2013-05-10T00:00:00"/>
        <d v="2013-05-07T00:00:00"/>
        <d v="2013-04-15T00:00:00"/>
        <d v="2013-04-30T00:00:00"/>
        <d v="2013-05-17T00:00:00"/>
        <d v="2013-05-13T00:00:00"/>
        <d v="2013-03-17T00:00:00"/>
        <d v="2013-02-09T00:00:00"/>
        <d v="2013-05-24T00:00:00"/>
        <d v="2013-04-01T00:00:00"/>
        <d v="2013-05-16T00:00:00"/>
        <d v="2013-02-27T00:00:00"/>
        <d v="2013-05-27T00:00:00"/>
        <d v="2013-01-08T00:00:00"/>
        <d v="2013-05-06T00:00:00"/>
        <d v="2013-04-12T00:00:00"/>
        <d v="2013-01-19T00:00:00"/>
        <d v="2013-01-30T00:00:00"/>
        <d v="2013-05-28T00:00:00"/>
        <d v="2013-06-19T00:00:00"/>
        <d v="2013-01-01T00:00:00"/>
        <d v="2013-01-22T00:00:00"/>
        <d v="2013-04-07T00:00:00"/>
        <d v="2013-02-20T00:00:00"/>
        <d v="2013-02-12T00:00:00"/>
        <d v="2013-03-30T00:00:00"/>
        <d v="2013-05-18T00:00:00"/>
        <d v="2013-01-17T00:00:00"/>
        <d v="2013-01-11T00:00:00"/>
        <d v="2013-01-13T00:00:00"/>
        <d v="2013-06-10T00:00:00"/>
        <d v="2013-03-01T00:00:00"/>
        <d v="2013-06-08T00:00:00"/>
        <d v="2013-06-26T00:00:00"/>
        <d v="2013-06-06T00:00:00"/>
        <d v="2013-06-04T00:00:00"/>
        <d v="2013-01-10T00:00:00"/>
        <d v="2013-02-22T00:00:00"/>
        <d v="2013-06-23T00:00:00"/>
        <d v="2013-04-05T00:00:00"/>
        <d v="2013-02-05T00:00:00"/>
        <d v="2013-02-28T00:00:00"/>
        <d v="2013-01-15T00:00:00"/>
        <d v="2013-05-23T00:00:00"/>
        <d v="2013-06-20T00:00:00"/>
        <d v="2013-03-03T00:00:00"/>
        <d v="2013-06-21T00:00:00"/>
        <d v="2013-01-07T00:00:00"/>
        <d v="2013-05-29T00:00:00"/>
        <d v="2013-04-20T00:00:00"/>
        <d v="2013-01-16T00:00:00"/>
        <d v="2013-04-04T00:00:00"/>
        <d v="2013-02-19T00:00:00"/>
        <d v="2013-03-07T00:00:00"/>
        <d v="2013-04-24T00:00:00"/>
        <d v="2013-04-06T00:00:00"/>
        <d v="2013-04-10T00:00:00"/>
        <d v="2013-06-22T00:00:00"/>
        <d v="2013-01-24T00:00:00"/>
        <d v="2013-04-02T00:00:00"/>
        <d v="2013-06-05T00:00:00"/>
        <d v="2013-05-20T00:00:00"/>
        <d v="2013-01-28T00:00:00"/>
        <d v="2013-03-04T00:00:00"/>
        <d v="2013-03-15T00:00:00"/>
        <d v="2013-06-12T00:00:00"/>
        <d v="2013-01-31T00:00:00"/>
        <d v="2013-02-07T00:00:00"/>
        <d v="2013-01-21T00:00:00"/>
        <d v="2013-03-26T00:00:00"/>
        <d v="2013-04-29T00:00:00"/>
        <d v="2013-02-16T00:00:00"/>
        <d v="2013-04-08T00:00:00"/>
      </sharedItems>
      <fieldGroup par="7" base="0">
        <rangePr groupBy="months" startDate="2013-01-01T00:00:00" endDate="2013-07-01T00:00:00"/>
        <groupItems count="14">
          <s v="&lt;2013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3-07-01"/>
        </groupItems>
      </fieldGroup>
    </cacheField>
    <cacheField name="Województwo" numFmtId="0">
      <sharedItems/>
    </cacheField>
    <cacheField name="Klient" numFmtId="0">
      <sharedItems/>
    </cacheField>
    <cacheField name="Sprzedawca" numFmtId="0">
      <sharedItems count="4">
        <s v="Melman"/>
        <s v="Marty"/>
        <s v="Alex"/>
        <s v="Gloria"/>
      </sharedItems>
    </cacheField>
    <cacheField name="Produkt" numFmtId="0">
      <sharedItems/>
    </cacheField>
    <cacheField name="Sprzedaż" numFmtId="8">
      <sharedItems containsSemiMixedTypes="0" containsString="0" containsNumber="1" minValue="101.80000000000001" maxValue="2000.9"/>
    </cacheField>
    <cacheField name="KWS" numFmtId="8">
      <sharedItems containsSemiMixedTypes="0" containsString="0" containsNumber="1" minValue="28.200000000000003" maxValue="1387"/>
    </cacheField>
    <cacheField name="Lata" numFmtId="0" databaseField="0">
      <fieldGroup base="0">
        <rangePr groupBy="years" startDate="2013-01-01T00:00:00" endDate="2013-07-01T00:00:00"/>
        <groupItems count="3">
          <s v="&lt;2013-01-01"/>
          <s v="2013"/>
          <s v="&gt;2013-07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510868055557" createdVersion="5" refreshedVersion="5" minRefreshableVersion="3" recordCount="324" xr:uid="{00000000-000A-0000-FFFF-FFFF0B000000}">
  <cacheSource type="worksheet">
    <worksheetSource ref="A1:G325" sheet="Liczby"/>
  </cacheSource>
  <cacheFields count="7">
    <cacheField name="Data" numFmtId="14">
      <sharedItems containsSemiMixedTypes="0" containsNonDate="0" containsDate="1" containsString="0" minDate="2013-06-01T00:00:00" maxDate="2014-01-01T00:00:00"/>
    </cacheField>
    <cacheField name="Sprzedawca" numFmtId="0">
      <sharedItems/>
    </cacheField>
    <cacheField name="Województwo" numFmtId="0">
      <sharedItems/>
    </cacheField>
    <cacheField name="Produkt" numFmtId="0">
      <sharedItems/>
    </cacheField>
    <cacheField name="Ilość" numFmtId="0">
      <sharedItems containsSemiMixedTypes="0" containsString="0" containsNumber="1" containsInteger="1" minValue="10" maxValue="150" count="125">
        <n v="17"/>
        <n v="54"/>
        <n v="81"/>
        <n v="115"/>
        <n v="133"/>
        <n v="19"/>
        <n v="45"/>
        <n v="100"/>
        <n v="37"/>
        <n v="85"/>
        <n v="30"/>
        <n v="118"/>
        <n v="108"/>
        <n v="18"/>
        <n v="84"/>
        <n v="64"/>
        <n v="29"/>
        <n v="26"/>
        <n v="148"/>
        <n v="13"/>
        <n v="107"/>
        <n v="105"/>
        <n v="14"/>
        <n v="150"/>
        <n v="125"/>
        <n v="28"/>
        <n v="43"/>
        <n v="65"/>
        <n v="59"/>
        <n v="82"/>
        <n v="88"/>
        <n v="42"/>
        <n v="57"/>
        <n v="61"/>
        <n v="136"/>
        <n v="142"/>
        <n v="41"/>
        <n v="110"/>
        <n v="16"/>
        <n v="20"/>
        <n v="74"/>
        <n v="11"/>
        <n v="130"/>
        <n v="112"/>
        <n v="44"/>
        <n v="91"/>
        <n v="25"/>
        <n v="116"/>
        <n v="149"/>
        <n v="97"/>
        <n v="52"/>
        <n v="70"/>
        <n v="62"/>
        <n v="46"/>
        <n v="101"/>
        <n v="39"/>
        <n v="103"/>
        <n v="126"/>
        <n v="120"/>
        <n v="48"/>
        <n v="131"/>
        <n v="60"/>
        <n v="106"/>
        <n v="89"/>
        <n v="36"/>
        <n v="139"/>
        <n v="78"/>
        <n v="76"/>
        <n v="135"/>
        <n v="38"/>
        <n v="63"/>
        <n v="80"/>
        <n v="104"/>
        <n v="73"/>
        <n v="132"/>
        <n v="147"/>
        <n v="127"/>
        <n v="83"/>
        <n v="31"/>
        <n v="99"/>
        <n v="67"/>
        <n v="145"/>
        <n v="128"/>
        <n v="35"/>
        <n v="34"/>
        <n v="87"/>
        <n v="77"/>
        <n v="10"/>
        <n v="146"/>
        <n v="12"/>
        <n v="40"/>
        <n v="24"/>
        <n v="68"/>
        <n v="138"/>
        <n v="119"/>
        <n v="23"/>
        <n v="121"/>
        <n v="102"/>
        <n v="95"/>
        <n v="140"/>
        <n v="96"/>
        <n v="53"/>
        <n v="79"/>
        <n v="22"/>
        <n v="55"/>
        <n v="32"/>
        <n v="51"/>
        <n v="50"/>
        <n v="144"/>
        <n v="123"/>
        <n v="75"/>
        <n v="109"/>
        <n v="98"/>
        <n v="90"/>
        <n v="137"/>
        <n v="124"/>
        <n v="129"/>
        <n v="33"/>
        <n v="86"/>
        <n v="58"/>
        <n v="15"/>
        <n v="134"/>
        <n v="114"/>
        <n v="72"/>
        <n v="111"/>
      </sharedItems>
      <fieldGroup base="4">
        <rangePr autoStart="0" autoEnd="0" startNum="30" endNum="120" groupInterval="30"/>
        <groupItems count="5">
          <s v="&lt;30"/>
          <s v="30-59"/>
          <s v="60-89"/>
          <s v="90-120"/>
          <s v="&gt;120"/>
        </groupItems>
      </fieldGroup>
    </cacheField>
    <cacheField name="Cena" numFmtId="8">
      <sharedItems containsSemiMixedTypes="0" containsString="0" containsNumber="1" minValue="0.1" maxValue="5"/>
    </cacheField>
    <cacheField name="Sprzedaż" numFmtId="8">
      <sharedItems containsSemiMixedTypes="0" containsString="0" containsNumber="1" minValue="1.6" maxValue="750" count="254">
        <n v="85"/>
        <n v="216"/>
        <n v="16.2"/>
        <n v="460"/>
        <n v="532"/>
        <n v="47.5"/>
        <n v="225"/>
        <n v="300"/>
        <n v="18.5"/>
        <n v="8.5"/>
        <n v="150"/>
        <n v="11.8"/>
        <n v="162"/>
        <n v="27"/>
        <n v="168"/>
        <n v="100"/>
        <n v="58"/>
        <n v="39"/>
        <n v="222"/>
        <n v="2.6"/>
        <n v="428"/>
        <n v="700"/>
        <n v="21"/>
        <n v="30"/>
        <n v="25"/>
        <n v="112"/>
        <n v="4.3"/>
        <n v="13"/>
        <n v="118"/>
        <n v="410"/>
        <n v="132"/>
        <n v="180"/>
        <n v="6.4"/>
        <n v="8.4"/>
        <n v="230"/>
        <n v="85.5"/>
        <n v="6.1000000000000005"/>
        <n v="680"/>
        <n v="14.200000000000001"/>
        <n v="42"/>
        <n v="164"/>
        <n v="11"/>
        <n v="8.6"/>
        <n v="80"/>
        <n v="568"/>
        <n v="1.6"/>
        <n v="262.5"/>
        <n v="14.8"/>
        <n v="82"/>
        <n v="2.2000000000000002"/>
        <n v="260"/>
        <n v="22"/>
        <n v="9.1"/>
        <n v="2.5"/>
        <n v="23.200000000000003"/>
        <n v="244"/>
        <n v="223.5"/>
        <n v="485"/>
        <n v="52.5"/>
        <n v="208"/>
        <n v="350"/>
        <n v="12.4"/>
        <n v="11.5"/>
        <n v="102.5"/>
        <n v="69"/>
        <n v="202"/>
        <n v="78"/>
        <n v="257.5"/>
        <n v="189"/>
        <n v="480"/>
        <n v="27.5"/>
        <n v="96"/>
        <n v="524"/>
        <n v="32.5"/>
        <n v="21.200000000000003"/>
        <n v="105"/>
        <n v="68"/>
        <n v="178"/>
        <n v="121.5"/>
        <n v="5.4"/>
        <n v="3.6"/>
        <n v="72"/>
        <n v="13.9"/>
        <n v="117"/>
        <n v="304"/>
        <n v="675"/>
        <n v="3.8000000000000003"/>
        <n v="7.4"/>
        <n v="6.3000000000000007"/>
        <n v="8"/>
        <n v="10.4"/>
        <n v="365"/>
        <n v="10.600000000000001"/>
        <n v="200"/>
        <n v="660"/>
        <n v="220.5"/>
        <n v="12.200000000000001"/>
        <n v="26"/>
        <n v="12.5"/>
        <n v="36.5"/>
        <n v="317.5"/>
        <n v="22.5"/>
        <n v="166"/>
        <n v="62"/>
        <n v="49.5"/>
        <n v="13.4"/>
        <n v="290"/>
        <n v="185"/>
        <n v="6"/>
        <n v="25.6"/>
        <n v="182"/>
        <n v="64"/>
        <n v="7"/>
        <n v="400"/>
        <n v="90"/>
        <n v="11.200000000000001"/>
        <n v="51"/>
        <n v="72.5"/>
        <n v="21.400000000000002"/>
        <n v="17.400000000000002"/>
        <n v="210"/>
        <n v="192.5"/>
        <n v="5"/>
        <n v="2.4000000000000004"/>
        <n v="26.6"/>
        <n v="12"/>
        <n v="328"/>
        <n v="60"/>
        <n v="196.5"/>
        <n v="540"/>
        <n v="30.5"/>
        <n v="38"/>
        <n v="114"/>
        <n v="5.6000000000000005"/>
        <n v="124"/>
        <n v="48.5"/>
        <n v="2"/>
        <n v="28.400000000000002"/>
        <n v="182.5"/>
        <n v="120"/>
        <n v="34"/>
        <n v="207"/>
        <n v="1.7000000000000002"/>
        <n v="19.400000000000002"/>
        <n v="5.7"/>
        <n v="59.5"/>
        <n v="178.5"/>
        <n v="104"/>
        <n v="6.7"/>
        <n v="57.5"/>
        <n v="296"/>
        <n v="12.100000000000001"/>
        <n v="40"/>
        <n v="153"/>
        <n v="475"/>
        <n v="285"/>
        <n v="340"/>
        <n v="12.8"/>
        <n v="352"/>
        <n v="142.5"/>
        <n v="384"/>
        <n v="217.5"/>
        <n v="750"/>
        <n v="308"/>
        <n v="212"/>
        <n v="15.8"/>
        <n v="252.5"/>
        <n v="125"/>
        <n v="55"/>
        <n v="10.8"/>
        <n v="247.5"/>
        <n v="157.5"/>
        <n v="5.5"/>
        <n v="31.5"/>
        <n v="28"/>
        <n v="128"/>
        <n v="127.5"/>
        <n v="174"/>
        <n v="205"/>
        <n v="576"/>
        <n v="136.5"/>
        <n v="12.3"/>
        <n v="315"/>
        <n v="9.6000000000000014"/>
        <n v="520"/>
        <n v="137.5"/>
        <n v="187.5"/>
        <n v="372.5"/>
        <n v="202.5"/>
        <n v="10.9"/>
        <n v="152.5"/>
        <n v="245"/>
        <n v="450"/>
        <n v="274"/>
        <n v="29.8"/>
        <n v="61.5"/>
        <n v="220"/>
        <n v="45"/>
        <n v="147"/>
        <n v="7.6000000000000005"/>
        <n v="735"/>
        <n v="118.5"/>
        <n v="356"/>
        <n v="14"/>
        <n v="310"/>
        <n v="50"/>
        <n v="17"/>
        <n v="193.5"/>
        <n v="6.6000000000000005"/>
        <n v="147.5"/>
        <n v="66"/>
        <n v="212.5"/>
        <n v="163.5"/>
        <n v="144"/>
        <n v="4.6000000000000005"/>
        <n v="215"/>
        <n v="196"/>
        <n v="595"/>
        <n v="23.8"/>
        <n v="347.5"/>
        <n v="126"/>
        <n v="11.600000000000001"/>
        <n v="116"/>
        <n v="270"/>
        <n v="37.5"/>
        <n v="9.2000000000000011"/>
        <n v="8.7000000000000011"/>
        <n v="8.3000000000000007"/>
        <n v="536"/>
        <n v="625"/>
        <n v="280"/>
        <n v="570"/>
        <n v="360"/>
        <n v="277.5"/>
        <n v="92"/>
        <n v="172"/>
        <n v="448"/>
        <n v="4.4000000000000004"/>
        <n v="294"/>
        <n v="44"/>
        <n v="592"/>
        <n v="124.5"/>
        <n v="228"/>
        <n v="295"/>
        <n v="53"/>
        <n v="327.5"/>
        <n v="20.8"/>
        <n v="472"/>
        <n v="39.5"/>
        <n v="22.200000000000003"/>
        <n v="171"/>
        <n v="348"/>
        <n v="380"/>
        <n v="265"/>
      </sharedItems>
      <fieldGroup base="6">
        <rangePr autoStart="0" autoEnd="0" startNum="100" endNum="700" groupInterval="200"/>
        <groupItems count="5">
          <s v="&lt;100"/>
          <s v="100-300"/>
          <s v="300-500"/>
          <s v="500-700"/>
          <s v="&gt;7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513778472225" createdVersion="5" refreshedVersion="5" minRefreshableVersion="3" recordCount="99" xr:uid="{00000000-000A-0000-FFFF-FFFF0C000000}">
  <cacheSource type="worksheet">
    <worksheetSource ref="A1:D100" sheet="Wiekowe"/>
  </cacheSource>
  <cacheFields count="5">
    <cacheField name="Wiek" numFmtId="0">
      <sharedItems containsSemiMixedTypes="0" containsString="0" containsNumber="1" containsInteger="1" minValue="14" maxValue="103" count="58">
        <n v="39"/>
        <n v="19"/>
        <n v="102"/>
        <n v="16"/>
        <n v="61"/>
        <n v="15"/>
        <n v="25"/>
        <n v="14"/>
        <n v="27"/>
        <n v="84"/>
        <n v="43"/>
        <n v="80"/>
        <n v="49"/>
        <n v="82"/>
        <n v="17"/>
        <n v="76"/>
        <n v="31"/>
        <n v="71"/>
        <n v="29"/>
        <n v="52"/>
        <n v="103"/>
        <n v="98"/>
        <n v="72"/>
        <n v="37"/>
        <n v="20"/>
        <n v="93"/>
        <n v="87"/>
        <n v="38"/>
        <n v="97"/>
        <n v="96"/>
        <n v="51"/>
        <n v="57"/>
        <n v="92"/>
        <n v="45"/>
        <n v="73"/>
        <n v="56"/>
        <n v="79"/>
        <n v="70"/>
        <n v="22"/>
        <n v="35"/>
        <n v="60"/>
        <n v="90"/>
        <n v="63"/>
        <n v="89"/>
        <n v="50"/>
        <n v="23"/>
        <n v="99"/>
        <n v="44"/>
        <n v="91"/>
        <n v="59"/>
        <n v="94"/>
        <n v="64"/>
        <n v="65"/>
        <n v="83"/>
        <n v="81"/>
        <n v="78"/>
        <n v="28"/>
        <n v="18"/>
      </sharedItems>
      <fieldGroup par="4"/>
    </cacheField>
    <cacheField name="Pyt1" numFmtId="0">
      <sharedItems count="2">
        <s v="TAK"/>
        <s v="NIE"/>
      </sharedItems>
    </cacheField>
    <cacheField name="Pyt2" numFmtId="0">
      <sharedItems/>
    </cacheField>
    <cacheField name="Pyt3" numFmtId="0">
      <sharedItems/>
    </cacheField>
    <cacheField name="Wiek2" numFmtId="0" databaseField="0">
      <fieldGroup base="0">
        <discretePr count="58">
          <x v="3"/>
          <x v="1"/>
          <x v="4"/>
          <x v="0"/>
          <x v="4"/>
          <x v="0"/>
          <x v="1"/>
          <x v="0"/>
          <x v="2"/>
          <x v="4"/>
          <x v="3"/>
          <x v="4"/>
          <x v="3"/>
          <x v="4"/>
          <x v="0"/>
          <x v="4"/>
          <x v="2"/>
          <x v="4"/>
          <x v="2"/>
          <x v="3"/>
          <x v="4"/>
          <x v="4"/>
          <x v="4"/>
          <x v="3"/>
          <x v="1"/>
          <x v="4"/>
          <x v="4"/>
          <x v="3"/>
          <x v="4"/>
          <x v="4"/>
          <x v="3"/>
          <x v="4"/>
          <x v="4"/>
          <x v="3"/>
          <x v="4"/>
          <x v="4"/>
          <x v="4"/>
          <x v="4"/>
          <x v="1"/>
          <x v="2"/>
          <x v="4"/>
          <x v="4"/>
          <x v="4"/>
          <x v="4"/>
          <x v="3"/>
          <x v="1"/>
          <x v="4"/>
          <x v="3"/>
          <x v="4"/>
          <x v="4"/>
          <x v="4"/>
          <x v="4"/>
          <x v="4"/>
          <x v="4"/>
          <x v="4"/>
          <x v="4"/>
          <x v="2"/>
          <x v="0"/>
        </discretePr>
        <groupItems count="5">
          <s v="Grupuj1"/>
          <s v="Grupuj2"/>
          <s v="Grupuj3"/>
          <s v="Grupuj4"/>
          <s v="Grupuj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523100231483" createdVersion="5" refreshedVersion="5" minRefreshableVersion="3" recordCount="57" xr:uid="{00000000-000A-0000-FFFF-FFFF0D000000}">
  <cacheSource type="worksheet">
    <worksheetSource ref="A1:D58" sheet="Analiza"/>
  </cacheSource>
  <cacheFields count="4">
    <cacheField name="ID" numFmtId="0">
      <sharedItems/>
    </cacheField>
    <cacheField name="Pracownik" numFmtId="0">
      <sharedItems/>
    </cacheField>
    <cacheField name="Fabryka" numFmtId="0">
      <sharedItems count="4">
        <s v="Żuczek"/>
        <s v="Ptaszek"/>
        <s v="Motylek"/>
        <s v="Stonoga"/>
      </sharedItems>
    </cacheField>
    <cacheField name="L. przepracowanych godzin w roku 2015" numFmtId="0">
      <sharedItems containsSemiMixedTypes="0" containsString="0" containsNumber="1" containsInteger="1" minValue="1609" maxValue="2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538757870374" createdVersion="5" refreshedVersion="5" minRefreshableVersion="3" recordCount="1776" xr:uid="{00000000-000A-0000-FFFF-FFFF0E000000}">
  <cacheSource type="worksheet">
    <worksheetSource ref="A1:G1777" sheet="FiltrRaportu"/>
  </cacheSource>
  <cacheFields count="7">
    <cacheField name="Data" numFmtId="14">
      <sharedItems containsSemiMixedTypes="0" containsNonDate="0" containsDate="1" containsString="0" minDate="2010-01-01T00:00:00" maxDate="2014-01-01T00:00:00"/>
    </cacheField>
    <cacheField name="Sprzedawca" numFmtId="0">
      <sharedItems count="17">
        <s v="Marty"/>
        <s v="Piorun"/>
        <s v="Alex"/>
        <s v="Idol"/>
        <s v="Penny"/>
        <s v="Skipper"/>
        <s v="Dory"/>
        <s v="Atylla"/>
        <s v="Melman"/>
        <s v="Julian"/>
        <s v="Maurice"/>
        <s v="Gloria"/>
        <s v="Dr Ladazzo"/>
        <s v="Marlena"/>
        <s v="Marlin"/>
        <s v="Mindy"/>
        <s v="Nemo"/>
      </sharedItems>
    </cacheField>
    <cacheField name="Województwo" numFmtId="0">
      <sharedItems count="16">
        <s v="Świętokrzyskie"/>
        <s v="Pomorskie"/>
        <s v="Małopolskie"/>
        <s v="Warmińsko-mazurskie"/>
        <s v="Dolnośląskie"/>
        <s v="Śląskie"/>
        <s v="Mazowieckie"/>
        <s v="Łódzkie"/>
        <s v="Wielkopolskie"/>
        <s v="Opolskie"/>
        <s v="Lubuskie"/>
        <s v="Kujawsko-pomorskie"/>
        <s v="Zachodniopomorskie"/>
        <s v="Podkarpackie"/>
        <s v="Podlaskie"/>
        <s v="Lubelskie"/>
      </sharedItems>
    </cacheField>
    <cacheField name="Klient" numFmtId="0">
      <sharedItems/>
    </cacheField>
    <cacheField name="Produkt" numFmtId="0">
      <sharedItems count="7">
        <s v="Słońce"/>
        <s v="Deszcz"/>
        <s v="Tęcza"/>
        <s v="Grom"/>
        <s v="Grad"/>
        <s v="Chmura"/>
        <s v="Burza"/>
      </sharedItems>
    </cacheField>
    <cacheField name="Sprzedaż" numFmtId="8">
      <sharedItems containsSemiMixedTypes="0" containsString="0" containsNumber="1" minValue="100.65" maxValue="2000.95"/>
    </cacheField>
    <cacheField name="KWS" numFmtId="8">
      <sharedItems containsSemiMixedTypes="0" containsString="0" containsNumber="1" minValue="22.35" maxValue="1393.3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568161111114" createdVersion="5" refreshedVersion="5" minRefreshableVersion="3" recordCount="999" xr:uid="{00000000-000A-0000-FFFF-FFFF0F000000}">
  <cacheSource type="worksheet">
    <worksheetSource ref="A1:E1000" sheet="Dane"/>
  </cacheSource>
  <cacheFields count="5">
    <cacheField name="Data" numFmtId="14">
      <sharedItems containsSemiMixedTypes="0" containsNonDate="0" containsDate="1" containsString="0" minDate="2014-01-01T00:00:00" maxDate="2014-07-01T00:00:00" count="181">
        <d v="2014-02-27T00:00:00"/>
        <d v="2014-05-09T00:00:00"/>
        <d v="2014-01-30T00:00:00"/>
        <d v="2014-01-25T00:00:00"/>
        <d v="2014-01-12T00:00:00"/>
        <d v="2014-06-22T00:00:00"/>
        <d v="2014-02-04T00:00:00"/>
        <d v="2014-03-09T00:00:00"/>
        <d v="2014-04-27T00:00:00"/>
        <d v="2014-06-02T00:00:00"/>
        <d v="2014-06-13T00:00:00"/>
        <d v="2014-03-25T00:00:00"/>
        <d v="2014-02-12T00:00:00"/>
        <d v="2014-04-20T00:00:00"/>
        <d v="2014-02-25T00:00:00"/>
        <d v="2014-03-22T00:00:00"/>
        <d v="2014-02-11T00:00:00"/>
        <d v="2014-04-13T00:00:00"/>
        <d v="2014-04-21T00:00:00"/>
        <d v="2014-02-07T00:00:00"/>
        <d v="2014-06-01T00:00:00"/>
        <d v="2014-02-06T00:00:00"/>
        <d v="2014-03-06T00:00:00"/>
        <d v="2014-06-27T00:00:00"/>
        <d v="2014-03-10T00:00:00"/>
        <d v="2014-03-20T00:00:00"/>
        <d v="2014-02-22T00:00:00"/>
        <d v="2014-04-28T00:00:00"/>
        <d v="2014-03-24T00:00:00"/>
        <d v="2014-02-26T00:00:00"/>
        <d v="2014-04-03T00:00:00"/>
        <d v="2014-04-26T00:00:00"/>
        <d v="2014-05-19T00:00:00"/>
        <d v="2014-06-11T00:00:00"/>
        <d v="2014-04-05T00:00:00"/>
        <d v="2014-06-28T00:00:00"/>
        <d v="2014-05-23T00:00:00"/>
        <d v="2014-03-29T00:00:00"/>
        <d v="2014-05-08T00:00:00"/>
        <d v="2014-03-12T00:00:00"/>
        <d v="2014-01-01T00:00:00"/>
        <d v="2014-05-31T00:00:00"/>
        <d v="2014-01-03T00:00:00"/>
        <d v="2014-05-12T00:00:00"/>
        <d v="2014-05-02T00:00:00"/>
        <d v="2014-04-29T00:00:00"/>
        <d v="2014-05-21T00:00:00"/>
        <d v="2014-05-30T00:00:00"/>
        <d v="2014-01-24T00:00:00"/>
        <d v="2014-06-10T00:00:00"/>
        <d v="2014-02-20T00:00:00"/>
        <d v="2014-04-14T00:00:00"/>
        <d v="2014-02-16T00:00:00"/>
        <d v="2014-02-17T00:00:00"/>
        <d v="2014-01-06T00:00:00"/>
        <d v="2014-01-09T00:00:00"/>
        <d v="2014-01-10T00:00:00"/>
        <d v="2014-04-25T00:00:00"/>
        <d v="2014-06-24T00:00:00"/>
        <d v="2014-04-08T00:00:00"/>
        <d v="2014-01-19T00:00:00"/>
        <d v="2014-03-04T00:00:00"/>
        <d v="2014-05-18T00:00:00"/>
        <d v="2014-03-17T00:00:00"/>
        <d v="2014-03-30T00:00:00"/>
        <d v="2014-02-24T00:00:00"/>
        <d v="2014-03-05T00:00:00"/>
        <d v="2014-02-10T00:00:00"/>
        <d v="2014-01-31T00:00:00"/>
        <d v="2014-01-27T00:00:00"/>
        <d v="2014-04-16T00:00:00"/>
        <d v="2014-05-06T00:00:00"/>
        <d v="2014-01-18T00:00:00"/>
        <d v="2014-03-16T00:00:00"/>
        <d v="2014-06-09T00:00:00"/>
        <d v="2014-05-11T00:00:00"/>
        <d v="2014-06-07T00:00:00"/>
        <d v="2014-05-03T00:00:00"/>
        <d v="2014-03-01T00:00:00"/>
        <d v="2014-03-02T00:00:00"/>
        <d v="2014-06-18T00:00:00"/>
        <d v="2014-05-28T00:00:00"/>
        <d v="2014-04-17T00:00:00"/>
        <d v="2014-01-23T00:00:00"/>
        <d v="2014-04-12T00:00:00"/>
        <d v="2014-04-18T00:00:00"/>
        <d v="2014-02-02T00:00:00"/>
        <d v="2014-03-08T00:00:00"/>
        <d v="2014-05-14T00:00:00"/>
        <d v="2014-05-24T00:00:00"/>
        <d v="2014-06-12T00:00:00"/>
        <d v="2014-06-15T00:00:00"/>
        <d v="2014-01-11T00:00:00"/>
        <d v="2014-02-14T00:00:00"/>
        <d v="2014-04-11T00:00:00"/>
        <d v="2014-03-28T00:00:00"/>
        <d v="2014-06-25T00:00:00"/>
        <d v="2014-06-17T00:00:00"/>
        <d v="2014-05-04T00:00:00"/>
        <d v="2014-04-07T00:00:00"/>
        <d v="2014-01-02T00:00:00"/>
        <d v="2014-01-08T00:00:00"/>
        <d v="2014-02-21T00:00:00"/>
        <d v="2014-06-20T00:00:00"/>
        <d v="2014-06-29T00:00:00"/>
        <d v="2014-02-23T00:00:00"/>
        <d v="2014-06-03T00:00:00"/>
        <d v="2014-06-23T00:00:00"/>
        <d v="2014-02-03T00:00:00"/>
        <d v="2014-05-17T00:00:00"/>
        <d v="2014-01-17T00:00:00"/>
        <d v="2014-05-20T00:00:00"/>
        <d v="2014-03-03T00:00:00"/>
        <d v="2014-05-22T00:00:00"/>
        <d v="2014-03-31T00:00:00"/>
        <d v="2014-04-30T00:00:00"/>
        <d v="2014-02-19T00:00:00"/>
        <d v="2014-01-26T00:00:00"/>
        <d v="2014-01-22T00:00:00"/>
        <d v="2014-05-07T00:00:00"/>
        <d v="2014-02-08T00:00:00"/>
        <d v="2014-04-24T00:00:00"/>
        <d v="2014-01-15T00:00:00"/>
        <d v="2014-01-28T00:00:00"/>
        <d v="2014-06-26T00:00:00"/>
        <d v="2014-06-05T00:00:00"/>
        <d v="2014-02-09T00:00:00"/>
        <d v="2014-05-15T00:00:00"/>
        <d v="2014-02-13T00:00:00"/>
        <d v="2014-02-28T00:00:00"/>
        <d v="2014-01-05T00:00:00"/>
        <d v="2014-04-06T00:00:00"/>
        <d v="2014-06-04T00:00:00"/>
        <d v="2014-04-01T00:00:00"/>
        <d v="2014-04-23T00:00:00"/>
        <d v="2014-06-30T00:00:00"/>
        <d v="2014-06-19T00:00:00"/>
        <d v="2014-04-10T00:00:00"/>
        <d v="2014-03-07T00:00:00"/>
        <d v="2014-03-27T00:00:00"/>
        <d v="2014-02-18T00:00:00"/>
        <d v="2014-05-26T00:00:00"/>
        <d v="2014-04-15T00:00:00"/>
        <d v="2014-02-05T00:00:00"/>
        <d v="2014-05-13T00:00:00"/>
        <d v="2014-05-25T00:00:00"/>
        <d v="2014-01-14T00:00:00"/>
        <d v="2014-03-26T00:00:00"/>
        <d v="2014-04-04T00:00:00"/>
        <d v="2014-02-15T00:00:00"/>
        <d v="2014-02-01T00:00:00"/>
        <d v="2014-01-04T00:00:00"/>
        <d v="2014-01-13T00:00:00"/>
        <d v="2014-05-27T00:00:00"/>
        <d v="2014-04-22T00:00:00"/>
        <d v="2014-06-21T00:00:00"/>
        <d v="2014-01-21T00:00:00"/>
        <d v="2014-04-02T00:00:00"/>
        <d v="2014-03-14T00:00:00"/>
        <d v="2014-05-05T00:00:00"/>
        <d v="2014-03-11T00:00:00"/>
        <d v="2014-03-21T00:00:00"/>
        <d v="2014-01-20T00:00:00"/>
        <d v="2014-06-06T00:00:00"/>
        <d v="2014-03-18T00:00:00"/>
        <d v="2014-06-08T00:00:00"/>
        <d v="2014-05-29T00:00:00"/>
        <d v="2014-05-16T00:00:00"/>
        <d v="2014-03-23T00:00:00"/>
        <d v="2014-06-14T00:00:00"/>
        <d v="2014-01-07T00:00:00"/>
        <d v="2014-04-09T00:00:00"/>
        <d v="2014-05-10T00:00:00"/>
        <d v="2014-05-01T00:00:00"/>
        <d v="2014-03-15T00:00:00"/>
        <d v="2014-03-13T00:00:00"/>
        <d v="2014-03-19T00:00:00"/>
        <d v="2014-04-19T00:00:00"/>
        <d v="2014-01-16T00:00:00"/>
        <d v="2014-06-16T00:00:00"/>
        <d v="2014-01-29T00:00:00"/>
      </sharedItems>
      <fieldGroup base="0">
        <rangePr groupBy="months" startDate="2014-01-01T00:00:00" endDate="2014-07-01T00:00:00"/>
        <groupItems count="14">
          <s v="&lt;2014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4-07-01"/>
        </groupItems>
      </fieldGroup>
    </cacheField>
    <cacheField name="Sprzedawca" numFmtId="0">
      <sharedItems count="4">
        <s v="Jan"/>
        <s v="Robert"/>
        <s v="Karolina"/>
        <s v="Olga"/>
      </sharedItems>
    </cacheField>
    <cacheField name="Produkt" numFmtId="8">
      <sharedItems/>
    </cacheField>
    <cacheField name="Województwo" numFmtId="0">
      <sharedItems count="16">
        <s v="Lubelskie"/>
        <s v="Dolnośląskie"/>
        <s v="Zachodniopomorskie"/>
        <s v="Warmińsko-Mazurskie"/>
        <s v="Mazowieckie"/>
        <s v="Lubuskie"/>
        <s v="Wielkopolskie"/>
        <s v="Podlaskie"/>
        <s v="Podkarpackie"/>
        <s v="Małopolskie"/>
        <s v="Świętokrzyskie"/>
        <s v="Kujawsko-Pomorskie"/>
        <s v="Pomorskie"/>
        <s v="Śląskie"/>
        <s v="Łódzkie"/>
        <s v="Opolskie"/>
      </sharedItems>
    </cacheField>
    <cacheField name="Sprzedaż" numFmtId="8">
      <sharedItems containsSemiMixedTypes="0" containsString="0" containsNumber="1" minValue="12.8" maxValue="124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584953356483" createdVersion="5" refreshedVersion="5" minRefreshableVersion="3" recordCount="999" xr:uid="{00000000-000A-0000-FFFF-FFFF10000000}">
  <cacheSource type="worksheet">
    <worksheetSource ref="A1:E1000" sheet="Pole"/>
  </cacheSource>
  <cacheFields count="7">
    <cacheField name="Data" numFmtId="14">
      <sharedItems containsSemiMixedTypes="0" containsNonDate="0" containsDate="1" containsString="0" minDate="2015-01-01T00:00:00" maxDate="2015-07-01T00:00:00"/>
    </cacheField>
    <cacheField name="Sprzedawca" numFmtId="0">
      <sharedItems count="4">
        <s v="Jan"/>
        <s v="Robert"/>
        <s v="Karolina"/>
        <s v="Olga"/>
      </sharedItems>
    </cacheField>
    <cacheField name="Województwo" numFmtId="0">
      <sharedItems count="5">
        <s v="Mazowieckie"/>
        <s v="Małopolskie"/>
        <s v="Łódzkie"/>
        <s v="Świętokrzyskie"/>
        <s v="Dolnośląskie"/>
      </sharedItems>
    </cacheField>
    <cacheField name="Sprzedaż" numFmtId="8">
      <sharedItems containsSemiMixedTypes="0" containsString="0" containsNumber="1" minValue="102.4" maxValue="997"/>
    </cacheField>
    <cacheField name="Koszt" numFmtId="8">
      <sharedItems containsSemiMixedTypes="0" containsString="0" containsNumber="1" minValue="32.799999999999997" maxValue="498.5"/>
    </cacheField>
    <cacheField name="Zysk" numFmtId="0" formula="Sprzedaż-Koszt" databaseField="0"/>
    <cacheField name="Test" numFmtId="0" formula="IF(Sprzedaż&gt;130000,1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600496296298" createdVersion="5" refreshedVersion="5" minRefreshableVersion="3" recordCount="34" xr:uid="{00000000-000A-0000-FFFF-FFFF11000000}">
  <cacheSource type="consolidation">
    <consolidation autoPage="0">
      <pages count="1">
        <page count="3">
          <pageItem name="Mazowieckie"/>
          <pageItem name="Małopolskie"/>
          <pageItem name="Świętokrzyskie"/>
        </page>
      </pages>
      <rangeSets count="3">
        <rangeSet i1="1" ref="A2:E5" sheet="Małopolskie"/>
        <rangeSet i1="0" ref="A2:D6" sheet="Mazowieckie"/>
        <rangeSet i1="2" ref="A2:C7" sheet="Świętokrzyskie"/>
      </rangeSets>
    </consolidation>
  </cacheSource>
  <cacheFields count="4">
    <cacheField name="Wiersz" numFmtId="0">
      <sharedItems count="6">
        <s v="Ciasteczka"/>
        <s v="Czekolada"/>
        <s v="Mleko"/>
        <s v="Makaron"/>
        <s v="Mąka"/>
        <s v="Jajka"/>
      </sharedItems>
    </cacheField>
    <cacheField name="Kolumna" numFmtId="0">
      <sharedItems count="5">
        <s v="Jan"/>
        <s v="Karolina"/>
        <s v="Marta"/>
        <s v="Robert"/>
        <s v="Olga"/>
      </sharedItems>
    </cacheField>
    <cacheField name="Wartość" numFmtId="0">
      <sharedItems containsSemiMixedTypes="0" containsString="0" containsNumber="1" containsInteger="1" minValue="5479" maxValue="19883" count="34">
        <n v="10631"/>
        <n v="13539"/>
        <n v="19883"/>
        <n v="16678"/>
        <n v="13799"/>
        <n v="9479"/>
        <n v="12914"/>
        <n v="13114"/>
        <n v="7881"/>
        <n v="15740"/>
        <n v="11700"/>
        <n v="7104"/>
        <n v="9897"/>
        <n v="13060"/>
        <n v="17540"/>
        <n v="17888"/>
        <n v="14712"/>
        <n v="9382"/>
        <n v="17391"/>
        <n v="16671"/>
        <n v="18563"/>
        <n v="10598"/>
        <n v="5535"/>
        <n v="7451"/>
        <n v="11690"/>
        <n v="15450"/>
        <n v="8005"/>
        <n v="8441"/>
        <n v="12964"/>
        <n v="6683"/>
        <n v="7300"/>
        <n v="13587"/>
        <n v="5479"/>
        <n v="6098"/>
      </sharedItems>
    </cacheField>
    <cacheField name="Strona1" numFmtId="0">
      <sharedItems count="3">
        <s v="Małopolskie"/>
        <s v="Mazowieckie"/>
        <s v="Świętokrzyski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am" refreshedDate="42535.608814699073" backgroundQuery="1" createdVersion="5" refreshedVersion="5" minRefreshableVersion="3" recordCount="0" supportSubquery="1" supportAdvancedDrill="1" xr:uid="{00000000-000A-0000-FFFF-FFFF12000000}">
  <cacheSource type="external" connectionId="1"/>
  <cacheFields count="3">
    <cacheField name="[Measures].[Suma Sprzedaż]" caption="Suma Sprzedaż" numFmtId="0" hierarchy="8" level="32767"/>
    <cacheField name="[Miesiące].[Nazwa].[Nazwa]" caption="Nazwa" numFmtId="0" hierarchy="1" level="1">
      <sharedItems count="6">
        <s v="Czerwiec"/>
        <s v="Kwiecień"/>
        <s v="Luty"/>
        <s v="Maj"/>
        <s v="Marzec"/>
        <s v="Styczeń"/>
      </sharedItems>
    </cacheField>
    <cacheField name="[Sprzedaż].[Rok].[Rok]" caption="Rok" numFmtId="0" hierarchy="2" level="1">
      <sharedItems containsSemiMixedTypes="0" containsString="0" containsNumber="1" containsInteger="1" minValue="2010" maxValue="2014" count="5">
        <n v="2010"/>
        <n v="2011"/>
        <n v="2012"/>
        <n v="2013"/>
        <n v="2014"/>
      </sharedItems>
      <extLst>
        <ext xmlns:x15="http://schemas.microsoft.com/office/spreadsheetml/2010/11/main" uri="{4F2E5C28-24EA-4eb8-9CBF-B6C8F9C3D259}">
          <x15:cachedUniqueNames>
            <x15:cachedUniqueName index="0" name="[Sprzedaż].[Rok].&amp;[2010]"/>
            <x15:cachedUniqueName index="1" name="[Sprzedaż].[Rok].&amp;[2011]"/>
            <x15:cachedUniqueName index="2" name="[Sprzedaż].[Rok].&amp;[2012]"/>
            <x15:cachedUniqueName index="3" name="[Sprzedaż].[Rok].&amp;[2013]"/>
            <x15:cachedUniqueName index="4" name="[Sprzedaż].[Rok].&amp;[2014]"/>
          </x15:cachedUniqueNames>
        </ext>
      </extLst>
    </cacheField>
  </cacheFields>
  <cacheHierarchies count="12">
    <cacheHierarchy uniqueName="[Miesiące].[Miesiąc]" caption="Miesiąc" attribute="1" defaultMemberUniqueName="[Miesiące].[Miesiąc].[All]" allUniqueName="[Miesiące].[Miesiąc].[All]" dimensionUniqueName="[Miesiące]" displayFolder="" count="0" memberValueDatatype="20" unbalanced="0"/>
    <cacheHierarchy uniqueName="[Miesiące].[Nazwa]" caption="Nazwa" attribute="1" defaultMemberUniqueName="[Miesiące].[Nazwa].[All]" allUniqueName="[Miesiące].[Nazwa].[All]" dimensionUniqueName="[Miesiące]" displayFolder="" count="2" memberValueDatatype="130" unbalanced="0">
      <fieldsUsage count="2">
        <fieldUsage x="-1"/>
        <fieldUsage x="1"/>
      </fieldsUsage>
    </cacheHierarchy>
    <cacheHierarchy uniqueName="[Sprzedaż].[Rok]" caption="Rok" attribute="1" defaultMemberUniqueName="[Sprzedaż].[Rok].[All]" allUniqueName="[Sprzedaż].[Rok].[All]" dimensionUniqueName="[Sprzedaż]" displayFolder="" count="2" memberValueDatatype="20" unbalanced="0">
      <fieldsUsage count="2">
        <fieldUsage x="-1"/>
        <fieldUsage x="2"/>
      </fieldsUsage>
    </cacheHierarchy>
    <cacheHierarchy uniqueName="[Sprzedaż].[Miesiąc]" caption="Miesiąc" attribute="1" defaultMemberUniqueName="[Sprzedaż].[Miesiąc].[All]" allUniqueName="[Sprzedaż].[Miesiąc].[All]" dimensionUniqueName="[Sprzedaż]" displayFolder="" count="0" memberValueDatatype="20" unbalanced="0"/>
    <cacheHierarchy uniqueName="[Sprzedaż].[Dzień]" caption="Dzień" attribute="1" defaultMemberUniqueName="[Sprzedaż].[Dzień].[All]" allUniqueName="[Sprzedaż].[Dzień].[All]" dimensionUniqueName="[Sprzedaż]" displayFolder="" count="0" memberValueDatatype="20" unbalanced="0"/>
    <cacheHierarchy uniqueName="[Sprzedaż].[Sprzedawca]" caption="Sprzedawca" attribute="1" defaultMemberUniqueName="[Sprzedaż].[Sprzedawca].[All]" allUniqueName="[Sprzedaż].[Sprzedawca].[All]" dimensionUniqueName="[Sprzedaż]" displayFolder="" count="0" memberValueDatatype="130" unbalanced="0"/>
    <cacheHierarchy uniqueName="[Sprzedaż].[Produkt]" caption="Produkt" attribute="1" defaultMemberUniqueName="[Sprzedaż].[Produkt].[All]" allUniqueName="[Sprzedaż].[Produkt].[All]" dimensionUniqueName="[Sprzedaż]" displayFolder="" count="0" memberValueDatatype="130" unbalanced="0"/>
    <cacheHierarchy uniqueName="[Sprzedaż].[Sprzedaż]" caption="Sprzedaż" attribute="1" defaultMemberUniqueName="[Sprzedaż].[Sprzedaż].[All]" allUniqueName="[Sprzedaż].[Sprzedaż].[All]" dimensionUniqueName="[Sprzedaż]" displayFolder="" count="0" memberValueDatatype="5" unbalanced="0"/>
    <cacheHierarchy uniqueName="[Measures].[Suma Sprzedaż]" caption="Suma Sprzedaż" measure="1" displayFolder="" measureGroup="Sprzedaż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__XL_Count Sprzedaż]" caption="__XL_Count Sprzedaż" measure="1" displayFolder="" measureGroup="Sprzedaż" count="0" hidden="1"/>
    <cacheHierarchy uniqueName="[Measures].[__XL_Count Miesiące]" caption="__XL_Count Miesiące" measure="1" displayFolder="" measureGroup="Miesiące" count="0" hidden="1"/>
    <cacheHierarchy uniqueName="[Measures].[__XL_Count of Models]" caption="__XL_Count of Models" measure="1" displayFolder="" count="0" hidden="1"/>
  </cacheHierarchies>
  <kpis count="0"/>
  <dimensions count="3">
    <dimension measure="1" name="Measures" uniqueName="[Measures]" caption="Measures"/>
    <dimension name="Miesiące" uniqueName="[Miesiące]" caption="Miesiące"/>
    <dimension name="Sprzedaż" uniqueName="[Sprzedaż]" caption="Sprzedaż"/>
  </dimensions>
  <measureGroups count="2">
    <measureGroup name="Miesiące" caption="Miesiące"/>
    <measureGroup name="Sprzedaż" caption="Sprzedaż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d v="2015-11-30T00:00:00"/>
    <x v="0"/>
    <x v="0"/>
    <x v="0"/>
    <x v="0"/>
    <n v="4"/>
    <n v="20"/>
  </r>
  <r>
    <d v="2015-05-08T00:00:00"/>
    <x v="1"/>
    <x v="1"/>
    <x v="1"/>
    <x v="1"/>
    <n v="2.5"/>
    <n v="47.5"/>
  </r>
  <r>
    <d v="2015-12-21T00:00:00"/>
    <x v="2"/>
    <x v="2"/>
    <x v="1"/>
    <x v="2"/>
    <n v="2.5"/>
    <n v="50"/>
  </r>
  <r>
    <d v="2015-12-02T00:00:00"/>
    <x v="3"/>
    <x v="2"/>
    <x v="2"/>
    <x v="3"/>
    <n v="2"/>
    <n v="24"/>
  </r>
  <r>
    <d v="2015-12-18T00:00:00"/>
    <x v="3"/>
    <x v="2"/>
    <x v="3"/>
    <x v="2"/>
    <n v="5"/>
    <n v="100"/>
  </r>
  <r>
    <d v="2015-01-31T00:00:00"/>
    <x v="3"/>
    <x v="1"/>
    <x v="4"/>
    <x v="4"/>
    <n v="0.5"/>
    <n v="8"/>
  </r>
  <r>
    <d v="2015-09-02T00:00:00"/>
    <x v="4"/>
    <x v="1"/>
    <x v="5"/>
    <x v="5"/>
    <n v="0.1"/>
    <n v="0.2"/>
  </r>
  <r>
    <d v="2015-01-18T00:00:00"/>
    <x v="2"/>
    <x v="0"/>
    <x v="6"/>
    <x v="6"/>
    <n v="0.2"/>
    <n v="0.8"/>
  </r>
  <r>
    <d v="2015-01-27T00:00:00"/>
    <x v="2"/>
    <x v="3"/>
    <x v="5"/>
    <x v="6"/>
    <n v="0.1"/>
    <n v="0.4"/>
  </r>
  <r>
    <d v="2015-06-19T00:00:00"/>
    <x v="4"/>
    <x v="3"/>
    <x v="0"/>
    <x v="7"/>
    <n v="4"/>
    <n v="72"/>
  </r>
  <r>
    <d v="2015-02-15T00:00:00"/>
    <x v="3"/>
    <x v="3"/>
    <x v="7"/>
    <x v="8"/>
    <n v="1.5"/>
    <n v="22.5"/>
  </r>
  <r>
    <d v="2015-10-21T00:00:00"/>
    <x v="2"/>
    <x v="3"/>
    <x v="6"/>
    <x v="6"/>
    <n v="0.2"/>
    <n v="0.8"/>
  </r>
  <r>
    <d v="2015-12-22T00:00:00"/>
    <x v="4"/>
    <x v="1"/>
    <x v="0"/>
    <x v="9"/>
    <n v="4"/>
    <n v="24"/>
  </r>
  <r>
    <d v="2015-05-23T00:00:00"/>
    <x v="4"/>
    <x v="1"/>
    <x v="3"/>
    <x v="9"/>
    <n v="5"/>
    <n v="30"/>
  </r>
  <r>
    <d v="2015-02-17T00:00:00"/>
    <x v="1"/>
    <x v="2"/>
    <x v="2"/>
    <x v="7"/>
    <n v="2"/>
    <n v="36"/>
  </r>
  <r>
    <d v="2015-03-08T00:00:00"/>
    <x v="3"/>
    <x v="0"/>
    <x v="0"/>
    <x v="5"/>
    <n v="4"/>
    <n v="8"/>
  </r>
  <r>
    <d v="2015-03-24T00:00:00"/>
    <x v="3"/>
    <x v="1"/>
    <x v="5"/>
    <x v="10"/>
    <n v="0.1"/>
    <n v="1.1000000000000001"/>
  </r>
  <r>
    <d v="2015-02-15T00:00:00"/>
    <x v="0"/>
    <x v="1"/>
    <x v="5"/>
    <x v="3"/>
    <n v="0.1"/>
    <n v="1.2000000000000002"/>
  </r>
  <r>
    <d v="2015-09-17T00:00:00"/>
    <x v="3"/>
    <x v="1"/>
    <x v="3"/>
    <x v="11"/>
    <n v="5"/>
    <n v="5"/>
  </r>
  <r>
    <d v="2015-07-17T00:00:00"/>
    <x v="1"/>
    <x v="3"/>
    <x v="7"/>
    <x v="12"/>
    <n v="1.5"/>
    <n v="15"/>
  </r>
  <r>
    <d v="2015-02-14T00:00:00"/>
    <x v="4"/>
    <x v="3"/>
    <x v="3"/>
    <x v="13"/>
    <n v="5"/>
    <n v="70"/>
  </r>
  <r>
    <d v="2015-04-02T00:00:00"/>
    <x v="1"/>
    <x v="4"/>
    <x v="0"/>
    <x v="13"/>
    <n v="4"/>
    <n v="56"/>
  </r>
  <r>
    <d v="2015-01-06T00:00:00"/>
    <x v="0"/>
    <x v="0"/>
    <x v="0"/>
    <x v="14"/>
    <n v="4"/>
    <n v="52"/>
  </r>
  <r>
    <d v="2015-03-03T00:00:00"/>
    <x v="0"/>
    <x v="2"/>
    <x v="2"/>
    <x v="14"/>
    <n v="2"/>
    <n v="26"/>
  </r>
  <r>
    <d v="2015-08-24T00:00:00"/>
    <x v="1"/>
    <x v="3"/>
    <x v="2"/>
    <x v="6"/>
    <n v="2"/>
    <n v="8"/>
  </r>
  <r>
    <d v="2015-09-02T00:00:00"/>
    <x v="1"/>
    <x v="3"/>
    <x v="2"/>
    <x v="15"/>
    <n v="2"/>
    <n v="6"/>
  </r>
  <r>
    <d v="2015-09-02T00:00:00"/>
    <x v="4"/>
    <x v="4"/>
    <x v="1"/>
    <x v="16"/>
    <n v="2.5"/>
    <n v="42.5"/>
  </r>
  <r>
    <d v="2015-09-11T00:00:00"/>
    <x v="3"/>
    <x v="4"/>
    <x v="3"/>
    <x v="7"/>
    <n v="5"/>
    <n v="90"/>
  </r>
  <r>
    <d v="2015-12-31T00:00:00"/>
    <x v="4"/>
    <x v="0"/>
    <x v="5"/>
    <x v="6"/>
    <n v="0.1"/>
    <n v="0.4"/>
  </r>
  <r>
    <d v="2015-12-10T00:00:00"/>
    <x v="1"/>
    <x v="3"/>
    <x v="3"/>
    <x v="14"/>
    <n v="5"/>
    <n v="65"/>
  </r>
  <r>
    <d v="2015-10-10T00:00:00"/>
    <x v="3"/>
    <x v="0"/>
    <x v="2"/>
    <x v="11"/>
    <n v="2"/>
    <n v="2"/>
  </r>
  <r>
    <d v="2015-12-12T00:00:00"/>
    <x v="2"/>
    <x v="3"/>
    <x v="7"/>
    <x v="9"/>
    <n v="1.5"/>
    <n v="9"/>
  </r>
  <r>
    <d v="2015-07-13T00:00:00"/>
    <x v="3"/>
    <x v="1"/>
    <x v="3"/>
    <x v="14"/>
    <n v="5"/>
    <n v="65"/>
  </r>
  <r>
    <d v="2015-09-24T00:00:00"/>
    <x v="1"/>
    <x v="3"/>
    <x v="4"/>
    <x v="10"/>
    <n v="0.5"/>
    <n v="5.5"/>
  </r>
  <r>
    <d v="2015-09-01T00:00:00"/>
    <x v="4"/>
    <x v="0"/>
    <x v="0"/>
    <x v="12"/>
    <n v="4"/>
    <n v="40"/>
  </r>
  <r>
    <d v="2015-11-12T00:00:00"/>
    <x v="3"/>
    <x v="4"/>
    <x v="0"/>
    <x v="14"/>
    <n v="4"/>
    <n v="52"/>
  </r>
  <r>
    <d v="2015-01-15T00:00:00"/>
    <x v="0"/>
    <x v="2"/>
    <x v="5"/>
    <x v="5"/>
    <n v="0.1"/>
    <n v="0.2"/>
  </r>
  <r>
    <d v="2015-05-01T00:00:00"/>
    <x v="4"/>
    <x v="1"/>
    <x v="2"/>
    <x v="17"/>
    <n v="2"/>
    <n v="14"/>
  </r>
  <r>
    <d v="2015-11-04T00:00:00"/>
    <x v="1"/>
    <x v="4"/>
    <x v="2"/>
    <x v="17"/>
    <n v="2"/>
    <n v="14"/>
  </r>
  <r>
    <d v="2015-01-07T00:00:00"/>
    <x v="3"/>
    <x v="0"/>
    <x v="5"/>
    <x v="7"/>
    <n v="0.1"/>
    <n v="1.8"/>
  </r>
  <r>
    <d v="2015-12-12T00:00:00"/>
    <x v="2"/>
    <x v="2"/>
    <x v="5"/>
    <x v="18"/>
    <n v="0.1"/>
    <n v="0.9"/>
  </r>
  <r>
    <d v="2015-08-25T00:00:00"/>
    <x v="3"/>
    <x v="3"/>
    <x v="2"/>
    <x v="0"/>
    <n v="2"/>
    <n v="10"/>
  </r>
  <r>
    <d v="2015-09-03T00:00:00"/>
    <x v="1"/>
    <x v="0"/>
    <x v="6"/>
    <x v="3"/>
    <n v="0.2"/>
    <n v="2.4000000000000004"/>
  </r>
  <r>
    <d v="2015-02-06T00:00:00"/>
    <x v="2"/>
    <x v="4"/>
    <x v="4"/>
    <x v="10"/>
    <n v="0.5"/>
    <n v="5.5"/>
  </r>
  <r>
    <d v="2015-09-26T00:00:00"/>
    <x v="3"/>
    <x v="1"/>
    <x v="2"/>
    <x v="9"/>
    <n v="2"/>
    <n v="12"/>
  </r>
  <r>
    <d v="2015-07-26T00:00:00"/>
    <x v="0"/>
    <x v="4"/>
    <x v="6"/>
    <x v="18"/>
    <n v="0.2"/>
    <n v="1.8"/>
  </r>
  <r>
    <d v="2015-09-14T00:00:00"/>
    <x v="2"/>
    <x v="3"/>
    <x v="6"/>
    <x v="2"/>
    <n v="0.2"/>
    <n v="4"/>
  </r>
  <r>
    <d v="2015-04-16T00:00:00"/>
    <x v="2"/>
    <x v="4"/>
    <x v="4"/>
    <x v="9"/>
    <n v="0.5"/>
    <n v="3"/>
  </r>
  <r>
    <d v="2015-11-27T00:00:00"/>
    <x v="3"/>
    <x v="4"/>
    <x v="4"/>
    <x v="4"/>
    <n v="0.5"/>
    <n v="8"/>
  </r>
  <r>
    <d v="2015-12-19T00:00:00"/>
    <x v="4"/>
    <x v="2"/>
    <x v="5"/>
    <x v="13"/>
    <n v="0.1"/>
    <n v="1.4000000000000001"/>
  </r>
  <r>
    <d v="2015-02-21T00:00:00"/>
    <x v="0"/>
    <x v="4"/>
    <x v="0"/>
    <x v="13"/>
    <n v="4"/>
    <n v="56"/>
  </r>
  <r>
    <d v="2015-04-25T00:00:00"/>
    <x v="1"/>
    <x v="0"/>
    <x v="2"/>
    <x v="6"/>
    <n v="2"/>
    <n v="8"/>
  </r>
  <r>
    <d v="2015-10-17T00:00:00"/>
    <x v="4"/>
    <x v="2"/>
    <x v="2"/>
    <x v="0"/>
    <n v="2"/>
    <n v="10"/>
  </r>
  <r>
    <d v="2015-11-02T00:00:00"/>
    <x v="4"/>
    <x v="4"/>
    <x v="7"/>
    <x v="9"/>
    <n v="1.5"/>
    <n v="9"/>
  </r>
  <r>
    <d v="2015-11-12T00:00:00"/>
    <x v="1"/>
    <x v="1"/>
    <x v="4"/>
    <x v="7"/>
    <n v="0.5"/>
    <n v="9"/>
  </r>
  <r>
    <d v="2015-07-19T00:00:00"/>
    <x v="1"/>
    <x v="2"/>
    <x v="0"/>
    <x v="3"/>
    <n v="4"/>
    <n v="48"/>
  </r>
  <r>
    <d v="2015-03-16T00:00:00"/>
    <x v="0"/>
    <x v="4"/>
    <x v="4"/>
    <x v="1"/>
    <n v="0.5"/>
    <n v="9.5"/>
  </r>
  <r>
    <d v="2015-04-29T00:00:00"/>
    <x v="1"/>
    <x v="4"/>
    <x v="7"/>
    <x v="5"/>
    <n v="1.5"/>
    <n v="3"/>
  </r>
  <r>
    <d v="2015-12-09T00:00:00"/>
    <x v="2"/>
    <x v="1"/>
    <x v="6"/>
    <x v="7"/>
    <n v="0.2"/>
    <n v="3.6"/>
  </r>
  <r>
    <d v="2015-07-08T00:00:00"/>
    <x v="3"/>
    <x v="4"/>
    <x v="0"/>
    <x v="7"/>
    <n v="4"/>
    <n v="72"/>
  </r>
  <r>
    <d v="2015-08-24T00:00:00"/>
    <x v="0"/>
    <x v="1"/>
    <x v="7"/>
    <x v="7"/>
    <n v="1.5"/>
    <n v="27"/>
  </r>
  <r>
    <d v="2015-02-05T00:00:00"/>
    <x v="2"/>
    <x v="4"/>
    <x v="2"/>
    <x v="0"/>
    <n v="2"/>
    <n v="10"/>
  </r>
  <r>
    <d v="2015-10-12T00:00:00"/>
    <x v="1"/>
    <x v="0"/>
    <x v="2"/>
    <x v="1"/>
    <n v="2"/>
    <n v="38"/>
  </r>
  <r>
    <d v="2015-03-07T00:00:00"/>
    <x v="4"/>
    <x v="4"/>
    <x v="1"/>
    <x v="1"/>
    <n v="2.5"/>
    <n v="47.5"/>
  </r>
  <r>
    <d v="2015-03-03T00:00:00"/>
    <x v="3"/>
    <x v="3"/>
    <x v="5"/>
    <x v="0"/>
    <n v="0.1"/>
    <n v="0.5"/>
  </r>
  <r>
    <d v="2015-01-23T00:00:00"/>
    <x v="3"/>
    <x v="3"/>
    <x v="0"/>
    <x v="0"/>
    <n v="4"/>
    <n v="20"/>
  </r>
  <r>
    <d v="2015-09-27T00:00:00"/>
    <x v="4"/>
    <x v="4"/>
    <x v="1"/>
    <x v="9"/>
    <n v="2.5"/>
    <n v="15"/>
  </r>
  <r>
    <d v="2015-08-20T00:00:00"/>
    <x v="4"/>
    <x v="4"/>
    <x v="5"/>
    <x v="16"/>
    <n v="0.1"/>
    <n v="1.7000000000000002"/>
  </r>
  <r>
    <d v="2015-01-16T00:00:00"/>
    <x v="4"/>
    <x v="2"/>
    <x v="1"/>
    <x v="14"/>
    <n v="2.5"/>
    <n v="32.5"/>
  </r>
  <r>
    <d v="2015-07-05T00:00:00"/>
    <x v="1"/>
    <x v="4"/>
    <x v="0"/>
    <x v="8"/>
    <n v="4"/>
    <n v="60"/>
  </r>
  <r>
    <d v="2015-06-27T00:00:00"/>
    <x v="0"/>
    <x v="0"/>
    <x v="6"/>
    <x v="0"/>
    <n v="0.2"/>
    <n v="1"/>
  </r>
  <r>
    <d v="2015-10-08T00:00:00"/>
    <x v="3"/>
    <x v="2"/>
    <x v="3"/>
    <x v="8"/>
    <n v="5"/>
    <n v="75"/>
  </r>
  <r>
    <d v="2015-07-27T00:00:00"/>
    <x v="4"/>
    <x v="0"/>
    <x v="5"/>
    <x v="10"/>
    <n v="0.1"/>
    <n v="1.1000000000000001"/>
  </r>
  <r>
    <d v="2015-02-05T00:00:00"/>
    <x v="3"/>
    <x v="2"/>
    <x v="2"/>
    <x v="0"/>
    <n v="2"/>
    <n v="10"/>
  </r>
  <r>
    <d v="2015-07-20T00:00:00"/>
    <x v="3"/>
    <x v="0"/>
    <x v="7"/>
    <x v="10"/>
    <n v="1.5"/>
    <n v="16.5"/>
  </r>
  <r>
    <d v="2015-01-06T00:00:00"/>
    <x v="1"/>
    <x v="0"/>
    <x v="7"/>
    <x v="13"/>
    <n v="1.5"/>
    <n v="21"/>
  </r>
  <r>
    <d v="2015-05-26T00:00:00"/>
    <x v="0"/>
    <x v="4"/>
    <x v="7"/>
    <x v="14"/>
    <n v="1.5"/>
    <n v="19.5"/>
  </r>
  <r>
    <d v="2015-05-04T00:00:00"/>
    <x v="3"/>
    <x v="1"/>
    <x v="3"/>
    <x v="1"/>
    <n v="5"/>
    <n v="95"/>
  </r>
  <r>
    <d v="2015-03-03T00:00:00"/>
    <x v="1"/>
    <x v="1"/>
    <x v="3"/>
    <x v="5"/>
    <n v="5"/>
    <n v="10"/>
  </r>
  <r>
    <d v="2015-12-05T00:00:00"/>
    <x v="1"/>
    <x v="1"/>
    <x v="0"/>
    <x v="6"/>
    <n v="4"/>
    <n v="16"/>
  </r>
  <r>
    <d v="2015-10-26T00:00:00"/>
    <x v="2"/>
    <x v="1"/>
    <x v="4"/>
    <x v="16"/>
    <n v="0.5"/>
    <n v="8.5"/>
  </r>
  <r>
    <d v="2015-01-05T00:00:00"/>
    <x v="2"/>
    <x v="4"/>
    <x v="4"/>
    <x v="15"/>
    <n v="0.5"/>
    <n v="1.5"/>
  </r>
  <r>
    <d v="2015-12-26T00:00:00"/>
    <x v="4"/>
    <x v="2"/>
    <x v="3"/>
    <x v="18"/>
    <n v="5"/>
    <n v="45"/>
  </r>
  <r>
    <d v="2015-09-28T00:00:00"/>
    <x v="3"/>
    <x v="1"/>
    <x v="0"/>
    <x v="10"/>
    <n v="4"/>
    <n v="44"/>
  </r>
  <r>
    <d v="2015-01-29T00:00:00"/>
    <x v="3"/>
    <x v="1"/>
    <x v="5"/>
    <x v="15"/>
    <n v="0.1"/>
    <n v="0.30000000000000004"/>
  </r>
  <r>
    <d v="2015-09-16T00:00:00"/>
    <x v="1"/>
    <x v="0"/>
    <x v="1"/>
    <x v="16"/>
    <n v="2.5"/>
    <n v="42.5"/>
  </r>
  <r>
    <d v="2015-02-18T00:00:00"/>
    <x v="2"/>
    <x v="1"/>
    <x v="3"/>
    <x v="2"/>
    <n v="5"/>
    <n v="100"/>
  </r>
  <r>
    <d v="2015-12-18T00:00:00"/>
    <x v="2"/>
    <x v="2"/>
    <x v="3"/>
    <x v="0"/>
    <n v="5"/>
    <n v="25"/>
  </r>
  <r>
    <d v="2015-11-01T00:00:00"/>
    <x v="2"/>
    <x v="4"/>
    <x v="1"/>
    <x v="0"/>
    <n v="2.5"/>
    <n v="12.5"/>
  </r>
  <r>
    <d v="2015-09-06T00:00:00"/>
    <x v="2"/>
    <x v="3"/>
    <x v="6"/>
    <x v="14"/>
    <n v="0.2"/>
    <n v="2.6"/>
  </r>
  <r>
    <d v="2015-10-14T00:00:00"/>
    <x v="2"/>
    <x v="4"/>
    <x v="6"/>
    <x v="1"/>
    <n v="0.2"/>
    <n v="3.8000000000000003"/>
  </r>
  <r>
    <d v="2015-07-16T00:00:00"/>
    <x v="1"/>
    <x v="3"/>
    <x v="0"/>
    <x v="15"/>
    <n v="4"/>
    <n v="12"/>
  </r>
  <r>
    <d v="2015-08-02T00:00:00"/>
    <x v="3"/>
    <x v="2"/>
    <x v="4"/>
    <x v="11"/>
    <n v="0.5"/>
    <n v="0.5"/>
  </r>
  <r>
    <d v="2015-05-16T00:00:00"/>
    <x v="0"/>
    <x v="1"/>
    <x v="2"/>
    <x v="10"/>
    <n v="2"/>
    <n v="22"/>
  </r>
  <r>
    <d v="2015-08-22T00:00:00"/>
    <x v="2"/>
    <x v="3"/>
    <x v="6"/>
    <x v="12"/>
    <n v="0.2"/>
    <n v="2"/>
  </r>
  <r>
    <d v="2015-04-06T00:00:00"/>
    <x v="4"/>
    <x v="2"/>
    <x v="2"/>
    <x v="15"/>
    <n v="2"/>
    <n v="6"/>
  </r>
  <r>
    <d v="2015-08-31T00:00:00"/>
    <x v="1"/>
    <x v="3"/>
    <x v="1"/>
    <x v="18"/>
    <n v="2.5"/>
    <n v="22.5"/>
  </r>
  <r>
    <d v="2015-11-26T00:00:00"/>
    <x v="2"/>
    <x v="0"/>
    <x v="6"/>
    <x v="0"/>
    <n v="0.2"/>
    <n v="1"/>
  </r>
  <r>
    <d v="2015-05-30T00:00:00"/>
    <x v="0"/>
    <x v="4"/>
    <x v="2"/>
    <x v="7"/>
    <n v="2"/>
    <n v="36"/>
  </r>
  <r>
    <d v="2015-11-29T00:00:00"/>
    <x v="0"/>
    <x v="0"/>
    <x v="0"/>
    <x v="14"/>
    <n v="4"/>
    <n v="52"/>
  </r>
  <r>
    <d v="2015-04-04T00:00:00"/>
    <x v="3"/>
    <x v="2"/>
    <x v="1"/>
    <x v="3"/>
    <n v="2.5"/>
    <n v="30"/>
  </r>
  <r>
    <d v="2015-11-08T00:00:00"/>
    <x v="1"/>
    <x v="0"/>
    <x v="4"/>
    <x v="3"/>
    <n v="0.5"/>
    <n v="6"/>
  </r>
  <r>
    <d v="2015-04-14T00:00:00"/>
    <x v="4"/>
    <x v="1"/>
    <x v="0"/>
    <x v="19"/>
    <n v="4"/>
    <n v="32"/>
  </r>
  <r>
    <d v="2015-04-27T00:00:00"/>
    <x v="2"/>
    <x v="2"/>
    <x v="6"/>
    <x v="5"/>
    <n v="0.2"/>
    <n v="0.4"/>
  </r>
  <r>
    <d v="2015-06-19T00:00:00"/>
    <x v="2"/>
    <x v="2"/>
    <x v="6"/>
    <x v="7"/>
    <n v="0.2"/>
    <n v="3.6"/>
  </r>
  <r>
    <d v="2015-01-18T00:00:00"/>
    <x v="4"/>
    <x v="1"/>
    <x v="0"/>
    <x v="13"/>
    <n v="4"/>
    <n v="56"/>
  </r>
  <r>
    <d v="2015-04-05T00:00:00"/>
    <x v="4"/>
    <x v="4"/>
    <x v="6"/>
    <x v="16"/>
    <n v="0.2"/>
    <n v="3.4000000000000004"/>
  </r>
  <r>
    <d v="2015-07-24T00:00:00"/>
    <x v="4"/>
    <x v="2"/>
    <x v="1"/>
    <x v="5"/>
    <n v="2.5"/>
    <n v="5"/>
  </r>
  <r>
    <d v="2015-10-18T00:00:00"/>
    <x v="1"/>
    <x v="1"/>
    <x v="4"/>
    <x v="17"/>
    <n v="0.5"/>
    <n v="3.5"/>
  </r>
  <r>
    <d v="2015-03-20T00:00:00"/>
    <x v="4"/>
    <x v="0"/>
    <x v="6"/>
    <x v="12"/>
    <n v="0.2"/>
    <n v="2"/>
  </r>
  <r>
    <d v="2015-01-19T00:00:00"/>
    <x v="0"/>
    <x v="1"/>
    <x v="2"/>
    <x v="16"/>
    <n v="2"/>
    <n v="34"/>
  </r>
  <r>
    <d v="2015-01-25T00:00:00"/>
    <x v="1"/>
    <x v="1"/>
    <x v="4"/>
    <x v="0"/>
    <n v="0.5"/>
    <n v="2.5"/>
  </r>
  <r>
    <d v="2015-05-28T00:00:00"/>
    <x v="4"/>
    <x v="1"/>
    <x v="7"/>
    <x v="5"/>
    <n v="1.5"/>
    <n v="3"/>
  </r>
  <r>
    <d v="2015-08-02T00:00:00"/>
    <x v="2"/>
    <x v="2"/>
    <x v="5"/>
    <x v="10"/>
    <n v="0.1"/>
    <n v="1.1000000000000001"/>
  </r>
  <r>
    <d v="2015-01-15T00:00:00"/>
    <x v="2"/>
    <x v="1"/>
    <x v="6"/>
    <x v="13"/>
    <n v="0.2"/>
    <n v="2.8000000000000003"/>
  </r>
  <r>
    <d v="2015-07-03T00:00:00"/>
    <x v="3"/>
    <x v="4"/>
    <x v="0"/>
    <x v="18"/>
    <n v="4"/>
    <n v="36"/>
  </r>
  <r>
    <d v="2015-03-07T00:00:00"/>
    <x v="1"/>
    <x v="0"/>
    <x v="1"/>
    <x v="16"/>
    <n v="2.5"/>
    <n v="42.5"/>
  </r>
  <r>
    <d v="2015-06-10T00:00:00"/>
    <x v="3"/>
    <x v="3"/>
    <x v="2"/>
    <x v="5"/>
    <n v="2"/>
    <n v="4"/>
  </r>
  <r>
    <d v="2015-07-22T00:00:00"/>
    <x v="3"/>
    <x v="3"/>
    <x v="0"/>
    <x v="18"/>
    <n v="4"/>
    <n v="36"/>
  </r>
  <r>
    <d v="2015-05-09T00:00:00"/>
    <x v="0"/>
    <x v="1"/>
    <x v="2"/>
    <x v="10"/>
    <n v="2"/>
    <n v="22"/>
  </r>
  <r>
    <d v="2015-12-12T00:00:00"/>
    <x v="2"/>
    <x v="0"/>
    <x v="6"/>
    <x v="16"/>
    <n v="0.2"/>
    <n v="3.4000000000000004"/>
  </r>
  <r>
    <d v="2015-11-11T00:00:00"/>
    <x v="0"/>
    <x v="3"/>
    <x v="7"/>
    <x v="6"/>
    <n v="1.5"/>
    <n v="6"/>
  </r>
  <r>
    <d v="2015-03-30T00:00:00"/>
    <x v="3"/>
    <x v="1"/>
    <x v="5"/>
    <x v="16"/>
    <n v="0.1"/>
    <n v="1.7000000000000002"/>
  </r>
  <r>
    <d v="2015-03-04T00:00:00"/>
    <x v="4"/>
    <x v="2"/>
    <x v="6"/>
    <x v="17"/>
    <n v="0.2"/>
    <n v="1.4000000000000001"/>
  </r>
  <r>
    <d v="2015-08-09T00:00:00"/>
    <x v="1"/>
    <x v="1"/>
    <x v="6"/>
    <x v="18"/>
    <n v="0.2"/>
    <n v="1.8"/>
  </r>
  <r>
    <d v="2015-02-19T00:00:00"/>
    <x v="3"/>
    <x v="2"/>
    <x v="3"/>
    <x v="8"/>
    <n v="5"/>
    <n v="75"/>
  </r>
  <r>
    <d v="2015-07-25T00:00:00"/>
    <x v="1"/>
    <x v="1"/>
    <x v="4"/>
    <x v="17"/>
    <n v="0.5"/>
    <n v="3.5"/>
  </r>
  <r>
    <d v="2015-02-06T00:00:00"/>
    <x v="4"/>
    <x v="1"/>
    <x v="0"/>
    <x v="3"/>
    <n v="4"/>
    <n v="48"/>
  </r>
  <r>
    <d v="2015-12-23T00:00:00"/>
    <x v="4"/>
    <x v="4"/>
    <x v="0"/>
    <x v="3"/>
    <n v="4"/>
    <n v="48"/>
  </r>
  <r>
    <d v="2015-07-12T00:00:00"/>
    <x v="2"/>
    <x v="2"/>
    <x v="1"/>
    <x v="19"/>
    <n v="2.5"/>
    <n v="20"/>
  </r>
  <r>
    <d v="2015-08-10T00:00:00"/>
    <x v="4"/>
    <x v="1"/>
    <x v="7"/>
    <x v="11"/>
    <n v="1.5"/>
    <n v="1.5"/>
  </r>
  <r>
    <d v="2015-10-29T00:00:00"/>
    <x v="2"/>
    <x v="0"/>
    <x v="4"/>
    <x v="15"/>
    <n v="0.5"/>
    <n v="1.5"/>
  </r>
  <r>
    <d v="2015-05-12T00:00:00"/>
    <x v="0"/>
    <x v="4"/>
    <x v="5"/>
    <x v="1"/>
    <n v="0.1"/>
    <n v="1.9000000000000001"/>
  </r>
  <r>
    <d v="2015-10-15T00:00:00"/>
    <x v="0"/>
    <x v="0"/>
    <x v="2"/>
    <x v="16"/>
    <n v="2"/>
    <n v="34"/>
  </r>
  <r>
    <d v="2015-11-12T00:00:00"/>
    <x v="3"/>
    <x v="3"/>
    <x v="7"/>
    <x v="15"/>
    <n v="1.5"/>
    <n v="4.5"/>
  </r>
  <r>
    <d v="2015-07-03T00:00:00"/>
    <x v="0"/>
    <x v="4"/>
    <x v="2"/>
    <x v="14"/>
    <n v="2"/>
    <n v="26"/>
  </r>
  <r>
    <d v="2015-10-03T00:00:00"/>
    <x v="4"/>
    <x v="4"/>
    <x v="1"/>
    <x v="3"/>
    <n v="2.5"/>
    <n v="30"/>
  </r>
  <r>
    <d v="2015-12-21T00:00:00"/>
    <x v="4"/>
    <x v="0"/>
    <x v="5"/>
    <x v="15"/>
    <n v="0.1"/>
    <n v="0.30000000000000004"/>
  </r>
  <r>
    <d v="2015-01-26T00:00:00"/>
    <x v="4"/>
    <x v="2"/>
    <x v="1"/>
    <x v="5"/>
    <n v="2.5"/>
    <n v="5"/>
  </r>
  <r>
    <d v="2015-04-07T00:00:00"/>
    <x v="3"/>
    <x v="1"/>
    <x v="0"/>
    <x v="2"/>
    <n v="4"/>
    <n v="80"/>
  </r>
  <r>
    <d v="2015-08-10T00:00:00"/>
    <x v="4"/>
    <x v="0"/>
    <x v="3"/>
    <x v="9"/>
    <n v="5"/>
    <n v="30"/>
  </r>
  <r>
    <d v="2015-09-11T00:00:00"/>
    <x v="4"/>
    <x v="2"/>
    <x v="2"/>
    <x v="10"/>
    <n v="2"/>
    <n v="22"/>
  </r>
  <r>
    <d v="2015-03-18T00:00:00"/>
    <x v="2"/>
    <x v="2"/>
    <x v="5"/>
    <x v="0"/>
    <n v="0.1"/>
    <n v="0.5"/>
  </r>
  <r>
    <d v="2015-10-03T00:00:00"/>
    <x v="2"/>
    <x v="3"/>
    <x v="2"/>
    <x v="19"/>
    <n v="2"/>
    <n v="16"/>
  </r>
  <r>
    <d v="2015-12-25T00:00:00"/>
    <x v="2"/>
    <x v="1"/>
    <x v="1"/>
    <x v="17"/>
    <n v="2.5"/>
    <n v="17.5"/>
  </r>
  <r>
    <d v="2015-05-17T00:00:00"/>
    <x v="4"/>
    <x v="0"/>
    <x v="0"/>
    <x v="11"/>
    <n v="4"/>
    <n v="4"/>
  </r>
  <r>
    <d v="2015-03-07T00:00:00"/>
    <x v="3"/>
    <x v="1"/>
    <x v="0"/>
    <x v="14"/>
    <n v="4"/>
    <n v="52"/>
  </r>
  <r>
    <d v="2015-04-21T00:00:00"/>
    <x v="4"/>
    <x v="1"/>
    <x v="3"/>
    <x v="6"/>
    <n v="5"/>
    <n v="20"/>
  </r>
  <r>
    <d v="2015-03-27T00:00:00"/>
    <x v="0"/>
    <x v="1"/>
    <x v="7"/>
    <x v="2"/>
    <n v="1.5"/>
    <n v="30"/>
  </r>
  <r>
    <d v="2015-02-28T00:00:00"/>
    <x v="4"/>
    <x v="0"/>
    <x v="0"/>
    <x v="0"/>
    <n v="4"/>
    <n v="20"/>
  </r>
  <r>
    <d v="2015-04-04T00:00:00"/>
    <x v="4"/>
    <x v="3"/>
    <x v="1"/>
    <x v="9"/>
    <n v="2.5"/>
    <n v="15"/>
  </r>
  <r>
    <d v="2015-03-01T00:00:00"/>
    <x v="3"/>
    <x v="0"/>
    <x v="2"/>
    <x v="10"/>
    <n v="2"/>
    <n v="22"/>
  </r>
  <r>
    <d v="2015-08-16T00:00:00"/>
    <x v="4"/>
    <x v="1"/>
    <x v="2"/>
    <x v="1"/>
    <n v="2"/>
    <n v="38"/>
  </r>
  <r>
    <d v="2015-04-19T00:00:00"/>
    <x v="4"/>
    <x v="4"/>
    <x v="2"/>
    <x v="2"/>
    <n v="2"/>
    <n v="40"/>
  </r>
  <r>
    <d v="2015-08-05T00:00:00"/>
    <x v="4"/>
    <x v="2"/>
    <x v="3"/>
    <x v="1"/>
    <n v="5"/>
    <n v="95"/>
  </r>
  <r>
    <d v="2015-05-04T00:00:00"/>
    <x v="4"/>
    <x v="2"/>
    <x v="6"/>
    <x v="15"/>
    <n v="0.2"/>
    <n v="0.60000000000000009"/>
  </r>
  <r>
    <d v="2015-01-11T00:00:00"/>
    <x v="3"/>
    <x v="2"/>
    <x v="0"/>
    <x v="2"/>
    <n v="4"/>
    <n v="80"/>
  </r>
  <r>
    <d v="2015-02-24T00:00:00"/>
    <x v="0"/>
    <x v="4"/>
    <x v="7"/>
    <x v="5"/>
    <n v="1.5"/>
    <n v="3"/>
  </r>
  <r>
    <d v="2015-03-26T00:00:00"/>
    <x v="0"/>
    <x v="0"/>
    <x v="5"/>
    <x v="14"/>
    <n v="0.1"/>
    <n v="1.3"/>
  </r>
  <r>
    <d v="2015-02-13T00:00:00"/>
    <x v="4"/>
    <x v="2"/>
    <x v="5"/>
    <x v="5"/>
    <n v="0.1"/>
    <n v="0.2"/>
  </r>
  <r>
    <d v="2015-08-21T00:00:00"/>
    <x v="2"/>
    <x v="0"/>
    <x v="7"/>
    <x v="12"/>
    <n v="1.5"/>
    <n v="15"/>
  </r>
  <r>
    <d v="2015-04-21T00:00:00"/>
    <x v="0"/>
    <x v="1"/>
    <x v="6"/>
    <x v="11"/>
    <n v="0.2"/>
    <n v="0.2"/>
  </r>
  <r>
    <d v="2015-05-02T00:00:00"/>
    <x v="2"/>
    <x v="0"/>
    <x v="6"/>
    <x v="18"/>
    <n v="0.2"/>
    <n v="1.8"/>
  </r>
  <r>
    <d v="2015-07-02T00:00:00"/>
    <x v="3"/>
    <x v="3"/>
    <x v="0"/>
    <x v="17"/>
    <n v="4"/>
    <n v="28"/>
  </r>
  <r>
    <d v="2015-03-01T00:00:00"/>
    <x v="2"/>
    <x v="1"/>
    <x v="5"/>
    <x v="4"/>
    <n v="0.1"/>
    <n v="1.6"/>
  </r>
  <r>
    <d v="2015-11-13T00:00:00"/>
    <x v="3"/>
    <x v="3"/>
    <x v="5"/>
    <x v="0"/>
    <n v="0.1"/>
    <n v="0.5"/>
  </r>
  <r>
    <d v="2015-08-11T00:00:00"/>
    <x v="4"/>
    <x v="0"/>
    <x v="6"/>
    <x v="19"/>
    <n v="0.2"/>
    <n v="1.6"/>
  </r>
  <r>
    <d v="2015-08-12T00:00:00"/>
    <x v="0"/>
    <x v="4"/>
    <x v="3"/>
    <x v="0"/>
    <n v="5"/>
    <n v="25"/>
  </r>
  <r>
    <d v="2015-06-15T00:00:00"/>
    <x v="2"/>
    <x v="3"/>
    <x v="1"/>
    <x v="6"/>
    <n v="2.5"/>
    <n v="10"/>
  </r>
  <r>
    <d v="2015-06-02T00:00:00"/>
    <x v="2"/>
    <x v="4"/>
    <x v="6"/>
    <x v="16"/>
    <n v="0.2"/>
    <n v="3.4000000000000004"/>
  </r>
  <r>
    <d v="2015-01-23T00:00:00"/>
    <x v="3"/>
    <x v="2"/>
    <x v="0"/>
    <x v="7"/>
    <n v="4"/>
    <n v="72"/>
  </r>
  <r>
    <d v="2015-04-13T00:00:00"/>
    <x v="4"/>
    <x v="1"/>
    <x v="1"/>
    <x v="13"/>
    <n v="2.5"/>
    <n v="35"/>
  </r>
  <r>
    <d v="2015-07-20T00:00:00"/>
    <x v="1"/>
    <x v="3"/>
    <x v="7"/>
    <x v="5"/>
    <n v="1.5"/>
    <n v="3"/>
  </r>
  <r>
    <d v="2015-02-08T00:00:00"/>
    <x v="0"/>
    <x v="0"/>
    <x v="0"/>
    <x v="9"/>
    <n v="4"/>
    <n v="24"/>
  </r>
  <r>
    <d v="2015-06-26T00:00:00"/>
    <x v="4"/>
    <x v="3"/>
    <x v="2"/>
    <x v="6"/>
    <n v="2"/>
    <n v="8"/>
  </r>
  <r>
    <d v="2015-11-07T00:00:00"/>
    <x v="2"/>
    <x v="2"/>
    <x v="2"/>
    <x v="12"/>
    <n v="2"/>
    <n v="20"/>
  </r>
  <r>
    <d v="2015-03-29T00:00:00"/>
    <x v="2"/>
    <x v="2"/>
    <x v="4"/>
    <x v="15"/>
    <n v="0.5"/>
    <n v="1.5"/>
  </r>
  <r>
    <d v="2015-06-07T00:00:00"/>
    <x v="4"/>
    <x v="4"/>
    <x v="1"/>
    <x v="18"/>
    <n v="2.5"/>
    <n v="22.5"/>
  </r>
  <r>
    <d v="2015-09-08T00:00:00"/>
    <x v="1"/>
    <x v="2"/>
    <x v="1"/>
    <x v="15"/>
    <n v="2.5"/>
    <n v="7.5"/>
  </r>
  <r>
    <d v="2015-10-12T00:00:00"/>
    <x v="2"/>
    <x v="4"/>
    <x v="2"/>
    <x v="9"/>
    <n v="2"/>
    <n v="12"/>
  </r>
  <r>
    <d v="2015-11-02T00:00:00"/>
    <x v="0"/>
    <x v="4"/>
    <x v="3"/>
    <x v="8"/>
    <n v="5"/>
    <n v="75"/>
  </r>
  <r>
    <d v="2015-10-19T00:00:00"/>
    <x v="2"/>
    <x v="2"/>
    <x v="4"/>
    <x v="16"/>
    <n v="0.5"/>
    <n v="8.5"/>
  </r>
  <r>
    <d v="2015-07-08T00:00:00"/>
    <x v="4"/>
    <x v="1"/>
    <x v="1"/>
    <x v="10"/>
    <n v="2.5"/>
    <n v="27.5"/>
  </r>
  <r>
    <d v="2015-11-07T00:00:00"/>
    <x v="0"/>
    <x v="1"/>
    <x v="4"/>
    <x v="12"/>
    <n v="0.5"/>
    <n v="5"/>
  </r>
  <r>
    <d v="2015-09-08T00:00:00"/>
    <x v="4"/>
    <x v="0"/>
    <x v="5"/>
    <x v="4"/>
    <n v="0.1"/>
    <n v="1.6"/>
  </r>
  <r>
    <d v="2015-07-31T00:00:00"/>
    <x v="0"/>
    <x v="4"/>
    <x v="4"/>
    <x v="4"/>
    <n v="0.5"/>
    <n v="8"/>
  </r>
  <r>
    <d v="2015-08-06T00:00:00"/>
    <x v="3"/>
    <x v="1"/>
    <x v="5"/>
    <x v="2"/>
    <n v="0.1"/>
    <n v="2"/>
  </r>
  <r>
    <d v="2015-01-20T00:00:00"/>
    <x v="3"/>
    <x v="2"/>
    <x v="2"/>
    <x v="6"/>
    <n v="2"/>
    <n v="8"/>
  </r>
  <r>
    <d v="2015-01-05T00:00:00"/>
    <x v="4"/>
    <x v="1"/>
    <x v="6"/>
    <x v="2"/>
    <n v="0.2"/>
    <n v="4"/>
  </r>
  <r>
    <d v="2015-10-09T00:00:00"/>
    <x v="2"/>
    <x v="4"/>
    <x v="1"/>
    <x v="11"/>
    <n v="2.5"/>
    <n v="2.5"/>
  </r>
  <r>
    <d v="2015-01-22T00:00:00"/>
    <x v="0"/>
    <x v="0"/>
    <x v="2"/>
    <x v="11"/>
    <n v="2"/>
    <n v="2"/>
  </r>
  <r>
    <d v="2015-03-27T00:00:00"/>
    <x v="2"/>
    <x v="3"/>
    <x v="2"/>
    <x v="12"/>
    <n v="2"/>
    <n v="20"/>
  </r>
  <r>
    <d v="2015-08-17T00:00:00"/>
    <x v="1"/>
    <x v="1"/>
    <x v="1"/>
    <x v="9"/>
    <n v="2.5"/>
    <n v="15"/>
  </r>
  <r>
    <d v="2015-01-27T00:00:00"/>
    <x v="3"/>
    <x v="3"/>
    <x v="3"/>
    <x v="16"/>
    <n v="5"/>
    <n v="85"/>
  </r>
  <r>
    <d v="2015-02-20T00:00:00"/>
    <x v="2"/>
    <x v="4"/>
    <x v="2"/>
    <x v="7"/>
    <n v="2"/>
    <n v="36"/>
  </r>
  <r>
    <d v="2015-12-14T00:00:00"/>
    <x v="3"/>
    <x v="4"/>
    <x v="2"/>
    <x v="5"/>
    <n v="2"/>
    <n v="4"/>
  </r>
  <r>
    <d v="2015-03-11T00:00:00"/>
    <x v="0"/>
    <x v="1"/>
    <x v="6"/>
    <x v="19"/>
    <n v="0.2"/>
    <n v="1.6"/>
  </r>
  <r>
    <d v="2015-01-20T00:00:00"/>
    <x v="0"/>
    <x v="0"/>
    <x v="4"/>
    <x v="6"/>
    <n v="0.5"/>
    <n v="2"/>
  </r>
  <r>
    <d v="2015-03-30T00:00:00"/>
    <x v="4"/>
    <x v="0"/>
    <x v="1"/>
    <x v="19"/>
    <n v="2.5"/>
    <n v="20"/>
  </r>
  <r>
    <d v="2015-09-06T00:00:00"/>
    <x v="3"/>
    <x v="1"/>
    <x v="5"/>
    <x v="1"/>
    <n v="0.1"/>
    <n v="1.9000000000000001"/>
  </r>
  <r>
    <d v="2015-07-05T00:00:00"/>
    <x v="2"/>
    <x v="3"/>
    <x v="1"/>
    <x v="13"/>
    <n v="2.5"/>
    <n v="35"/>
  </r>
  <r>
    <d v="2015-02-14T00:00:00"/>
    <x v="4"/>
    <x v="0"/>
    <x v="6"/>
    <x v="5"/>
    <n v="0.2"/>
    <n v="0.4"/>
  </r>
  <r>
    <d v="2015-09-06T00:00:00"/>
    <x v="1"/>
    <x v="1"/>
    <x v="6"/>
    <x v="9"/>
    <n v="0.2"/>
    <n v="1.2000000000000002"/>
  </r>
  <r>
    <d v="2015-04-22T00:00:00"/>
    <x v="2"/>
    <x v="1"/>
    <x v="2"/>
    <x v="6"/>
    <n v="2"/>
    <n v="8"/>
  </r>
  <r>
    <d v="2015-04-04T00:00:00"/>
    <x v="2"/>
    <x v="4"/>
    <x v="3"/>
    <x v="13"/>
    <n v="5"/>
    <n v="70"/>
  </r>
  <r>
    <d v="2015-09-17T00:00:00"/>
    <x v="0"/>
    <x v="2"/>
    <x v="4"/>
    <x v="6"/>
    <n v="0.5"/>
    <n v="2"/>
  </r>
  <r>
    <d v="2015-03-15T00:00:00"/>
    <x v="0"/>
    <x v="1"/>
    <x v="4"/>
    <x v="8"/>
    <n v="0.5"/>
    <n v="7.5"/>
  </r>
  <r>
    <d v="2015-08-26T00:00:00"/>
    <x v="2"/>
    <x v="4"/>
    <x v="6"/>
    <x v="19"/>
    <n v="0.2"/>
    <n v="1.6"/>
  </r>
  <r>
    <d v="2015-07-24T00:00:00"/>
    <x v="0"/>
    <x v="2"/>
    <x v="2"/>
    <x v="19"/>
    <n v="2"/>
    <n v="16"/>
  </r>
  <r>
    <d v="2015-05-23T00:00:00"/>
    <x v="0"/>
    <x v="2"/>
    <x v="7"/>
    <x v="12"/>
    <n v="1.5"/>
    <n v="15"/>
  </r>
  <r>
    <d v="2015-09-17T00:00:00"/>
    <x v="0"/>
    <x v="2"/>
    <x v="4"/>
    <x v="10"/>
    <n v="0.5"/>
    <n v="5.5"/>
  </r>
  <r>
    <d v="2015-01-08T00:00:00"/>
    <x v="2"/>
    <x v="3"/>
    <x v="6"/>
    <x v="19"/>
    <n v="0.2"/>
    <n v="1.6"/>
  </r>
  <r>
    <d v="2015-03-14T00:00:00"/>
    <x v="2"/>
    <x v="3"/>
    <x v="4"/>
    <x v="9"/>
    <n v="0.5"/>
    <n v="3"/>
  </r>
  <r>
    <d v="2015-10-18T00:00:00"/>
    <x v="2"/>
    <x v="1"/>
    <x v="1"/>
    <x v="13"/>
    <n v="2.5"/>
    <n v="35"/>
  </r>
  <r>
    <d v="2015-09-03T00:00:00"/>
    <x v="2"/>
    <x v="4"/>
    <x v="5"/>
    <x v="1"/>
    <n v="0.1"/>
    <n v="1.9000000000000001"/>
  </r>
  <r>
    <d v="2015-03-04T00:00:00"/>
    <x v="2"/>
    <x v="2"/>
    <x v="5"/>
    <x v="4"/>
    <n v="0.1"/>
    <n v="1.6"/>
  </r>
  <r>
    <d v="2015-08-30T00:00:00"/>
    <x v="3"/>
    <x v="1"/>
    <x v="4"/>
    <x v="18"/>
    <n v="0.5"/>
    <n v="4.5"/>
  </r>
  <r>
    <d v="2015-06-09T00:00:00"/>
    <x v="3"/>
    <x v="4"/>
    <x v="2"/>
    <x v="10"/>
    <n v="2"/>
    <n v="22"/>
  </r>
  <r>
    <d v="2015-11-01T00:00:00"/>
    <x v="1"/>
    <x v="2"/>
    <x v="2"/>
    <x v="0"/>
    <n v="2"/>
    <n v="10"/>
  </r>
  <r>
    <d v="2015-06-21T00:00:00"/>
    <x v="3"/>
    <x v="4"/>
    <x v="1"/>
    <x v="13"/>
    <n v="2.5"/>
    <n v="35"/>
  </r>
  <r>
    <d v="2015-11-22T00:00:00"/>
    <x v="3"/>
    <x v="2"/>
    <x v="5"/>
    <x v="19"/>
    <n v="0.1"/>
    <n v="0.8"/>
  </r>
  <r>
    <d v="2015-12-21T00:00:00"/>
    <x v="0"/>
    <x v="4"/>
    <x v="0"/>
    <x v="3"/>
    <n v="4"/>
    <n v="48"/>
  </r>
  <r>
    <d v="2015-07-22T00:00:00"/>
    <x v="2"/>
    <x v="2"/>
    <x v="2"/>
    <x v="16"/>
    <n v="2"/>
    <n v="34"/>
  </r>
  <r>
    <d v="2015-10-03T00:00:00"/>
    <x v="1"/>
    <x v="0"/>
    <x v="2"/>
    <x v="10"/>
    <n v="2"/>
    <n v="22"/>
  </r>
  <r>
    <d v="2015-09-20T00:00:00"/>
    <x v="0"/>
    <x v="4"/>
    <x v="5"/>
    <x v="5"/>
    <n v="0.1"/>
    <n v="0.2"/>
  </r>
  <r>
    <d v="2015-01-13T00:00:00"/>
    <x v="0"/>
    <x v="1"/>
    <x v="3"/>
    <x v="2"/>
    <n v="5"/>
    <n v="100"/>
  </r>
  <r>
    <d v="2015-01-14T00:00:00"/>
    <x v="0"/>
    <x v="4"/>
    <x v="0"/>
    <x v="7"/>
    <n v="4"/>
    <n v="72"/>
  </r>
  <r>
    <d v="2015-12-11T00:00:00"/>
    <x v="1"/>
    <x v="1"/>
    <x v="0"/>
    <x v="8"/>
    <n v="4"/>
    <n v="60"/>
  </r>
  <r>
    <d v="2015-10-15T00:00:00"/>
    <x v="4"/>
    <x v="3"/>
    <x v="1"/>
    <x v="5"/>
    <n v="2.5"/>
    <n v="5"/>
  </r>
  <r>
    <d v="2015-10-25T00:00:00"/>
    <x v="1"/>
    <x v="3"/>
    <x v="2"/>
    <x v="18"/>
    <n v="2"/>
    <n v="18"/>
  </r>
  <r>
    <d v="2015-08-08T00:00:00"/>
    <x v="4"/>
    <x v="3"/>
    <x v="1"/>
    <x v="0"/>
    <n v="2.5"/>
    <n v="12.5"/>
  </r>
  <r>
    <d v="2015-08-13T00:00:00"/>
    <x v="4"/>
    <x v="4"/>
    <x v="1"/>
    <x v="17"/>
    <n v="2.5"/>
    <n v="17.5"/>
  </r>
  <r>
    <d v="2015-11-16T00:00:00"/>
    <x v="1"/>
    <x v="0"/>
    <x v="0"/>
    <x v="0"/>
    <n v="4"/>
    <n v="20"/>
  </r>
  <r>
    <d v="2015-05-25T00:00:00"/>
    <x v="2"/>
    <x v="0"/>
    <x v="6"/>
    <x v="2"/>
    <n v="0.2"/>
    <n v="4"/>
  </r>
  <r>
    <d v="2015-06-13T00:00:00"/>
    <x v="2"/>
    <x v="0"/>
    <x v="2"/>
    <x v="12"/>
    <n v="2"/>
    <n v="20"/>
  </r>
  <r>
    <d v="2015-09-09T00:00:00"/>
    <x v="4"/>
    <x v="1"/>
    <x v="0"/>
    <x v="14"/>
    <n v="4"/>
    <n v="52"/>
  </r>
  <r>
    <d v="2015-06-29T00:00:00"/>
    <x v="4"/>
    <x v="4"/>
    <x v="0"/>
    <x v="9"/>
    <n v="4"/>
    <n v="24"/>
  </r>
  <r>
    <d v="2015-03-09T00:00:00"/>
    <x v="1"/>
    <x v="4"/>
    <x v="0"/>
    <x v="7"/>
    <n v="4"/>
    <n v="72"/>
  </r>
  <r>
    <d v="2015-01-11T00:00:00"/>
    <x v="4"/>
    <x v="1"/>
    <x v="7"/>
    <x v="9"/>
    <n v="1.5"/>
    <n v="9"/>
  </r>
  <r>
    <d v="2015-02-25T00:00:00"/>
    <x v="0"/>
    <x v="2"/>
    <x v="5"/>
    <x v="17"/>
    <n v="0.1"/>
    <n v="0.70000000000000007"/>
  </r>
  <r>
    <d v="2015-10-03T00:00:00"/>
    <x v="3"/>
    <x v="0"/>
    <x v="2"/>
    <x v="11"/>
    <n v="2"/>
    <n v="2"/>
  </r>
  <r>
    <d v="2015-11-13T00:00:00"/>
    <x v="0"/>
    <x v="0"/>
    <x v="5"/>
    <x v="0"/>
    <n v="0.1"/>
    <n v="0.5"/>
  </r>
  <r>
    <d v="2015-07-19T00:00:00"/>
    <x v="0"/>
    <x v="4"/>
    <x v="6"/>
    <x v="6"/>
    <n v="0.2"/>
    <n v="0.8"/>
  </r>
  <r>
    <d v="2015-04-23T00:00:00"/>
    <x v="0"/>
    <x v="4"/>
    <x v="3"/>
    <x v="14"/>
    <n v="5"/>
    <n v="65"/>
  </r>
  <r>
    <d v="2015-11-29T00:00:00"/>
    <x v="3"/>
    <x v="3"/>
    <x v="4"/>
    <x v="19"/>
    <n v="0.5"/>
    <n v="4"/>
  </r>
  <r>
    <d v="2015-11-10T00:00:00"/>
    <x v="4"/>
    <x v="1"/>
    <x v="0"/>
    <x v="2"/>
    <n v="4"/>
    <n v="80"/>
  </r>
  <r>
    <d v="2015-06-16T00:00:00"/>
    <x v="3"/>
    <x v="0"/>
    <x v="3"/>
    <x v="14"/>
    <n v="5"/>
    <n v="65"/>
  </r>
  <r>
    <d v="2015-07-01T00:00:00"/>
    <x v="4"/>
    <x v="0"/>
    <x v="0"/>
    <x v="1"/>
    <n v="4"/>
    <n v="76"/>
  </r>
  <r>
    <d v="2015-06-17T00:00:00"/>
    <x v="1"/>
    <x v="0"/>
    <x v="4"/>
    <x v="0"/>
    <n v="0.5"/>
    <n v="2.5"/>
  </r>
  <r>
    <d v="2015-09-22T00:00:00"/>
    <x v="1"/>
    <x v="2"/>
    <x v="7"/>
    <x v="13"/>
    <n v="1.5"/>
    <n v="21"/>
  </r>
  <r>
    <d v="2015-08-18T00:00:00"/>
    <x v="1"/>
    <x v="2"/>
    <x v="0"/>
    <x v="7"/>
    <n v="4"/>
    <n v="72"/>
  </r>
  <r>
    <d v="2015-07-20T00:00:00"/>
    <x v="1"/>
    <x v="1"/>
    <x v="2"/>
    <x v="12"/>
    <n v="2"/>
    <n v="20"/>
  </r>
  <r>
    <d v="2015-05-28T00:00:00"/>
    <x v="2"/>
    <x v="1"/>
    <x v="2"/>
    <x v="16"/>
    <n v="2"/>
    <n v="34"/>
  </r>
  <r>
    <d v="2015-09-11T00:00:00"/>
    <x v="0"/>
    <x v="1"/>
    <x v="4"/>
    <x v="16"/>
    <n v="0.5"/>
    <n v="8.5"/>
  </r>
  <r>
    <d v="2015-04-08T00:00:00"/>
    <x v="3"/>
    <x v="4"/>
    <x v="0"/>
    <x v="6"/>
    <n v="4"/>
    <n v="16"/>
  </r>
  <r>
    <d v="2015-01-31T00:00:00"/>
    <x v="4"/>
    <x v="4"/>
    <x v="0"/>
    <x v="14"/>
    <n v="4"/>
    <n v="52"/>
  </r>
  <r>
    <d v="2015-11-28T00:00:00"/>
    <x v="0"/>
    <x v="3"/>
    <x v="3"/>
    <x v="18"/>
    <n v="5"/>
    <n v="45"/>
  </r>
  <r>
    <d v="2015-02-26T00:00:00"/>
    <x v="3"/>
    <x v="4"/>
    <x v="5"/>
    <x v="8"/>
    <n v="0.1"/>
    <n v="1.5"/>
  </r>
  <r>
    <d v="2015-01-26T00:00:00"/>
    <x v="4"/>
    <x v="1"/>
    <x v="0"/>
    <x v="7"/>
    <n v="4"/>
    <n v="72"/>
  </r>
  <r>
    <d v="2015-08-29T00:00:00"/>
    <x v="2"/>
    <x v="4"/>
    <x v="2"/>
    <x v="7"/>
    <n v="2"/>
    <n v="36"/>
  </r>
  <r>
    <d v="2015-10-11T00:00:00"/>
    <x v="2"/>
    <x v="1"/>
    <x v="7"/>
    <x v="16"/>
    <n v="1.5"/>
    <n v="25.5"/>
  </r>
  <r>
    <d v="2015-05-29T00:00:00"/>
    <x v="0"/>
    <x v="2"/>
    <x v="0"/>
    <x v="19"/>
    <n v="4"/>
    <n v="32"/>
  </r>
  <r>
    <d v="2015-12-07T00:00:00"/>
    <x v="1"/>
    <x v="2"/>
    <x v="1"/>
    <x v="5"/>
    <n v="2.5"/>
    <n v="5"/>
  </r>
  <r>
    <d v="2015-01-07T00:00:00"/>
    <x v="0"/>
    <x v="0"/>
    <x v="4"/>
    <x v="10"/>
    <n v="0.5"/>
    <n v="5.5"/>
  </r>
  <r>
    <d v="2015-06-30T00:00:00"/>
    <x v="3"/>
    <x v="3"/>
    <x v="0"/>
    <x v="5"/>
    <n v="4"/>
    <n v="8"/>
  </r>
  <r>
    <d v="2015-06-03T00:00:00"/>
    <x v="3"/>
    <x v="1"/>
    <x v="3"/>
    <x v="13"/>
    <n v="5"/>
    <n v="70"/>
  </r>
  <r>
    <d v="2015-10-26T00:00:00"/>
    <x v="3"/>
    <x v="4"/>
    <x v="1"/>
    <x v="13"/>
    <n v="2.5"/>
    <n v="35"/>
  </r>
  <r>
    <d v="2015-05-17T00:00:00"/>
    <x v="0"/>
    <x v="4"/>
    <x v="2"/>
    <x v="19"/>
    <n v="2"/>
    <n v="16"/>
  </r>
  <r>
    <d v="2015-09-17T00:00:00"/>
    <x v="3"/>
    <x v="0"/>
    <x v="3"/>
    <x v="12"/>
    <n v="5"/>
    <n v="50"/>
  </r>
  <r>
    <d v="2015-09-21T00:00:00"/>
    <x v="1"/>
    <x v="4"/>
    <x v="3"/>
    <x v="18"/>
    <n v="5"/>
    <n v="45"/>
  </r>
  <r>
    <d v="2015-04-26T00:00:00"/>
    <x v="1"/>
    <x v="3"/>
    <x v="4"/>
    <x v="16"/>
    <n v="0.5"/>
    <n v="8.5"/>
  </r>
  <r>
    <d v="2015-02-19T00:00:00"/>
    <x v="2"/>
    <x v="4"/>
    <x v="6"/>
    <x v="2"/>
    <n v="0.2"/>
    <n v="4"/>
  </r>
  <r>
    <d v="2015-04-30T00:00:00"/>
    <x v="4"/>
    <x v="1"/>
    <x v="5"/>
    <x v="13"/>
    <n v="0.1"/>
    <n v="1.4000000000000001"/>
  </r>
  <r>
    <d v="2015-11-02T00:00:00"/>
    <x v="2"/>
    <x v="1"/>
    <x v="5"/>
    <x v="10"/>
    <n v="0.1"/>
    <n v="1.1000000000000001"/>
  </r>
  <r>
    <d v="2015-12-07T00:00:00"/>
    <x v="2"/>
    <x v="0"/>
    <x v="6"/>
    <x v="5"/>
    <n v="0.2"/>
    <n v="0.4"/>
  </r>
  <r>
    <d v="2015-10-27T00:00:00"/>
    <x v="4"/>
    <x v="4"/>
    <x v="1"/>
    <x v="7"/>
    <n v="2.5"/>
    <n v="45"/>
  </r>
  <r>
    <d v="2015-03-31T00:00:00"/>
    <x v="0"/>
    <x v="0"/>
    <x v="0"/>
    <x v="18"/>
    <n v="4"/>
    <n v="36"/>
  </r>
  <r>
    <d v="2015-06-19T00:00:00"/>
    <x v="0"/>
    <x v="3"/>
    <x v="4"/>
    <x v="9"/>
    <n v="0.5"/>
    <n v="3"/>
  </r>
  <r>
    <d v="2015-04-23T00:00:00"/>
    <x v="3"/>
    <x v="3"/>
    <x v="0"/>
    <x v="10"/>
    <n v="4"/>
    <n v="44"/>
  </r>
  <r>
    <d v="2015-08-28T00:00:00"/>
    <x v="3"/>
    <x v="2"/>
    <x v="4"/>
    <x v="1"/>
    <n v="0.5"/>
    <n v="9.5"/>
  </r>
  <r>
    <d v="2015-10-28T00:00:00"/>
    <x v="0"/>
    <x v="0"/>
    <x v="5"/>
    <x v="1"/>
    <n v="0.1"/>
    <n v="1.9000000000000001"/>
  </r>
  <r>
    <d v="2015-02-16T00:00:00"/>
    <x v="3"/>
    <x v="3"/>
    <x v="7"/>
    <x v="8"/>
    <n v="1.5"/>
    <n v="22.5"/>
  </r>
  <r>
    <d v="2015-07-14T00:00:00"/>
    <x v="1"/>
    <x v="0"/>
    <x v="6"/>
    <x v="18"/>
    <n v="0.2"/>
    <n v="1.8"/>
  </r>
  <r>
    <d v="2015-04-18T00:00:00"/>
    <x v="2"/>
    <x v="2"/>
    <x v="7"/>
    <x v="8"/>
    <n v="1.5"/>
    <n v="22.5"/>
  </r>
  <r>
    <d v="2015-11-13T00:00:00"/>
    <x v="2"/>
    <x v="1"/>
    <x v="6"/>
    <x v="16"/>
    <n v="0.2"/>
    <n v="3.4000000000000004"/>
  </r>
  <r>
    <d v="2015-08-12T00:00:00"/>
    <x v="3"/>
    <x v="0"/>
    <x v="1"/>
    <x v="5"/>
    <n v="2.5"/>
    <n v="5"/>
  </r>
  <r>
    <d v="2015-11-07T00:00:00"/>
    <x v="2"/>
    <x v="1"/>
    <x v="4"/>
    <x v="14"/>
    <n v="0.5"/>
    <n v="6.5"/>
  </r>
  <r>
    <d v="2015-04-10T00:00:00"/>
    <x v="2"/>
    <x v="1"/>
    <x v="5"/>
    <x v="11"/>
    <n v="0.1"/>
    <n v="0.1"/>
  </r>
  <r>
    <d v="2015-12-28T00:00:00"/>
    <x v="2"/>
    <x v="1"/>
    <x v="6"/>
    <x v="3"/>
    <n v="0.2"/>
    <n v="2.4000000000000004"/>
  </r>
  <r>
    <d v="2015-09-25T00:00:00"/>
    <x v="2"/>
    <x v="1"/>
    <x v="1"/>
    <x v="1"/>
    <n v="2.5"/>
    <n v="47.5"/>
  </r>
  <r>
    <d v="2015-09-21T00:00:00"/>
    <x v="0"/>
    <x v="0"/>
    <x v="6"/>
    <x v="12"/>
    <n v="0.2"/>
    <n v="2"/>
  </r>
  <r>
    <d v="2015-10-03T00:00:00"/>
    <x v="4"/>
    <x v="0"/>
    <x v="2"/>
    <x v="15"/>
    <n v="2"/>
    <n v="6"/>
  </r>
  <r>
    <d v="2015-04-12T00:00:00"/>
    <x v="0"/>
    <x v="2"/>
    <x v="2"/>
    <x v="4"/>
    <n v="2"/>
    <n v="32"/>
  </r>
  <r>
    <d v="2015-12-19T00:00:00"/>
    <x v="2"/>
    <x v="3"/>
    <x v="1"/>
    <x v="14"/>
    <n v="2.5"/>
    <n v="32.5"/>
  </r>
  <r>
    <d v="2015-06-25T00:00:00"/>
    <x v="1"/>
    <x v="1"/>
    <x v="3"/>
    <x v="5"/>
    <n v="5"/>
    <n v="10"/>
  </r>
  <r>
    <d v="2015-12-23T00:00:00"/>
    <x v="1"/>
    <x v="2"/>
    <x v="6"/>
    <x v="19"/>
    <n v="0.2"/>
    <n v="1.6"/>
  </r>
  <r>
    <d v="2015-06-01T00:00:00"/>
    <x v="1"/>
    <x v="0"/>
    <x v="2"/>
    <x v="12"/>
    <n v="2"/>
    <n v="20"/>
  </r>
  <r>
    <d v="2015-09-30T00:00:00"/>
    <x v="4"/>
    <x v="3"/>
    <x v="1"/>
    <x v="17"/>
    <n v="2.5"/>
    <n v="17.5"/>
  </r>
  <r>
    <d v="2015-07-29T00:00:00"/>
    <x v="0"/>
    <x v="1"/>
    <x v="4"/>
    <x v="6"/>
    <n v="0.5"/>
    <n v="2"/>
  </r>
  <r>
    <d v="2015-08-04T00:00:00"/>
    <x v="4"/>
    <x v="3"/>
    <x v="2"/>
    <x v="0"/>
    <n v="2"/>
    <n v="10"/>
  </r>
  <r>
    <d v="2015-11-08T00:00:00"/>
    <x v="3"/>
    <x v="0"/>
    <x v="3"/>
    <x v="4"/>
    <n v="5"/>
    <n v="80"/>
  </r>
  <r>
    <d v="2015-01-23T00:00:00"/>
    <x v="3"/>
    <x v="4"/>
    <x v="5"/>
    <x v="5"/>
    <n v="0.1"/>
    <n v="0.2"/>
  </r>
  <r>
    <d v="2015-09-10T00:00:00"/>
    <x v="0"/>
    <x v="2"/>
    <x v="6"/>
    <x v="8"/>
    <n v="0.2"/>
    <n v="3"/>
  </r>
  <r>
    <d v="2015-07-18T00:00:00"/>
    <x v="2"/>
    <x v="4"/>
    <x v="6"/>
    <x v="3"/>
    <n v="0.2"/>
    <n v="2.4000000000000004"/>
  </r>
  <r>
    <d v="2015-08-29T00:00:00"/>
    <x v="1"/>
    <x v="4"/>
    <x v="1"/>
    <x v="4"/>
    <n v="2.5"/>
    <n v="40"/>
  </r>
  <r>
    <d v="2015-06-17T00:00:00"/>
    <x v="4"/>
    <x v="3"/>
    <x v="3"/>
    <x v="11"/>
    <n v="5"/>
    <n v="5"/>
  </r>
  <r>
    <d v="2015-08-27T00:00:00"/>
    <x v="3"/>
    <x v="3"/>
    <x v="2"/>
    <x v="1"/>
    <n v="2"/>
    <n v="38"/>
  </r>
  <r>
    <d v="2015-03-25T00:00:00"/>
    <x v="1"/>
    <x v="2"/>
    <x v="7"/>
    <x v="12"/>
    <n v="1.5"/>
    <n v="15"/>
  </r>
  <r>
    <d v="2015-08-22T00:00:00"/>
    <x v="2"/>
    <x v="0"/>
    <x v="2"/>
    <x v="5"/>
    <n v="2"/>
    <n v="4"/>
  </r>
  <r>
    <d v="2015-04-01T00:00:00"/>
    <x v="4"/>
    <x v="2"/>
    <x v="0"/>
    <x v="8"/>
    <n v="4"/>
    <n v="60"/>
  </r>
  <r>
    <d v="2015-03-10T00:00:00"/>
    <x v="4"/>
    <x v="1"/>
    <x v="2"/>
    <x v="11"/>
    <n v="2"/>
    <n v="2"/>
  </r>
  <r>
    <d v="2015-03-11T00:00:00"/>
    <x v="0"/>
    <x v="1"/>
    <x v="3"/>
    <x v="1"/>
    <n v="5"/>
    <n v="95"/>
  </r>
  <r>
    <d v="2015-06-04T00:00:00"/>
    <x v="4"/>
    <x v="2"/>
    <x v="0"/>
    <x v="16"/>
    <n v="4"/>
    <n v="68"/>
  </r>
  <r>
    <d v="2015-01-05T00:00:00"/>
    <x v="2"/>
    <x v="4"/>
    <x v="1"/>
    <x v="6"/>
    <n v="2.5"/>
    <n v="10"/>
  </r>
  <r>
    <d v="2015-03-19T00:00:00"/>
    <x v="3"/>
    <x v="3"/>
    <x v="5"/>
    <x v="8"/>
    <n v="0.1"/>
    <n v="1.5"/>
  </r>
  <r>
    <d v="2015-02-28T00:00:00"/>
    <x v="4"/>
    <x v="1"/>
    <x v="1"/>
    <x v="5"/>
    <n v="2.5"/>
    <n v="5"/>
  </r>
  <r>
    <d v="2015-07-19T00:00:00"/>
    <x v="4"/>
    <x v="0"/>
    <x v="1"/>
    <x v="3"/>
    <n v="2.5"/>
    <n v="30"/>
  </r>
  <r>
    <d v="2015-03-30T00:00:00"/>
    <x v="2"/>
    <x v="4"/>
    <x v="6"/>
    <x v="6"/>
    <n v="0.2"/>
    <n v="0.8"/>
  </r>
  <r>
    <d v="2015-08-30T00:00:00"/>
    <x v="4"/>
    <x v="1"/>
    <x v="6"/>
    <x v="8"/>
    <n v="0.2"/>
    <n v="3"/>
  </r>
  <r>
    <d v="2015-06-29T00:00:00"/>
    <x v="3"/>
    <x v="3"/>
    <x v="0"/>
    <x v="2"/>
    <n v="4"/>
    <n v="80"/>
  </r>
  <r>
    <d v="2015-09-01T00:00:00"/>
    <x v="3"/>
    <x v="1"/>
    <x v="1"/>
    <x v="0"/>
    <n v="2.5"/>
    <n v="12.5"/>
  </r>
  <r>
    <d v="2015-02-16T00:00:00"/>
    <x v="4"/>
    <x v="0"/>
    <x v="0"/>
    <x v="16"/>
    <n v="4"/>
    <n v="68"/>
  </r>
  <r>
    <d v="2015-09-28T00:00:00"/>
    <x v="0"/>
    <x v="2"/>
    <x v="0"/>
    <x v="13"/>
    <n v="4"/>
    <n v="56"/>
  </r>
  <r>
    <d v="2015-09-25T00:00:00"/>
    <x v="1"/>
    <x v="0"/>
    <x v="6"/>
    <x v="17"/>
    <n v="0.2"/>
    <n v="1.4000000000000001"/>
  </r>
  <r>
    <d v="2015-07-11T00:00:00"/>
    <x v="0"/>
    <x v="3"/>
    <x v="6"/>
    <x v="6"/>
    <n v="0.2"/>
    <n v="0.8"/>
  </r>
  <r>
    <d v="2015-12-06T00:00:00"/>
    <x v="1"/>
    <x v="4"/>
    <x v="0"/>
    <x v="2"/>
    <n v="4"/>
    <n v="80"/>
  </r>
  <r>
    <d v="2015-02-18T00:00:00"/>
    <x v="4"/>
    <x v="0"/>
    <x v="5"/>
    <x v="19"/>
    <n v="0.1"/>
    <n v="0.8"/>
  </r>
  <r>
    <d v="2015-05-11T00:00:00"/>
    <x v="3"/>
    <x v="1"/>
    <x v="4"/>
    <x v="7"/>
    <n v="0.5"/>
    <n v="9"/>
  </r>
  <r>
    <d v="2015-09-20T00:00:00"/>
    <x v="3"/>
    <x v="1"/>
    <x v="2"/>
    <x v="4"/>
    <n v="2"/>
    <n v="32"/>
  </r>
  <r>
    <d v="2015-04-23T00:00:00"/>
    <x v="4"/>
    <x v="3"/>
    <x v="6"/>
    <x v="2"/>
    <n v="0.2"/>
    <n v="4"/>
  </r>
  <r>
    <d v="2015-07-24T00:00:00"/>
    <x v="4"/>
    <x v="2"/>
    <x v="0"/>
    <x v="2"/>
    <n v="4"/>
    <n v="80"/>
  </r>
  <r>
    <d v="2015-04-20T00:00:00"/>
    <x v="0"/>
    <x v="4"/>
    <x v="6"/>
    <x v="12"/>
    <n v="0.2"/>
    <n v="2"/>
  </r>
  <r>
    <d v="2015-03-05T00:00:00"/>
    <x v="3"/>
    <x v="0"/>
    <x v="1"/>
    <x v="10"/>
    <n v="2.5"/>
    <n v="27.5"/>
  </r>
  <r>
    <d v="2015-10-08T00:00:00"/>
    <x v="1"/>
    <x v="3"/>
    <x v="1"/>
    <x v="5"/>
    <n v="2.5"/>
    <n v="5"/>
  </r>
  <r>
    <d v="2015-03-20T00:00:00"/>
    <x v="0"/>
    <x v="4"/>
    <x v="0"/>
    <x v="2"/>
    <n v="4"/>
    <n v="80"/>
  </r>
  <r>
    <d v="2015-08-02T00:00:00"/>
    <x v="1"/>
    <x v="2"/>
    <x v="0"/>
    <x v="10"/>
    <n v="4"/>
    <n v="44"/>
  </r>
  <r>
    <d v="2015-09-03T00:00:00"/>
    <x v="3"/>
    <x v="0"/>
    <x v="5"/>
    <x v="10"/>
    <n v="0.1"/>
    <n v="1.1000000000000001"/>
  </r>
  <r>
    <d v="2015-11-03T00:00:00"/>
    <x v="1"/>
    <x v="1"/>
    <x v="2"/>
    <x v="19"/>
    <n v="2"/>
    <n v="16"/>
  </r>
  <r>
    <d v="2015-10-23T00:00:00"/>
    <x v="2"/>
    <x v="2"/>
    <x v="2"/>
    <x v="18"/>
    <n v="2"/>
    <n v="18"/>
  </r>
  <r>
    <d v="2015-08-21T00:00:00"/>
    <x v="2"/>
    <x v="1"/>
    <x v="1"/>
    <x v="10"/>
    <n v="2.5"/>
    <n v="27.5"/>
  </r>
  <r>
    <d v="2015-07-04T00:00:00"/>
    <x v="3"/>
    <x v="4"/>
    <x v="5"/>
    <x v="9"/>
    <n v="0.1"/>
    <n v="0.60000000000000009"/>
  </r>
  <r>
    <d v="2015-02-23T00:00:00"/>
    <x v="0"/>
    <x v="4"/>
    <x v="5"/>
    <x v="1"/>
    <n v="0.1"/>
    <n v="1.9000000000000001"/>
  </r>
  <r>
    <d v="2015-03-15T00:00:00"/>
    <x v="2"/>
    <x v="3"/>
    <x v="5"/>
    <x v="1"/>
    <n v="0.1"/>
    <n v="1.9000000000000001"/>
  </r>
  <r>
    <d v="2015-06-29T00:00:00"/>
    <x v="4"/>
    <x v="2"/>
    <x v="5"/>
    <x v="4"/>
    <n v="0.1"/>
    <n v="1.6"/>
  </r>
  <r>
    <d v="2015-12-18T00:00:00"/>
    <x v="0"/>
    <x v="1"/>
    <x v="7"/>
    <x v="3"/>
    <n v="1.5"/>
    <n v="18"/>
  </r>
  <r>
    <d v="2015-09-13T00:00:00"/>
    <x v="3"/>
    <x v="2"/>
    <x v="0"/>
    <x v="19"/>
    <n v="4"/>
    <n v="32"/>
  </r>
  <r>
    <d v="2015-09-13T00:00:00"/>
    <x v="2"/>
    <x v="1"/>
    <x v="5"/>
    <x v="16"/>
    <n v="0.1"/>
    <n v="1.7000000000000002"/>
  </r>
  <r>
    <d v="2015-08-29T00:00:00"/>
    <x v="3"/>
    <x v="4"/>
    <x v="7"/>
    <x v="7"/>
    <n v="1.5"/>
    <n v="27"/>
  </r>
  <r>
    <d v="2015-09-10T00:00:00"/>
    <x v="2"/>
    <x v="1"/>
    <x v="3"/>
    <x v="7"/>
    <n v="5"/>
    <n v="90"/>
  </r>
  <r>
    <d v="2015-06-17T00:00:00"/>
    <x v="4"/>
    <x v="0"/>
    <x v="5"/>
    <x v="2"/>
    <n v="0.1"/>
    <n v="2"/>
  </r>
  <r>
    <d v="2015-04-05T00:00:00"/>
    <x v="0"/>
    <x v="1"/>
    <x v="2"/>
    <x v="12"/>
    <n v="2"/>
    <n v="20"/>
  </r>
  <r>
    <d v="2015-05-24T00:00:00"/>
    <x v="0"/>
    <x v="4"/>
    <x v="3"/>
    <x v="10"/>
    <n v="5"/>
    <n v="55"/>
  </r>
  <r>
    <d v="2015-07-29T00:00:00"/>
    <x v="0"/>
    <x v="0"/>
    <x v="6"/>
    <x v="6"/>
    <n v="0.2"/>
    <n v="0.8"/>
  </r>
  <r>
    <d v="2015-05-25T00:00:00"/>
    <x v="1"/>
    <x v="0"/>
    <x v="1"/>
    <x v="4"/>
    <n v="2.5"/>
    <n v="40"/>
  </r>
  <r>
    <d v="2015-10-22T00:00:00"/>
    <x v="1"/>
    <x v="1"/>
    <x v="4"/>
    <x v="9"/>
    <n v="0.5"/>
    <n v="3"/>
  </r>
  <r>
    <d v="2015-02-20T00:00:00"/>
    <x v="2"/>
    <x v="0"/>
    <x v="3"/>
    <x v="16"/>
    <n v="5"/>
    <n v="85"/>
  </r>
  <r>
    <d v="2015-12-20T00:00:00"/>
    <x v="4"/>
    <x v="2"/>
    <x v="6"/>
    <x v="15"/>
    <n v="0.2"/>
    <n v="0.60000000000000009"/>
  </r>
  <r>
    <d v="2015-03-22T00:00:00"/>
    <x v="0"/>
    <x v="0"/>
    <x v="2"/>
    <x v="11"/>
    <n v="2"/>
    <n v="2"/>
  </r>
  <r>
    <d v="2015-12-08T00:00:00"/>
    <x v="4"/>
    <x v="0"/>
    <x v="1"/>
    <x v="17"/>
    <n v="2.5"/>
    <n v="17.5"/>
  </r>
  <r>
    <d v="2015-10-29T00:00:00"/>
    <x v="0"/>
    <x v="3"/>
    <x v="7"/>
    <x v="0"/>
    <n v="1.5"/>
    <n v="7.5"/>
  </r>
  <r>
    <d v="2015-06-19T00:00:00"/>
    <x v="3"/>
    <x v="2"/>
    <x v="3"/>
    <x v="14"/>
    <n v="5"/>
    <n v="65"/>
  </r>
  <r>
    <d v="2015-12-05T00:00:00"/>
    <x v="4"/>
    <x v="3"/>
    <x v="0"/>
    <x v="2"/>
    <n v="4"/>
    <n v="80"/>
  </r>
  <r>
    <d v="2015-08-15T00:00:00"/>
    <x v="4"/>
    <x v="0"/>
    <x v="1"/>
    <x v="2"/>
    <n v="2.5"/>
    <n v="50"/>
  </r>
  <r>
    <d v="2015-12-05T00:00:00"/>
    <x v="4"/>
    <x v="1"/>
    <x v="7"/>
    <x v="16"/>
    <n v="1.5"/>
    <n v="25.5"/>
  </r>
  <r>
    <d v="2015-07-28T00:00:00"/>
    <x v="0"/>
    <x v="3"/>
    <x v="6"/>
    <x v="16"/>
    <n v="0.2"/>
    <n v="3.4000000000000004"/>
  </r>
  <r>
    <d v="2015-04-07T00:00:00"/>
    <x v="3"/>
    <x v="0"/>
    <x v="5"/>
    <x v="4"/>
    <n v="0.1"/>
    <n v="1.6"/>
  </r>
  <r>
    <d v="2015-03-17T00:00:00"/>
    <x v="4"/>
    <x v="2"/>
    <x v="7"/>
    <x v="17"/>
    <n v="1.5"/>
    <n v="10.5"/>
  </r>
  <r>
    <d v="2015-02-15T00:00:00"/>
    <x v="0"/>
    <x v="1"/>
    <x v="5"/>
    <x v="4"/>
    <n v="0.1"/>
    <n v="1.6"/>
  </r>
  <r>
    <d v="2015-02-04T00:00:00"/>
    <x v="0"/>
    <x v="2"/>
    <x v="7"/>
    <x v="14"/>
    <n v="1.5"/>
    <n v="19.5"/>
  </r>
  <r>
    <d v="2015-08-05T00:00:00"/>
    <x v="0"/>
    <x v="4"/>
    <x v="7"/>
    <x v="19"/>
    <n v="1.5"/>
    <n v="12"/>
  </r>
  <r>
    <d v="2015-05-28T00:00:00"/>
    <x v="1"/>
    <x v="4"/>
    <x v="7"/>
    <x v="1"/>
    <n v="1.5"/>
    <n v="28.5"/>
  </r>
  <r>
    <d v="2015-12-26T00:00:00"/>
    <x v="0"/>
    <x v="2"/>
    <x v="0"/>
    <x v="16"/>
    <n v="4"/>
    <n v="68"/>
  </r>
  <r>
    <d v="2015-03-26T00:00:00"/>
    <x v="3"/>
    <x v="1"/>
    <x v="5"/>
    <x v="7"/>
    <n v="0.1"/>
    <n v="1.8"/>
  </r>
  <r>
    <d v="2015-02-02T00:00:00"/>
    <x v="4"/>
    <x v="2"/>
    <x v="1"/>
    <x v="9"/>
    <n v="2.5"/>
    <n v="15"/>
  </r>
  <r>
    <d v="2015-05-16T00:00:00"/>
    <x v="1"/>
    <x v="2"/>
    <x v="6"/>
    <x v="4"/>
    <n v="0.2"/>
    <n v="3.2"/>
  </r>
  <r>
    <d v="2015-07-16T00:00:00"/>
    <x v="2"/>
    <x v="1"/>
    <x v="3"/>
    <x v="9"/>
    <n v="5"/>
    <n v="30"/>
  </r>
  <r>
    <d v="2015-03-04T00:00:00"/>
    <x v="0"/>
    <x v="3"/>
    <x v="3"/>
    <x v="12"/>
    <n v="5"/>
    <n v="50"/>
  </r>
  <r>
    <d v="2015-07-02T00:00:00"/>
    <x v="2"/>
    <x v="3"/>
    <x v="1"/>
    <x v="10"/>
    <n v="2.5"/>
    <n v="27.5"/>
  </r>
  <r>
    <d v="2015-08-27T00:00:00"/>
    <x v="4"/>
    <x v="1"/>
    <x v="3"/>
    <x v="18"/>
    <n v="5"/>
    <n v="45"/>
  </r>
  <r>
    <d v="2015-07-12T00:00:00"/>
    <x v="3"/>
    <x v="0"/>
    <x v="5"/>
    <x v="8"/>
    <n v="0.1"/>
    <n v="1.5"/>
  </r>
  <r>
    <d v="2015-10-09T00:00:00"/>
    <x v="0"/>
    <x v="1"/>
    <x v="4"/>
    <x v="16"/>
    <n v="0.5"/>
    <n v="8.5"/>
  </r>
  <r>
    <d v="2015-08-23T00:00:00"/>
    <x v="0"/>
    <x v="4"/>
    <x v="6"/>
    <x v="13"/>
    <n v="0.2"/>
    <n v="2.8000000000000003"/>
  </r>
  <r>
    <d v="2015-09-21T00:00:00"/>
    <x v="4"/>
    <x v="0"/>
    <x v="6"/>
    <x v="19"/>
    <n v="0.2"/>
    <n v="1.6"/>
  </r>
  <r>
    <d v="2015-05-27T00:00:00"/>
    <x v="2"/>
    <x v="1"/>
    <x v="4"/>
    <x v="15"/>
    <n v="0.5"/>
    <n v="1.5"/>
  </r>
  <r>
    <d v="2015-04-09T00:00:00"/>
    <x v="4"/>
    <x v="3"/>
    <x v="3"/>
    <x v="0"/>
    <n v="5"/>
    <n v="25"/>
  </r>
  <r>
    <d v="2015-08-08T00:00:00"/>
    <x v="0"/>
    <x v="0"/>
    <x v="3"/>
    <x v="2"/>
    <n v="5"/>
    <n v="100"/>
  </r>
  <r>
    <d v="2015-08-08T00:00:00"/>
    <x v="3"/>
    <x v="2"/>
    <x v="3"/>
    <x v="15"/>
    <n v="5"/>
    <n v="15"/>
  </r>
  <r>
    <d v="2015-09-19T00:00:00"/>
    <x v="3"/>
    <x v="0"/>
    <x v="5"/>
    <x v="12"/>
    <n v="0.1"/>
    <n v="1"/>
  </r>
  <r>
    <d v="2015-07-02T00:00:00"/>
    <x v="3"/>
    <x v="3"/>
    <x v="5"/>
    <x v="8"/>
    <n v="0.1"/>
    <n v="1.5"/>
  </r>
  <r>
    <d v="2015-10-10T00:00:00"/>
    <x v="4"/>
    <x v="0"/>
    <x v="0"/>
    <x v="7"/>
    <n v="4"/>
    <n v="72"/>
  </r>
  <r>
    <d v="2015-05-04T00:00:00"/>
    <x v="4"/>
    <x v="4"/>
    <x v="2"/>
    <x v="18"/>
    <n v="2"/>
    <n v="18"/>
  </r>
  <r>
    <d v="2015-08-14T00:00:00"/>
    <x v="1"/>
    <x v="1"/>
    <x v="4"/>
    <x v="17"/>
    <n v="0.5"/>
    <n v="3.5"/>
  </r>
  <r>
    <d v="2015-04-10T00:00:00"/>
    <x v="0"/>
    <x v="4"/>
    <x v="6"/>
    <x v="1"/>
    <n v="0.2"/>
    <n v="3.8000000000000003"/>
  </r>
  <r>
    <d v="2015-03-25T00:00:00"/>
    <x v="4"/>
    <x v="2"/>
    <x v="0"/>
    <x v="14"/>
    <n v="4"/>
    <n v="52"/>
  </r>
  <r>
    <d v="2015-05-26T00:00:00"/>
    <x v="1"/>
    <x v="4"/>
    <x v="0"/>
    <x v="13"/>
    <n v="4"/>
    <n v="56"/>
  </r>
  <r>
    <d v="2015-09-11T00:00:00"/>
    <x v="1"/>
    <x v="1"/>
    <x v="3"/>
    <x v="11"/>
    <n v="5"/>
    <n v="5"/>
  </r>
  <r>
    <d v="2015-04-28T00:00:00"/>
    <x v="1"/>
    <x v="0"/>
    <x v="2"/>
    <x v="3"/>
    <n v="2"/>
    <n v="24"/>
  </r>
  <r>
    <d v="2015-03-14T00:00:00"/>
    <x v="2"/>
    <x v="2"/>
    <x v="4"/>
    <x v="17"/>
    <n v="0.5"/>
    <n v="3.5"/>
  </r>
  <r>
    <d v="2015-04-03T00:00:00"/>
    <x v="2"/>
    <x v="0"/>
    <x v="5"/>
    <x v="17"/>
    <n v="0.1"/>
    <n v="0.70000000000000007"/>
  </r>
  <r>
    <d v="2015-02-23T00:00:00"/>
    <x v="1"/>
    <x v="1"/>
    <x v="1"/>
    <x v="14"/>
    <n v="2.5"/>
    <n v="32.5"/>
  </r>
  <r>
    <d v="2015-09-02T00:00:00"/>
    <x v="0"/>
    <x v="1"/>
    <x v="2"/>
    <x v="14"/>
    <n v="2"/>
    <n v="26"/>
  </r>
  <r>
    <d v="2015-01-13T00:00:00"/>
    <x v="3"/>
    <x v="0"/>
    <x v="0"/>
    <x v="17"/>
    <n v="4"/>
    <n v="28"/>
  </r>
  <r>
    <d v="2015-06-26T00:00:00"/>
    <x v="1"/>
    <x v="4"/>
    <x v="7"/>
    <x v="5"/>
    <n v="1.5"/>
    <n v="3"/>
  </r>
  <r>
    <d v="2015-02-16T00:00:00"/>
    <x v="1"/>
    <x v="3"/>
    <x v="2"/>
    <x v="2"/>
    <n v="2"/>
    <n v="40"/>
  </r>
  <r>
    <d v="2015-09-29T00:00:00"/>
    <x v="1"/>
    <x v="2"/>
    <x v="3"/>
    <x v="0"/>
    <n v="5"/>
    <n v="25"/>
  </r>
  <r>
    <d v="2015-05-05T00:00:00"/>
    <x v="1"/>
    <x v="2"/>
    <x v="4"/>
    <x v="11"/>
    <n v="0.5"/>
    <n v="0.5"/>
  </r>
  <r>
    <d v="2015-05-23T00:00:00"/>
    <x v="2"/>
    <x v="3"/>
    <x v="2"/>
    <x v="10"/>
    <n v="2"/>
    <n v="22"/>
  </r>
  <r>
    <d v="2015-09-04T00:00:00"/>
    <x v="1"/>
    <x v="1"/>
    <x v="2"/>
    <x v="19"/>
    <n v="2"/>
    <n v="16"/>
  </r>
  <r>
    <d v="2015-03-04T00:00:00"/>
    <x v="4"/>
    <x v="4"/>
    <x v="6"/>
    <x v="12"/>
    <n v="0.2"/>
    <n v="2"/>
  </r>
  <r>
    <d v="2015-05-25T00:00:00"/>
    <x v="4"/>
    <x v="1"/>
    <x v="6"/>
    <x v="15"/>
    <n v="0.2"/>
    <n v="0.60000000000000009"/>
  </r>
  <r>
    <d v="2015-07-18T00:00:00"/>
    <x v="3"/>
    <x v="1"/>
    <x v="3"/>
    <x v="7"/>
    <n v="5"/>
    <n v="90"/>
  </r>
  <r>
    <d v="2015-07-05T00:00:00"/>
    <x v="1"/>
    <x v="4"/>
    <x v="4"/>
    <x v="8"/>
    <n v="0.5"/>
    <n v="7.5"/>
  </r>
  <r>
    <d v="2015-11-30T00:00:00"/>
    <x v="0"/>
    <x v="0"/>
    <x v="3"/>
    <x v="0"/>
    <n v="5"/>
    <n v="25"/>
  </r>
  <r>
    <d v="2015-04-13T00:00:00"/>
    <x v="0"/>
    <x v="0"/>
    <x v="2"/>
    <x v="12"/>
    <n v="2"/>
    <n v="20"/>
  </r>
  <r>
    <d v="2015-01-05T00:00:00"/>
    <x v="4"/>
    <x v="4"/>
    <x v="5"/>
    <x v="0"/>
    <n v="0.1"/>
    <n v="0.5"/>
  </r>
  <r>
    <d v="2015-04-03T00:00:00"/>
    <x v="0"/>
    <x v="0"/>
    <x v="4"/>
    <x v="11"/>
    <n v="0.5"/>
    <n v="0.5"/>
  </r>
  <r>
    <d v="2015-10-13T00:00:00"/>
    <x v="0"/>
    <x v="1"/>
    <x v="5"/>
    <x v="9"/>
    <n v="0.1"/>
    <n v="0.60000000000000009"/>
  </r>
  <r>
    <d v="2015-09-03T00:00:00"/>
    <x v="0"/>
    <x v="0"/>
    <x v="3"/>
    <x v="1"/>
    <n v="5"/>
    <n v="95"/>
  </r>
  <r>
    <d v="2015-09-14T00:00:00"/>
    <x v="3"/>
    <x v="4"/>
    <x v="4"/>
    <x v="13"/>
    <n v="0.5"/>
    <n v="7"/>
  </r>
  <r>
    <d v="2015-03-06T00:00:00"/>
    <x v="1"/>
    <x v="2"/>
    <x v="4"/>
    <x v="1"/>
    <n v="0.5"/>
    <n v="9.5"/>
  </r>
  <r>
    <d v="2015-06-11T00:00:00"/>
    <x v="4"/>
    <x v="1"/>
    <x v="1"/>
    <x v="9"/>
    <n v="2.5"/>
    <n v="15"/>
  </r>
  <r>
    <d v="2015-10-08T00:00:00"/>
    <x v="0"/>
    <x v="2"/>
    <x v="0"/>
    <x v="2"/>
    <n v="4"/>
    <n v="80"/>
  </r>
  <r>
    <d v="2015-01-19T00:00:00"/>
    <x v="1"/>
    <x v="3"/>
    <x v="4"/>
    <x v="11"/>
    <n v="0.5"/>
    <n v="0.5"/>
  </r>
  <r>
    <d v="2015-11-20T00:00:00"/>
    <x v="0"/>
    <x v="2"/>
    <x v="2"/>
    <x v="10"/>
    <n v="2"/>
    <n v="22"/>
  </r>
  <r>
    <d v="2015-08-22T00:00:00"/>
    <x v="2"/>
    <x v="2"/>
    <x v="4"/>
    <x v="13"/>
    <n v="0.5"/>
    <n v="7"/>
  </r>
  <r>
    <d v="2015-03-16T00:00:00"/>
    <x v="3"/>
    <x v="1"/>
    <x v="7"/>
    <x v="18"/>
    <n v="1.5"/>
    <n v="13.5"/>
  </r>
  <r>
    <d v="2015-10-06T00:00:00"/>
    <x v="1"/>
    <x v="2"/>
    <x v="6"/>
    <x v="3"/>
    <n v="0.2"/>
    <n v="2.4000000000000004"/>
  </r>
  <r>
    <d v="2015-10-10T00:00:00"/>
    <x v="2"/>
    <x v="3"/>
    <x v="2"/>
    <x v="2"/>
    <n v="2"/>
    <n v="40"/>
  </r>
  <r>
    <d v="2015-08-05T00:00:00"/>
    <x v="0"/>
    <x v="0"/>
    <x v="0"/>
    <x v="10"/>
    <n v="4"/>
    <n v="44"/>
  </r>
  <r>
    <d v="2015-12-27T00:00:00"/>
    <x v="3"/>
    <x v="4"/>
    <x v="2"/>
    <x v="14"/>
    <n v="2"/>
    <n v="26"/>
  </r>
  <r>
    <d v="2015-06-10T00:00:00"/>
    <x v="0"/>
    <x v="3"/>
    <x v="4"/>
    <x v="18"/>
    <n v="0.5"/>
    <n v="4.5"/>
  </r>
  <r>
    <d v="2015-05-15T00:00:00"/>
    <x v="4"/>
    <x v="2"/>
    <x v="4"/>
    <x v="4"/>
    <n v="0.5"/>
    <n v="8"/>
  </r>
  <r>
    <d v="2015-06-19T00:00:00"/>
    <x v="2"/>
    <x v="1"/>
    <x v="4"/>
    <x v="12"/>
    <n v="0.5"/>
    <n v="5"/>
  </r>
  <r>
    <d v="2015-02-22T00:00:00"/>
    <x v="4"/>
    <x v="4"/>
    <x v="2"/>
    <x v="11"/>
    <n v="2"/>
    <n v="2"/>
  </r>
  <r>
    <d v="2015-12-15T00:00:00"/>
    <x v="3"/>
    <x v="4"/>
    <x v="4"/>
    <x v="8"/>
    <n v="0.5"/>
    <n v="7.5"/>
  </r>
  <r>
    <d v="2015-03-09T00:00:00"/>
    <x v="4"/>
    <x v="1"/>
    <x v="3"/>
    <x v="17"/>
    <n v="5"/>
    <n v="35"/>
  </r>
  <r>
    <d v="2015-07-13T00:00:00"/>
    <x v="4"/>
    <x v="2"/>
    <x v="1"/>
    <x v="12"/>
    <n v="2.5"/>
    <n v="25"/>
  </r>
  <r>
    <d v="2015-03-02T00:00:00"/>
    <x v="3"/>
    <x v="3"/>
    <x v="1"/>
    <x v="4"/>
    <n v="2.5"/>
    <n v="40"/>
  </r>
  <r>
    <d v="2015-04-14T00:00:00"/>
    <x v="4"/>
    <x v="0"/>
    <x v="4"/>
    <x v="13"/>
    <n v="0.5"/>
    <n v="7"/>
  </r>
  <r>
    <d v="2015-10-17T00:00:00"/>
    <x v="3"/>
    <x v="4"/>
    <x v="4"/>
    <x v="13"/>
    <n v="0.5"/>
    <n v="7"/>
  </r>
  <r>
    <d v="2015-11-26T00:00:00"/>
    <x v="2"/>
    <x v="3"/>
    <x v="4"/>
    <x v="19"/>
    <n v="0.5"/>
    <n v="4"/>
  </r>
  <r>
    <d v="2015-02-25T00:00:00"/>
    <x v="4"/>
    <x v="3"/>
    <x v="7"/>
    <x v="9"/>
    <n v="1.5"/>
    <n v="9"/>
  </r>
  <r>
    <d v="2015-07-06T00:00:00"/>
    <x v="4"/>
    <x v="3"/>
    <x v="6"/>
    <x v="13"/>
    <n v="0.2"/>
    <n v="2.8000000000000003"/>
  </r>
  <r>
    <d v="2015-04-04T00:00:00"/>
    <x v="3"/>
    <x v="2"/>
    <x v="3"/>
    <x v="10"/>
    <n v="5"/>
    <n v="55"/>
  </r>
  <r>
    <d v="2015-05-26T00:00:00"/>
    <x v="2"/>
    <x v="1"/>
    <x v="7"/>
    <x v="14"/>
    <n v="1.5"/>
    <n v="19.5"/>
  </r>
  <r>
    <d v="2015-03-11T00:00:00"/>
    <x v="2"/>
    <x v="0"/>
    <x v="1"/>
    <x v="4"/>
    <n v="2.5"/>
    <n v="40"/>
  </r>
  <r>
    <d v="2015-07-17T00:00:00"/>
    <x v="1"/>
    <x v="1"/>
    <x v="1"/>
    <x v="6"/>
    <n v="2.5"/>
    <n v="10"/>
  </r>
  <r>
    <d v="2015-06-27T00:00:00"/>
    <x v="3"/>
    <x v="2"/>
    <x v="5"/>
    <x v="14"/>
    <n v="0.1"/>
    <n v="1.3"/>
  </r>
  <r>
    <d v="2015-06-02T00:00:00"/>
    <x v="4"/>
    <x v="0"/>
    <x v="0"/>
    <x v="7"/>
    <n v="4"/>
    <n v="72"/>
  </r>
  <r>
    <d v="2015-11-11T00:00:00"/>
    <x v="4"/>
    <x v="3"/>
    <x v="0"/>
    <x v="3"/>
    <n v="4"/>
    <n v="48"/>
  </r>
  <r>
    <d v="2015-06-03T00:00:00"/>
    <x v="0"/>
    <x v="1"/>
    <x v="4"/>
    <x v="9"/>
    <n v="0.5"/>
    <n v="3"/>
  </r>
  <r>
    <d v="2015-04-12T00:00:00"/>
    <x v="0"/>
    <x v="2"/>
    <x v="3"/>
    <x v="13"/>
    <n v="5"/>
    <n v="70"/>
  </r>
  <r>
    <d v="2015-12-29T00:00:00"/>
    <x v="0"/>
    <x v="3"/>
    <x v="4"/>
    <x v="13"/>
    <n v="0.5"/>
    <n v="7"/>
  </r>
  <r>
    <d v="2015-09-08T00:00:00"/>
    <x v="1"/>
    <x v="3"/>
    <x v="0"/>
    <x v="19"/>
    <n v="4"/>
    <n v="32"/>
  </r>
  <r>
    <d v="2015-11-19T00:00:00"/>
    <x v="1"/>
    <x v="4"/>
    <x v="0"/>
    <x v="11"/>
    <n v="4"/>
    <n v="4"/>
  </r>
  <r>
    <d v="2015-10-20T00:00:00"/>
    <x v="4"/>
    <x v="2"/>
    <x v="4"/>
    <x v="6"/>
    <n v="0.5"/>
    <n v="2"/>
  </r>
  <r>
    <d v="2015-06-01T00:00:00"/>
    <x v="4"/>
    <x v="0"/>
    <x v="3"/>
    <x v="16"/>
    <n v="5"/>
    <n v="85"/>
  </r>
  <r>
    <d v="2015-02-22T00:00:00"/>
    <x v="2"/>
    <x v="1"/>
    <x v="2"/>
    <x v="19"/>
    <n v="2"/>
    <n v="16"/>
  </r>
  <r>
    <d v="2015-09-13T00:00:00"/>
    <x v="0"/>
    <x v="0"/>
    <x v="2"/>
    <x v="7"/>
    <n v="2"/>
    <n v="36"/>
  </r>
  <r>
    <d v="2015-11-01T00:00:00"/>
    <x v="1"/>
    <x v="2"/>
    <x v="0"/>
    <x v="9"/>
    <n v="4"/>
    <n v="24"/>
  </r>
  <r>
    <d v="2015-08-15T00:00:00"/>
    <x v="0"/>
    <x v="4"/>
    <x v="7"/>
    <x v="2"/>
    <n v="1.5"/>
    <n v="30"/>
  </r>
  <r>
    <d v="2015-08-07T00:00:00"/>
    <x v="3"/>
    <x v="1"/>
    <x v="0"/>
    <x v="12"/>
    <n v="4"/>
    <n v="40"/>
  </r>
  <r>
    <d v="2015-06-10T00:00:00"/>
    <x v="1"/>
    <x v="2"/>
    <x v="7"/>
    <x v="0"/>
    <n v="1.5"/>
    <n v="7.5"/>
  </r>
  <r>
    <d v="2015-05-20T00:00:00"/>
    <x v="2"/>
    <x v="1"/>
    <x v="2"/>
    <x v="8"/>
    <n v="2"/>
    <n v="30"/>
  </r>
  <r>
    <d v="2015-08-12T00:00:00"/>
    <x v="3"/>
    <x v="1"/>
    <x v="2"/>
    <x v="1"/>
    <n v="2"/>
    <n v="38"/>
  </r>
  <r>
    <d v="2015-11-05T00:00:00"/>
    <x v="0"/>
    <x v="2"/>
    <x v="4"/>
    <x v="10"/>
    <n v="0.5"/>
    <n v="5.5"/>
  </r>
  <r>
    <d v="2015-10-07T00:00:00"/>
    <x v="4"/>
    <x v="2"/>
    <x v="1"/>
    <x v="0"/>
    <n v="2.5"/>
    <n v="12.5"/>
  </r>
  <r>
    <d v="2015-10-06T00:00:00"/>
    <x v="1"/>
    <x v="0"/>
    <x v="3"/>
    <x v="7"/>
    <n v="5"/>
    <n v="90"/>
  </r>
  <r>
    <d v="2015-09-18T00:00:00"/>
    <x v="4"/>
    <x v="2"/>
    <x v="7"/>
    <x v="18"/>
    <n v="1.5"/>
    <n v="13.5"/>
  </r>
  <r>
    <d v="2015-05-15T00:00:00"/>
    <x v="4"/>
    <x v="3"/>
    <x v="2"/>
    <x v="19"/>
    <n v="2"/>
    <n v="16"/>
  </r>
  <r>
    <d v="2015-12-23T00:00:00"/>
    <x v="4"/>
    <x v="4"/>
    <x v="0"/>
    <x v="4"/>
    <n v="4"/>
    <n v="64"/>
  </r>
  <r>
    <d v="2015-12-18T00:00:00"/>
    <x v="0"/>
    <x v="2"/>
    <x v="7"/>
    <x v="0"/>
    <n v="1.5"/>
    <n v="7.5"/>
  </r>
  <r>
    <d v="2015-06-30T00:00:00"/>
    <x v="3"/>
    <x v="3"/>
    <x v="7"/>
    <x v="12"/>
    <n v="1.5"/>
    <n v="15"/>
  </r>
  <r>
    <d v="2015-08-23T00:00:00"/>
    <x v="3"/>
    <x v="0"/>
    <x v="7"/>
    <x v="3"/>
    <n v="1.5"/>
    <n v="18"/>
  </r>
  <r>
    <d v="2015-06-09T00:00:00"/>
    <x v="1"/>
    <x v="1"/>
    <x v="4"/>
    <x v="5"/>
    <n v="0.5"/>
    <n v="1"/>
  </r>
  <r>
    <d v="2015-09-24T00:00:00"/>
    <x v="4"/>
    <x v="0"/>
    <x v="7"/>
    <x v="9"/>
    <n v="1.5"/>
    <n v="9"/>
  </r>
  <r>
    <d v="2015-01-13T00:00:00"/>
    <x v="2"/>
    <x v="4"/>
    <x v="2"/>
    <x v="15"/>
    <n v="2"/>
    <n v="6"/>
  </r>
  <r>
    <d v="2015-01-06T00:00:00"/>
    <x v="2"/>
    <x v="0"/>
    <x v="1"/>
    <x v="8"/>
    <n v="2.5"/>
    <n v="37.5"/>
  </r>
  <r>
    <d v="2015-07-25T00:00:00"/>
    <x v="4"/>
    <x v="2"/>
    <x v="6"/>
    <x v="15"/>
    <n v="0.2"/>
    <n v="0.60000000000000009"/>
  </r>
  <r>
    <d v="2015-09-27T00:00:00"/>
    <x v="1"/>
    <x v="1"/>
    <x v="2"/>
    <x v="3"/>
    <n v="2"/>
    <n v="24"/>
  </r>
  <r>
    <d v="2015-02-03T00:00:00"/>
    <x v="2"/>
    <x v="3"/>
    <x v="1"/>
    <x v="14"/>
    <n v="2.5"/>
    <n v="32.5"/>
  </r>
  <r>
    <d v="2015-07-10T00:00:00"/>
    <x v="3"/>
    <x v="2"/>
    <x v="4"/>
    <x v="16"/>
    <n v="0.5"/>
    <n v="8.5"/>
  </r>
  <r>
    <d v="2015-11-22T00:00:00"/>
    <x v="4"/>
    <x v="1"/>
    <x v="1"/>
    <x v="1"/>
    <n v="2.5"/>
    <n v="47.5"/>
  </r>
  <r>
    <d v="2015-08-14T00:00:00"/>
    <x v="2"/>
    <x v="4"/>
    <x v="7"/>
    <x v="1"/>
    <n v="1.5"/>
    <n v="28.5"/>
  </r>
  <r>
    <d v="2015-06-27T00:00:00"/>
    <x v="3"/>
    <x v="1"/>
    <x v="3"/>
    <x v="12"/>
    <n v="5"/>
    <n v="50"/>
  </r>
  <r>
    <d v="2015-09-23T00:00:00"/>
    <x v="2"/>
    <x v="0"/>
    <x v="5"/>
    <x v="17"/>
    <n v="0.1"/>
    <n v="0.70000000000000007"/>
  </r>
  <r>
    <d v="2015-01-22T00:00:00"/>
    <x v="3"/>
    <x v="1"/>
    <x v="3"/>
    <x v="15"/>
    <n v="5"/>
    <n v="15"/>
  </r>
  <r>
    <d v="2015-02-10T00:00:00"/>
    <x v="3"/>
    <x v="0"/>
    <x v="4"/>
    <x v="16"/>
    <n v="0.5"/>
    <n v="8.5"/>
  </r>
  <r>
    <d v="2015-02-08T00:00:00"/>
    <x v="0"/>
    <x v="1"/>
    <x v="3"/>
    <x v="18"/>
    <n v="5"/>
    <n v="45"/>
  </r>
  <r>
    <d v="2015-10-13T00:00:00"/>
    <x v="2"/>
    <x v="0"/>
    <x v="6"/>
    <x v="9"/>
    <n v="0.2"/>
    <n v="1.2000000000000002"/>
  </r>
  <r>
    <d v="2015-06-28T00:00:00"/>
    <x v="2"/>
    <x v="0"/>
    <x v="3"/>
    <x v="12"/>
    <n v="5"/>
    <n v="50"/>
  </r>
  <r>
    <d v="2015-06-11T00:00:00"/>
    <x v="4"/>
    <x v="1"/>
    <x v="7"/>
    <x v="5"/>
    <n v="1.5"/>
    <n v="3"/>
  </r>
  <r>
    <d v="2015-05-17T00:00:00"/>
    <x v="0"/>
    <x v="3"/>
    <x v="6"/>
    <x v="12"/>
    <n v="0.2"/>
    <n v="2"/>
  </r>
  <r>
    <d v="2015-12-26T00:00:00"/>
    <x v="3"/>
    <x v="3"/>
    <x v="7"/>
    <x v="10"/>
    <n v="1.5"/>
    <n v="16.5"/>
  </r>
  <r>
    <d v="2015-12-28T00:00:00"/>
    <x v="3"/>
    <x v="4"/>
    <x v="5"/>
    <x v="9"/>
    <n v="0.1"/>
    <n v="0.60000000000000009"/>
  </r>
  <r>
    <d v="2015-06-22T00:00:00"/>
    <x v="4"/>
    <x v="3"/>
    <x v="1"/>
    <x v="11"/>
    <n v="2.5"/>
    <n v="2.5"/>
  </r>
  <r>
    <d v="2015-05-04T00:00:00"/>
    <x v="1"/>
    <x v="1"/>
    <x v="6"/>
    <x v="0"/>
    <n v="0.2"/>
    <n v="1"/>
  </r>
  <r>
    <d v="2015-11-14T00:00:00"/>
    <x v="3"/>
    <x v="2"/>
    <x v="5"/>
    <x v="0"/>
    <n v="0.1"/>
    <n v="0.5"/>
  </r>
  <r>
    <d v="2015-03-25T00:00:00"/>
    <x v="3"/>
    <x v="4"/>
    <x v="2"/>
    <x v="15"/>
    <n v="2"/>
    <n v="6"/>
  </r>
  <r>
    <d v="2015-09-22T00:00:00"/>
    <x v="2"/>
    <x v="3"/>
    <x v="3"/>
    <x v="12"/>
    <n v="5"/>
    <n v="50"/>
  </r>
  <r>
    <d v="2015-09-23T00:00:00"/>
    <x v="0"/>
    <x v="3"/>
    <x v="7"/>
    <x v="16"/>
    <n v="1.5"/>
    <n v="25.5"/>
  </r>
  <r>
    <d v="2015-07-18T00:00:00"/>
    <x v="0"/>
    <x v="4"/>
    <x v="3"/>
    <x v="0"/>
    <n v="5"/>
    <n v="25"/>
  </r>
  <r>
    <d v="2015-11-22T00:00:00"/>
    <x v="3"/>
    <x v="2"/>
    <x v="0"/>
    <x v="18"/>
    <n v="4"/>
    <n v="36"/>
  </r>
  <r>
    <d v="2015-08-23T00:00:00"/>
    <x v="1"/>
    <x v="1"/>
    <x v="7"/>
    <x v="12"/>
    <n v="1.5"/>
    <n v="15"/>
  </r>
  <r>
    <d v="2015-03-04T00:00:00"/>
    <x v="0"/>
    <x v="3"/>
    <x v="5"/>
    <x v="17"/>
    <n v="0.1"/>
    <n v="0.70000000000000007"/>
  </r>
  <r>
    <d v="2015-01-31T00:00:00"/>
    <x v="4"/>
    <x v="1"/>
    <x v="5"/>
    <x v="7"/>
    <n v="0.1"/>
    <n v="1.8"/>
  </r>
  <r>
    <d v="2015-07-17T00:00:00"/>
    <x v="3"/>
    <x v="3"/>
    <x v="5"/>
    <x v="13"/>
    <n v="0.1"/>
    <n v="1.4000000000000001"/>
  </r>
  <r>
    <d v="2015-04-12T00:00:00"/>
    <x v="3"/>
    <x v="2"/>
    <x v="2"/>
    <x v="15"/>
    <n v="2"/>
    <n v="6"/>
  </r>
  <r>
    <d v="2015-03-12T00:00:00"/>
    <x v="0"/>
    <x v="3"/>
    <x v="7"/>
    <x v="4"/>
    <n v="1.5"/>
    <n v="24"/>
  </r>
  <r>
    <d v="2015-05-21T00:00:00"/>
    <x v="2"/>
    <x v="4"/>
    <x v="1"/>
    <x v="0"/>
    <n v="2.5"/>
    <n v="12.5"/>
  </r>
  <r>
    <d v="2015-01-26T00:00:00"/>
    <x v="1"/>
    <x v="3"/>
    <x v="3"/>
    <x v="18"/>
    <n v="5"/>
    <n v="45"/>
  </r>
  <r>
    <d v="2015-12-07T00:00:00"/>
    <x v="0"/>
    <x v="2"/>
    <x v="5"/>
    <x v="1"/>
    <n v="0.1"/>
    <n v="1.9000000000000001"/>
  </r>
  <r>
    <d v="2015-05-24T00:00:00"/>
    <x v="2"/>
    <x v="3"/>
    <x v="2"/>
    <x v="19"/>
    <n v="2"/>
    <n v="16"/>
  </r>
  <r>
    <d v="2015-01-01T00:00:00"/>
    <x v="4"/>
    <x v="3"/>
    <x v="0"/>
    <x v="1"/>
    <n v="4"/>
    <n v="76"/>
  </r>
  <r>
    <d v="2015-09-07T00:00:00"/>
    <x v="4"/>
    <x v="2"/>
    <x v="7"/>
    <x v="7"/>
    <n v="1.5"/>
    <n v="27"/>
  </r>
  <r>
    <d v="2015-10-23T00:00:00"/>
    <x v="3"/>
    <x v="3"/>
    <x v="1"/>
    <x v="9"/>
    <n v="2.5"/>
    <n v="15"/>
  </r>
  <r>
    <d v="2015-04-20T00:00:00"/>
    <x v="0"/>
    <x v="0"/>
    <x v="4"/>
    <x v="2"/>
    <n v="0.5"/>
    <n v="10"/>
  </r>
  <r>
    <d v="2015-12-12T00:00:00"/>
    <x v="1"/>
    <x v="2"/>
    <x v="0"/>
    <x v="11"/>
    <n v="4"/>
    <n v="4"/>
  </r>
  <r>
    <d v="2015-02-10T00:00:00"/>
    <x v="1"/>
    <x v="1"/>
    <x v="0"/>
    <x v="8"/>
    <n v="4"/>
    <n v="60"/>
  </r>
  <r>
    <d v="2015-06-04T00:00:00"/>
    <x v="1"/>
    <x v="3"/>
    <x v="0"/>
    <x v="18"/>
    <n v="4"/>
    <n v="36"/>
  </r>
  <r>
    <d v="2015-03-24T00:00:00"/>
    <x v="3"/>
    <x v="1"/>
    <x v="5"/>
    <x v="4"/>
    <n v="0.1"/>
    <n v="1.6"/>
  </r>
  <r>
    <d v="2015-06-05T00:00:00"/>
    <x v="3"/>
    <x v="4"/>
    <x v="7"/>
    <x v="14"/>
    <n v="1.5"/>
    <n v="19.5"/>
  </r>
  <r>
    <d v="2015-07-15T00:00:00"/>
    <x v="1"/>
    <x v="2"/>
    <x v="7"/>
    <x v="19"/>
    <n v="1.5"/>
    <n v="12"/>
  </r>
  <r>
    <d v="2015-06-12T00:00:00"/>
    <x v="4"/>
    <x v="4"/>
    <x v="3"/>
    <x v="14"/>
    <n v="5"/>
    <n v="65"/>
  </r>
  <r>
    <d v="2015-09-05T00:00:00"/>
    <x v="3"/>
    <x v="2"/>
    <x v="4"/>
    <x v="17"/>
    <n v="0.5"/>
    <n v="3.5"/>
  </r>
  <r>
    <d v="2015-10-27T00:00:00"/>
    <x v="0"/>
    <x v="2"/>
    <x v="0"/>
    <x v="16"/>
    <n v="4"/>
    <n v="68"/>
  </r>
  <r>
    <d v="2015-12-15T00:00:00"/>
    <x v="1"/>
    <x v="1"/>
    <x v="2"/>
    <x v="3"/>
    <n v="2"/>
    <n v="24"/>
  </r>
  <r>
    <d v="2015-08-11T00:00:00"/>
    <x v="0"/>
    <x v="2"/>
    <x v="6"/>
    <x v="17"/>
    <n v="0.2"/>
    <n v="1.4000000000000001"/>
  </r>
  <r>
    <d v="2015-06-07T00:00:00"/>
    <x v="0"/>
    <x v="1"/>
    <x v="7"/>
    <x v="18"/>
    <n v="1.5"/>
    <n v="13.5"/>
  </r>
  <r>
    <d v="2015-03-24T00:00:00"/>
    <x v="2"/>
    <x v="2"/>
    <x v="4"/>
    <x v="7"/>
    <n v="0.5"/>
    <n v="9"/>
  </r>
  <r>
    <d v="2015-08-03T00:00:00"/>
    <x v="0"/>
    <x v="1"/>
    <x v="6"/>
    <x v="18"/>
    <n v="0.2"/>
    <n v="1.8"/>
  </r>
  <r>
    <d v="2015-09-01T00:00:00"/>
    <x v="4"/>
    <x v="3"/>
    <x v="1"/>
    <x v="2"/>
    <n v="2.5"/>
    <n v="50"/>
  </r>
  <r>
    <d v="2015-04-11T00:00:00"/>
    <x v="4"/>
    <x v="0"/>
    <x v="6"/>
    <x v="11"/>
    <n v="0.2"/>
    <n v="0.2"/>
  </r>
  <r>
    <d v="2015-10-05T00:00:00"/>
    <x v="1"/>
    <x v="2"/>
    <x v="4"/>
    <x v="1"/>
    <n v="0.5"/>
    <n v="9.5"/>
  </r>
  <r>
    <d v="2015-07-30T00:00:00"/>
    <x v="1"/>
    <x v="3"/>
    <x v="1"/>
    <x v="18"/>
    <n v="2.5"/>
    <n v="22.5"/>
  </r>
  <r>
    <d v="2015-04-21T00:00:00"/>
    <x v="3"/>
    <x v="4"/>
    <x v="1"/>
    <x v="15"/>
    <n v="2.5"/>
    <n v="7.5"/>
  </r>
  <r>
    <d v="2015-12-19T00:00:00"/>
    <x v="2"/>
    <x v="1"/>
    <x v="7"/>
    <x v="14"/>
    <n v="1.5"/>
    <n v="19.5"/>
  </r>
  <r>
    <d v="2015-05-24T00:00:00"/>
    <x v="3"/>
    <x v="4"/>
    <x v="7"/>
    <x v="3"/>
    <n v="1.5"/>
    <n v="18"/>
  </r>
  <r>
    <d v="2015-03-14T00:00:00"/>
    <x v="4"/>
    <x v="2"/>
    <x v="6"/>
    <x v="1"/>
    <n v="0.2"/>
    <n v="3.8000000000000003"/>
  </r>
  <r>
    <d v="2015-12-25T00:00:00"/>
    <x v="3"/>
    <x v="2"/>
    <x v="5"/>
    <x v="14"/>
    <n v="0.1"/>
    <n v="1.3"/>
  </r>
  <r>
    <d v="2015-05-23T00:00:00"/>
    <x v="4"/>
    <x v="1"/>
    <x v="6"/>
    <x v="8"/>
    <n v="0.2"/>
    <n v="3"/>
  </r>
  <r>
    <d v="2015-08-04T00:00:00"/>
    <x v="0"/>
    <x v="1"/>
    <x v="2"/>
    <x v="10"/>
    <n v="2"/>
    <n v="22"/>
  </r>
  <r>
    <d v="2015-02-14T00:00:00"/>
    <x v="3"/>
    <x v="2"/>
    <x v="5"/>
    <x v="18"/>
    <n v="0.1"/>
    <n v="0.9"/>
  </r>
  <r>
    <d v="2015-07-28T00:00:00"/>
    <x v="3"/>
    <x v="0"/>
    <x v="0"/>
    <x v="8"/>
    <n v="4"/>
    <n v="60"/>
  </r>
  <r>
    <d v="2015-04-05T00:00:00"/>
    <x v="3"/>
    <x v="2"/>
    <x v="4"/>
    <x v="15"/>
    <n v="0.5"/>
    <n v="1.5"/>
  </r>
  <r>
    <d v="2015-08-20T00:00:00"/>
    <x v="4"/>
    <x v="0"/>
    <x v="2"/>
    <x v="10"/>
    <n v="2"/>
    <n v="22"/>
  </r>
  <r>
    <d v="2015-01-25T00:00:00"/>
    <x v="4"/>
    <x v="3"/>
    <x v="5"/>
    <x v="17"/>
    <n v="0.1"/>
    <n v="0.70000000000000007"/>
  </r>
  <r>
    <d v="2015-04-21T00:00:00"/>
    <x v="4"/>
    <x v="1"/>
    <x v="6"/>
    <x v="13"/>
    <n v="0.2"/>
    <n v="2.8000000000000003"/>
  </r>
  <r>
    <d v="2015-04-27T00:00:00"/>
    <x v="0"/>
    <x v="1"/>
    <x v="7"/>
    <x v="10"/>
    <n v="1.5"/>
    <n v="16.5"/>
  </r>
  <r>
    <d v="2015-06-18T00:00:00"/>
    <x v="2"/>
    <x v="1"/>
    <x v="7"/>
    <x v="15"/>
    <n v="1.5"/>
    <n v="4.5"/>
  </r>
  <r>
    <d v="2015-09-29T00:00:00"/>
    <x v="4"/>
    <x v="3"/>
    <x v="7"/>
    <x v="15"/>
    <n v="1.5"/>
    <n v="4.5"/>
  </r>
  <r>
    <d v="2015-04-30T00:00:00"/>
    <x v="0"/>
    <x v="2"/>
    <x v="6"/>
    <x v="10"/>
    <n v="0.2"/>
    <n v="2.2000000000000002"/>
  </r>
  <r>
    <d v="2015-10-06T00:00:00"/>
    <x v="4"/>
    <x v="2"/>
    <x v="0"/>
    <x v="18"/>
    <n v="4"/>
    <n v="36"/>
  </r>
  <r>
    <d v="2015-11-30T00:00:00"/>
    <x v="3"/>
    <x v="0"/>
    <x v="1"/>
    <x v="2"/>
    <n v="2.5"/>
    <n v="50"/>
  </r>
  <r>
    <d v="2015-03-31T00:00:00"/>
    <x v="1"/>
    <x v="1"/>
    <x v="0"/>
    <x v="13"/>
    <n v="4"/>
    <n v="56"/>
  </r>
  <r>
    <d v="2015-08-25T00:00:00"/>
    <x v="0"/>
    <x v="2"/>
    <x v="2"/>
    <x v="19"/>
    <n v="2"/>
    <n v="16"/>
  </r>
  <r>
    <d v="2015-05-16T00:00:00"/>
    <x v="4"/>
    <x v="0"/>
    <x v="7"/>
    <x v="15"/>
    <n v="1.5"/>
    <n v="4.5"/>
  </r>
  <r>
    <d v="2015-10-25T00:00:00"/>
    <x v="3"/>
    <x v="3"/>
    <x v="2"/>
    <x v="13"/>
    <n v="2"/>
    <n v="28"/>
  </r>
  <r>
    <d v="2015-10-06T00:00:00"/>
    <x v="3"/>
    <x v="0"/>
    <x v="3"/>
    <x v="13"/>
    <n v="5"/>
    <n v="70"/>
  </r>
  <r>
    <d v="2015-09-15T00:00:00"/>
    <x v="3"/>
    <x v="2"/>
    <x v="0"/>
    <x v="0"/>
    <n v="4"/>
    <n v="20"/>
  </r>
  <r>
    <d v="2015-07-13T00:00:00"/>
    <x v="0"/>
    <x v="0"/>
    <x v="4"/>
    <x v="3"/>
    <n v="0.5"/>
    <n v="6"/>
  </r>
  <r>
    <d v="2015-01-12T00:00:00"/>
    <x v="3"/>
    <x v="1"/>
    <x v="3"/>
    <x v="15"/>
    <n v="5"/>
    <n v="15"/>
  </r>
  <r>
    <d v="2015-05-29T00:00:00"/>
    <x v="0"/>
    <x v="1"/>
    <x v="0"/>
    <x v="18"/>
    <n v="4"/>
    <n v="36"/>
  </r>
  <r>
    <d v="2015-12-06T00:00:00"/>
    <x v="1"/>
    <x v="1"/>
    <x v="4"/>
    <x v="8"/>
    <n v="0.5"/>
    <n v="7.5"/>
  </r>
  <r>
    <d v="2015-12-21T00:00:00"/>
    <x v="3"/>
    <x v="3"/>
    <x v="0"/>
    <x v="15"/>
    <n v="4"/>
    <n v="12"/>
  </r>
  <r>
    <d v="2015-09-08T00:00:00"/>
    <x v="2"/>
    <x v="0"/>
    <x v="2"/>
    <x v="18"/>
    <n v="2"/>
    <n v="18"/>
  </r>
  <r>
    <d v="2015-12-11T00:00:00"/>
    <x v="3"/>
    <x v="3"/>
    <x v="5"/>
    <x v="12"/>
    <n v="0.1"/>
    <n v="1"/>
  </r>
  <r>
    <d v="2015-09-14T00:00:00"/>
    <x v="4"/>
    <x v="3"/>
    <x v="6"/>
    <x v="14"/>
    <n v="0.2"/>
    <n v="2.6"/>
  </r>
  <r>
    <d v="2015-07-04T00:00:00"/>
    <x v="4"/>
    <x v="3"/>
    <x v="0"/>
    <x v="18"/>
    <n v="4"/>
    <n v="36"/>
  </r>
  <r>
    <d v="2015-03-04T00:00:00"/>
    <x v="0"/>
    <x v="0"/>
    <x v="3"/>
    <x v="7"/>
    <n v="5"/>
    <n v="90"/>
  </r>
  <r>
    <d v="2015-09-03T00:00:00"/>
    <x v="3"/>
    <x v="2"/>
    <x v="5"/>
    <x v="9"/>
    <n v="0.1"/>
    <n v="0.60000000000000009"/>
  </r>
  <r>
    <d v="2015-07-04T00:00:00"/>
    <x v="2"/>
    <x v="3"/>
    <x v="2"/>
    <x v="18"/>
    <n v="2"/>
    <n v="18"/>
  </r>
  <r>
    <d v="2015-06-08T00:00:00"/>
    <x v="2"/>
    <x v="2"/>
    <x v="4"/>
    <x v="5"/>
    <n v="0.5"/>
    <n v="1"/>
  </r>
  <r>
    <d v="2015-08-21T00:00:00"/>
    <x v="0"/>
    <x v="2"/>
    <x v="3"/>
    <x v="5"/>
    <n v="5"/>
    <n v="10"/>
  </r>
  <r>
    <d v="2015-05-15T00:00:00"/>
    <x v="0"/>
    <x v="2"/>
    <x v="5"/>
    <x v="4"/>
    <n v="0.1"/>
    <n v="1.6"/>
  </r>
  <r>
    <d v="2015-12-12T00:00:00"/>
    <x v="2"/>
    <x v="3"/>
    <x v="7"/>
    <x v="10"/>
    <n v="1.5"/>
    <n v="16.5"/>
  </r>
  <r>
    <d v="2015-03-07T00:00:00"/>
    <x v="4"/>
    <x v="4"/>
    <x v="0"/>
    <x v="7"/>
    <n v="4"/>
    <n v="72"/>
  </r>
  <r>
    <d v="2015-04-16T00:00:00"/>
    <x v="3"/>
    <x v="4"/>
    <x v="0"/>
    <x v="10"/>
    <n v="4"/>
    <n v="44"/>
  </r>
  <r>
    <d v="2015-04-17T00:00:00"/>
    <x v="3"/>
    <x v="2"/>
    <x v="2"/>
    <x v="12"/>
    <n v="2"/>
    <n v="20"/>
  </r>
  <r>
    <d v="2015-10-11T00:00:00"/>
    <x v="0"/>
    <x v="3"/>
    <x v="4"/>
    <x v="3"/>
    <n v="0.5"/>
    <n v="6"/>
  </r>
  <r>
    <d v="2015-05-28T00:00:00"/>
    <x v="2"/>
    <x v="2"/>
    <x v="1"/>
    <x v="1"/>
    <n v="2.5"/>
    <n v="47.5"/>
  </r>
  <r>
    <d v="2015-05-20T00:00:00"/>
    <x v="3"/>
    <x v="0"/>
    <x v="0"/>
    <x v="18"/>
    <n v="4"/>
    <n v="36"/>
  </r>
  <r>
    <d v="2015-04-23T00:00:00"/>
    <x v="2"/>
    <x v="0"/>
    <x v="4"/>
    <x v="11"/>
    <n v="0.5"/>
    <n v="0.5"/>
  </r>
  <r>
    <d v="2015-07-22T00:00:00"/>
    <x v="2"/>
    <x v="0"/>
    <x v="7"/>
    <x v="6"/>
    <n v="1.5"/>
    <n v="6"/>
  </r>
  <r>
    <d v="2015-09-16T00:00:00"/>
    <x v="0"/>
    <x v="3"/>
    <x v="6"/>
    <x v="10"/>
    <n v="0.2"/>
    <n v="2.2000000000000002"/>
  </r>
  <r>
    <d v="2015-04-26T00:00:00"/>
    <x v="2"/>
    <x v="1"/>
    <x v="3"/>
    <x v="5"/>
    <n v="5"/>
    <n v="10"/>
  </r>
  <r>
    <d v="2015-06-17T00:00:00"/>
    <x v="1"/>
    <x v="0"/>
    <x v="7"/>
    <x v="7"/>
    <n v="1.5"/>
    <n v="27"/>
  </r>
  <r>
    <d v="2015-10-14T00:00:00"/>
    <x v="2"/>
    <x v="3"/>
    <x v="1"/>
    <x v="9"/>
    <n v="2.5"/>
    <n v="15"/>
  </r>
  <r>
    <d v="2015-06-18T00:00:00"/>
    <x v="0"/>
    <x v="2"/>
    <x v="4"/>
    <x v="18"/>
    <n v="0.5"/>
    <n v="4.5"/>
  </r>
  <r>
    <d v="2015-01-22T00:00:00"/>
    <x v="4"/>
    <x v="2"/>
    <x v="6"/>
    <x v="17"/>
    <n v="0.2"/>
    <n v="1.4000000000000001"/>
  </r>
  <r>
    <d v="2015-05-02T00:00:00"/>
    <x v="0"/>
    <x v="3"/>
    <x v="0"/>
    <x v="12"/>
    <n v="4"/>
    <n v="40"/>
  </r>
  <r>
    <d v="2015-12-05T00:00:00"/>
    <x v="0"/>
    <x v="4"/>
    <x v="6"/>
    <x v="7"/>
    <n v="0.2"/>
    <n v="3.6"/>
  </r>
  <r>
    <d v="2015-08-22T00:00:00"/>
    <x v="2"/>
    <x v="4"/>
    <x v="3"/>
    <x v="8"/>
    <n v="5"/>
    <n v="75"/>
  </r>
  <r>
    <d v="2015-08-19T00:00:00"/>
    <x v="3"/>
    <x v="4"/>
    <x v="7"/>
    <x v="19"/>
    <n v="1.5"/>
    <n v="12"/>
  </r>
  <r>
    <d v="2015-07-15T00:00:00"/>
    <x v="0"/>
    <x v="0"/>
    <x v="4"/>
    <x v="3"/>
    <n v="0.5"/>
    <n v="6"/>
  </r>
  <r>
    <d v="2015-10-30T00:00:00"/>
    <x v="0"/>
    <x v="3"/>
    <x v="3"/>
    <x v="14"/>
    <n v="5"/>
    <n v="65"/>
  </r>
  <r>
    <d v="2015-05-17T00:00:00"/>
    <x v="3"/>
    <x v="0"/>
    <x v="4"/>
    <x v="4"/>
    <n v="0.5"/>
    <n v="8"/>
  </r>
  <r>
    <d v="2015-09-29T00:00:00"/>
    <x v="4"/>
    <x v="0"/>
    <x v="6"/>
    <x v="12"/>
    <n v="0.2"/>
    <n v="2"/>
  </r>
  <r>
    <d v="2015-04-08T00:00:00"/>
    <x v="0"/>
    <x v="1"/>
    <x v="3"/>
    <x v="1"/>
    <n v="5"/>
    <n v="95"/>
  </r>
  <r>
    <d v="2015-10-13T00:00:00"/>
    <x v="2"/>
    <x v="0"/>
    <x v="3"/>
    <x v="7"/>
    <n v="5"/>
    <n v="90"/>
  </r>
  <r>
    <d v="2015-07-06T00:00:00"/>
    <x v="4"/>
    <x v="4"/>
    <x v="3"/>
    <x v="13"/>
    <n v="5"/>
    <n v="70"/>
  </r>
  <r>
    <d v="2015-03-21T00:00:00"/>
    <x v="2"/>
    <x v="4"/>
    <x v="2"/>
    <x v="12"/>
    <n v="2"/>
    <n v="20"/>
  </r>
  <r>
    <d v="2015-08-13T00:00:00"/>
    <x v="4"/>
    <x v="2"/>
    <x v="5"/>
    <x v="5"/>
    <n v="0.1"/>
    <n v="0.2"/>
  </r>
  <r>
    <d v="2015-12-25T00:00:00"/>
    <x v="3"/>
    <x v="3"/>
    <x v="0"/>
    <x v="10"/>
    <n v="4"/>
    <n v="44"/>
  </r>
  <r>
    <d v="2015-09-02T00:00:00"/>
    <x v="0"/>
    <x v="4"/>
    <x v="2"/>
    <x v="3"/>
    <n v="2"/>
    <n v="24"/>
  </r>
  <r>
    <d v="2015-01-18T00:00:00"/>
    <x v="1"/>
    <x v="4"/>
    <x v="4"/>
    <x v="4"/>
    <n v="0.5"/>
    <n v="8"/>
  </r>
  <r>
    <d v="2015-04-06T00:00:00"/>
    <x v="3"/>
    <x v="0"/>
    <x v="2"/>
    <x v="2"/>
    <n v="2"/>
    <n v="40"/>
  </r>
  <r>
    <d v="2015-04-15T00:00:00"/>
    <x v="3"/>
    <x v="4"/>
    <x v="4"/>
    <x v="1"/>
    <n v="0.5"/>
    <n v="9.5"/>
  </r>
  <r>
    <d v="2015-03-22T00:00:00"/>
    <x v="2"/>
    <x v="1"/>
    <x v="1"/>
    <x v="4"/>
    <n v="2.5"/>
    <n v="40"/>
  </r>
  <r>
    <d v="2015-11-12T00:00:00"/>
    <x v="1"/>
    <x v="2"/>
    <x v="2"/>
    <x v="13"/>
    <n v="2"/>
    <n v="28"/>
  </r>
  <r>
    <d v="2015-05-03T00:00:00"/>
    <x v="2"/>
    <x v="3"/>
    <x v="1"/>
    <x v="6"/>
    <n v="2.5"/>
    <n v="10"/>
  </r>
  <r>
    <d v="2015-05-18T00:00:00"/>
    <x v="0"/>
    <x v="1"/>
    <x v="4"/>
    <x v="17"/>
    <n v="0.5"/>
    <n v="3.5"/>
  </r>
  <r>
    <d v="2015-08-14T00:00:00"/>
    <x v="2"/>
    <x v="0"/>
    <x v="3"/>
    <x v="11"/>
    <n v="5"/>
    <n v="5"/>
  </r>
  <r>
    <d v="2015-11-14T00:00:00"/>
    <x v="1"/>
    <x v="2"/>
    <x v="0"/>
    <x v="19"/>
    <n v="4"/>
    <n v="32"/>
  </r>
  <r>
    <d v="2015-01-07T00:00:00"/>
    <x v="3"/>
    <x v="1"/>
    <x v="1"/>
    <x v="17"/>
    <n v="2.5"/>
    <n v="17.5"/>
  </r>
  <r>
    <d v="2015-04-13T00:00:00"/>
    <x v="0"/>
    <x v="0"/>
    <x v="5"/>
    <x v="15"/>
    <n v="0.1"/>
    <n v="0.30000000000000004"/>
  </r>
  <r>
    <d v="2015-02-14T00:00:00"/>
    <x v="0"/>
    <x v="0"/>
    <x v="6"/>
    <x v="9"/>
    <n v="0.2"/>
    <n v="1.2000000000000002"/>
  </r>
  <r>
    <d v="2015-02-09T00:00:00"/>
    <x v="1"/>
    <x v="0"/>
    <x v="0"/>
    <x v="15"/>
    <n v="4"/>
    <n v="12"/>
  </r>
  <r>
    <d v="2015-05-27T00:00:00"/>
    <x v="3"/>
    <x v="3"/>
    <x v="3"/>
    <x v="3"/>
    <n v="5"/>
    <n v="60"/>
  </r>
  <r>
    <d v="2015-12-16T00:00:00"/>
    <x v="0"/>
    <x v="1"/>
    <x v="2"/>
    <x v="13"/>
    <n v="2"/>
    <n v="28"/>
  </r>
  <r>
    <d v="2015-01-18T00:00:00"/>
    <x v="2"/>
    <x v="3"/>
    <x v="2"/>
    <x v="8"/>
    <n v="2"/>
    <n v="30"/>
  </r>
  <r>
    <d v="2015-09-15T00:00:00"/>
    <x v="2"/>
    <x v="3"/>
    <x v="1"/>
    <x v="14"/>
    <n v="2.5"/>
    <n v="32.5"/>
  </r>
  <r>
    <d v="2015-10-06T00:00:00"/>
    <x v="0"/>
    <x v="4"/>
    <x v="0"/>
    <x v="9"/>
    <n v="4"/>
    <n v="24"/>
  </r>
  <r>
    <d v="2015-01-24T00:00:00"/>
    <x v="0"/>
    <x v="0"/>
    <x v="7"/>
    <x v="16"/>
    <n v="1.5"/>
    <n v="25.5"/>
  </r>
  <r>
    <d v="2015-03-08T00:00:00"/>
    <x v="1"/>
    <x v="0"/>
    <x v="4"/>
    <x v="10"/>
    <n v="0.5"/>
    <n v="5.5"/>
  </r>
  <r>
    <d v="2015-06-23T00:00:00"/>
    <x v="4"/>
    <x v="2"/>
    <x v="2"/>
    <x v="3"/>
    <n v="2"/>
    <n v="24"/>
  </r>
  <r>
    <d v="2015-12-24T00:00:00"/>
    <x v="2"/>
    <x v="3"/>
    <x v="3"/>
    <x v="17"/>
    <n v="5"/>
    <n v="35"/>
  </r>
  <r>
    <d v="2015-07-01T00:00:00"/>
    <x v="2"/>
    <x v="1"/>
    <x v="7"/>
    <x v="3"/>
    <n v="1.5"/>
    <n v="18"/>
  </r>
  <r>
    <d v="2015-08-11T00:00:00"/>
    <x v="4"/>
    <x v="2"/>
    <x v="0"/>
    <x v="19"/>
    <n v="4"/>
    <n v="32"/>
  </r>
  <r>
    <d v="2015-02-04T00:00:00"/>
    <x v="0"/>
    <x v="1"/>
    <x v="5"/>
    <x v="11"/>
    <n v="0.1"/>
    <n v="0.1"/>
  </r>
  <r>
    <d v="2015-02-04T00:00:00"/>
    <x v="3"/>
    <x v="0"/>
    <x v="1"/>
    <x v="12"/>
    <n v="2.5"/>
    <n v="25"/>
  </r>
  <r>
    <d v="2015-01-06T00:00:00"/>
    <x v="0"/>
    <x v="2"/>
    <x v="6"/>
    <x v="10"/>
    <n v="0.2"/>
    <n v="2.2000000000000002"/>
  </r>
  <r>
    <d v="2015-10-09T00:00:00"/>
    <x v="3"/>
    <x v="0"/>
    <x v="7"/>
    <x v="7"/>
    <n v="1.5"/>
    <n v="27"/>
  </r>
  <r>
    <d v="2015-02-26T00:00:00"/>
    <x v="4"/>
    <x v="2"/>
    <x v="7"/>
    <x v="3"/>
    <n v="1.5"/>
    <n v="18"/>
  </r>
  <r>
    <d v="2015-03-15T00:00:00"/>
    <x v="4"/>
    <x v="2"/>
    <x v="5"/>
    <x v="16"/>
    <n v="0.1"/>
    <n v="1.7000000000000002"/>
  </r>
  <r>
    <d v="2015-11-20T00:00:00"/>
    <x v="1"/>
    <x v="3"/>
    <x v="4"/>
    <x v="9"/>
    <n v="0.5"/>
    <n v="3"/>
  </r>
  <r>
    <d v="2015-04-16T00:00:00"/>
    <x v="3"/>
    <x v="2"/>
    <x v="7"/>
    <x v="13"/>
    <n v="1.5"/>
    <n v="21"/>
  </r>
  <r>
    <d v="2015-05-22T00:00:00"/>
    <x v="2"/>
    <x v="3"/>
    <x v="3"/>
    <x v="10"/>
    <n v="5"/>
    <n v="55"/>
  </r>
  <r>
    <d v="2015-04-12T00:00:00"/>
    <x v="1"/>
    <x v="4"/>
    <x v="2"/>
    <x v="4"/>
    <n v="2"/>
    <n v="32"/>
  </r>
  <r>
    <d v="2015-06-27T00:00:00"/>
    <x v="1"/>
    <x v="2"/>
    <x v="1"/>
    <x v="1"/>
    <n v="2.5"/>
    <n v="47.5"/>
  </r>
  <r>
    <d v="2015-08-21T00:00:00"/>
    <x v="0"/>
    <x v="1"/>
    <x v="4"/>
    <x v="5"/>
    <n v="0.5"/>
    <n v="1"/>
  </r>
  <r>
    <d v="2015-04-14T00:00:00"/>
    <x v="3"/>
    <x v="4"/>
    <x v="0"/>
    <x v="6"/>
    <n v="4"/>
    <n v="16"/>
  </r>
  <r>
    <d v="2015-03-11T00:00:00"/>
    <x v="4"/>
    <x v="4"/>
    <x v="3"/>
    <x v="16"/>
    <n v="5"/>
    <n v="85"/>
  </r>
  <r>
    <d v="2015-07-29T00:00:00"/>
    <x v="2"/>
    <x v="4"/>
    <x v="2"/>
    <x v="11"/>
    <n v="2"/>
    <n v="2"/>
  </r>
  <r>
    <d v="2015-02-01T00:00:00"/>
    <x v="2"/>
    <x v="4"/>
    <x v="3"/>
    <x v="12"/>
    <n v="5"/>
    <n v="50"/>
  </r>
  <r>
    <d v="2015-11-22T00:00:00"/>
    <x v="3"/>
    <x v="2"/>
    <x v="0"/>
    <x v="1"/>
    <n v="4"/>
    <n v="76"/>
  </r>
  <r>
    <d v="2015-04-07T00:00:00"/>
    <x v="4"/>
    <x v="0"/>
    <x v="3"/>
    <x v="8"/>
    <n v="5"/>
    <n v="75"/>
  </r>
  <r>
    <d v="2015-10-03T00:00:00"/>
    <x v="2"/>
    <x v="2"/>
    <x v="3"/>
    <x v="18"/>
    <n v="5"/>
    <n v="45"/>
  </r>
  <r>
    <d v="2015-01-21T00:00:00"/>
    <x v="2"/>
    <x v="3"/>
    <x v="4"/>
    <x v="19"/>
    <n v="0.5"/>
    <n v="4"/>
  </r>
  <r>
    <d v="2015-01-04T00:00:00"/>
    <x v="4"/>
    <x v="4"/>
    <x v="3"/>
    <x v="6"/>
    <n v="5"/>
    <n v="20"/>
  </r>
  <r>
    <d v="2015-02-28T00:00:00"/>
    <x v="2"/>
    <x v="3"/>
    <x v="7"/>
    <x v="5"/>
    <n v="1.5"/>
    <n v="3"/>
  </r>
  <r>
    <d v="2015-06-28T00:00:00"/>
    <x v="4"/>
    <x v="0"/>
    <x v="4"/>
    <x v="11"/>
    <n v="0.5"/>
    <n v="0.5"/>
  </r>
  <r>
    <d v="2015-10-20T00:00:00"/>
    <x v="3"/>
    <x v="4"/>
    <x v="7"/>
    <x v="19"/>
    <n v="1.5"/>
    <n v="12"/>
  </r>
  <r>
    <d v="2015-07-19T00:00:00"/>
    <x v="3"/>
    <x v="1"/>
    <x v="1"/>
    <x v="0"/>
    <n v="2.5"/>
    <n v="12.5"/>
  </r>
  <r>
    <d v="2015-06-10T00:00:00"/>
    <x v="4"/>
    <x v="0"/>
    <x v="5"/>
    <x v="18"/>
    <n v="0.1"/>
    <n v="0.9"/>
  </r>
  <r>
    <d v="2015-05-03T00:00:00"/>
    <x v="0"/>
    <x v="0"/>
    <x v="0"/>
    <x v="4"/>
    <n v="4"/>
    <n v="64"/>
  </r>
  <r>
    <d v="2015-09-22T00:00:00"/>
    <x v="0"/>
    <x v="2"/>
    <x v="6"/>
    <x v="16"/>
    <n v="0.2"/>
    <n v="3.4000000000000004"/>
  </r>
  <r>
    <d v="2015-01-24T00:00:00"/>
    <x v="1"/>
    <x v="2"/>
    <x v="2"/>
    <x v="7"/>
    <n v="2"/>
    <n v="36"/>
  </r>
  <r>
    <d v="2015-07-24T00:00:00"/>
    <x v="0"/>
    <x v="3"/>
    <x v="0"/>
    <x v="2"/>
    <n v="4"/>
    <n v="80"/>
  </r>
  <r>
    <d v="2015-08-22T00:00:00"/>
    <x v="4"/>
    <x v="0"/>
    <x v="4"/>
    <x v="5"/>
    <n v="0.5"/>
    <n v="1"/>
  </r>
  <r>
    <d v="2015-09-02T00:00:00"/>
    <x v="2"/>
    <x v="3"/>
    <x v="1"/>
    <x v="7"/>
    <n v="2.5"/>
    <n v="45"/>
  </r>
  <r>
    <d v="2015-09-19T00:00:00"/>
    <x v="0"/>
    <x v="2"/>
    <x v="3"/>
    <x v="7"/>
    <n v="5"/>
    <n v="90"/>
  </r>
  <r>
    <d v="2015-11-03T00:00:00"/>
    <x v="4"/>
    <x v="1"/>
    <x v="0"/>
    <x v="1"/>
    <n v="4"/>
    <n v="76"/>
  </r>
  <r>
    <d v="2015-03-03T00:00:00"/>
    <x v="0"/>
    <x v="1"/>
    <x v="0"/>
    <x v="9"/>
    <n v="4"/>
    <n v="24"/>
  </r>
  <r>
    <d v="2015-02-02T00:00:00"/>
    <x v="2"/>
    <x v="2"/>
    <x v="2"/>
    <x v="6"/>
    <n v="2"/>
    <n v="8"/>
  </r>
  <r>
    <d v="2015-09-26T00:00:00"/>
    <x v="0"/>
    <x v="4"/>
    <x v="7"/>
    <x v="3"/>
    <n v="1.5"/>
    <n v="18"/>
  </r>
  <r>
    <d v="2015-11-23T00:00:00"/>
    <x v="3"/>
    <x v="3"/>
    <x v="0"/>
    <x v="13"/>
    <n v="4"/>
    <n v="56"/>
  </r>
  <r>
    <d v="2015-02-12T00:00:00"/>
    <x v="1"/>
    <x v="2"/>
    <x v="0"/>
    <x v="16"/>
    <n v="4"/>
    <n v="68"/>
  </r>
  <r>
    <d v="2015-08-08T00:00:00"/>
    <x v="0"/>
    <x v="1"/>
    <x v="5"/>
    <x v="19"/>
    <n v="0.1"/>
    <n v="0.8"/>
  </r>
  <r>
    <d v="2015-03-28T00:00:00"/>
    <x v="2"/>
    <x v="0"/>
    <x v="1"/>
    <x v="13"/>
    <n v="2.5"/>
    <n v="35"/>
  </r>
  <r>
    <d v="2015-11-01T00:00:00"/>
    <x v="0"/>
    <x v="0"/>
    <x v="7"/>
    <x v="7"/>
    <n v="1.5"/>
    <n v="27"/>
  </r>
  <r>
    <d v="2015-02-10T00:00:00"/>
    <x v="4"/>
    <x v="4"/>
    <x v="3"/>
    <x v="15"/>
    <n v="5"/>
    <n v="15"/>
  </r>
  <r>
    <d v="2015-06-01T00:00:00"/>
    <x v="1"/>
    <x v="3"/>
    <x v="7"/>
    <x v="14"/>
    <n v="1.5"/>
    <n v="19.5"/>
  </r>
  <r>
    <d v="2015-05-16T00:00:00"/>
    <x v="2"/>
    <x v="4"/>
    <x v="2"/>
    <x v="15"/>
    <n v="2"/>
    <n v="6"/>
  </r>
  <r>
    <d v="2015-07-19T00:00:00"/>
    <x v="1"/>
    <x v="2"/>
    <x v="2"/>
    <x v="14"/>
    <n v="2"/>
    <n v="26"/>
  </r>
  <r>
    <d v="2015-08-12T00:00:00"/>
    <x v="2"/>
    <x v="4"/>
    <x v="1"/>
    <x v="12"/>
    <n v="2.5"/>
    <n v="25"/>
  </r>
  <r>
    <d v="2015-05-28T00:00:00"/>
    <x v="3"/>
    <x v="0"/>
    <x v="2"/>
    <x v="11"/>
    <n v="2"/>
    <n v="2"/>
  </r>
  <r>
    <d v="2015-05-26T00:00:00"/>
    <x v="0"/>
    <x v="3"/>
    <x v="4"/>
    <x v="12"/>
    <n v="0.5"/>
    <n v="5"/>
  </r>
  <r>
    <d v="2015-06-10T00:00:00"/>
    <x v="0"/>
    <x v="3"/>
    <x v="6"/>
    <x v="12"/>
    <n v="0.2"/>
    <n v="2"/>
  </r>
  <r>
    <d v="2015-11-11T00:00:00"/>
    <x v="4"/>
    <x v="4"/>
    <x v="3"/>
    <x v="15"/>
    <n v="5"/>
    <n v="15"/>
  </r>
  <r>
    <d v="2015-12-25T00:00:00"/>
    <x v="2"/>
    <x v="3"/>
    <x v="6"/>
    <x v="18"/>
    <n v="0.2"/>
    <n v="1.8"/>
  </r>
  <r>
    <d v="2015-01-12T00:00:00"/>
    <x v="3"/>
    <x v="1"/>
    <x v="7"/>
    <x v="2"/>
    <n v="1.5"/>
    <n v="30"/>
  </r>
  <r>
    <d v="2015-05-11T00:00:00"/>
    <x v="0"/>
    <x v="1"/>
    <x v="3"/>
    <x v="16"/>
    <n v="5"/>
    <n v="85"/>
  </r>
  <r>
    <d v="2015-05-15T00:00:00"/>
    <x v="4"/>
    <x v="2"/>
    <x v="5"/>
    <x v="13"/>
    <n v="0.1"/>
    <n v="1.4000000000000001"/>
  </r>
  <r>
    <d v="2015-07-30T00:00:00"/>
    <x v="1"/>
    <x v="2"/>
    <x v="7"/>
    <x v="1"/>
    <n v="1.5"/>
    <n v="28.5"/>
  </r>
  <r>
    <d v="2015-08-08T00:00:00"/>
    <x v="0"/>
    <x v="0"/>
    <x v="3"/>
    <x v="17"/>
    <n v="5"/>
    <n v="35"/>
  </r>
  <r>
    <d v="2015-04-29T00:00:00"/>
    <x v="1"/>
    <x v="4"/>
    <x v="4"/>
    <x v="16"/>
    <n v="0.5"/>
    <n v="8.5"/>
  </r>
  <r>
    <d v="2015-08-08T00:00:00"/>
    <x v="2"/>
    <x v="2"/>
    <x v="7"/>
    <x v="13"/>
    <n v="1.5"/>
    <n v="21"/>
  </r>
  <r>
    <d v="2015-10-23T00:00:00"/>
    <x v="3"/>
    <x v="0"/>
    <x v="1"/>
    <x v="4"/>
    <n v="2.5"/>
    <n v="40"/>
  </r>
  <r>
    <d v="2015-10-05T00:00:00"/>
    <x v="0"/>
    <x v="1"/>
    <x v="6"/>
    <x v="0"/>
    <n v="0.2"/>
    <n v="1"/>
  </r>
  <r>
    <d v="2015-10-23T00:00:00"/>
    <x v="2"/>
    <x v="0"/>
    <x v="2"/>
    <x v="5"/>
    <n v="2"/>
    <n v="4"/>
  </r>
  <r>
    <d v="2015-03-09T00:00:00"/>
    <x v="1"/>
    <x v="0"/>
    <x v="4"/>
    <x v="13"/>
    <n v="0.5"/>
    <n v="7"/>
  </r>
  <r>
    <d v="2015-08-10T00:00:00"/>
    <x v="2"/>
    <x v="0"/>
    <x v="2"/>
    <x v="4"/>
    <n v="2"/>
    <n v="32"/>
  </r>
  <r>
    <d v="2015-08-11T00:00:00"/>
    <x v="1"/>
    <x v="1"/>
    <x v="2"/>
    <x v="8"/>
    <n v="2"/>
    <n v="30"/>
  </r>
  <r>
    <d v="2015-07-29T00:00:00"/>
    <x v="0"/>
    <x v="1"/>
    <x v="0"/>
    <x v="5"/>
    <n v="4"/>
    <n v="8"/>
  </r>
  <r>
    <d v="2015-04-28T00:00:00"/>
    <x v="4"/>
    <x v="3"/>
    <x v="5"/>
    <x v="10"/>
    <n v="0.1"/>
    <n v="1.1000000000000001"/>
  </r>
  <r>
    <d v="2015-11-18T00:00:00"/>
    <x v="3"/>
    <x v="1"/>
    <x v="3"/>
    <x v="3"/>
    <n v="5"/>
    <n v="60"/>
  </r>
  <r>
    <d v="2015-08-24T00:00:00"/>
    <x v="0"/>
    <x v="4"/>
    <x v="0"/>
    <x v="9"/>
    <n v="4"/>
    <n v="24"/>
  </r>
  <r>
    <d v="2015-09-29T00:00:00"/>
    <x v="3"/>
    <x v="2"/>
    <x v="1"/>
    <x v="3"/>
    <n v="2.5"/>
    <n v="30"/>
  </r>
  <r>
    <d v="2015-12-08T00:00:00"/>
    <x v="2"/>
    <x v="1"/>
    <x v="1"/>
    <x v="12"/>
    <n v="2.5"/>
    <n v="25"/>
  </r>
  <r>
    <d v="2015-09-02T00:00:00"/>
    <x v="2"/>
    <x v="0"/>
    <x v="4"/>
    <x v="14"/>
    <n v="0.5"/>
    <n v="6.5"/>
  </r>
  <r>
    <d v="2015-09-28T00:00:00"/>
    <x v="0"/>
    <x v="0"/>
    <x v="4"/>
    <x v="13"/>
    <n v="0.5"/>
    <n v="7"/>
  </r>
  <r>
    <d v="2015-04-11T00:00:00"/>
    <x v="4"/>
    <x v="0"/>
    <x v="0"/>
    <x v="18"/>
    <n v="4"/>
    <n v="36"/>
  </r>
  <r>
    <d v="2015-07-13T00:00:00"/>
    <x v="2"/>
    <x v="4"/>
    <x v="2"/>
    <x v="4"/>
    <n v="2"/>
    <n v="32"/>
  </r>
  <r>
    <d v="2015-02-02T00:00:00"/>
    <x v="3"/>
    <x v="4"/>
    <x v="3"/>
    <x v="8"/>
    <n v="5"/>
    <n v="75"/>
  </r>
  <r>
    <d v="2015-01-15T00:00:00"/>
    <x v="2"/>
    <x v="1"/>
    <x v="2"/>
    <x v="8"/>
    <n v="2"/>
    <n v="30"/>
  </r>
  <r>
    <d v="2015-05-03T00:00:00"/>
    <x v="0"/>
    <x v="0"/>
    <x v="7"/>
    <x v="1"/>
    <n v="1.5"/>
    <n v="28.5"/>
  </r>
  <r>
    <d v="2015-05-19T00:00:00"/>
    <x v="4"/>
    <x v="1"/>
    <x v="5"/>
    <x v="11"/>
    <n v="0.1"/>
    <n v="0.1"/>
  </r>
  <r>
    <d v="2015-06-30T00:00:00"/>
    <x v="0"/>
    <x v="4"/>
    <x v="4"/>
    <x v="16"/>
    <n v="0.5"/>
    <n v="8.5"/>
  </r>
  <r>
    <d v="2015-02-19T00:00:00"/>
    <x v="3"/>
    <x v="3"/>
    <x v="5"/>
    <x v="16"/>
    <n v="0.1"/>
    <n v="1.7000000000000002"/>
  </r>
  <r>
    <d v="2015-11-23T00:00:00"/>
    <x v="3"/>
    <x v="0"/>
    <x v="1"/>
    <x v="1"/>
    <n v="2.5"/>
    <n v="47.5"/>
  </r>
  <r>
    <d v="2015-02-19T00:00:00"/>
    <x v="0"/>
    <x v="4"/>
    <x v="0"/>
    <x v="15"/>
    <n v="4"/>
    <n v="12"/>
  </r>
  <r>
    <d v="2015-01-28T00:00:00"/>
    <x v="1"/>
    <x v="2"/>
    <x v="4"/>
    <x v="16"/>
    <n v="0.5"/>
    <n v="8.5"/>
  </r>
  <r>
    <d v="2015-07-10T00:00:00"/>
    <x v="3"/>
    <x v="1"/>
    <x v="5"/>
    <x v="0"/>
    <n v="0.1"/>
    <n v="0.5"/>
  </r>
  <r>
    <d v="2015-07-25T00:00:00"/>
    <x v="1"/>
    <x v="1"/>
    <x v="3"/>
    <x v="9"/>
    <n v="5"/>
    <n v="30"/>
  </r>
  <r>
    <d v="2015-06-02T00:00:00"/>
    <x v="0"/>
    <x v="1"/>
    <x v="6"/>
    <x v="5"/>
    <n v="0.2"/>
    <n v="0.4"/>
  </r>
  <r>
    <d v="2015-12-05T00:00:00"/>
    <x v="4"/>
    <x v="3"/>
    <x v="0"/>
    <x v="15"/>
    <n v="4"/>
    <n v="12"/>
  </r>
  <r>
    <d v="2015-11-15T00:00:00"/>
    <x v="0"/>
    <x v="3"/>
    <x v="5"/>
    <x v="8"/>
    <n v="0.1"/>
    <n v="1.5"/>
  </r>
  <r>
    <d v="2015-08-24T00:00:00"/>
    <x v="0"/>
    <x v="1"/>
    <x v="6"/>
    <x v="8"/>
    <n v="0.2"/>
    <n v="3"/>
  </r>
  <r>
    <d v="2015-03-14T00:00:00"/>
    <x v="1"/>
    <x v="2"/>
    <x v="3"/>
    <x v="5"/>
    <n v="5"/>
    <n v="10"/>
  </r>
  <r>
    <d v="2015-10-03T00:00:00"/>
    <x v="3"/>
    <x v="1"/>
    <x v="5"/>
    <x v="19"/>
    <n v="0.1"/>
    <n v="0.8"/>
  </r>
  <r>
    <d v="2015-03-29T00:00:00"/>
    <x v="3"/>
    <x v="0"/>
    <x v="7"/>
    <x v="0"/>
    <n v="1.5"/>
    <n v="7.5"/>
  </r>
  <r>
    <d v="2015-03-16T00:00:00"/>
    <x v="3"/>
    <x v="4"/>
    <x v="5"/>
    <x v="6"/>
    <n v="0.1"/>
    <n v="0.4"/>
  </r>
  <r>
    <d v="2015-10-19T00:00:00"/>
    <x v="1"/>
    <x v="1"/>
    <x v="2"/>
    <x v="18"/>
    <n v="2"/>
    <n v="18"/>
  </r>
  <r>
    <d v="2015-03-09T00:00:00"/>
    <x v="0"/>
    <x v="4"/>
    <x v="0"/>
    <x v="14"/>
    <n v="4"/>
    <n v="52"/>
  </r>
  <r>
    <d v="2015-06-03T00:00:00"/>
    <x v="4"/>
    <x v="0"/>
    <x v="7"/>
    <x v="4"/>
    <n v="1.5"/>
    <n v="24"/>
  </r>
  <r>
    <d v="2015-07-28T00:00:00"/>
    <x v="3"/>
    <x v="2"/>
    <x v="1"/>
    <x v="2"/>
    <n v="2.5"/>
    <n v="50"/>
  </r>
  <r>
    <d v="2015-06-24T00:00:00"/>
    <x v="3"/>
    <x v="4"/>
    <x v="3"/>
    <x v="7"/>
    <n v="5"/>
    <n v="90"/>
  </r>
  <r>
    <d v="2015-03-13T00:00:00"/>
    <x v="3"/>
    <x v="3"/>
    <x v="3"/>
    <x v="12"/>
    <n v="5"/>
    <n v="50"/>
  </r>
  <r>
    <d v="2015-01-28T00:00:00"/>
    <x v="0"/>
    <x v="2"/>
    <x v="3"/>
    <x v="11"/>
    <n v="5"/>
    <n v="5"/>
  </r>
  <r>
    <d v="2015-03-08T00:00:00"/>
    <x v="3"/>
    <x v="1"/>
    <x v="7"/>
    <x v="18"/>
    <n v="1.5"/>
    <n v="13.5"/>
  </r>
  <r>
    <d v="2015-03-23T00:00:00"/>
    <x v="1"/>
    <x v="3"/>
    <x v="6"/>
    <x v="3"/>
    <n v="0.2"/>
    <n v="2.4000000000000004"/>
  </r>
  <r>
    <d v="2015-09-28T00:00:00"/>
    <x v="2"/>
    <x v="4"/>
    <x v="1"/>
    <x v="14"/>
    <n v="2.5"/>
    <n v="32.5"/>
  </r>
  <r>
    <d v="2015-06-05T00:00:00"/>
    <x v="3"/>
    <x v="0"/>
    <x v="5"/>
    <x v="17"/>
    <n v="0.1"/>
    <n v="0.70000000000000007"/>
  </r>
  <r>
    <d v="2015-07-09T00:00:00"/>
    <x v="4"/>
    <x v="2"/>
    <x v="7"/>
    <x v="13"/>
    <n v="1.5"/>
    <n v="21"/>
  </r>
  <r>
    <d v="2015-09-20T00:00:00"/>
    <x v="0"/>
    <x v="0"/>
    <x v="0"/>
    <x v="1"/>
    <n v="4"/>
    <n v="76"/>
  </r>
  <r>
    <d v="2015-01-12T00:00:00"/>
    <x v="3"/>
    <x v="1"/>
    <x v="4"/>
    <x v="14"/>
    <n v="0.5"/>
    <n v="6.5"/>
  </r>
  <r>
    <d v="2015-05-28T00:00:00"/>
    <x v="1"/>
    <x v="4"/>
    <x v="6"/>
    <x v="13"/>
    <n v="0.2"/>
    <n v="2.8000000000000003"/>
  </r>
  <r>
    <d v="2015-09-29T00:00:00"/>
    <x v="2"/>
    <x v="0"/>
    <x v="4"/>
    <x v="4"/>
    <n v="0.5"/>
    <n v="8"/>
  </r>
  <r>
    <d v="2015-08-09T00:00:00"/>
    <x v="1"/>
    <x v="1"/>
    <x v="6"/>
    <x v="19"/>
    <n v="0.2"/>
    <n v="1.6"/>
  </r>
  <r>
    <d v="2015-02-15T00:00:00"/>
    <x v="1"/>
    <x v="1"/>
    <x v="2"/>
    <x v="14"/>
    <n v="2"/>
    <n v="26"/>
  </r>
  <r>
    <d v="2015-06-15T00:00:00"/>
    <x v="4"/>
    <x v="0"/>
    <x v="5"/>
    <x v="13"/>
    <n v="0.1"/>
    <n v="1.4000000000000001"/>
  </r>
  <r>
    <d v="2015-07-09T00:00:00"/>
    <x v="0"/>
    <x v="1"/>
    <x v="4"/>
    <x v="18"/>
    <n v="0.5"/>
    <n v="4.5"/>
  </r>
  <r>
    <d v="2015-11-03T00:00:00"/>
    <x v="4"/>
    <x v="0"/>
    <x v="1"/>
    <x v="13"/>
    <n v="2.5"/>
    <n v="35"/>
  </r>
  <r>
    <d v="2015-06-24T00:00:00"/>
    <x v="2"/>
    <x v="3"/>
    <x v="6"/>
    <x v="15"/>
    <n v="0.2"/>
    <n v="0.60000000000000009"/>
  </r>
  <r>
    <d v="2015-02-21T00:00:00"/>
    <x v="1"/>
    <x v="2"/>
    <x v="4"/>
    <x v="8"/>
    <n v="0.5"/>
    <n v="7.5"/>
  </r>
  <r>
    <d v="2015-12-18T00:00:00"/>
    <x v="3"/>
    <x v="3"/>
    <x v="4"/>
    <x v="19"/>
    <n v="0.5"/>
    <n v="4"/>
  </r>
  <r>
    <d v="2015-03-22T00:00:00"/>
    <x v="4"/>
    <x v="4"/>
    <x v="0"/>
    <x v="2"/>
    <n v="4"/>
    <n v="80"/>
  </r>
  <r>
    <d v="2015-09-10T00:00:00"/>
    <x v="4"/>
    <x v="2"/>
    <x v="5"/>
    <x v="18"/>
    <n v="0.1"/>
    <n v="0.9"/>
  </r>
  <r>
    <d v="2015-04-30T00:00:00"/>
    <x v="3"/>
    <x v="2"/>
    <x v="3"/>
    <x v="15"/>
    <n v="5"/>
    <n v="15"/>
  </r>
  <r>
    <d v="2015-01-06T00:00:00"/>
    <x v="4"/>
    <x v="3"/>
    <x v="6"/>
    <x v="10"/>
    <n v="0.2"/>
    <n v="2.2000000000000002"/>
  </r>
  <r>
    <d v="2015-09-20T00:00:00"/>
    <x v="4"/>
    <x v="1"/>
    <x v="0"/>
    <x v="13"/>
    <n v="4"/>
    <n v="56"/>
  </r>
  <r>
    <d v="2015-08-26T00:00:00"/>
    <x v="3"/>
    <x v="0"/>
    <x v="4"/>
    <x v="14"/>
    <n v="0.5"/>
    <n v="6.5"/>
  </r>
  <r>
    <d v="2015-11-03T00:00:00"/>
    <x v="1"/>
    <x v="3"/>
    <x v="0"/>
    <x v="8"/>
    <n v="4"/>
    <n v="60"/>
  </r>
  <r>
    <d v="2015-04-28T00:00:00"/>
    <x v="0"/>
    <x v="1"/>
    <x v="6"/>
    <x v="13"/>
    <n v="0.2"/>
    <n v="2.8000000000000003"/>
  </r>
  <r>
    <d v="2015-05-09T00:00:00"/>
    <x v="3"/>
    <x v="3"/>
    <x v="5"/>
    <x v="13"/>
    <n v="0.1"/>
    <n v="1.4000000000000001"/>
  </r>
  <r>
    <d v="2015-05-22T00:00:00"/>
    <x v="0"/>
    <x v="1"/>
    <x v="4"/>
    <x v="18"/>
    <n v="0.5"/>
    <n v="4.5"/>
  </r>
  <r>
    <d v="2015-09-05T00:00:00"/>
    <x v="4"/>
    <x v="2"/>
    <x v="6"/>
    <x v="17"/>
    <n v="0.2"/>
    <n v="1.4000000000000001"/>
  </r>
  <r>
    <d v="2015-08-12T00:00:00"/>
    <x v="1"/>
    <x v="0"/>
    <x v="0"/>
    <x v="6"/>
    <n v="4"/>
    <n v="16"/>
  </r>
  <r>
    <d v="2015-07-25T00:00:00"/>
    <x v="3"/>
    <x v="0"/>
    <x v="4"/>
    <x v="17"/>
    <n v="0.5"/>
    <n v="3.5"/>
  </r>
  <r>
    <d v="2015-05-21T00:00:00"/>
    <x v="3"/>
    <x v="1"/>
    <x v="0"/>
    <x v="10"/>
    <n v="4"/>
    <n v="44"/>
  </r>
  <r>
    <d v="2015-01-29T00:00:00"/>
    <x v="3"/>
    <x v="2"/>
    <x v="2"/>
    <x v="4"/>
    <n v="2"/>
    <n v="32"/>
  </r>
  <r>
    <d v="2015-03-23T00:00:00"/>
    <x v="2"/>
    <x v="0"/>
    <x v="4"/>
    <x v="16"/>
    <n v="0.5"/>
    <n v="8.5"/>
  </r>
  <r>
    <d v="2015-11-11T00:00:00"/>
    <x v="2"/>
    <x v="1"/>
    <x v="7"/>
    <x v="16"/>
    <n v="1.5"/>
    <n v="25.5"/>
  </r>
  <r>
    <d v="2015-08-07T00:00:00"/>
    <x v="0"/>
    <x v="2"/>
    <x v="7"/>
    <x v="16"/>
    <n v="1.5"/>
    <n v="25.5"/>
  </r>
  <r>
    <d v="2015-07-31T00:00:00"/>
    <x v="4"/>
    <x v="4"/>
    <x v="5"/>
    <x v="4"/>
    <n v="0.1"/>
    <n v="1.6"/>
  </r>
  <r>
    <d v="2015-06-28T00:00:00"/>
    <x v="1"/>
    <x v="2"/>
    <x v="2"/>
    <x v="19"/>
    <n v="2"/>
    <n v="16"/>
  </r>
  <r>
    <d v="2015-11-09T00:00:00"/>
    <x v="2"/>
    <x v="2"/>
    <x v="2"/>
    <x v="10"/>
    <n v="2"/>
    <n v="22"/>
  </r>
  <r>
    <d v="2015-05-07T00:00:00"/>
    <x v="4"/>
    <x v="0"/>
    <x v="6"/>
    <x v="3"/>
    <n v="0.2"/>
    <n v="2.4000000000000004"/>
  </r>
  <r>
    <d v="2015-08-08T00:00:00"/>
    <x v="1"/>
    <x v="3"/>
    <x v="6"/>
    <x v="9"/>
    <n v="0.2"/>
    <n v="1.2000000000000002"/>
  </r>
  <r>
    <d v="2015-11-05T00:00:00"/>
    <x v="4"/>
    <x v="0"/>
    <x v="1"/>
    <x v="7"/>
    <n v="2.5"/>
    <n v="45"/>
  </r>
  <r>
    <d v="2015-03-03T00:00:00"/>
    <x v="0"/>
    <x v="0"/>
    <x v="2"/>
    <x v="17"/>
    <n v="2"/>
    <n v="14"/>
  </r>
  <r>
    <d v="2015-06-14T00:00:00"/>
    <x v="3"/>
    <x v="4"/>
    <x v="3"/>
    <x v="2"/>
    <n v="5"/>
    <n v="100"/>
  </r>
  <r>
    <d v="2015-02-14T00:00:00"/>
    <x v="3"/>
    <x v="4"/>
    <x v="4"/>
    <x v="0"/>
    <n v="0.5"/>
    <n v="2.5"/>
  </r>
  <r>
    <d v="2015-11-07T00:00:00"/>
    <x v="4"/>
    <x v="2"/>
    <x v="3"/>
    <x v="2"/>
    <n v="5"/>
    <n v="100"/>
  </r>
  <r>
    <d v="2015-04-08T00:00:00"/>
    <x v="2"/>
    <x v="2"/>
    <x v="3"/>
    <x v="5"/>
    <n v="5"/>
    <n v="10"/>
  </r>
  <r>
    <d v="2015-10-19T00:00:00"/>
    <x v="4"/>
    <x v="1"/>
    <x v="7"/>
    <x v="1"/>
    <n v="1.5"/>
    <n v="28.5"/>
  </r>
  <r>
    <d v="2015-01-10T00:00:00"/>
    <x v="4"/>
    <x v="2"/>
    <x v="2"/>
    <x v="4"/>
    <n v="2"/>
    <n v="32"/>
  </r>
  <r>
    <d v="2015-04-08T00:00:00"/>
    <x v="3"/>
    <x v="2"/>
    <x v="1"/>
    <x v="14"/>
    <n v="2.5"/>
    <n v="32.5"/>
  </r>
  <r>
    <d v="2015-06-05T00:00:00"/>
    <x v="1"/>
    <x v="1"/>
    <x v="4"/>
    <x v="8"/>
    <n v="0.5"/>
    <n v="7.5"/>
  </r>
  <r>
    <d v="2015-08-08T00:00:00"/>
    <x v="2"/>
    <x v="3"/>
    <x v="7"/>
    <x v="13"/>
    <n v="1.5"/>
    <n v="21"/>
  </r>
  <r>
    <d v="2015-12-31T00:00:00"/>
    <x v="4"/>
    <x v="1"/>
    <x v="7"/>
    <x v="13"/>
    <n v="1.5"/>
    <n v="21"/>
  </r>
  <r>
    <d v="2015-05-01T00:00:00"/>
    <x v="1"/>
    <x v="3"/>
    <x v="3"/>
    <x v="2"/>
    <n v="5"/>
    <n v="100"/>
  </r>
  <r>
    <d v="2015-02-19T00:00:00"/>
    <x v="4"/>
    <x v="1"/>
    <x v="1"/>
    <x v="18"/>
    <n v="2.5"/>
    <n v="22.5"/>
  </r>
  <r>
    <d v="2015-10-30T00:00:00"/>
    <x v="3"/>
    <x v="4"/>
    <x v="5"/>
    <x v="3"/>
    <n v="0.1"/>
    <n v="1.2000000000000002"/>
  </r>
  <r>
    <d v="2015-09-10T00:00:00"/>
    <x v="3"/>
    <x v="3"/>
    <x v="3"/>
    <x v="11"/>
    <n v="5"/>
    <n v="5"/>
  </r>
  <r>
    <d v="2015-10-03T00:00:00"/>
    <x v="0"/>
    <x v="2"/>
    <x v="4"/>
    <x v="19"/>
    <n v="0.5"/>
    <n v="4"/>
  </r>
  <r>
    <d v="2015-03-17T00:00:00"/>
    <x v="3"/>
    <x v="2"/>
    <x v="7"/>
    <x v="2"/>
    <n v="1.5"/>
    <n v="30"/>
  </r>
  <r>
    <d v="2015-09-23T00:00:00"/>
    <x v="0"/>
    <x v="0"/>
    <x v="6"/>
    <x v="13"/>
    <n v="0.2"/>
    <n v="2.8000000000000003"/>
  </r>
  <r>
    <d v="2015-09-10T00:00:00"/>
    <x v="0"/>
    <x v="3"/>
    <x v="4"/>
    <x v="18"/>
    <n v="0.5"/>
    <n v="4.5"/>
  </r>
  <r>
    <d v="2015-06-22T00:00:00"/>
    <x v="1"/>
    <x v="2"/>
    <x v="6"/>
    <x v="10"/>
    <n v="0.2"/>
    <n v="2.2000000000000002"/>
  </r>
  <r>
    <d v="2015-04-13T00:00:00"/>
    <x v="4"/>
    <x v="0"/>
    <x v="3"/>
    <x v="16"/>
    <n v="5"/>
    <n v="85"/>
  </r>
  <r>
    <d v="2015-11-14T00:00:00"/>
    <x v="3"/>
    <x v="1"/>
    <x v="0"/>
    <x v="17"/>
    <n v="4"/>
    <n v="28"/>
  </r>
  <r>
    <d v="2015-09-17T00:00:00"/>
    <x v="4"/>
    <x v="0"/>
    <x v="7"/>
    <x v="17"/>
    <n v="1.5"/>
    <n v="10.5"/>
  </r>
  <r>
    <d v="2015-04-13T00:00:00"/>
    <x v="0"/>
    <x v="0"/>
    <x v="6"/>
    <x v="12"/>
    <n v="0.2"/>
    <n v="2"/>
  </r>
  <r>
    <d v="2015-01-28T00:00:00"/>
    <x v="2"/>
    <x v="1"/>
    <x v="6"/>
    <x v="9"/>
    <n v="0.2"/>
    <n v="1.2000000000000002"/>
  </r>
  <r>
    <d v="2015-01-08T00:00:00"/>
    <x v="1"/>
    <x v="3"/>
    <x v="2"/>
    <x v="3"/>
    <n v="2"/>
    <n v="24"/>
  </r>
  <r>
    <d v="2015-05-13T00:00:00"/>
    <x v="1"/>
    <x v="4"/>
    <x v="1"/>
    <x v="6"/>
    <n v="2.5"/>
    <n v="10"/>
  </r>
  <r>
    <d v="2015-09-04T00:00:00"/>
    <x v="1"/>
    <x v="4"/>
    <x v="4"/>
    <x v="10"/>
    <n v="0.5"/>
    <n v="5.5"/>
  </r>
  <r>
    <d v="2015-06-15T00:00:00"/>
    <x v="4"/>
    <x v="1"/>
    <x v="3"/>
    <x v="5"/>
    <n v="5"/>
    <n v="10"/>
  </r>
  <r>
    <d v="2015-09-11T00:00:00"/>
    <x v="1"/>
    <x v="0"/>
    <x v="2"/>
    <x v="18"/>
    <n v="2"/>
    <n v="18"/>
  </r>
  <r>
    <d v="2015-11-19T00:00:00"/>
    <x v="3"/>
    <x v="2"/>
    <x v="5"/>
    <x v="2"/>
    <n v="0.1"/>
    <n v="2"/>
  </r>
  <r>
    <d v="2015-04-19T00:00:00"/>
    <x v="1"/>
    <x v="4"/>
    <x v="6"/>
    <x v="0"/>
    <n v="0.2"/>
    <n v="1"/>
  </r>
  <r>
    <d v="2015-03-30T00:00:00"/>
    <x v="0"/>
    <x v="1"/>
    <x v="0"/>
    <x v="8"/>
    <n v="4"/>
    <n v="60"/>
  </r>
  <r>
    <d v="2015-11-06T00:00:00"/>
    <x v="1"/>
    <x v="1"/>
    <x v="7"/>
    <x v="5"/>
    <n v="1.5"/>
    <n v="3"/>
  </r>
  <r>
    <d v="2015-04-10T00:00:00"/>
    <x v="3"/>
    <x v="1"/>
    <x v="5"/>
    <x v="13"/>
    <n v="0.1"/>
    <n v="1.4000000000000001"/>
  </r>
  <r>
    <d v="2015-05-08T00:00:00"/>
    <x v="4"/>
    <x v="4"/>
    <x v="3"/>
    <x v="8"/>
    <n v="5"/>
    <n v="75"/>
  </r>
  <r>
    <d v="2015-05-24T00:00:00"/>
    <x v="1"/>
    <x v="2"/>
    <x v="1"/>
    <x v="10"/>
    <n v="2.5"/>
    <n v="27.5"/>
  </r>
  <r>
    <d v="2015-05-29T00:00:00"/>
    <x v="4"/>
    <x v="2"/>
    <x v="2"/>
    <x v="0"/>
    <n v="2"/>
    <n v="10"/>
  </r>
  <r>
    <d v="2015-01-07T00:00:00"/>
    <x v="3"/>
    <x v="1"/>
    <x v="4"/>
    <x v="2"/>
    <n v="0.5"/>
    <n v="10"/>
  </r>
  <r>
    <d v="2015-05-19T00:00:00"/>
    <x v="4"/>
    <x v="3"/>
    <x v="5"/>
    <x v="12"/>
    <n v="0.1"/>
    <n v="1"/>
  </r>
  <r>
    <d v="2015-10-06T00:00:00"/>
    <x v="1"/>
    <x v="3"/>
    <x v="2"/>
    <x v="3"/>
    <n v="2"/>
    <n v="24"/>
  </r>
  <r>
    <d v="2015-07-20T00:00:00"/>
    <x v="0"/>
    <x v="1"/>
    <x v="7"/>
    <x v="1"/>
    <n v="1.5"/>
    <n v="28.5"/>
  </r>
  <r>
    <d v="2015-02-09T00:00:00"/>
    <x v="3"/>
    <x v="0"/>
    <x v="4"/>
    <x v="3"/>
    <n v="0.5"/>
    <n v="6"/>
  </r>
  <r>
    <d v="2015-07-01T00:00:00"/>
    <x v="3"/>
    <x v="2"/>
    <x v="0"/>
    <x v="1"/>
    <n v="4"/>
    <n v="76"/>
  </r>
  <r>
    <d v="2015-09-12T00:00:00"/>
    <x v="0"/>
    <x v="2"/>
    <x v="0"/>
    <x v="8"/>
    <n v="4"/>
    <n v="60"/>
  </r>
  <r>
    <d v="2015-02-04T00:00:00"/>
    <x v="4"/>
    <x v="3"/>
    <x v="2"/>
    <x v="5"/>
    <n v="2"/>
    <n v="4"/>
  </r>
  <r>
    <d v="2015-05-31T00:00:00"/>
    <x v="4"/>
    <x v="4"/>
    <x v="0"/>
    <x v="1"/>
    <n v="4"/>
    <n v="76"/>
  </r>
  <r>
    <d v="2015-02-21T00:00:00"/>
    <x v="1"/>
    <x v="1"/>
    <x v="7"/>
    <x v="10"/>
    <n v="1.5"/>
    <n v="16.5"/>
  </r>
  <r>
    <d v="2015-05-05T00:00:00"/>
    <x v="3"/>
    <x v="4"/>
    <x v="1"/>
    <x v="16"/>
    <n v="2.5"/>
    <n v="42.5"/>
  </r>
  <r>
    <d v="2015-04-13T00:00:00"/>
    <x v="3"/>
    <x v="2"/>
    <x v="2"/>
    <x v="14"/>
    <n v="2"/>
    <n v="26"/>
  </r>
  <r>
    <d v="2015-03-08T00:00:00"/>
    <x v="2"/>
    <x v="3"/>
    <x v="3"/>
    <x v="8"/>
    <n v="5"/>
    <n v="75"/>
  </r>
  <r>
    <d v="2015-01-01T00:00:00"/>
    <x v="4"/>
    <x v="4"/>
    <x v="2"/>
    <x v="13"/>
    <n v="2"/>
    <n v="28"/>
  </r>
  <r>
    <d v="2015-05-15T00:00:00"/>
    <x v="1"/>
    <x v="1"/>
    <x v="7"/>
    <x v="2"/>
    <n v="1.5"/>
    <n v="30"/>
  </r>
  <r>
    <d v="2015-01-01T00:00:00"/>
    <x v="3"/>
    <x v="1"/>
    <x v="0"/>
    <x v="5"/>
    <n v="4"/>
    <n v="8"/>
  </r>
  <r>
    <d v="2015-08-17T00:00:00"/>
    <x v="1"/>
    <x v="0"/>
    <x v="3"/>
    <x v="1"/>
    <n v="5"/>
    <n v="95"/>
  </r>
  <r>
    <d v="2015-07-23T00:00:00"/>
    <x v="2"/>
    <x v="2"/>
    <x v="2"/>
    <x v="2"/>
    <n v="2"/>
    <n v="40"/>
  </r>
  <r>
    <d v="2015-04-02T00:00:00"/>
    <x v="2"/>
    <x v="4"/>
    <x v="3"/>
    <x v="14"/>
    <n v="5"/>
    <n v="65"/>
  </r>
  <r>
    <d v="2015-09-14T00:00:00"/>
    <x v="3"/>
    <x v="2"/>
    <x v="7"/>
    <x v="8"/>
    <n v="1.5"/>
    <n v="22.5"/>
  </r>
  <r>
    <d v="2015-07-31T00:00:00"/>
    <x v="4"/>
    <x v="4"/>
    <x v="0"/>
    <x v="5"/>
    <n v="4"/>
    <n v="8"/>
  </r>
  <r>
    <d v="2015-01-17T00:00:00"/>
    <x v="4"/>
    <x v="0"/>
    <x v="5"/>
    <x v="14"/>
    <n v="0.1"/>
    <n v="1.3"/>
  </r>
  <r>
    <d v="2015-05-16T00:00:00"/>
    <x v="0"/>
    <x v="1"/>
    <x v="4"/>
    <x v="0"/>
    <n v="0.5"/>
    <n v="2.5"/>
  </r>
  <r>
    <d v="2015-10-09T00:00:00"/>
    <x v="1"/>
    <x v="3"/>
    <x v="7"/>
    <x v="14"/>
    <n v="1.5"/>
    <n v="19.5"/>
  </r>
  <r>
    <d v="2015-03-13T00:00:00"/>
    <x v="0"/>
    <x v="2"/>
    <x v="5"/>
    <x v="7"/>
    <n v="0.1"/>
    <n v="1.8"/>
  </r>
  <r>
    <d v="2015-10-28T00:00:00"/>
    <x v="0"/>
    <x v="4"/>
    <x v="0"/>
    <x v="13"/>
    <n v="4"/>
    <n v="56"/>
  </r>
  <r>
    <d v="2015-12-14T00:00:00"/>
    <x v="3"/>
    <x v="1"/>
    <x v="0"/>
    <x v="7"/>
    <n v="4"/>
    <n v="72"/>
  </r>
  <r>
    <d v="2015-06-27T00:00:00"/>
    <x v="0"/>
    <x v="3"/>
    <x v="0"/>
    <x v="6"/>
    <n v="4"/>
    <n v="16"/>
  </r>
  <r>
    <d v="2015-04-01T00:00:00"/>
    <x v="0"/>
    <x v="0"/>
    <x v="0"/>
    <x v="2"/>
    <n v="4"/>
    <n v="80"/>
  </r>
  <r>
    <d v="2015-12-23T00:00:00"/>
    <x v="3"/>
    <x v="3"/>
    <x v="1"/>
    <x v="9"/>
    <n v="2.5"/>
    <n v="15"/>
  </r>
  <r>
    <d v="2015-10-01T00:00:00"/>
    <x v="0"/>
    <x v="1"/>
    <x v="0"/>
    <x v="13"/>
    <n v="4"/>
    <n v="56"/>
  </r>
  <r>
    <d v="2015-01-07T00:00:00"/>
    <x v="2"/>
    <x v="0"/>
    <x v="1"/>
    <x v="15"/>
    <n v="2.5"/>
    <n v="7.5"/>
  </r>
  <r>
    <d v="2015-06-16T00:00:00"/>
    <x v="4"/>
    <x v="3"/>
    <x v="4"/>
    <x v="18"/>
    <n v="0.5"/>
    <n v="4.5"/>
  </r>
  <r>
    <d v="2015-08-23T00:00:00"/>
    <x v="3"/>
    <x v="3"/>
    <x v="2"/>
    <x v="10"/>
    <n v="2"/>
    <n v="22"/>
  </r>
  <r>
    <d v="2015-07-18T00:00:00"/>
    <x v="3"/>
    <x v="1"/>
    <x v="1"/>
    <x v="17"/>
    <n v="2.5"/>
    <n v="17.5"/>
  </r>
  <r>
    <d v="2015-11-02T00:00:00"/>
    <x v="3"/>
    <x v="1"/>
    <x v="1"/>
    <x v="2"/>
    <n v="2.5"/>
    <n v="50"/>
  </r>
  <r>
    <d v="2015-09-30T00:00:00"/>
    <x v="3"/>
    <x v="1"/>
    <x v="4"/>
    <x v="19"/>
    <n v="0.5"/>
    <n v="4"/>
  </r>
  <r>
    <d v="2015-11-24T00:00:00"/>
    <x v="0"/>
    <x v="1"/>
    <x v="5"/>
    <x v="3"/>
    <n v="0.1"/>
    <n v="1.2000000000000002"/>
  </r>
  <r>
    <d v="2015-02-07T00:00:00"/>
    <x v="2"/>
    <x v="2"/>
    <x v="6"/>
    <x v="16"/>
    <n v="0.2"/>
    <n v="3.4000000000000004"/>
  </r>
  <r>
    <d v="2015-11-05T00:00:00"/>
    <x v="3"/>
    <x v="1"/>
    <x v="1"/>
    <x v="18"/>
    <n v="2.5"/>
    <n v="22.5"/>
  </r>
  <r>
    <d v="2015-10-05T00:00:00"/>
    <x v="2"/>
    <x v="1"/>
    <x v="2"/>
    <x v="0"/>
    <n v="2"/>
    <n v="10"/>
  </r>
  <r>
    <d v="2015-06-09T00:00:00"/>
    <x v="2"/>
    <x v="1"/>
    <x v="2"/>
    <x v="2"/>
    <n v="2"/>
    <n v="40"/>
  </r>
  <r>
    <d v="2015-02-18T00:00:00"/>
    <x v="1"/>
    <x v="4"/>
    <x v="4"/>
    <x v="6"/>
    <n v="0.5"/>
    <n v="2"/>
  </r>
  <r>
    <d v="2015-11-14T00:00:00"/>
    <x v="1"/>
    <x v="2"/>
    <x v="3"/>
    <x v="19"/>
    <n v="5"/>
    <n v="40"/>
  </r>
  <r>
    <d v="2015-11-03T00:00:00"/>
    <x v="2"/>
    <x v="4"/>
    <x v="2"/>
    <x v="10"/>
    <n v="2"/>
    <n v="22"/>
  </r>
  <r>
    <d v="2015-07-22T00:00:00"/>
    <x v="3"/>
    <x v="2"/>
    <x v="1"/>
    <x v="18"/>
    <n v="2.5"/>
    <n v="22.5"/>
  </r>
  <r>
    <d v="2015-08-21T00:00:00"/>
    <x v="0"/>
    <x v="0"/>
    <x v="0"/>
    <x v="0"/>
    <n v="4"/>
    <n v="20"/>
  </r>
  <r>
    <d v="2015-09-04T00:00:00"/>
    <x v="1"/>
    <x v="0"/>
    <x v="4"/>
    <x v="9"/>
    <n v="0.5"/>
    <n v="3"/>
  </r>
  <r>
    <d v="2015-01-04T00:00:00"/>
    <x v="1"/>
    <x v="3"/>
    <x v="1"/>
    <x v="5"/>
    <n v="2.5"/>
    <n v="5"/>
  </r>
  <r>
    <d v="2015-08-12T00:00:00"/>
    <x v="4"/>
    <x v="3"/>
    <x v="3"/>
    <x v="16"/>
    <n v="5"/>
    <n v="85"/>
  </r>
  <r>
    <d v="2015-12-08T00:00:00"/>
    <x v="1"/>
    <x v="0"/>
    <x v="6"/>
    <x v="7"/>
    <n v="0.2"/>
    <n v="3.6"/>
  </r>
  <r>
    <d v="2015-05-21T00:00:00"/>
    <x v="2"/>
    <x v="2"/>
    <x v="6"/>
    <x v="12"/>
    <n v="0.2"/>
    <n v="2"/>
  </r>
  <r>
    <d v="2015-06-16T00:00:00"/>
    <x v="0"/>
    <x v="1"/>
    <x v="5"/>
    <x v="9"/>
    <n v="0.1"/>
    <n v="0.60000000000000009"/>
  </r>
  <r>
    <d v="2015-04-16T00:00:00"/>
    <x v="3"/>
    <x v="1"/>
    <x v="7"/>
    <x v="5"/>
    <n v="1.5"/>
    <n v="3"/>
  </r>
  <r>
    <d v="2015-05-08T00:00:00"/>
    <x v="3"/>
    <x v="0"/>
    <x v="4"/>
    <x v="10"/>
    <n v="0.5"/>
    <n v="5.5"/>
  </r>
  <r>
    <d v="2015-02-10T00:00:00"/>
    <x v="4"/>
    <x v="4"/>
    <x v="2"/>
    <x v="3"/>
    <n v="2"/>
    <n v="24"/>
  </r>
  <r>
    <d v="2015-11-02T00:00:00"/>
    <x v="0"/>
    <x v="0"/>
    <x v="7"/>
    <x v="4"/>
    <n v="1.5"/>
    <n v="24"/>
  </r>
  <r>
    <d v="2015-12-15T00:00:00"/>
    <x v="3"/>
    <x v="4"/>
    <x v="4"/>
    <x v="1"/>
    <n v="0.5"/>
    <n v="9.5"/>
  </r>
  <r>
    <d v="2015-08-15T00:00:00"/>
    <x v="1"/>
    <x v="1"/>
    <x v="1"/>
    <x v="3"/>
    <n v="2.5"/>
    <n v="30"/>
  </r>
  <r>
    <d v="2015-11-01T00:00:00"/>
    <x v="1"/>
    <x v="0"/>
    <x v="4"/>
    <x v="1"/>
    <n v="0.5"/>
    <n v="9.5"/>
  </r>
  <r>
    <d v="2015-10-28T00:00:00"/>
    <x v="3"/>
    <x v="4"/>
    <x v="7"/>
    <x v="14"/>
    <n v="1.5"/>
    <n v="19.5"/>
  </r>
  <r>
    <d v="2015-11-25T00:00:00"/>
    <x v="0"/>
    <x v="2"/>
    <x v="6"/>
    <x v="18"/>
    <n v="0.2"/>
    <n v="1.8"/>
  </r>
  <r>
    <d v="2015-05-08T00:00:00"/>
    <x v="2"/>
    <x v="0"/>
    <x v="5"/>
    <x v="10"/>
    <n v="0.1"/>
    <n v="1.1000000000000001"/>
  </r>
  <r>
    <d v="2015-05-20T00:00:00"/>
    <x v="3"/>
    <x v="0"/>
    <x v="2"/>
    <x v="16"/>
    <n v="2"/>
    <n v="34"/>
  </r>
  <r>
    <d v="2015-02-07T00:00:00"/>
    <x v="2"/>
    <x v="2"/>
    <x v="5"/>
    <x v="16"/>
    <n v="0.1"/>
    <n v="1.7000000000000002"/>
  </r>
  <r>
    <d v="2015-05-31T00:00:00"/>
    <x v="3"/>
    <x v="0"/>
    <x v="3"/>
    <x v="13"/>
    <n v="5"/>
    <n v="70"/>
  </r>
  <r>
    <d v="2015-04-28T00:00:00"/>
    <x v="4"/>
    <x v="2"/>
    <x v="7"/>
    <x v="8"/>
    <n v="1.5"/>
    <n v="22.5"/>
  </r>
  <r>
    <d v="2015-05-13T00:00:00"/>
    <x v="0"/>
    <x v="0"/>
    <x v="7"/>
    <x v="12"/>
    <n v="1.5"/>
    <n v="15"/>
  </r>
  <r>
    <d v="2015-11-25T00:00:00"/>
    <x v="0"/>
    <x v="3"/>
    <x v="7"/>
    <x v="13"/>
    <n v="1.5"/>
    <n v="21"/>
  </r>
  <r>
    <d v="2015-10-11T00:00:00"/>
    <x v="1"/>
    <x v="3"/>
    <x v="0"/>
    <x v="8"/>
    <n v="4"/>
    <n v="60"/>
  </r>
  <r>
    <d v="2015-12-05T00:00:00"/>
    <x v="0"/>
    <x v="3"/>
    <x v="5"/>
    <x v="8"/>
    <n v="0.1"/>
    <n v="1.5"/>
  </r>
  <r>
    <d v="2015-06-05T00:00:00"/>
    <x v="4"/>
    <x v="2"/>
    <x v="6"/>
    <x v="0"/>
    <n v="0.2"/>
    <n v="1"/>
  </r>
  <r>
    <d v="2015-03-18T00:00:00"/>
    <x v="0"/>
    <x v="3"/>
    <x v="0"/>
    <x v="19"/>
    <n v="4"/>
    <n v="32"/>
  </r>
  <r>
    <d v="2015-10-06T00:00:00"/>
    <x v="4"/>
    <x v="3"/>
    <x v="5"/>
    <x v="6"/>
    <n v="0.1"/>
    <n v="0.4"/>
  </r>
  <r>
    <d v="2015-02-12T00:00:00"/>
    <x v="3"/>
    <x v="2"/>
    <x v="5"/>
    <x v="17"/>
    <n v="0.1"/>
    <n v="0.70000000000000007"/>
  </r>
  <r>
    <d v="2015-10-26T00:00:00"/>
    <x v="3"/>
    <x v="2"/>
    <x v="1"/>
    <x v="4"/>
    <n v="2.5"/>
    <n v="40"/>
  </r>
  <r>
    <d v="2015-06-24T00:00:00"/>
    <x v="2"/>
    <x v="1"/>
    <x v="2"/>
    <x v="12"/>
    <n v="2"/>
    <n v="20"/>
  </r>
  <r>
    <d v="2015-07-30T00:00:00"/>
    <x v="3"/>
    <x v="0"/>
    <x v="2"/>
    <x v="14"/>
    <n v="2"/>
    <n v="26"/>
  </r>
  <r>
    <d v="2015-08-22T00:00:00"/>
    <x v="2"/>
    <x v="2"/>
    <x v="3"/>
    <x v="4"/>
    <n v="5"/>
    <n v="80"/>
  </r>
  <r>
    <d v="2015-08-26T00:00:00"/>
    <x v="0"/>
    <x v="2"/>
    <x v="0"/>
    <x v="17"/>
    <n v="4"/>
    <n v="28"/>
  </r>
  <r>
    <d v="2015-03-14T00:00:00"/>
    <x v="3"/>
    <x v="3"/>
    <x v="7"/>
    <x v="10"/>
    <n v="1.5"/>
    <n v="16.5"/>
  </r>
  <r>
    <d v="2015-02-14T00:00:00"/>
    <x v="0"/>
    <x v="0"/>
    <x v="0"/>
    <x v="16"/>
    <n v="4"/>
    <n v="68"/>
  </r>
  <r>
    <d v="2015-12-22T00:00:00"/>
    <x v="3"/>
    <x v="2"/>
    <x v="4"/>
    <x v="17"/>
    <n v="0.5"/>
    <n v="3.5"/>
  </r>
  <r>
    <d v="2015-06-05T00:00:00"/>
    <x v="1"/>
    <x v="2"/>
    <x v="1"/>
    <x v="7"/>
    <n v="2.5"/>
    <n v="45"/>
  </r>
  <r>
    <d v="2015-03-12T00:00:00"/>
    <x v="1"/>
    <x v="3"/>
    <x v="4"/>
    <x v="10"/>
    <n v="0.5"/>
    <n v="5.5"/>
  </r>
  <r>
    <d v="2015-12-31T00:00:00"/>
    <x v="3"/>
    <x v="1"/>
    <x v="3"/>
    <x v="12"/>
    <n v="5"/>
    <n v="50"/>
  </r>
  <r>
    <d v="2015-10-12T00:00:00"/>
    <x v="4"/>
    <x v="3"/>
    <x v="5"/>
    <x v="16"/>
    <n v="0.1"/>
    <n v="1.7000000000000002"/>
  </r>
  <r>
    <d v="2015-03-24T00:00:00"/>
    <x v="4"/>
    <x v="0"/>
    <x v="6"/>
    <x v="6"/>
    <n v="0.2"/>
    <n v="0.8"/>
  </r>
  <r>
    <d v="2015-12-08T00:00:00"/>
    <x v="4"/>
    <x v="4"/>
    <x v="5"/>
    <x v="13"/>
    <n v="0.1"/>
    <n v="1.4000000000000001"/>
  </r>
  <r>
    <d v="2015-04-17T00:00:00"/>
    <x v="2"/>
    <x v="4"/>
    <x v="7"/>
    <x v="10"/>
    <n v="1.5"/>
    <n v="16.5"/>
  </r>
  <r>
    <d v="2015-01-21T00:00:00"/>
    <x v="4"/>
    <x v="1"/>
    <x v="3"/>
    <x v="4"/>
    <n v="5"/>
    <n v="80"/>
  </r>
  <r>
    <d v="2015-04-03T00:00:00"/>
    <x v="4"/>
    <x v="1"/>
    <x v="6"/>
    <x v="5"/>
    <n v="0.2"/>
    <n v="0.4"/>
  </r>
  <r>
    <d v="2015-05-19T00:00:00"/>
    <x v="0"/>
    <x v="0"/>
    <x v="6"/>
    <x v="1"/>
    <n v="0.2"/>
    <n v="3.8000000000000003"/>
  </r>
  <r>
    <d v="2015-03-12T00:00:00"/>
    <x v="1"/>
    <x v="3"/>
    <x v="7"/>
    <x v="11"/>
    <n v="1.5"/>
    <n v="1.5"/>
  </r>
  <r>
    <d v="2015-04-23T00:00:00"/>
    <x v="0"/>
    <x v="0"/>
    <x v="0"/>
    <x v="3"/>
    <n v="4"/>
    <n v="48"/>
  </r>
  <r>
    <d v="2015-08-22T00:00:00"/>
    <x v="3"/>
    <x v="0"/>
    <x v="2"/>
    <x v="7"/>
    <n v="2"/>
    <n v="36"/>
  </r>
  <r>
    <d v="2015-07-17T00:00:00"/>
    <x v="3"/>
    <x v="3"/>
    <x v="3"/>
    <x v="15"/>
    <n v="5"/>
    <n v="15"/>
  </r>
  <r>
    <d v="2015-09-25T00:00:00"/>
    <x v="0"/>
    <x v="4"/>
    <x v="3"/>
    <x v="2"/>
    <n v="5"/>
    <n v="100"/>
  </r>
  <r>
    <d v="2015-05-04T00:00:00"/>
    <x v="3"/>
    <x v="3"/>
    <x v="2"/>
    <x v="6"/>
    <n v="2"/>
    <n v="8"/>
  </r>
  <r>
    <d v="2015-11-05T00:00:00"/>
    <x v="3"/>
    <x v="4"/>
    <x v="5"/>
    <x v="4"/>
    <n v="0.1"/>
    <n v="1.6"/>
  </r>
  <r>
    <d v="2015-11-11T00:00:00"/>
    <x v="4"/>
    <x v="3"/>
    <x v="2"/>
    <x v="13"/>
    <n v="2"/>
    <n v="28"/>
  </r>
  <r>
    <d v="2015-03-28T00:00:00"/>
    <x v="3"/>
    <x v="2"/>
    <x v="2"/>
    <x v="2"/>
    <n v="2"/>
    <n v="40"/>
  </r>
  <r>
    <d v="2015-08-23T00:00:00"/>
    <x v="2"/>
    <x v="4"/>
    <x v="2"/>
    <x v="1"/>
    <n v="2"/>
    <n v="38"/>
  </r>
  <r>
    <d v="2015-01-14T00:00:00"/>
    <x v="3"/>
    <x v="4"/>
    <x v="7"/>
    <x v="9"/>
    <n v="1.5"/>
    <n v="9"/>
  </r>
  <r>
    <d v="2015-04-25T00:00:00"/>
    <x v="0"/>
    <x v="0"/>
    <x v="0"/>
    <x v="2"/>
    <n v="4"/>
    <n v="80"/>
  </r>
  <r>
    <d v="2015-03-09T00:00:00"/>
    <x v="1"/>
    <x v="3"/>
    <x v="3"/>
    <x v="3"/>
    <n v="5"/>
    <n v="60"/>
  </r>
  <r>
    <d v="2015-04-26T00:00:00"/>
    <x v="4"/>
    <x v="1"/>
    <x v="6"/>
    <x v="1"/>
    <n v="0.2"/>
    <n v="3.8000000000000003"/>
  </r>
  <r>
    <d v="2015-02-04T00:00:00"/>
    <x v="4"/>
    <x v="0"/>
    <x v="2"/>
    <x v="2"/>
    <n v="2"/>
    <n v="40"/>
  </r>
  <r>
    <d v="2015-09-04T00:00:00"/>
    <x v="4"/>
    <x v="1"/>
    <x v="3"/>
    <x v="14"/>
    <n v="5"/>
    <n v="65"/>
  </r>
  <r>
    <d v="2015-06-19T00:00:00"/>
    <x v="1"/>
    <x v="0"/>
    <x v="7"/>
    <x v="3"/>
    <n v="1.5"/>
    <n v="18"/>
  </r>
  <r>
    <d v="2015-02-20T00:00:00"/>
    <x v="1"/>
    <x v="2"/>
    <x v="4"/>
    <x v="6"/>
    <n v="0.5"/>
    <n v="2"/>
  </r>
  <r>
    <d v="2015-11-27T00:00:00"/>
    <x v="0"/>
    <x v="3"/>
    <x v="0"/>
    <x v="3"/>
    <n v="4"/>
    <n v="48"/>
  </r>
  <r>
    <d v="2015-03-15T00:00:00"/>
    <x v="2"/>
    <x v="1"/>
    <x v="2"/>
    <x v="18"/>
    <n v="2"/>
    <n v="18"/>
  </r>
  <r>
    <d v="2015-02-22T00:00:00"/>
    <x v="0"/>
    <x v="3"/>
    <x v="3"/>
    <x v="15"/>
    <n v="5"/>
    <n v="15"/>
  </r>
  <r>
    <d v="2015-04-09T00:00:00"/>
    <x v="0"/>
    <x v="4"/>
    <x v="0"/>
    <x v="12"/>
    <n v="4"/>
    <n v="40"/>
  </r>
  <r>
    <d v="2015-11-15T00:00:00"/>
    <x v="1"/>
    <x v="1"/>
    <x v="3"/>
    <x v="19"/>
    <n v="5"/>
    <n v="40"/>
  </r>
  <r>
    <d v="2015-01-02T00:00:00"/>
    <x v="1"/>
    <x v="2"/>
    <x v="2"/>
    <x v="8"/>
    <n v="2"/>
    <n v="30"/>
  </r>
  <r>
    <d v="2015-05-02T00:00:00"/>
    <x v="1"/>
    <x v="0"/>
    <x v="4"/>
    <x v="6"/>
    <n v="0.5"/>
    <n v="2"/>
  </r>
  <r>
    <d v="2015-02-05T00:00:00"/>
    <x v="1"/>
    <x v="2"/>
    <x v="0"/>
    <x v="10"/>
    <n v="4"/>
    <n v="44"/>
  </r>
  <r>
    <d v="2015-01-22T00:00:00"/>
    <x v="1"/>
    <x v="0"/>
    <x v="6"/>
    <x v="4"/>
    <n v="0.2"/>
    <n v="3.2"/>
  </r>
  <r>
    <d v="2015-08-08T00:00:00"/>
    <x v="4"/>
    <x v="2"/>
    <x v="2"/>
    <x v="13"/>
    <n v="2"/>
    <n v="28"/>
  </r>
  <r>
    <d v="2015-07-17T00:00:00"/>
    <x v="1"/>
    <x v="0"/>
    <x v="1"/>
    <x v="10"/>
    <n v="2.5"/>
    <n v="27.5"/>
  </r>
  <r>
    <d v="2015-11-21T00:00:00"/>
    <x v="1"/>
    <x v="1"/>
    <x v="7"/>
    <x v="18"/>
    <n v="1.5"/>
    <n v="13.5"/>
  </r>
  <r>
    <d v="2015-04-12T00:00:00"/>
    <x v="1"/>
    <x v="2"/>
    <x v="2"/>
    <x v="8"/>
    <n v="2"/>
    <n v="30"/>
  </r>
  <r>
    <d v="2015-03-25T00:00:00"/>
    <x v="2"/>
    <x v="4"/>
    <x v="2"/>
    <x v="10"/>
    <n v="2"/>
    <n v="22"/>
  </r>
  <r>
    <d v="2015-04-19T00:00:00"/>
    <x v="1"/>
    <x v="1"/>
    <x v="1"/>
    <x v="0"/>
    <n v="2.5"/>
    <n v="12.5"/>
  </r>
  <r>
    <d v="2015-02-23T00:00:00"/>
    <x v="1"/>
    <x v="1"/>
    <x v="7"/>
    <x v="5"/>
    <n v="1.5"/>
    <n v="3"/>
  </r>
  <r>
    <d v="2015-08-13T00:00:00"/>
    <x v="2"/>
    <x v="4"/>
    <x v="2"/>
    <x v="18"/>
    <n v="2"/>
    <n v="18"/>
  </r>
  <r>
    <d v="2015-08-16T00:00:00"/>
    <x v="2"/>
    <x v="2"/>
    <x v="6"/>
    <x v="0"/>
    <n v="0.2"/>
    <n v="1"/>
  </r>
  <r>
    <d v="2015-09-13T00:00:00"/>
    <x v="1"/>
    <x v="3"/>
    <x v="4"/>
    <x v="16"/>
    <n v="0.5"/>
    <n v="8.5"/>
  </r>
  <r>
    <d v="2015-05-26T00:00:00"/>
    <x v="2"/>
    <x v="1"/>
    <x v="7"/>
    <x v="11"/>
    <n v="1.5"/>
    <n v="1.5"/>
  </r>
  <r>
    <d v="2015-08-19T00:00:00"/>
    <x v="1"/>
    <x v="0"/>
    <x v="3"/>
    <x v="17"/>
    <n v="5"/>
    <n v="35"/>
  </r>
  <r>
    <d v="2015-09-13T00:00:00"/>
    <x v="3"/>
    <x v="0"/>
    <x v="1"/>
    <x v="19"/>
    <n v="2.5"/>
    <n v="20"/>
  </r>
  <r>
    <d v="2015-07-06T00:00:00"/>
    <x v="3"/>
    <x v="1"/>
    <x v="0"/>
    <x v="2"/>
    <n v="4"/>
    <n v="80"/>
  </r>
  <r>
    <d v="2015-02-17T00:00:00"/>
    <x v="3"/>
    <x v="3"/>
    <x v="5"/>
    <x v="14"/>
    <n v="0.1"/>
    <n v="1.3"/>
  </r>
  <r>
    <d v="2015-01-13T00:00:00"/>
    <x v="0"/>
    <x v="2"/>
    <x v="7"/>
    <x v="11"/>
    <n v="1.5"/>
    <n v="1.5"/>
  </r>
  <r>
    <d v="2015-10-30T00:00:00"/>
    <x v="3"/>
    <x v="2"/>
    <x v="5"/>
    <x v="6"/>
    <n v="0.1"/>
    <n v="0.4"/>
  </r>
  <r>
    <d v="2015-03-06T00:00:00"/>
    <x v="0"/>
    <x v="2"/>
    <x v="4"/>
    <x v="8"/>
    <n v="0.5"/>
    <n v="7.5"/>
  </r>
  <r>
    <d v="2015-12-31T00:00:00"/>
    <x v="2"/>
    <x v="0"/>
    <x v="7"/>
    <x v="16"/>
    <n v="1.5"/>
    <n v="25.5"/>
  </r>
  <r>
    <d v="2015-12-03T00:00:00"/>
    <x v="1"/>
    <x v="4"/>
    <x v="0"/>
    <x v="4"/>
    <n v="4"/>
    <n v="64"/>
  </r>
  <r>
    <d v="2015-04-03T00:00:00"/>
    <x v="1"/>
    <x v="3"/>
    <x v="0"/>
    <x v="19"/>
    <n v="4"/>
    <n v="32"/>
  </r>
  <r>
    <d v="2015-06-14T00:00:00"/>
    <x v="4"/>
    <x v="0"/>
    <x v="1"/>
    <x v="1"/>
    <n v="2.5"/>
    <n v="47.5"/>
  </r>
  <r>
    <d v="2015-08-25T00:00:00"/>
    <x v="0"/>
    <x v="2"/>
    <x v="7"/>
    <x v="19"/>
    <n v="1.5"/>
    <n v="12"/>
  </r>
  <r>
    <d v="2015-08-06T00:00:00"/>
    <x v="4"/>
    <x v="3"/>
    <x v="6"/>
    <x v="18"/>
    <n v="0.2"/>
    <n v="1.8"/>
  </r>
  <r>
    <d v="2015-12-17T00:00:00"/>
    <x v="3"/>
    <x v="2"/>
    <x v="1"/>
    <x v="9"/>
    <n v="2.5"/>
    <n v="15"/>
  </r>
  <r>
    <d v="2015-06-24T00:00:00"/>
    <x v="1"/>
    <x v="3"/>
    <x v="6"/>
    <x v="12"/>
    <n v="0.2"/>
    <n v="2"/>
  </r>
  <r>
    <d v="2015-04-21T00:00:00"/>
    <x v="4"/>
    <x v="1"/>
    <x v="6"/>
    <x v="19"/>
    <n v="0.2"/>
    <n v="1.6"/>
  </r>
  <r>
    <d v="2015-02-18T00:00:00"/>
    <x v="0"/>
    <x v="2"/>
    <x v="0"/>
    <x v="9"/>
    <n v="4"/>
    <n v="24"/>
  </r>
  <r>
    <d v="2015-07-18T00:00:00"/>
    <x v="1"/>
    <x v="0"/>
    <x v="6"/>
    <x v="2"/>
    <n v="0.2"/>
    <n v="4"/>
  </r>
  <r>
    <d v="2015-04-05T00:00:00"/>
    <x v="4"/>
    <x v="1"/>
    <x v="1"/>
    <x v="12"/>
    <n v="2.5"/>
    <n v="25"/>
  </r>
  <r>
    <d v="2015-07-04T00:00:00"/>
    <x v="1"/>
    <x v="1"/>
    <x v="0"/>
    <x v="9"/>
    <n v="4"/>
    <n v="24"/>
  </r>
  <r>
    <d v="2015-02-16T00:00:00"/>
    <x v="0"/>
    <x v="2"/>
    <x v="3"/>
    <x v="12"/>
    <n v="5"/>
    <n v="50"/>
  </r>
  <r>
    <d v="2015-12-17T00:00:00"/>
    <x v="4"/>
    <x v="3"/>
    <x v="2"/>
    <x v="6"/>
    <n v="2"/>
    <n v="8"/>
  </r>
  <r>
    <d v="2015-07-28T00:00:00"/>
    <x v="1"/>
    <x v="1"/>
    <x v="4"/>
    <x v="5"/>
    <n v="0.5"/>
    <n v="1"/>
  </r>
  <r>
    <d v="2015-10-09T00:00:00"/>
    <x v="3"/>
    <x v="4"/>
    <x v="4"/>
    <x v="18"/>
    <n v="0.5"/>
    <n v="4.5"/>
  </r>
  <r>
    <d v="2015-06-12T00:00:00"/>
    <x v="1"/>
    <x v="1"/>
    <x v="4"/>
    <x v="19"/>
    <n v="0.5"/>
    <n v="4"/>
  </r>
  <r>
    <d v="2015-12-13T00:00:00"/>
    <x v="3"/>
    <x v="4"/>
    <x v="0"/>
    <x v="15"/>
    <n v="4"/>
    <n v="12"/>
  </r>
  <r>
    <d v="2015-10-08T00:00:00"/>
    <x v="1"/>
    <x v="3"/>
    <x v="4"/>
    <x v="19"/>
    <n v="0.5"/>
    <n v="4"/>
  </r>
  <r>
    <d v="2015-08-30T00:00:00"/>
    <x v="2"/>
    <x v="1"/>
    <x v="1"/>
    <x v="4"/>
    <n v="2.5"/>
    <n v="40"/>
  </r>
  <r>
    <d v="2015-12-23T00:00:00"/>
    <x v="0"/>
    <x v="1"/>
    <x v="4"/>
    <x v="13"/>
    <n v="0.5"/>
    <n v="7"/>
  </r>
  <r>
    <d v="2015-08-18T00:00:00"/>
    <x v="1"/>
    <x v="0"/>
    <x v="4"/>
    <x v="5"/>
    <n v="0.5"/>
    <n v="1"/>
  </r>
  <r>
    <d v="2015-09-05T00:00:00"/>
    <x v="0"/>
    <x v="2"/>
    <x v="2"/>
    <x v="9"/>
    <n v="2"/>
    <n v="12"/>
  </r>
  <r>
    <d v="2015-06-15T00:00:00"/>
    <x v="2"/>
    <x v="0"/>
    <x v="4"/>
    <x v="19"/>
    <n v="0.5"/>
    <n v="4"/>
  </r>
  <r>
    <d v="2015-11-18T00:00:00"/>
    <x v="2"/>
    <x v="4"/>
    <x v="2"/>
    <x v="2"/>
    <n v="2"/>
    <n v="40"/>
  </r>
  <r>
    <d v="2015-02-21T00:00:00"/>
    <x v="2"/>
    <x v="0"/>
    <x v="5"/>
    <x v="1"/>
    <n v="0.1"/>
    <n v="1.9000000000000001"/>
  </r>
  <r>
    <d v="2015-10-12T00:00:00"/>
    <x v="3"/>
    <x v="1"/>
    <x v="5"/>
    <x v="8"/>
    <n v="0.1"/>
    <n v="1.5"/>
  </r>
  <r>
    <d v="2015-10-31T00:00:00"/>
    <x v="2"/>
    <x v="4"/>
    <x v="4"/>
    <x v="5"/>
    <n v="0.5"/>
    <n v="1"/>
  </r>
  <r>
    <d v="2015-05-14T00:00:00"/>
    <x v="1"/>
    <x v="2"/>
    <x v="0"/>
    <x v="1"/>
    <n v="4"/>
    <n v="76"/>
  </r>
  <r>
    <d v="2015-06-20T00:00:00"/>
    <x v="1"/>
    <x v="1"/>
    <x v="1"/>
    <x v="3"/>
    <n v="2.5"/>
    <n v="30"/>
  </r>
  <r>
    <d v="2015-02-07T00:00:00"/>
    <x v="2"/>
    <x v="0"/>
    <x v="3"/>
    <x v="7"/>
    <n v="5"/>
    <n v="90"/>
  </r>
  <r>
    <d v="2015-04-17T00:00:00"/>
    <x v="2"/>
    <x v="1"/>
    <x v="7"/>
    <x v="1"/>
    <n v="1.5"/>
    <n v="28.5"/>
  </r>
  <r>
    <d v="2015-02-04T00:00:00"/>
    <x v="4"/>
    <x v="1"/>
    <x v="6"/>
    <x v="6"/>
    <n v="0.2"/>
    <n v="0.8"/>
  </r>
  <r>
    <d v="2015-10-01T00:00:00"/>
    <x v="3"/>
    <x v="3"/>
    <x v="3"/>
    <x v="15"/>
    <n v="5"/>
    <n v="15"/>
  </r>
  <r>
    <d v="2015-06-15T00:00:00"/>
    <x v="1"/>
    <x v="2"/>
    <x v="3"/>
    <x v="6"/>
    <n v="5"/>
    <n v="20"/>
  </r>
  <r>
    <d v="2015-09-22T00:00:00"/>
    <x v="3"/>
    <x v="1"/>
    <x v="3"/>
    <x v="3"/>
    <n v="5"/>
    <n v="60"/>
  </r>
  <r>
    <d v="2015-03-18T00:00:00"/>
    <x v="4"/>
    <x v="0"/>
    <x v="7"/>
    <x v="17"/>
    <n v="1.5"/>
    <n v="10.5"/>
  </r>
  <r>
    <d v="2015-09-26T00:00:00"/>
    <x v="1"/>
    <x v="4"/>
    <x v="0"/>
    <x v="11"/>
    <n v="4"/>
    <n v="4"/>
  </r>
  <r>
    <d v="2015-05-31T00:00:00"/>
    <x v="4"/>
    <x v="1"/>
    <x v="1"/>
    <x v="18"/>
    <n v="2.5"/>
    <n v="22.5"/>
  </r>
  <r>
    <d v="2015-06-22T00:00:00"/>
    <x v="4"/>
    <x v="2"/>
    <x v="3"/>
    <x v="17"/>
    <n v="5"/>
    <n v="35"/>
  </r>
  <r>
    <d v="2015-10-05T00:00:00"/>
    <x v="0"/>
    <x v="3"/>
    <x v="2"/>
    <x v="6"/>
    <n v="2"/>
    <n v="8"/>
  </r>
  <r>
    <d v="2015-06-18T00:00:00"/>
    <x v="0"/>
    <x v="1"/>
    <x v="6"/>
    <x v="16"/>
    <n v="0.2"/>
    <n v="3.4000000000000004"/>
  </r>
  <r>
    <d v="2015-03-31T00:00:00"/>
    <x v="0"/>
    <x v="4"/>
    <x v="5"/>
    <x v="15"/>
    <n v="0.1"/>
    <n v="0.30000000000000004"/>
  </r>
  <r>
    <d v="2015-04-07T00:00:00"/>
    <x v="0"/>
    <x v="4"/>
    <x v="2"/>
    <x v="12"/>
    <n v="2"/>
    <n v="20"/>
  </r>
  <r>
    <d v="2015-08-25T00:00:00"/>
    <x v="1"/>
    <x v="4"/>
    <x v="4"/>
    <x v="1"/>
    <n v="0.5"/>
    <n v="9.5"/>
  </r>
  <r>
    <d v="2015-09-10T00:00:00"/>
    <x v="3"/>
    <x v="3"/>
    <x v="5"/>
    <x v="19"/>
    <n v="0.1"/>
    <n v="0.8"/>
  </r>
  <r>
    <d v="2015-12-10T00:00:00"/>
    <x v="4"/>
    <x v="3"/>
    <x v="5"/>
    <x v="18"/>
    <n v="0.1"/>
    <n v="0.9"/>
  </r>
  <r>
    <d v="2015-12-27T00:00:00"/>
    <x v="3"/>
    <x v="1"/>
    <x v="2"/>
    <x v="12"/>
    <n v="2"/>
    <n v="20"/>
  </r>
  <r>
    <d v="2015-03-09T00:00:00"/>
    <x v="1"/>
    <x v="4"/>
    <x v="3"/>
    <x v="1"/>
    <n v="5"/>
    <n v="95"/>
  </r>
  <r>
    <d v="2015-02-07T00:00:00"/>
    <x v="4"/>
    <x v="4"/>
    <x v="1"/>
    <x v="7"/>
    <n v="2.5"/>
    <n v="45"/>
  </r>
  <r>
    <d v="2015-04-15T00:00:00"/>
    <x v="1"/>
    <x v="0"/>
    <x v="3"/>
    <x v="1"/>
    <n v="5"/>
    <n v="95"/>
  </r>
  <r>
    <d v="2015-09-14T00:00:00"/>
    <x v="1"/>
    <x v="3"/>
    <x v="6"/>
    <x v="4"/>
    <n v="0.2"/>
    <n v="3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d v="2015-01-01T00:00:00"/>
    <x v="0"/>
    <x v="0"/>
    <x v="0"/>
    <n v="16.809999999999999"/>
  </r>
  <r>
    <d v="2015-01-01T00:00:00"/>
    <x v="1"/>
    <x v="1"/>
    <x v="1"/>
    <n v="33.78"/>
  </r>
  <r>
    <d v="2015-01-01T00:00:00"/>
    <x v="2"/>
    <x v="0"/>
    <x v="2"/>
    <n v="65.7"/>
  </r>
  <r>
    <d v="2015-01-01T00:00:00"/>
    <x v="3"/>
    <x v="2"/>
    <x v="1"/>
    <n v="41.95"/>
  </r>
  <r>
    <d v="2015-01-02T00:00:00"/>
    <x v="2"/>
    <x v="3"/>
    <x v="1"/>
    <n v="15"/>
  </r>
  <r>
    <d v="2015-01-02T00:00:00"/>
    <x v="3"/>
    <x v="4"/>
    <x v="0"/>
    <n v="83.3"/>
  </r>
  <r>
    <d v="2015-01-02T00:00:00"/>
    <x v="1"/>
    <x v="0"/>
    <x v="2"/>
    <n v="44.93"/>
  </r>
  <r>
    <d v="2015-01-02T00:00:00"/>
    <x v="0"/>
    <x v="1"/>
    <x v="0"/>
    <n v="63.75"/>
  </r>
  <r>
    <d v="2015-01-02T00:00:00"/>
    <x v="0"/>
    <x v="1"/>
    <x v="2"/>
    <n v="56.54"/>
  </r>
  <r>
    <d v="2015-01-02T00:00:00"/>
    <x v="1"/>
    <x v="4"/>
    <x v="3"/>
    <n v="92.04"/>
  </r>
  <r>
    <d v="2015-01-02T00:00:00"/>
    <x v="0"/>
    <x v="2"/>
    <x v="3"/>
    <n v="48.45"/>
  </r>
  <r>
    <d v="2015-01-03T00:00:00"/>
    <x v="0"/>
    <x v="0"/>
    <x v="3"/>
    <n v="35.65"/>
  </r>
  <r>
    <d v="2015-01-04T00:00:00"/>
    <x v="2"/>
    <x v="3"/>
    <x v="4"/>
    <n v="69.81"/>
  </r>
  <r>
    <d v="2015-01-04T00:00:00"/>
    <x v="3"/>
    <x v="4"/>
    <x v="5"/>
    <n v="69.709999999999994"/>
  </r>
  <r>
    <d v="2015-01-05T00:00:00"/>
    <x v="2"/>
    <x v="2"/>
    <x v="3"/>
    <n v="26.56"/>
  </r>
  <r>
    <d v="2015-01-05T00:00:00"/>
    <x v="2"/>
    <x v="2"/>
    <x v="2"/>
    <n v="65.5"/>
  </r>
  <r>
    <d v="2015-01-05T00:00:00"/>
    <x v="1"/>
    <x v="4"/>
    <x v="3"/>
    <n v="99.63"/>
  </r>
  <r>
    <d v="2015-01-05T00:00:00"/>
    <x v="0"/>
    <x v="2"/>
    <x v="4"/>
    <n v="95.86"/>
  </r>
  <r>
    <d v="2015-01-05T00:00:00"/>
    <x v="3"/>
    <x v="4"/>
    <x v="0"/>
    <n v="87.35"/>
  </r>
  <r>
    <d v="2015-01-06T00:00:00"/>
    <x v="2"/>
    <x v="2"/>
    <x v="4"/>
    <n v="13.83"/>
  </r>
  <r>
    <d v="2015-01-08T00:00:00"/>
    <x v="3"/>
    <x v="1"/>
    <x v="3"/>
    <n v="64.489999999999995"/>
  </r>
  <r>
    <d v="2015-01-08T00:00:00"/>
    <x v="3"/>
    <x v="1"/>
    <x v="3"/>
    <n v="120.25"/>
  </r>
  <r>
    <d v="2015-01-09T00:00:00"/>
    <x v="3"/>
    <x v="1"/>
    <x v="4"/>
    <n v="92.09"/>
  </r>
  <r>
    <d v="2015-01-10T00:00:00"/>
    <x v="1"/>
    <x v="3"/>
    <x v="6"/>
    <n v="44.69"/>
  </r>
  <r>
    <d v="2015-01-10T00:00:00"/>
    <x v="3"/>
    <x v="4"/>
    <x v="5"/>
    <n v="64.430000000000007"/>
  </r>
  <r>
    <d v="2015-01-11T00:00:00"/>
    <x v="0"/>
    <x v="1"/>
    <x v="5"/>
    <n v="85.69"/>
  </r>
  <r>
    <d v="2015-01-12T00:00:00"/>
    <x v="0"/>
    <x v="2"/>
    <x v="0"/>
    <n v="66.94"/>
  </r>
  <r>
    <d v="2015-01-12T00:00:00"/>
    <x v="2"/>
    <x v="1"/>
    <x v="3"/>
    <n v="69.930000000000007"/>
  </r>
  <r>
    <d v="2015-01-13T00:00:00"/>
    <x v="3"/>
    <x v="4"/>
    <x v="6"/>
    <n v="103.53"/>
  </r>
  <r>
    <d v="2015-01-13T00:00:00"/>
    <x v="0"/>
    <x v="3"/>
    <x v="4"/>
    <n v="74.66"/>
  </r>
  <r>
    <d v="2015-01-13T00:00:00"/>
    <x v="2"/>
    <x v="4"/>
    <x v="1"/>
    <n v="107.6"/>
  </r>
  <r>
    <d v="2015-01-13T00:00:00"/>
    <x v="2"/>
    <x v="3"/>
    <x v="4"/>
    <n v="55.29"/>
  </r>
  <r>
    <d v="2015-01-13T00:00:00"/>
    <x v="1"/>
    <x v="4"/>
    <x v="1"/>
    <n v="13.5"/>
  </r>
  <r>
    <d v="2015-01-14T00:00:00"/>
    <x v="3"/>
    <x v="4"/>
    <x v="6"/>
    <n v="122.74"/>
  </r>
  <r>
    <d v="2015-01-14T00:00:00"/>
    <x v="0"/>
    <x v="0"/>
    <x v="4"/>
    <n v="116.29"/>
  </r>
  <r>
    <d v="2015-01-14T00:00:00"/>
    <x v="3"/>
    <x v="4"/>
    <x v="2"/>
    <n v="103.03"/>
  </r>
  <r>
    <d v="2015-01-14T00:00:00"/>
    <x v="3"/>
    <x v="0"/>
    <x v="5"/>
    <n v="94.04"/>
  </r>
  <r>
    <d v="2015-01-14T00:00:00"/>
    <x v="0"/>
    <x v="0"/>
    <x v="1"/>
    <n v="87.06"/>
  </r>
  <r>
    <d v="2015-01-15T00:00:00"/>
    <x v="2"/>
    <x v="2"/>
    <x v="6"/>
    <n v="83.89"/>
  </r>
  <r>
    <d v="2015-01-15T00:00:00"/>
    <x v="3"/>
    <x v="2"/>
    <x v="6"/>
    <n v="92.78"/>
  </r>
  <r>
    <d v="2015-01-15T00:00:00"/>
    <x v="3"/>
    <x v="1"/>
    <x v="0"/>
    <n v="118.5"/>
  </r>
  <r>
    <d v="2015-01-16T00:00:00"/>
    <x v="2"/>
    <x v="4"/>
    <x v="2"/>
    <n v="93.76"/>
  </r>
  <r>
    <d v="2015-01-17T00:00:00"/>
    <x v="2"/>
    <x v="4"/>
    <x v="1"/>
    <n v="96.28"/>
  </r>
  <r>
    <d v="2015-01-17T00:00:00"/>
    <x v="3"/>
    <x v="4"/>
    <x v="1"/>
    <n v="83.54"/>
  </r>
  <r>
    <d v="2015-01-18T00:00:00"/>
    <x v="1"/>
    <x v="4"/>
    <x v="2"/>
    <n v="102.66"/>
  </r>
  <r>
    <d v="2015-01-18T00:00:00"/>
    <x v="3"/>
    <x v="1"/>
    <x v="5"/>
    <n v="18.739999999999998"/>
  </r>
  <r>
    <d v="2015-01-19T00:00:00"/>
    <x v="2"/>
    <x v="0"/>
    <x v="1"/>
    <n v="22.16"/>
  </r>
  <r>
    <d v="2015-01-19T00:00:00"/>
    <x v="1"/>
    <x v="3"/>
    <x v="4"/>
    <n v="24.5"/>
  </r>
  <r>
    <d v="2015-01-19T00:00:00"/>
    <x v="0"/>
    <x v="0"/>
    <x v="4"/>
    <n v="86.31"/>
  </r>
  <r>
    <d v="2015-01-20T00:00:00"/>
    <x v="1"/>
    <x v="3"/>
    <x v="5"/>
    <n v="114.53"/>
  </r>
  <r>
    <d v="2015-01-20T00:00:00"/>
    <x v="3"/>
    <x v="0"/>
    <x v="2"/>
    <n v="69.48"/>
  </r>
  <r>
    <d v="2015-01-21T00:00:00"/>
    <x v="2"/>
    <x v="0"/>
    <x v="2"/>
    <n v="96.16"/>
  </r>
  <r>
    <d v="2015-01-21T00:00:00"/>
    <x v="1"/>
    <x v="0"/>
    <x v="0"/>
    <n v="81.11"/>
  </r>
  <r>
    <d v="2015-01-21T00:00:00"/>
    <x v="3"/>
    <x v="0"/>
    <x v="1"/>
    <n v="65.75"/>
  </r>
  <r>
    <d v="2015-01-22T00:00:00"/>
    <x v="3"/>
    <x v="1"/>
    <x v="6"/>
    <n v="32.909999999999997"/>
  </r>
  <r>
    <d v="2015-01-23T00:00:00"/>
    <x v="2"/>
    <x v="1"/>
    <x v="5"/>
    <n v="108.85"/>
  </r>
  <r>
    <d v="2015-01-23T00:00:00"/>
    <x v="2"/>
    <x v="4"/>
    <x v="1"/>
    <n v="65.400000000000006"/>
  </r>
  <r>
    <d v="2015-01-23T00:00:00"/>
    <x v="1"/>
    <x v="1"/>
    <x v="0"/>
    <n v="111.21"/>
  </r>
  <r>
    <d v="2015-01-24T00:00:00"/>
    <x v="0"/>
    <x v="2"/>
    <x v="4"/>
    <n v="36.49"/>
  </r>
  <r>
    <d v="2015-01-24T00:00:00"/>
    <x v="0"/>
    <x v="0"/>
    <x v="4"/>
    <n v="122.39"/>
  </r>
  <r>
    <d v="2015-01-25T00:00:00"/>
    <x v="0"/>
    <x v="0"/>
    <x v="0"/>
    <n v="17.739999999999998"/>
  </r>
  <r>
    <d v="2015-01-25T00:00:00"/>
    <x v="1"/>
    <x v="4"/>
    <x v="3"/>
    <n v="36.85"/>
  </r>
  <r>
    <d v="2015-01-26T00:00:00"/>
    <x v="2"/>
    <x v="4"/>
    <x v="4"/>
    <n v="76.66"/>
  </r>
  <r>
    <d v="2015-01-26T00:00:00"/>
    <x v="2"/>
    <x v="0"/>
    <x v="3"/>
    <n v="101.79"/>
  </r>
  <r>
    <d v="2015-01-27T00:00:00"/>
    <x v="0"/>
    <x v="3"/>
    <x v="3"/>
    <n v="24.06"/>
  </r>
  <r>
    <d v="2015-01-28T00:00:00"/>
    <x v="1"/>
    <x v="4"/>
    <x v="5"/>
    <n v="121.11"/>
  </r>
  <r>
    <d v="2015-01-28T00:00:00"/>
    <x v="3"/>
    <x v="1"/>
    <x v="2"/>
    <n v="106.16"/>
  </r>
  <r>
    <d v="2015-01-29T00:00:00"/>
    <x v="2"/>
    <x v="2"/>
    <x v="3"/>
    <n v="102.78"/>
  </r>
  <r>
    <d v="2015-01-30T00:00:00"/>
    <x v="0"/>
    <x v="1"/>
    <x v="0"/>
    <n v="19.579999999999998"/>
  </r>
  <r>
    <d v="2015-01-30T00:00:00"/>
    <x v="0"/>
    <x v="2"/>
    <x v="2"/>
    <n v="76.63"/>
  </r>
  <r>
    <d v="2015-01-31T00:00:00"/>
    <x v="3"/>
    <x v="2"/>
    <x v="3"/>
    <n v="25.39"/>
  </r>
  <r>
    <d v="2015-01-31T00:00:00"/>
    <x v="1"/>
    <x v="1"/>
    <x v="1"/>
    <n v="85.23"/>
  </r>
  <r>
    <d v="2015-01-31T00:00:00"/>
    <x v="1"/>
    <x v="4"/>
    <x v="3"/>
    <n v="92.93"/>
  </r>
  <r>
    <d v="2015-02-01T00:00:00"/>
    <x v="3"/>
    <x v="2"/>
    <x v="3"/>
    <n v="122.74"/>
  </r>
  <r>
    <d v="2015-02-01T00:00:00"/>
    <x v="2"/>
    <x v="2"/>
    <x v="5"/>
    <n v="57.98"/>
  </r>
  <r>
    <d v="2015-02-01T00:00:00"/>
    <x v="2"/>
    <x v="4"/>
    <x v="5"/>
    <n v="111.4"/>
  </r>
  <r>
    <d v="2015-02-02T00:00:00"/>
    <x v="0"/>
    <x v="1"/>
    <x v="6"/>
    <n v="91.78"/>
  </r>
  <r>
    <d v="2015-02-03T00:00:00"/>
    <x v="2"/>
    <x v="2"/>
    <x v="5"/>
    <n v="43.84"/>
  </r>
  <r>
    <d v="2015-02-03T00:00:00"/>
    <x v="1"/>
    <x v="4"/>
    <x v="3"/>
    <n v="69.81"/>
  </r>
  <r>
    <d v="2015-02-04T00:00:00"/>
    <x v="1"/>
    <x v="4"/>
    <x v="6"/>
    <n v="82.78"/>
  </r>
  <r>
    <d v="2015-02-04T00:00:00"/>
    <x v="3"/>
    <x v="2"/>
    <x v="4"/>
    <n v="109.65"/>
  </r>
  <r>
    <d v="2015-02-04T00:00:00"/>
    <x v="3"/>
    <x v="3"/>
    <x v="6"/>
    <n v="117.3"/>
  </r>
  <r>
    <d v="2015-02-04T00:00:00"/>
    <x v="1"/>
    <x v="0"/>
    <x v="2"/>
    <n v="25.05"/>
  </r>
  <r>
    <d v="2015-02-04T00:00:00"/>
    <x v="3"/>
    <x v="4"/>
    <x v="4"/>
    <n v="13.64"/>
  </r>
  <r>
    <d v="2015-02-04T00:00:00"/>
    <x v="0"/>
    <x v="0"/>
    <x v="2"/>
    <n v="70.86"/>
  </r>
  <r>
    <d v="2015-02-04T00:00:00"/>
    <x v="2"/>
    <x v="1"/>
    <x v="4"/>
    <n v="113.98"/>
  </r>
  <r>
    <d v="2015-02-05T00:00:00"/>
    <x v="2"/>
    <x v="4"/>
    <x v="6"/>
    <n v="122.39"/>
  </r>
  <r>
    <d v="2015-02-05T00:00:00"/>
    <x v="0"/>
    <x v="4"/>
    <x v="0"/>
    <n v="71.260000000000005"/>
  </r>
  <r>
    <d v="2015-02-06T00:00:00"/>
    <x v="0"/>
    <x v="2"/>
    <x v="6"/>
    <n v="56.61"/>
  </r>
  <r>
    <d v="2015-02-07T00:00:00"/>
    <x v="2"/>
    <x v="3"/>
    <x v="2"/>
    <n v="81.28"/>
  </r>
  <r>
    <d v="2015-02-07T00:00:00"/>
    <x v="0"/>
    <x v="2"/>
    <x v="5"/>
    <n v="108.1"/>
  </r>
  <r>
    <d v="2015-02-07T00:00:00"/>
    <x v="3"/>
    <x v="0"/>
    <x v="3"/>
    <n v="63.75"/>
  </r>
  <r>
    <d v="2015-02-08T00:00:00"/>
    <x v="1"/>
    <x v="3"/>
    <x v="2"/>
    <n v="72.34"/>
  </r>
  <r>
    <d v="2015-02-08T00:00:00"/>
    <x v="3"/>
    <x v="0"/>
    <x v="5"/>
    <n v="24.9"/>
  </r>
  <r>
    <d v="2015-02-08T00:00:00"/>
    <x v="2"/>
    <x v="3"/>
    <x v="5"/>
    <n v="75.55"/>
  </r>
  <r>
    <d v="2015-02-09T00:00:00"/>
    <x v="1"/>
    <x v="4"/>
    <x v="4"/>
    <n v="90.2"/>
  </r>
  <r>
    <d v="2015-02-09T00:00:00"/>
    <x v="3"/>
    <x v="4"/>
    <x v="4"/>
    <n v="33.65"/>
  </r>
  <r>
    <d v="2015-02-09T00:00:00"/>
    <x v="2"/>
    <x v="1"/>
    <x v="0"/>
    <n v="49.44"/>
  </r>
  <r>
    <d v="2015-02-09T00:00:00"/>
    <x v="0"/>
    <x v="4"/>
    <x v="4"/>
    <n v="33.799999999999997"/>
  </r>
  <r>
    <d v="2015-02-10T00:00:00"/>
    <x v="0"/>
    <x v="2"/>
    <x v="4"/>
    <n v="68.05"/>
  </r>
  <r>
    <d v="2015-02-10T00:00:00"/>
    <x v="0"/>
    <x v="4"/>
    <x v="1"/>
    <n v="86.04"/>
  </r>
  <r>
    <d v="2015-02-11T00:00:00"/>
    <x v="3"/>
    <x v="4"/>
    <x v="1"/>
    <n v="44.99"/>
  </r>
  <r>
    <d v="2015-02-11T00:00:00"/>
    <x v="2"/>
    <x v="4"/>
    <x v="3"/>
    <n v="121.25"/>
  </r>
  <r>
    <d v="2015-02-12T00:00:00"/>
    <x v="2"/>
    <x v="0"/>
    <x v="2"/>
    <n v="81.08"/>
  </r>
  <r>
    <d v="2015-02-13T00:00:00"/>
    <x v="0"/>
    <x v="4"/>
    <x v="1"/>
    <n v="92.78"/>
  </r>
  <r>
    <d v="2015-02-13T00:00:00"/>
    <x v="1"/>
    <x v="2"/>
    <x v="2"/>
    <n v="19.89"/>
  </r>
  <r>
    <d v="2015-02-13T00:00:00"/>
    <x v="2"/>
    <x v="0"/>
    <x v="1"/>
    <n v="98.05"/>
  </r>
  <r>
    <d v="2015-02-13T00:00:00"/>
    <x v="0"/>
    <x v="0"/>
    <x v="6"/>
    <n v="74.66"/>
  </r>
  <r>
    <d v="2015-02-13T00:00:00"/>
    <x v="2"/>
    <x v="3"/>
    <x v="1"/>
    <n v="116.18"/>
  </r>
  <r>
    <d v="2015-02-14T00:00:00"/>
    <x v="0"/>
    <x v="1"/>
    <x v="3"/>
    <n v="69.48"/>
  </r>
  <r>
    <d v="2015-02-14T00:00:00"/>
    <x v="1"/>
    <x v="2"/>
    <x v="5"/>
    <n v="93.35"/>
  </r>
  <r>
    <d v="2015-02-16T00:00:00"/>
    <x v="1"/>
    <x v="2"/>
    <x v="4"/>
    <n v="45.66"/>
  </r>
  <r>
    <d v="2015-02-16T00:00:00"/>
    <x v="0"/>
    <x v="2"/>
    <x v="3"/>
    <n v="40.880000000000003"/>
  </r>
  <r>
    <d v="2015-02-17T00:00:00"/>
    <x v="3"/>
    <x v="3"/>
    <x v="2"/>
    <n v="25.21"/>
  </r>
  <r>
    <d v="2015-02-17T00:00:00"/>
    <x v="1"/>
    <x v="0"/>
    <x v="2"/>
    <n v="52.18"/>
  </r>
  <r>
    <d v="2015-02-17T00:00:00"/>
    <x v="1"/>
    <x v="2"/>
    <x v="0"/>
    <n v="118.56"/>
  </r>
  <r>
    <d v="2015-02-17T00:00:00"/>
    <x v="2"/>
    <x v="3"/>
    <x v="0"/>
    <n v="23.01"/>
  </r>
  <r>
    <d v="2015-02-17T00:00:00"/>
    <x v="1"/>
    <x v="2"/>
    <x v="0"/>
    <n v="37.409999999999997"/>
  </r>
  <r>
    <d v="2015-02-18T00:00:00"/>
    <x v="2"/>
    <x v="1"/>
    <x v="5"/>
    <n v="30.61"/>
  </r>
  <r>
    <d v="2015-02-18T00:00:00"/>
    <x v="2"/>
    <x v="0"/>
    <x v="0"/>
    <n v="15.78"/>
  </r>
  <r>
    <d v="2015-02-18T00:00:00"/>
    <x v="2"/>
    <x v="4"/>
    <x v="2"/>
    <n v="53.3"/>
  </r>
  <r>
    <d v="2015-02-18T00:00:00"/>
    <x v="2"/>
    <x v="1"/>
    <x v="4"/>
    <n v="54.66"/>
  </r>
  <r>
    <d v="2015-02-18T00:00:00"/>
    <x v="3"/>
    <x v="4"/>
    <x v="5"/>
    <n v="93.76"/>
  </r>
  <r>
    <d v="2015-02-19T00:00:00"/>
    <x v="0"/>
    <x v="0"/>
    <x v="4"/>
    <n v="24.89"/>
  </r>
  <r>
    <d v="2015-02-19T00:00:00"/>
    <x v="1"/>
    <x v="0"/>
    <x v="0"/>
    <n v="102.24"/>
  </r>
  <r>
    <d v="2015-02-19T00:00:00"/>
    <x v="0"/>
    <x v="1"/>
    <x v="5"/>
    <n v="41.98"/>
  </r>
  <r>
    <d v="2015-02-19T00:00:00"/>
    <x v="1"/>
    <x v="2"/>
    <x v="1"/>
    <n v="94"/>
  </r>
  <r>
    <d v="2015-02-20T00:00:00"/>
    <x v="2"/>
    <x v="0"/>
    <x v="2"/>
    <n v="90.2"/>
  </r>
  <r>
    <d v="2015-02-20T00:00:00"/>
    <x v="3"/>
    <x v="2"/>
    <x v="4"/>
    <n v="72.2"/>
  </r>
  <r>
    <d v="2015-02-20T00:00:00"/>
    <x v="2"/>
    <x v="0"/>
    <x v="0"/>
    <n v="121.11"/>
  </r>
  <r>
    <d v="2015-02-20T00:00:00"/>
    <x v="1"/>
    <x v="3"/>
    <x v="6"/>
    <n v="46.51"/>
  </r>
  <r>
    <d v="2015-02-21T00:00:00"/>
    <x v="1"/>
    <x v="2"/>
    <x v="6"/>
    <n v="29.74"/>
  </r>
  <r>
    <d v="2015-02-21T00:00:00"/>
    <x v="3"/>
    <x v="1"/>
    <x v="2"/>
    <n v="58.31"/>
  </r>
  <r>
    <d v="2015-02-21T00:00:00"/>
    <x v="1"/>
    <x v="4"/>
    <x v="1"/>
    <n v="101.16"/>
  </r>
  <r>
    <d v="2015-02-22T00:00:00"/>
    <x v="2"/>
    <x v="4"/>
    <x v="1"/>
    <n v="39.14"/>
  </r>
  <r>
    <d v="2015-02-22T00:00:00"/>
    <x v="1"/>
    <x v="0"/>
    <x v="3"/>
    <n v="43.88"/>
  </r>
  <r>
    <d v="2015-02-22T00:00:00"/>
    <x v="2"/>
    <x v="4"/>
    <x v="1"/>
    <n v="95.15"/>
  </r>
  <r>
    <d v="2015-02-22T00:00:00"/>
    <x v="0"/>
    <x v="3"/>
    <x v="0"/>
    <n v="27"/>
  </r>
  <r>
    <d v="2015-02-22T00:00:00"/>
    <x v="0"/>
    <x v="1"/>
    <x v="3"/>
    <n v="65.58"/>
  </r>
  <r>
    <d v="2015-02-23T00:00:00"/>
    <x v="3"/>
    <x v="3"/>
    <x v="6"/>
    <n v="30.1"/>
  </r>
  <r>
    <d v="2015-02-23T00:00:00"/>
    <x v="3"/>
    <x v="0"/>
    <x v="1"/>
    <n v="90.2"/>
  </r>
  <r>
    <d v="2015-02-24T00:00:00"/>
    <x v="2"/>
    <x v="0"/>
    <x v="4"/>
    <n v="15.56"/>
  </r>
  <r>
    <d v="2015-02-24T00:00:00"/>
    <x v="3"/>
    <x v="4"/>
    <x v="5"/>
    <n v="110.63"/>
  </r>
  <r>
    <d v="2015-02-25T00:00:00"/>
    <x v="3"/>
    <x v="4"/>
    <x v="6"/>
    <n v="64.430000000000007"/>
  </r>
  <r>
    <d v="2015-02-25T00:00:00"/>
    <x v="1"/>
    <x v="2"/>
    <x v="4"/>
    <n v="19.46"/>
  </r>
  <r>
    <d v="2015-02-25T00:00:00"/>
    <x v="0"/>
    <x v="1"/>
    <x v="3"/>
    <n v="18.7"/>
  </r>
  <r>
    <d v="2015-02-25T00:00:00"/>
    <x v="0"/>
    <x v="0"/>
    <x v="3"/>
    <n v="37.85"/>
  </r>
  <r>
    <d v="2015-02-26T00:00:00"/>
    <x v="0"/>
    <x v="2"/>
    <x v="0"/>
    <n v="66.709999999999994"/>
  </r>
  <r>
    <d v="2015-02-26T00:00:00"/>
    <x v="0"/>
    <x v="4"/>
    <x v="3"/>
    <n v="32.83"/>
  </r>
  <r>
    <d v="2015-02-26T00:00:00"/>
    <x v="1"/>
    <x v="4"/>
    <x v="3"/>
    <n v="65.5"/>
  </r>
  <r>
    <d v="2015-02-26T00:00:00"/>
    <x v="2"/>
    <x v="1"/>
    <x v="1"/>
    <n v="104.76"/>
  </r>
  <r>
    <d v="2015-02-26T00:00:00"/>
    <x v="1"/>
    <x v="2"/>
    <x v="0"/>
    <n v="16.329999999999998"/>
  </r>
  <r>
    <d v="2015-02-27T00:00:00"/>
    <x v="0"/>
    <x v="1"/>
    <x v="6"/>
    <n v="70.400000000000006"/>
  </r>
  <r>
    <d v="2015-02-27T00:00:00"/>
    <x v="0"/>
    <x v="2"/>
    <x v="5"/>
    <n v="94.93"/>
  </r>
  <r>
    <d v="2015-02-28T00:00:00"/>
    <x v="1"/>
    <x v="0"/>
    <x v="1"/>
    <n v="96.74"/>
  </r>
  <r>
    <d v="2015-02-28T00:00:00"/>
    <x v="0"/>
    <x v="0"/>
    <x v="4"/>
    <n v="121.94"/>
  </r>
  <r>
    <d v="2015-02-28T00:00:00"/>
    <x v="0"/>
    <x v="1"/>
    <x v="6"/>
    <n v="39.090000000000003"/>
  </r>
  <r>
    <d v="2015-02-28T00:00:00"/>
    <x v="2"/>
    <x v="1"/>
    <x v="6"/>
    <n v="53.06"/>
  </r>
  <r>
    <d v="2015-02-28T00:00:00"/>
    <x v="3"/>
    <x v="1"/>
    <x v="5"/>
    <n v="114.09"/>
  </r>
  <r>
    <d v="2015-02-28T00:00:00"/>
    <x v="3"/>
    <x v="0"/>
    <x v="3"/>
    <n v="83.76"/>
  </r>
  <r>
    <d v="2015-03-01T00:00:00"/>
    <x v="2"/>
    <x v="2"/>
    <x v="6"/>
    <n v="71.13"/>
  </r>
  <r>
    <d v="2015-03-01T00:00:00"/>
    <x v="0"/>
    <x v="3"/>
    <x v="3"/>
    <n v="102.24"/>
  </r>
  <r>
    <d v="2015-03-03T00:00:00"/>
    <x v="0"/>
    <x v="1"/>
    <x v="1"/>
    <n v="123.34"/>
  </r>
  <r>
    <d v="2015-03-03T00:00:00"/>
    <x v="2"/>
    <x v="0"/>
    <x v="0"/>
    <n v="36.49"/>
  </r>
  <r>
    <d v="2015-03-03T00:00:00"/>
    <x v="0"/>
    <x v="3"/>
    <x v="2"/>
    <n v="34.9"/>
  </r>
  <r>
    <d v="2015-03-03T00:00:00"/>
    <x v="3"/>
    <x v="1"/>
    <x v="2"/>
    <n v="18.14"/>
  </r>
  <r>
    <d v="2015-03-04T00:00:00"/>
    <x v="2"/>
    <x v="0"/>
    <x v="2"/>
    <n v="33.340000000000003"/>
  </r>
  <r>
    <d v="2015-03-04T00:00:00"/>
    <x v="0"/>
    <x v="0"/>
    <x v="1"/>
    <n v="113.59"/>
  </r>
  <r>
    <d v="2015-03-05T00:00:00"/>
    <x v="3"/>
    <x v="2"/>
    <x v="4"/>
    <n v="65.7"/>
  </r>
  <r>
    <d v="2015-03-05T00:00:00"/>
    <x v="2"/>
    <x v="1"/>
    <x v="0"/>
    <n v="66.44"/>
  </r>
  <r>
    <d v="2015-03-05T00:00:00"/>
    <x v="2"/>
    <x v="1"/>
    <x v="3"/>
    <n v="120.25"/>
  </r>
  <r>
    <d v="2015-03-05T00:00:00"/>
    <x v="0"/>
    <x v="3"/>
    <x v="2"/>
    <n v="53.65"/>
  </r>
  <r>
    <d v="2015-03-06T00:00:00"/>
    <x v="2"/>
    <x v="4"/>
    <x v="2"/>
    <n v="113.33"/>
  </r>
  <r>
    <d v="2015-03-07T00:00:00"/>
    <x v="0"/>
    <x v="4"/>
    <x v="1"/>
    <n v="21.5"/>
  </r>
  <r>
    <d v="2015-03-07T00:00:00"/>
    <x v="3"/>
    <x v="4"/>
    <x v="6"/>
    <n v="64.040000000000006"/>
  </r>
  <r>
    <d v="2015-03-07T00:00:00"/>
    <x v="1"/>
    <x v="0"/>
    <x v="4"/>
    <n v="55.29"/>
  </r>
  <r>
    <d v="2015-03-08T00:00:00"/>
    <x v="3"/>
    <x v="4"/>
    <x v="0"/>
    <n v="25.48"/>
  </r>
  <r>
    <d v="2015-03-08T00:00:00"/>
    <x v="2"/>
    <x v="4"/>
    <x v="5"/>
    <n v="118.5"/>
  </r>
  <r>
    <d v="2015-03-08T00:00:00"/>
    <x v="1"/>
    <x v="2"/>
    <x v="5"/>
    <n v="77.239999999999995"/>
  </r>
  <r>
    <d v="2015-03-08T00:00:00"/>
    <x v="2"/>
    <x v="1"/>
    <x v="5"/>
    <n v="85.21"/>
  </r>
  <r>
    <d v="2015-03-10T00:00:00"/>
    <x v="0"/>
    <x v="2"/>
    <x v="4"/>
    <n v="94.93"/>
  </r>
  <r>
    <d v="2015-03-10T00:00:00"/>
    <x v="1"/>
    <x v="4"/>
    <x v="3"/>
    <n v="87.35"/>
  </r>
  <r>
    <d v="2015-03-10T00:00:00"/>
    <x v="0"/>
    <x v="1"/>
    <x v="0"/>
    <n v="48.34"/>
  </r>
  <r>
    <d v="2015-03-10T00:00:00"/>
    <x v="1"/>
    <x v="0"/>
    <x v="5"/>
    <n v="55.98"/>
  </r>
  <r>
    <d v="2015-03-10T00:00:00"/>
    <x v="0"/>
    <x v="2"/>
    <x v="4"/>
    <n v="114.26"/>
  </r>
  <r>
    <d v="2015-03-11T00:00:00"/>
    <x v="0"/>
    <x v="0"/>
    <x v="2"/>
    <n v="28.26"/>
  </r>
  <r>
    <d v="2015-03-11T00:00:00"/>
    <x v="1"/>
    <x v="4"/>
    <x v="3"/>
    <n v="98.24"/>
  </r>
  <r>
    <d v="2015-03-11T00:00:00"/>
    <x v="2"/>
    <x v="0"/>
    <x v="3"/>
    <n v="91.54"/>
  </r>
  <r>
    <d v="2015-03-12T00:00:00"/>
    <x v="3"/>
    <x v="4"/>
    <x v="4"/>
    <n v="26.21"/>
  </r>
  <r>
    <d v="2015-03-12T00:00:00"/>
    <x v="1"/>
    <x v="0"/>
    <x v="4"/>
    <n v="69.709999999999994"/>
  </r>
  <r>
    <d v="2015-03-13T00:00:00"/>
    <x v="3"/>
    <x v="2"/>
    <x v="4"/>
    <n v="31.4"/>
  </r>
  <r>
    <d v="2015-03-13T00:00:00"/>
    <x v="0"/>
    <x v="0"/>
    <x v="3"/>
    <n v="49.31"/>
  </r>
  <r>
    <d v="2015-03-13T00:00:00"/>
    <x v="2"/>
    <x v="1"/>
    <x v="2"/>
    <n v="23.26"/>
  </r>
  <r>
    <d v="2015-03-14T00:00:00"/>
    <x v="2"/>
    <x v="2"/>
    <x v="3"/>
    <n v="57.18"/>
  </r>
  <r>
    <d v="2015-03-14T00:00:00"/>
    <x v="2"/>
    <x v="1"/>
    <x v="1"/>
    <n v="64.709999999999994"/>
  </r>
  <r>
    <d v="2015-03-15T00:00:00"/>
    <x v="1"/>
    <x v="2"/>
    <x v="4"/>
    <n v="40.090000000000003"/>
  </r>
  <r>
    <d v="2015-03-15T00:00:00"/>
    <x v="0"/>
    <x v="4"/>
    <x v="3"/>
    <n v="90.95"/>
  </r>
  <r>
    <d v="2015-03-17T00:00:00"/>
    <x v="0"/>
    <x v="1"/>
    <x v="5"/>
    <n v="101.74"/>
  </r>
  <r>
    <d v="2015-03-17T00:00:00"/>
    <x v="2"/>
    <x v="0"/>
    <x v="2"/>
    <n v="84.83"/>
  </r>
  <r>
    <d v="2015-03-19T00:00:00"/>
    <x v="1"/>
    <x v="2"/>
    <x v="4"/>
    <n v="121.94"/>
  </r>
  <r>
    <d v="2015-03-19T00:00:00"/>
    <x v="0"/>
    <x v="0"/>
    <x v="2"/>
    <n v="53.3"/>
  </r>
  <r>
    <d v="2015-03-20T00:00:00"/>
    <x v="1"/>
    <x v="0"/>
    <x v="6"/>
    <n v="63.15"/>
  </r>
  <r>
    <d v="2015-03-20T00:00:00"/>
    <x v="1"/>
    <x v="1"/>
    <x v="3"/>
    <n v="117.66"/>
  </r>
  <r>
    <d v="2015-03-20T00:00:00"/>
    <x v="0"/>
    <x v="1"/>
    <x v="4"/>
    <n v="25.05"/>
  </r>
  <r>
    <d v="2015-03-21T00:00:00"/>
    <x v="0"/>
    <x v="3"/>
    <x v="3"/>
    <n v="12.81"/>
  </r>
  <r>
    <d v="2015-03-21T00:00:00"/>
    <x v="1"/>
    <x v="4"/>
    <x v="3"/>
    <n v="124.31"/>
  </r>
  <r>
    <d v="2015-03-21T00:00:00"/>
    <x v="2"/>
    <x v="0"/>
    <x v="3"/>
    <n v="121.74"/>
  </r>
  <r>
    <d v="2015-03-21T00:00:00"/>
    <x v="1"/>
    <x v="1"/>
    <x v="5"/>
    <n v="43.36"/>
  </r>
  <r>
    <d v="2015-03-22T00:00:00"/>
    <x v="2"/>
    <x v="1"/>
    <x v="2"/>
    <n v="23.14"/>
  </r>
  <r>
    <d v="2015-03-22T00:00:00"/>
    <x v="0"/>
    <x v="0"/>
    <x v="1"/>
    <n v="48.93"/>
  </r>
  <r>
    <d v="2015-03-22T00:00:00"/>
    <x v="0"/>
    <x v="2"/>
    <x v="2"/>
    <n v="15.78"/>
  </r>
  <r>
    <d v="2015-03-23T00:00:00"/>
    <x v="0"/>
    <x v="4"/>
    <x v="0"/>
    <n v="30.95"/>
  </r>
  <r>
    <d v="2015-03-23T00:00:00"/>
    <x v="0"/>
    <x v="0"/>
    <x v="0"/>
    <n v="104.56"/>
  </r>
  <r>
    <d v="2015-03-23T00:00:00"/>
    <x v="2"/>
    <x v="4"/>
    <x v="4"/>
    <n v="65.400000000000006"/>
  </r>
  <r>
    <d v="2015-03-24T00:00:00"/>
    <x v="0"/>
    <x v="4"/>
    <x v="4"/>
    <n v="49.44"/>
  </r>
  <r>
    <d v="2015-03-24T00:00:00"/>
    <x v="0"/>
    <x v="4"/>
    <x v="0"/>
    <n v="59.16"/>
  </r>
  <r>
    <d v="2015-03-25T00:00:00"/>
    <x v="0"/>
    <x v="0"/>
    <x v="6"/>
    <n v="51.2"/>
  </r>
  <r>
    <d v="2015-03-25T00:00:00"/>
    <x v="0"/>
    <x v="2"/>
    <x v="1"/>
    <n v="86.29"/>
  </r>
  <r>
    <d v="2015-03-26T00:00:00"/>
    <x v="3"/>
    <x v="1"/>
    <x v="6"/>
    <n v="40.69"/>
  </r>
  <r>
    <d v="2015-03-26T00:00:00"/>
    <x v="3"/>
    <x v="3"/>
    <x v="6"/>
    <n v="90.94"/>
  </r>
  <r>
    <d v="2015-03-26T00:00:00"/>
    <x v="1"/>
    <x v="2"/>
    <x v="5"/>
    <n v="107.6"/>
  </r>
  <r>
    <d v="2015-03-26T00:00:00"/>
    <x v="2"/>
    <x v="0"/>
    <x v="4"/>
    <n v="92.3"/>
  </r>
  <r>
    <d v="2015-03-27T00:00:00"/>
    <x v="3"/>
    <x v="1"/>
    <x v="4"/>
    <n v="64.430000000000007"/>
  </r>
  <r>
    <d v="2015-03-27T00:00:00"/>
    <x v="3"/>
    <x v="1"/>
    <x v="0"/>
    <n v="64.099999999999994"/>
  </r>
  <r>
    <d v="2015-03-27T00:00:00"/>
    <x v="0"/>
    <x v="4"/>
    <x v="1"/>
    <n v="66.739999999999995"/>
  </r>
  <r>
    <d v="2015-03-27T00:00:00"/>
    <x v="3"/>
    <x v="0"/>
    <x v="3"/>
    <n v="119.55"/>
  </r>
  <r>
    <d v="2015-03-28T00:00:00"/>
    <x v="2"/>
    <x v="2"/>
    <x v="5"/>
    <n v="62.34"/>
  </r>
  <r>
    <d v="2015-03-28T00:00:00"/>
    <x v="3"/>
    <x v="0"/>
    <x v="2"/>
    <n v="59.51"/>
  </r>
  <r>
    <d v="2015-03-28T00:00:00"/>
    <x v="0"/>
    <x v="3"/>
    <x v="3"/>
    <n v="59.05"/>
  </r>
  <r>
    <d v="2015-03-28T00:00:00"/>
    <x v="2"/>
    <x v="4"/>
    <x v="6"/>
    <n v="79.78"/>
  </r>
  <r>
    <d v="2015-03-29T00:00:00"/>
    <x v="2"/>
    <x v="1"/>
    <x v="3"/>
    <n v="102.78"/>
  </r>
  <r>
    <d v="2015-03-30T00:00:00"/>
    <x v="0"/>
    <x v="3"/>
    <x v="3"/>
    <n v="73.150000000000006"/>
  </r>
  <r>
    <d v="2015-03-30T00:00:00"/>
    <x v="1"/>
    <x v="3"/>
    <x v="6"/>
    <n v="31.95"/>
  </r>
  <r>
    <d v="2015-03-31T00:00:00"/>
    <x v="0"/>
    <x v="1"/>
    <x v="2"/>
    <n v="75.180000000000007"/>
  </r>
  <r>
    <d v="2015-03-31T00:00:00"/>
    <x v="1"/>
    <x v="4"/>
    <x v="4"/>
    <n v="68.38"/>
  </r>
  <r>
    <d v="2015-04-03T00:00:00"/>
    <x v="1"/>
    <x v="1"/>
    <x v="6"/>
    <n v="65.239999999999995"/>
  </r>
  <r>
    <d v="2015-04-03T00:00:00"/>
    <x v="1"/>
    <x v="4"/>
    <x v="3"/>
    <n v="74.3"/>
  </r>
  <r>
    <d v="2015-04-03T00:00:00"/>
    <x v="2"/>
    <x v="1"/>
    <x v="6"/>
    <n v="78.099999999999994"/>
  </r>
  <r>
    <d v="2015-04-03T00:00:00"/>
    <x v="0"/>
    <x v="4"/>
    <x v="3"/>
    <n v="60.34"/>
  </r>
  <r>
    <d v="2015-04-04T00:00:00"/>
    <x v="1"/>
    <x v="2"/>
    <x v="6"/>
    <n v="101.16"/>
  </r>
  <r>
    <d v="2015-04-04T00:00:00"/>
    <x v="1"/>
    <x v="2"/>
    <x v="5"/>
    <n v="71.55"/>
  </r>
  <r>
    <d v="2015-04-04T00:00:00"/>
    <x v="1"/>
    <x v="0"/>
    <x v="2"/>
    <n v="23.14"/>
  </r>
  <r>
    <d v="2015-04-04T00:00:00"/>
    <x v="2"/>
    <x v="2"/>
    <x v="1"/>
    <n v="99.46"/>
  </r>
  <r>
    <d v="2015-04-05T00:00:00"/>
    <x v="2"/>
    <x v="1"/>
    <x v="4"/>
    <n v="45.08"/>
  </r>
  <r>
    <d v="2015-04-07T00:00:00"/>
    <x v="3"/>
    <x v="2"/>
    <x v="6"/>
    <n v="116.18"/>
  </r>
  <r>
    <d v="2015-04-07T00:00:00"/>
    <x v="0"/>
    <x v="0"/>
    <x v="5"/>
    <n v="112.51"/>
  </r>
  <r>
    <d v="2015-04-08T00:00:00"/>
    <x v="2"/>
    <x v="3"/>
    <x v="3"/>
    <n v="12.8"/>
  </r>
  <r>
    <d v="2015-04-09T00:00:00"/>
    <x v="0"/>
    <x v="2"/>
    <x v="2"/>
    <n v="106.24"/>
  </r>
  <r>
    <d v="2015-04-09T00:00:00"/>
    <x v="3"/>
    <x v="0"/>
    <x v="1"/>
    <n v="59.36"/>
  </r>
  <r>
    <d v="2015-04-09T00:00:00"/>
    <x v="3"/>
    <x v="1"/>
    <x v="5"/>
    <n v="54.86"/>
  </r>
  <r>
    <d v="2015-04-10T00:00:00"/>
    <x v="1"/>
    <x v="1"/>
    <x v="5"/>
    <n v="51.83"/>
  </r>
  <r>
    <d v="2015-04-10T00:00:00"/>
    <x v="1"/>
    <x v="1"/>
    <x v="3"/>
    <n v="90.95"/>
  </r>
  <r>
    <d v="2015-04-10T00:00:00"/>
    <x v="1"/>
    <x v="1"/>
    <x v="5"/>
    <n v="50.73"/>
  </r>
  <r>
    <d v="2015-04-10T00:00:00"/>
    <x v="3"/>
    <x v="1"/>
    <x v="3"/>
    <n v="102.49"/>
  </r>
  <r>
    <d v="2015-04-10T00:00:00"/>
    <x v="2"/>
    <x v="2"/>
    <x v="4"/>
    <n v="94.26"/>
  </r>
  <r>
    <d v="2015-04-10T00:00:00"/>
    <x v="2"/>
    <x v="2"/>
    <x v="2"/>
    <n v="50.59"/>
  </r>
  <r>
    <d v="2015-04-11T00:00:00"/>
    <x v="1"/>
    <x v="3"/>
    <x v="6"/>
    <n v="25.98"/>
  </r>
  <r>
    <d v="2015-04-12T00:00:00"/>
    <x v="3"/>
    <x v="0"/>
    <x v="1"/>
    <n v="37.880000000000003"/>
  </r>
  <r>
    <d v="2015-04-12T00:00:00"/>
    <x v="2"/>
    <x v="1"/>
    <x v="3"/>
    <n v="45.89"/>
  </r>
  <r>
    <d v="2015-04-12T00:00:00"/>
    <x v="3"/>
    <x v="1"/>
    <x v="4"/>
    <n v="107.75"/>
  </r>
  <r>
    <d v="2015-04-12T00:00:00"/>
    <x v="1"/>
    <x v="2"/>
    <x v="2"/>
    <n v="33.39"/>
  </r>
  <r>
    <d v="2015-04-13T00:00:00"/>
    <x v="0"/>
    <x v="3"/>
    <x v="6"/>
    <n v="45.26"/>
  </r>
  <r>
    <d v="2015-04-13T00:00:00"/>
    <x v="0"/>
    <x v="4"/>
    <x v="0"/>
    <n v="67.19"/>
  </r>
  <r>
    <d v="2015-04-13T00:00:00"/>
    <x v="0"/>
    <x v="4"/>
    <x v="0"/>
    <n v="79.760000000000005"/>
  </r>
  <r>
    <d v="2015-04-14T00:00:00"/>
    <x v="1"/>
    <x v="3"/>
    <x v="4"/>
    <n v="26.93"/>
  </r>
  <r>
    <d v="2015-04-15T00:00:00"/>
    <x v="3"/>
    <x v="1"/>
    <x v="6"/>
    <n v="69.09"/>
  </r>
  <r>
    <d v="2015-04-15T00:00:00"/>
    <x v="2"/>
    <x v="2"/>
    <x v="0"/>
    <n v="83.89"/>
  </r>
  <r>
    <d v="2015-04-16T00:00:00"/>
    <x v="3"/>
    <x v="4"/>
    <x v="6"/>
    <n v="17.739999999999998"/>
  </r>
  <r>
    <d v="2015-04-16T00:00:00"/>
    <x v="2"/>
    <x v="3"/>
    <x v="5"/>
    <n v="85.23"/>
  </r>
  <r>
    <d v="2015-04-16T00:00:00"/>
    <x v="2"/>
    <x v="2"/>
    <x v="4"/>
    <n v="54.86"/>
  </r>
  <r>
    <d v="2015-04-16T00:00:00"/>
    <x v="0"/>
    <x v="2"/>
    <x v="5"/>
    <n v="23.26"/>
  </r>
  <r>
    <d v="2015-04-16T00:00:00"/>
    <x v="3"/>
    <x v="0"/>
    <x v="2"/>
    <n v="83.06"/>
  </r>
  <r>
    <d v="2015-04-17T00:00:00"/>
    <x v="0"/>
    <x v="4"/>
    <x v="5"/>
    <n v="68.760000000000005"/>
  </r>
  <r>
    <d v="2015-04-17T00:00:00"/>
    <x v="3"/>
    <x v="2"/>
    <x v="2"/>
    <n v="86.69"/>
  </r>
  <r>
    <d v="2015-04-18T00:00:00"/>
    <x v="0"/>
    <x v="0"/>
    <x v="5"/>
    <n v="89.48"/>
  </r>
  <r>
    <d v="2015-04-18T00:00:00"/>
    <x v="1"/>
    <x v="0"/>
    <x v="4"/>
    <n v="41.98"/>
  </r>
  <r>
    <d v="2015-04-18T00:00:00"/>
    <x v="0"/>
    <x v="0"/>
    <x v="1"/>
    <n v="81.28"/>
  </r>
  <r>
    <d v="2015-04-18T00:00:00"/>
    <x v="1"/>
    <x v="1"/>
    <x v="2"/>
    <n v="53.06"/>
  </r>
  <r>
    <d v="2015-04-19T00:00:00"/>
    <x v="3"/>
    <x v="2"/>
    <x v="0"/>
    <n v="77.45"/>
  </r>
  <r>
    <d v="2015-04-19T00:00:00"/>
    <x v="1"/>
    <x v="4"/>
    <x v="0"/>
    <n v="81.05"/>
  </r>
  <r>
    <d v="2015-04-20T00:00:00"/>
    <x v="0"/>
    <x v="4"/>
    <x v="1"/>
    <n v="57.46"/>
  </r>
  <r>
    <d v="2015-04-20T00:00:00"/>
    <x v="2"/>
    <x v="3"/>
    <x v="3"/>
    <n v="45.05"/>
  </r>
  <r>
    <d v="2015-04-20T00:00:00"/>
    <x v="0"/>
    <x v="4"/>
    <x v="5"/>
    <n v="100.19"/>
  </r>
  <r>
    <d v="2015-04-20T00:00:00"/>
    <x v="0"/>
    <x v="2"/>
    <x v="3"/>
    <n v="76.66"/>
  </r>
  <r>
    <d v="2015-04-20T00:00:00"/>
    <x v="0"/>
    <x v="1"/>
    <x v="6"/>
    <n v="87.04"/>
  </r>
  <r>
    <d v="2015-04-21T00:00:00"/>
    <x v="2"/>
    <x v="3"/>
    <x v="2"/>
    <n v="46.28"/>
  </r>
  <r>
    <d v="2015-04-21T00:00:00"/>
    <x v="3"/>
    <x v="1"/>
    <x v="1"/>
    <n v="100.03"/>
  </r>
  <r>
    <d v="2015-04-21T00:00:00"/>
    <x v="0"/>
    <x v="0"/>
    <x v="3"/>
    <n v="85.21"/>
  </r>
  <r>
    <d v="2015-04-21T00:00:00"/>
    <x v="2"/>
    <x v="0"/>
    <x v="4"/>
    <n v="30.96"/>
  </r>
  <r>
    <d v="2015-04-21T00:00:00"/>
    <x v="2"/>
    <x v="1"/>
    <x v="4"/>
    <n v="26.56"/>
  </r>
  <r>
    <d v="2015-04-22T00:00:00"/>
    <x v="3"/>
    <x v="3"/>
    <x v="5"/>
    <n v="85.18"/>
  </r>
  <r>
    <d v="2015-04-23T00:00:00"/>
    <x v="3"/>
    <x v="0"/>
    <x v="1"/>
    <n v="64.709999999999994"/>
  </r>
  <r>
    <d v="2015-04-23T00:00:00"/>
    <x v="3"/>
    <x v="4"/>
    <x v="2"/>
    <n v="98.09"/>
  </r>
  <r>
    <d v="2015-04-23T00:00:00"/>
    <x v="0"/>
    <x v="0"/>
    <x v="1"/>
    <n v="14.84"/>
  </r>
  <r>
    <d v="2015-04-24T00:00:00"/>
    <x v="2"/>
    <x v="1"/>
    <x v="1"/>
    <n v="111.21"/>
  </r>
  <r>
    <d v="2015-04-24T00:00:00"/>
    <x v="3"/>
    <x v="1"/>
    <x v="5"/>
    <n v="108.24"/>
  </r>
  <r>
    <d v="2015-04-25T00:00:00"/>
    <x v="0"/>
    <x v="3"/>
    <x v="2"/>
    <n v="67.63"/>
  </r>
  <r>
    <d v="2015-04-26T00:00:00"/>
    <x v="3"/>
    <x v="4"/>
    <x v="2"/>
    <n v="36.700000000000003"/>
  </r>
  <r>
    <d v="2015-04-26T00:00:00"/>
    <x v="2"/>
    <x v="4"/>
    <x v="6"/>
    <n v="111.4"/>
  </r>
  <r>
    <d v="2015-04-26T00:00:00"/>
    <x v="3"/>
    <x v="3"/>
    <x v="4"/>
    <n v="15.26"/>
  </r>
  <r>
    <d v="2015-04-27T00:00:00"/>
    <x v="1"/>
    <x v="1"/>
    <x v="2"/>
    <n v="18.7"/>
  </r>
  <r>
    <d v="2015-04-28T00:00:00"/>
    <x v="3"/>
    <x v="2"/>
    <x v="0"/>
    <n v="81.88"/>
  </r>
  <r>
    <d v="2015-04-29T00:00:00"/>
    <x v="2"/>
    <x v="3"/>
    <x v="4"/>
    <n v="79.78"/>
  </r>
  <r>
    <d v="2015-04-29T00:00:00"/>
    <x v="1"/>
    <x v="2"/>
    <x v="1"/>
    <n v="23.26"/>
  </r>
  <r>
    <d v="2015-04-29T00:00:00"/>
    <x v="2"/>
    <x v="3"/>
    <x v="3"/>
    <n v="100.03"/>
  </r>
  <r>
    <d v="2015-04-30T00:00:00"/>
    <x v="3"/>
    <x v="4"/>
    <x v="6"/>
    <n v="29.3"/>
  </r>
  <r>
    <d v="2015-04-30T00:00:00"/>
    <x v="0"/>
    <x v="3"/>
    <x v="5"/>
    <n v="46.51"/>
  </r>
  <r>
    <d v="2015-04-30T00:00:00"/>
    <x v="2"/>
    <x v="1"/>
    <x v="3"/>
    <n v="14.73"/>
  </r>
  <r>
    <d v="2015-04-30T00:00:00"/>
    <x v="0"/>
    <x v="0"/>
    <x v="2"/>
    <n v="62.01"/>
  </r>
  <r>
    <d v="2015-04-30T00:00:00"/>
    <x v="1"/>
    <x v="0"/>
    <x v="3"/>
    <n v="25.21"/>
  </r>
  <r>
    <d v="2015-05-01T00:00:00"/>
    <x v="3"/>
    <x v="3"/>
    <x v="5"/>
    <n v="100.19"/>
  </r>
  <r>
    <d v="2015-05-01T00:00:00"/>
    <x v="1"/>
    <x v="2"/>
    <x v="1"/>
    <n v="95.61"/>
  </r>
  <r>
    <d v="2015-05-01T00:00:00"/>
    <x v="3"/>
    <x v="0"/>
    <x v="5"/>
    <n v="67.63"/>
  </r>
  <r>
    <d v="2015-05-01T00:00:00"/>
    <x v="1"/>
    <x v="4"/>
    <x v="2"/>
    <n v="43.5"/>
  </r>
  <r>
    <d v="2015-05-01T00:00:00"/>
    <x v="0"/>
    <x v="4"/>
    <x v="0"/>
    <n v="28.26"/>
  </r>
  <r>
    <d v="2015-05-01T00:00:00"/>
    <x v="2"/>
    <x v="2"/>
    <x v="3"/>
    <n v="49.55"/>
  </r>
  <r>
    <d v="2015-05-01T00:00:00"/>
    <x v="2"/>
    <x v="1"/>
    <x v="1"/>
    <n v="22"/>
  </r>
  <r>
    <d v="2015-05-01T00:00:00"/>
    <x v="0"/>
    <x v="2"/>
    <x v="2"/>
    <n v="24.73"/>
  </r>
  <r>
    <d v="2015-05-02T00:00:00"/>
    <x v="3"/>
    <x v="2"/>
    <x v="4"/>
    <n v="98.86"/>
  </r>
  <r>
    <d v="2015-05-02T00:00:00"/>
    <x v="1"/>
    <x v="0"/>
    <x v="3"/>
    <n v="85.23"/>
  </r>
  <r>
    <d v="2015-05-02T00:00:00"/>
    <x v="3"/>
    <x v="2"/>
    <x v="4"/>
    <n v="96.13"/>
  </r>
  <r>
    <d v="2015-05-02T00:00:00"/>
    <x v="1"/>
    <x v="1"/>
    <x v="1"/>
    <n v="43.74"/>
  </r>
  <r>
    <d v="2015-05-03T00:00:00"/>
    <x v="3"/>
    <x v="4"/>
    <x v="2"/>
    <n v="57.23"/>
  </r>
  <r>
    <d v="2015-05-03T00:00:00"/>
    <x v="2"/>
    <x v="0"/>
    <x v="2"/>
    <n v="80.88"/>
  </r>
  <r>
    <d v="2015-05-03T00:00:00"/>
    <x v="0"/>
    <x v="2"/>
    <x v="3"/>
    <n v="71.900000000000006"/>
  </r>
  <r>
    <d v="2015-05-03T00:00:00"/>
    <x v="0"/>
    <x v="1"/>
    <x v="2"/>
    <n v="36.700000000000003"/>
  </r>
  <r>
    <d v="2015-05-03T00:00:00"/>
    <x v="0"/>
    <x v="0"/>
    <x v="0"/>
    <n v="16.38"/>
  </r>
  <r>
    <d v="2015-05-04T00:00:00"/>
    <x v="2"/>
    <x v="0"/>
    <x v="3"/>
    <n v="29.29"/>
  </r>
  <r>
    <d v="2015-05-05T00:00:00"/>
    <x v="1"/>
    <x v="4"/>
    <x v="6"/>
    <n v="20.09"/>
  </r>
  <r>
    <d v="2015-05-05T00:00:00"/>
    <x v="0"/>
    <x v="0"/>
    <x v="4"/>
    <n v="56.49"/>
  </r>
  <r>
    <d v="2015-05-05T00:00:00"/>
    <x v="2"/>
    <x v="2"/>
    <x v="3"/>
    <n v="25.01"/>
  </r>
  <r>
    <d v="2015-05-06T00:00:00"/>
    <x v="0"/>
    <x v="4"/>
    <x v="5"/>
    <n v="39.14"/>
  </r>
  <r>
    <d v="2015-05-06T00:00:00"/>
    <x v="3"/>
    <x v="3"/>
    <x v="1"/>
    <n v="55.48"/>
  </r>
  <r>
    <d v="2015-05-07T00:00:00"/>
    <x v="3"/>
    <x v="2"/>
    <x v="4"/>
    <n v="99.06"/>
  </r>
  <r>
    <d v="2015-05-07T00:00:00"/>
    <x v="3"/>
    <x v="1"/>
    <x v="0"/>
    <n v="113.98"/>
  </r>
  <r>
    <d v="2015-05-07T00:00:00"/>
    <x v="3"/>
    <x v="4"/>
    <x v="6"/>
    <n v="76.11"/>
  </r>
  <r>
    <d v="2015-05-07T00:00:00"/>
    <x v="0"/>
    <x v="2"/>
    <x v="6"/>
    <n v="71.55"/>
  </r>
  <r>
    <d v="2015-05-07T00:00:00"/>
    <x v="0"/>
    <x v="2"/>
    <x v="2"/>
    <n v="13.83"/>
  </r>
  <r>
    <d v="2015-05-08T00:00:00"/>
    <x v="1"/>
    <x v="0"/>
    <x v="4"/>
    <n v="106.1"/>
  </r>
  <r>
    <d v="2015-05-08T00:00:00"/>
    <x v="1"/>
    <x v="1"/>
    <x v="5"/>
    <n v="46.28"/>
  </r>
  <r>
    <d v="2015-05-08T00:00:00"/>
    <x v="3"/>
    <x v="2"/>
    <x v="1"/>
    <n v="109.91"/>
  </r>
  <r>
    <d v="2015-05-09T00:00:00"/>
    <x v="3"/>
    <x v="1"/>
    <x v="2"/>
    <n v="91.78"/>
  </r>
  <r>
    <d v="2015-05-10T00:00:00"/>
    <x v="3"/>
    <x v="3"/>
    <x v="2"/>
    <n v="68.95"/>
  </r>
  <r>
    <d v="2015-05-10T00:00:00"/>
    <x v="3"/>
    <x v="4"/>
    <x v="3"/>
    <n v="21.65"/>
  </r>
  <r>
    <d v="2015-05-10T00:00:00"/>
    <x v="1"/>
    <x v="1"/>
    <x v="3"/>
    <n v="65.58"/>
  </r>
  <r>
    <d v="2015-05-11T00:00:00"/>
    <x v="3"/>
    <x v="3"/>
    <x v="0"/>
    <n v="45.31"/>
  </r>
  <r>
    <d v="2015-05-12T00:00:00"/>
    <x v="3"/>
    <x v="1"/>
    <x v="1"/>
    <n v="104.26"/>
  </r>
  <r>
    <d v="2015-05-12T00:00:00"/>
    <x v="3"/>
    <x v="1"/>
    <x v="5"/>
    <n v="96.66"/>
  </r>
  <r>
    <d v="2015-05-12T00:00:00"/>
    <x v="1"/>
    <x v="1"/>
    <x v="6"/>
    <n v="106.1"/>
  </r>
  <r>
    <d v="2015-05-13T00:00:00"/>
    <x v="2"/>
    <x v="1"/>
    <x v="3"/>
    <n v="89.74"/>
  </r>
  <r>
    <d v="2015-05-13T00:00:00"/>
    <x v="1"/>
    <x v="0"/>
    <x v="5"/>
    <n v="73.5"/>
  </r>
  <r>
    <d v="2015-05-13T00:00:00"/>
    <x v="2"/>
    <x v="4"/>
    <x v="6"/>
    <n v="115.76"/>
  </r>
  <r>
    <d v="2015-05-13T00:00:00"/>
    <x v="0"/>
    <x v="3"/>
    <x v="6"/>
    <n v="93.35"/>
  </r>
  <r>
    <d v="2015-05-13T00:00:00"/>
    <x v="1"/>
    <x v="1"/>
    <x v="4"/>
    <n v="84.49"/>
  </r>
  <r>
    <d v="2015-05-13T00:00:00"/>
    <x v="1"/>
    <x v="4"/>
    <x v="3"/>
    <n v="84.43"/>
  </r>
  <r>
    <d v="2015-05-14T00:00:00"/>
    <x v="1"/>
    <x v="0"/>
    <x v="4"/>
    <n v="88.68"/>
  </r>
  <r>
    <d v="2015-05-14T00:00:00"/>
    <x v="1"/>
    <x v="0"/>
    <x v="1"/>
    <n v="122.3"/>
  </r>
  <r>
    <d v="2015-05-14T00:00:00"/>
    <x v="3"/>
    <x v="4"/>
    <x v="0"/>
    <n v="43.61"/>
  </r>
  <r>
    <d v="2015-05-14T00:00:00"/>
    <x v="1"/>
    <x v="3"/>
    <x v="2"/>
    <n v="33.340000000000003"/>
  </r>
  <r>
    <d v="2015-05-14T00:00:00"/>
    <x v="1"/>
    <x v="1"/>
    <x v="5"/>
    <n v="13.64"/>
  </r>
  <r>
    <d v="2015-05-15T00:00:00"/>
    <x v="3"/>
    <x v="1"/>
    <x v="6"/>
    <n v="43.96"/>
  </r>
  <r>
    <d v="2015-05-15T00:00:00"/>
    <x v="1"/>
    <x v="0"/>
    <x v="6"/>
    <n v="119.86"/>
  </r>
  <r>
    <d v="2015-05-15T00:00:00"/>
    <x v="2"/>
    <x v="2"/>
    <x v="2"/>
    <n v="27.61"/>
  </r>
  <r>
    <d v="2015-05-15T00:00:00"/>
    <x v="2"/>
    <x v="4"/>
    <x v="5"/>
    <n v="106.18"/>
  </r>
  <r>
    <d v="2015-05-15T00:00:00"/>
    <x v="0"/>
    <x v="1"/>
    <x v="3"/>
    <n v="57.18"/>
  </r>
  <r>
    <d v="2015-05-16T00:00:00"/>
    <x v="2"/>
    <x v="3"/>
    <x v="0"/>
    <n v="97.39"/>
  </r>
  <r>
    <d v="2015-05-16T00:00:00"/>
    <x v="3"/>
    <x v="1"/>
    <x v="2"/>
    <n v="17.04"/>
  </r>
  <r>
    <d v="2015-05-16T00:00:00"/>
    <x v="0"/>
    <x v="1"/>
    <x v="1"/>
    <n v="106.31"/>
  </r>
  <r>
    <d v="2015-05-16T00:00:00"/>
    <x v="2"/>
    <x v="2"/>
    <x v="6"/>
    <n v="76.05"/>
  </r>
  <r>
    <d v="2015-05-17T00:00:00"/>
    <x v="1"/>
    <x v="4"/>
    <x v="2"/>
    <n v="109.91"/>
  </r>
  <r>
    <d v="2015-05-17T00:00:00"/>
    <x v="1"/>
    <x v="1"/>
    <x v="3"/>
    <n v="74.739999999999995"/>
  </r>
  <r>
    <d v="2015-05-17T00:00:00"/>
    <x v="1"/>
    <x v="1"/>
    <x v="6"/>
    <n v="17.04"/>
  </r>
  <r>
    <d v="2015-05-17T00:00:00"/>
    <x v="2"/>
    <x v="1"/>
    <x v="4"/>
    <n v="83.8"/>
  </r>
  <r>
    <d v="2015-05-17T00:00:00"/>
    <x v="1"/>
    <x v="1"/>
    <x v="3"/>
    <n v="121.36"/>
  </r>
  <r>
    <d v="2015-05-17T00:00:00"/>
    <x v="0"/>
    <x v="4"/>
    <x v="2"/>
    <n v="120.2"/>
  </r>
  <r>
    <d v="2015-05-18T00:00:00"/>
    <x v="0"/>
    <x v="3"/>
    <x v="6"/>
    <n v="87.34"/>
  </r>
  <r>
    <d v="2015-05-18T00:00:00"/>
    <x v="2"/>
    <x v="4"/>
    <x v="5"/>
    <n v="18.739999999999998"/>
  </r>
  <r>
    <d v="2015-05-18T00:00:00"/>
    <x v="1"/>
    <x v="2"/>
    <x v="1"/>
    <n v="15.8"/>
  </r>
  <r>
    <d v="2015-05-18T00:00:00"/>
    <x v="3"/>
    <x v="1"/>
    <x v="3"/>
    <n v="39.21"/>
  </r>
  <r>
    <d v="2015-05-19T00:00:00"/>
    <x v="1"/>
    <x v="2"/>
    <x v="0"/>
    <n v="75.180000000000007"/>
  </r>
  <r>
    <d v="2015-05-20T00:00:00"/>
    <x v="3"/>
    <x v="2"/>
    <x v="4"/>
    <n v="122.71"/>
  </r>
  <r>
    <d v="2015-05-20T00:00:00"/>
    <x v="1"/>
    <x v="3"/>
    <x v="0"/>
    <n v="16.21"/>
  </r>
  <r>
    <d v="2015-05-20T00:00:00"/>
    <x v="2"/>
    <x v="1"/>
    <x v="5"/>
    <n v="66.709999999999994"/>
  </r>
  <r>
    <d v="2015-05-20T00:00:00"/>
    <x v="0"/>
    <x v="4"/>
    <x v="3"/>
    <n v="63.24"/>
  </r>
  <r>
    <d v="2015-05-21T00:00:00"/>
    <x v="3"/>
    <x v="0"/>
    <x v="3"/>
    <n v="101.54"/>
  </r>
  <r>
    <d v="2015-05-22T00:00:00"/>
    <x v="0"/>
    <x v="0"/>
    <x v="0"/>
    <n v="64.709999999999994"/>
  </r>
  <r>
    <d v="2015-05-22T00:00:00"/>
    <x v="2"/>
    <x v="2"/>
    <x v="2"/>
    <n v="111.68"/>
  </r>
  <r>
    <d v="2015-05-23T00:00:00"/>
    <x v="1"/>
    <x v="4"/>
    <x v="5"/>
    <n v="14.21"/>
  </r>
  <r>
    <d v="2015-05-23T00:00:00"/>
    <x v="2"/>
    <x v="1"/>
    <x v="4"/>
    <n v="109.24"/>
  </r>
  <r>
    <d v="2015-05-24T00:00:00"/>
    <x v="3"/>
    <x v="2"/>
    <x v="4"/>
    <n v="57.98"/>
  </r>
  <r>
    <d v="2015-05-24T00:00:00"/>
    <x v="3"/>
    <x v="2"/>
    <x v="0"/>
    <n v="107.71"/>
  </r>
  <r>
    <d v="2015-05-24T00:00:00"/>
    <x v="3"/>
    <x v="2"/>
    <x v="4"/>
    <n v="29"/>
  </r>
  <r>
    <d v="2015-05-24T00:00:00"/>
    <x v="3"/>
    <x v="0"/>
    <x v="6"/>
    <n v="99.06"/>
  </r>
  <r>
    <d v="2015-05-24T00:00:00"/>
    <x v="0"/>
    <x v="4"/>
    <x v="2"/>
    <n v="81.28"/>
  </r>
  <r>
    <d v="2015-05-25T00:00:00"/>
    <x v="1"/>
    <x v="4"/>
    <x v="3"/>
    <n v="68.38"/>
  </r>
  <r>
    <d v="2015-05-26T00:00:00"/>
    <x v="3"/>
    <x v="4"/>
    <x v="2"/>
    <n v="106.4"/>
  </r>
  <r>
    <d v="2015-05-26T00:00:00"/>
    <x v="3"/>
    <x v="1"/>
    <x v="4"/>
    <n v="97.25"/>
  </r>
  <r>
    <d v="2015-05-28T00:00:00"/>
    <x v="2"/>
    <x v="2"/>
    <x v="5"/>
    <n v="30.25"/>
  </r>
  <r>
    <d v="2015-05-28T00:00:00"/>
    <x v="3"/>
    <x v="0"/>
    <x v="2"/>
    <n v="37.880000000000003"/>
  </r>
  <r>
    <d v="2015-05-29T00:00:00"/>
    <x v="3"/>
    <x v="4"/>
    <x v="3"/>
    <n v="121.25"/>
  </r>
  <r>
    <d v="2015-05-30T00:00:00"/>
    <x v="0"/>
    <x v="4"/>
    <x v="2"/>
    <n v="36.85"/>
  </r>
  <r>
    <d v="2015-05-30T00:00:00"/>
    <x v="3"/>
    <x v="0"/>
    <x v="6"/>
    <n v="50.16"/>
  </r>
  <r>
    <d v="2015-05-30T00:00:00"/>
    <x v="2"/>
    <x v="2"/>
    <x v="3"/>
    <n v="71.89"/>
  </r>
  <r>
    <d v="2015-05-30T00:00:00"/>
    <x v="0"/>
    <x v="0"/>
    <x v="0"/>
    <n v="94.34"/>
  </r>
  <r>
    <d v="2015-05-30T00:00:00"/>
    <x v="1"/>
    <x v="1"/>
    <x v="0"/>
    <n v="37.409999999999997"/>
  </r>
  <r>
    <d v="2015-05-30T00:00:00"/>
    <x v="1"/>
    <x v="0"/>
    <x v="2"/>
    <n v="39.46"/>
  </r>
  <r>
    <d v="2015-05-30T00:00:00"/>
    <x v="1"/>
    <x v="3"/>
    <x v="3"/>
    <n v="22.16"/>
  </r>
  <r>
    <d v="2015-05-31T00:00:00"/>
    <x v="2"/>
    <x v="1"/>
    <x v="4"/>
    <n v="29.91"/>
  </r>
  <r>
    <d v="2015-06-01T00:00:00"/>
    <x v="0"/>
    <x v="0"/>
    <x v="4"/>
    <n v="62.34"/>
  </r>
  <r>
    <d v="2015-06-01T00:00:00"/>
    <x v="0"/>
    <x v="0"/>
    <x v="0"/>
    <n v="50.75"/>
  </r>
  <r>
    <d v="2015-06-02T00:00:00"/>
    <x v="1"/>
    <x v="1"/>
    <x v="5"/>
    <n v="67.19"/>
  </r>
  <r>
    <d v="2015-06-02T00:00:00"/>
    <x v="0"/>
    <x v="3"/>
    <x v="4"/>
    <n v="83.94"/>
  </r>
  <r>
    <d v="2015-06-03T00:00:00"/>
    <x v="2"/>
    <x v="2"/>
    <x v="6"/>
    <n v="68.150000000000006"/>
  </r>
  <r>
    <d v="2015-06-03T00:00:00"/>
    <x v="2"/>
    <x v="1"/>
    <x v="5"/>
    <n v="56.49"/>
  </r>
  <r>
    <d v="2015-06-03T00:00:00"/>
    <x v="1"/>
    <x v="0"/>
    <x v="3"/>
    <n v="45.29"/>
  </r>
  <r>
    <d v="2015-06-03T00:00:00"/>
    <x v="1"/>
    <x v="2"/>
    <x v="5"/>
    <n v="81.08"/>
  </r>
  <r>
    <d v="2015-06-03T00:00:00"/>
    <x v="0"/>
    <x v="3"/>
    <x v="5"/>
    <n v="71.75"/>
  </r>
  <r>
    <d v="2015-06-03T00:00:00"/>
    <x v="1"/>
    <x v="2"/>
    <x v="5"/>
    <n v="111.21"/>
  </r>
  <r>
    <d v="2015-06-03T00:00:00"/>
    <x v="2"/>
    <x v="0"/>
    <x v="2"/>
    <n v="51.44"/>
  </r>
  <r>
    <d v="2015-06-04T00:00:00"/>
    <x v="0"/>
    <x v="0"/>
    <x v="5"/>
    <n v="102.63"/>
  </r>
  <r>
    <d v="2015-06-04T00:00:00"/>
    <x v="3"/>
    <x v="2"/>
    <x v="6"/>
    <n v="69.09"/>
  </r>
  <r>
    <d v="2015-06-04T00:00:00"/>
    <x v="2"/>
    <x v="4"/>
    <x v="5"/>
    <n v="67.31"/>
  </r>
  <r>
    <d v="2015-06-05T00:00:00"/>
    <x v="3"/>
    <x v="2"/>
    <x v="1"/>
    <n v="66.739999999999995"/>
  </r>
  <r>
    <d v="2015-06-06T00:00:00"/>
    <x v="3"/>
    <x v="3"/>
    <x v="1"/>
    <n v="30.06"/>
  </r>
  <r>
    <d v="2015-06-07T00:00:00"/>
    <x v="0"/>
    <x v="1"/>
    <x v="0"/>
    <n v="82.26"/>
  </r>
  <r>
    <d v="2015-06-07T00:00:00"/>
    <x v="1"/>
    <x v="2"/>
    <x v="0"/>
    <n v="30.75"/>
  </r>
  <r>
    <d v="2015-06-07T00:00:00"/>
    <x v="2"/>
    <x v="1"/>
    <x v="0"/>
    <n v="47.28"/>
  </r>
  <r>
    <d v="2015-06-07T00:00:00"/>
    <x v="1"/>
    <x v="0"/>
    <x v="3"/>
    <n v="70.489999999999995"/>
  </r>
  <r>
    <d v="2015-06-07T00:00:00"/>
    <x v="2"/>
    <x v="2"/>
    <x v="4"/>
    <n v="117.6"/>
  </r>
  <r>
    <d v="2015-06-08T00:00:00"/>
    <x v="2"/>
    <x v="2"/>
    <x v="0"/>
    <n v="66.94"/>
  </r>
  <r>
    <d v="2015-06-08T00:00:00"/>
    <x v="1"/>
    <x v="1"/>
    <x v="1"/>
    <n v="65.709999999999994"/>
  </r>
  <r>
    <d v="2015-06-09T00:00:00"/>
    <x v="1"/>
    <x v="1"/>
    <x v="5"/>
    <n v="73.09"/>
  </r>
  <r>
    <d v="2015-06-09T00:00:00"/>
    <x v="3"/>
    <x v="0"/>
    <x v="2"/>
    <n v="50.73"/>
  </r>
  <r>
    <d v="2015-06-10T00:00:00"/>
    <x v="0"/>
    <x v="0"/>
    <x v="3"/>
    <n v="40.880000000000003"/>
  </r>
  <r>
    <d v="2015-06-10T00:00:00"/>
    <x v="1"/>
    <x v="0"/>
    <x v="0"/>
    <n v="17.66"/>
  </r>
  <r>
    <d v="2015-06-10T00:00:00"/>
    <x v="2"/>
    <x v="2"/>
    <x v="0"/>
    <n v="97.14"/>
  </r>
  <r>
    <d v="2015-06-11T00:00:00"/>
    <x v="1"/>
    <x v="2"/>
    <x v="1"/>
    <n v="56.85"/>
  </r>
  <r>
    <d v="2015-06-11T00:00:00"/>
    <x v="2"/>
    <x v="2"/>
    <x v="1"/>
    <n v="51.2"/>
  </r>
  <r>
    <d v="2015-06-12T00:00:00"/>
    <x v="3"/>
    <x v="3"/>
    <x v="4"/>
    <n v="21.55"/>
  </r>
  <r>
    <d v="2015-06-12T00:00:00"/>
    <x v="3"/>
    <x v="0"/>
    <x v="6"/>
    <n v="108.24"/>
  </r>
  <r>
    <d v="2015-06-12T00:00:00"/>
    <x v="1"/>
    <x v="1"/>
    <x v="6"/>
    <n v="111.68"/>
  </r>
  <r>
    <d v="2015-06-13T00:00:00"/>
    <x v="0"/>
    <x v="4"/>
    <x v="5"/>
    <n v="91.49"/>
  </r>
  <r>
    <d v="2015-06-13T00:00:00"/>
    <x v="0"/>
    <x v="3"/>
    <x v="1"/>
    <n v="67.150000000000006"/>
  </r>
  <r>
    <d v="2015-06-13T00:00:00"/>
    <x v="2"/>
    <x v="1"/>
    <x v="2"/>
    <n v="82.78"/>
  </r>
  <r>
    <d v="2015-06-13T00:00:00"/>
    <x v="3"/>
    <x v="0"/>
    <x v="2"/>
    <n v="15.26"/>
  </r>
  <r>
    <d v="2015-06-14T00:00:00"/>
    <x v="1"/>
    <x v="2"/>
    <x v="1"/>
    <n v="23.98"/>
  </r>
  <r>
    <d v="2015-06-14T00:00:00"/>
    <x v="2"/>
    <x v="2"/>
    <x v="6"/>
    <n v="89.9"/>
  </r>
  <r>
    <d v="2015-06-15T00:00:00"/>
    <x v="1"/>
    <x v="0"/>
    <x v="3"/>
    <n v="110.63"/>
  </r>
  <r>
    <d v="2015-06-15T00:00:00"/>
    <x v="0"/>
    <x v="4"/>
    <x v="0"/>
    <n v="120.2"/>
  </r>
  <r>
    <d v="2015-06-15T00:00:00"/>
    <x v="0"/>
    <x v="4"/>
    <x v="6"/>
    <n v="15.56"/>
  </r>
  <r>
    <d v="2015-06-15T00:00:00"/>
    <x v="1"/>
    <x v="0"/>
    <x v="0"/>
    <n v="68.150000000000006"/>
  </r>
  <r>
    <d v="2015-06-15T00:00:00"/>
    <x v="2"/>
    <x v="0"/>
    <x v="2"/>
    <n v="29.3"/>
  </r>
  <r>
    <d v="2015-06-15T00:00:00"/>
    <x v="2"/>
    <x v="2"/>
    <x v="1"/>
    <n v="122.71"/>
  </r>
  <r>
    <d v="2015-06-17T00:00:00"/>
    <x v="2"/>
    <x v="2"/>
    <x v="4"/>
    <n v="104.01"/>
  </r>
  <r>
    <d v="2015-06-18T00:00:00"/>
    <x v="2"/>
    <x v="0"/>
    <x v="0"/>
    <n v="23.78"/>
  </r>
  <r>
    <d v="2015-06-18T00:00:00"/>
    <x v="1"/>
    <x v="2"/>
    <x v="4"/>
    <n v="62.01"/>
  </r>
  <r>
    <d v="2015-06-18T00:00:00"/>
    <x v="2"/>
    <x v="0"/>
    <x v="3"/>
    <n v="20.46"/>
  </r>
  <r>
    <d v="2015-06-19T00:00:00"/>
    <x v="2"/>
    <x v="0"/>
    <x v="5"/>
    <n v="82.41"/>
  </r>
  <r>
    <d v="2015-06-19T00:00:00"/>
    <x v="2"/>
    <x v="2"/>
    <x v="5"/>
    <n v="36.56"/>
  </r>
  <r>
    <d v="2015-06-19T00:00:00"/>
    <x v="2"/>
    <x v="4"/>
    <x v="5"/>
    <n v="15.49"/>
  </r>
  <r>
    <d v="2015-06-21T00:00:00"/>
    <x v="3"/>
    <x v="3"/>
    <x v="0"/>
    <n v="97.25"/>
  </r>
  <r>
    <d v="2015-06-21T00:00:00"/>
    <x v="1"/>
    <x v="2"/>
    <x v="3"/>
    <n v="64.430000000000007"/>
  </r>
  <r>
    <d v="2015-06-21T00:00:00"/>
    <x v="0"/>
    <x v="3"/>
    <x v="1"/>
    <n v="26.38"/>
  </r>
  <r>
    <d v="2015-06-21T00:00:00"/>
    <x v="1"/>
    <x v="4"/>
    <x v="0"/>
    <n v="101.54"/>
  </r>
  <r>
    <d v="2015-06-21T00:00:00"/>
    <x v="1"/>
    <x v="4"/>
    <x v="6"/>
    <n v="117.3"/>
  </r>
  <r>
    <d v="2015-06-22T00:00:00"/>
    <x v="2"/>
    <x v="2"/>
    <x v="1"/>
    <n v="25.01"/>
  </r>
  <r>
    <d v="2015-06-22T00:00:00"/>
    <x v="2"/>
    <x v="2"/>
    <x v="5"/>
    <n v="108.85"/>
  </r>
  <r>
    <d v="2015-06-22T00:00:00"/>
    <x v="2"/>
    <x v="2"/>
    <x v="4"/>
    <n v="79.59"/>
  </r>
  <r>
    <d v="2015-06-22T00:00:00"/>
    <x v="2"/>
    <x v="3"/>
    <x v="6"/>
    <n v="56.21"/>
  </r>
  <r>
    <d v="2015-06-23T00:00:00"/>
    <x v="1"/>
    <x v="4"/>
    <x v="2"/>
    <n v="87.58"/>
  </r>
  <r>
    <d v="2015-06-23T00:00:00"/>
    <x v="1"/>
    <x v="3"/>
    <x v="6"/>
    <n v="109.5"/>
  </r>
  <r>
    <d v="2015-06-24T00:00:00"/>
    <x v="2"/>
    <x v="0"/>
    <x v="3"/>
    <n v="111.6"/>
  </r>
  <r>
    <d v="2015-06-24T00:00:00"/>
    <x v="0"/>
    <x v="4"/>
    <x v="0"/>
    <n v="51.5"/>
  </r>
  <r>
    <d v="2015-06-24T00:00:00"/>
    <x v="0"/>
    <x v="3"/>
    <x v="3"/>
    <n v="51.5"/>
  </r>
  <r>
    <d v="2015-06-25T00:00:00"/>
    <x v="3"/>
    <x v="0"/>
    <x v="1"/>
    <n v="119.75"/>
  </r>
  <r>
    <d v="2015-06-25T00:00:00"/>
    <x v="1"/>
    <x v="2"/>
    <x v="4"/>
    <n v="45.26"/>
  </r>
  <r>
    <d v="2015-06-25T00:00:00"/>
    <x v="0"/>
    <x v="1"/>
    <x v="6"/>
    <n v="27.85"/>
  </r>
  <r>
    <d v="2015-06-25T00:00:00"/>
    <x v="3"/>
    <x v="2"/>
    <x v="6"/>
    <n v="55.28"/>
  </r>
  <r>
    <d v="2015-06-26T00:00:00"/>
    <x v="1"/>
    <x v="1"/>
    <x v="3"/>
    <n v="63.48"/>
  </r>
  <r>
    <d v="2015-06-27T00:00:00"/>
    <x v="1"/>
    <x v="4"/>
    <x v="1"/>
    <n v="102.54"/>
  </r>
  <r>
    <d v="2015-06-28T00:00:00"/>
    <x v="1"/>
    <x v="3"/>
    <x v="0"/>
    <n v="82.41"/>
  </r>
  <r>
    <d v="2015-06-28T00:00:00"/>
    <x v="3"/>
    <x v="2"/>
    <x v="1"/>
    <n v="21.08"/>
  </r>
  <r>
    <d v="2015-06-29T00:00:00"/>
    <x v="0"/>
    <x v="2"/>
    <x v="2"/>
    <n v="23.19"/>
  </r>
  <r>
    <d v="2015-06-29T00:00:00"/>
    <x v="2"/>
    <x v="0"/>
    <x v="3"/>
    <n v="76.05"/>
  </r>
  <r>
    <d v="2015-06-29T00:00:00"/>
    <x v="2"/>
    <x v="2"/>
    <x v="5"/>
    <n v="88.68"/>
  </r>
  <r>
    <d v="2015-06-30T00:00:00"/>
    <x v="3"/>
    <x v="4"/>
    <x v="3"/>
    <n v="15.56"/>
  </r>
  <r>
    <d v="2015-06-30T00:00:00"/>
    <x v="1"/>
    <x v="0"/>
    <x v="6"/>
    <n v="22.79"/>
  </r>
  <r>
    <d v="2015-07-01T00:00:00"/>
    <x v="3"/>
    <x v="3"/>
    <x v="3"/>
    <n v="91.39"/>
  </r>
  <r>
    <d v="2015-07-01T00:00:00"/>
    <x v="0"/>
    <x v="2"/>
    <x v="1"/>
    <n v="59.4"/>
  </r>
  <r>
    <d v="2015-07-02T00:00:00"/>
    <x v="1"/>
    <x v="0"/>
    <x v="1"/>
    <n v="74.23"/>
  </r>
  <r>
    <d v="2015-07-02T00:00:00"/>
    <x v="2"/>
    <x v="0"/>
    <x v="1"/>
    <n v="27.98"/>
  </r>
  <r>
    <d v="2015-07-03T00:00:00"/>
    <x v="1"/>
    <x v="4"/>
    <x v="2"/>
    <n v="57.18"/>
  </r>
  <r>
    <d v="2015-07-03T00:00:00"/>
    <x v="2"/>
    <x v="2"/>
    <x v="6"/>
    <n v="18.899999999999999"/>
  </r>
  <r>
    <d v="2015-07-03T00:00:00"/>
    <x v="2"/>
    <x v="3"/>
    <x v="2"/>
    <n v="114.14"/>
  </r>
  <r>
    <d v="2015-07-05T00:00:00"/>
    <x v="1"/>
    <x v="0"/>
    <x v="6"/>
    <n v="14.09"/>
  </r>
  <r>
    <d v="2015-07-05T00:00:00"/>
    <x v="0"/>
    <x v="3"/>
    <x v="1"/>
    <n v="80.14"/>
  </r>
  <r>
    <d v="2015-07-05T00:00:00"/>
    <x v="3"/>
    <x v="3"/>
    <x v="2"/>
    <n v="119.75"/>
  </r>
  <r>
    <d v="2015-07-06T00:00:00"/>
    <x v="1"/>
    <x v="3"/>
    <x v="4"/>
    <n v="21.24"/>
  </r>
  <r>
    <d v="2015-07-06T00:00:00"/>
    <x v="1"/>
    <x v="1"/>
    <x v="5"/>
    <n v="84.83"/>
  </r>
  <r>
    <d v="2015-07-06T00:00:00"/>
    <x v="1"/>
    <x v="1"/>
    <x v="0"/>
    <n v="83.54"/>
  </r>
  <r>
    <d v="2015-07-08T00:00:00"/>
    <x v="2"/>
    <x v="2"/>
    <x v="0"/>
    <n v="93.51"/>
  </r>
  <r>
    <d v="2015-07-08T00:00:00"/>
    <x v="3"/>
    <x v="1"/>
    <x v="1"/>
    <n v="94"/>
  </r>
  <r>
    <d v="2015-07-08T00:00:00"/>
    <x v="0"/>
    <x v="1"/>
    <x v="5"/>
    <n v="101.41"/>
  </r>
  <r>
    <d v="2015-07-08T00:00:00"/>
    <x v="0"/>
    <x v="1"/>
    <x v="0"/>
    <n v="31.98"/>
  </r>
  <r>
    <d v="2015-07-09T00:00:00"/>
    <x v="0"/>
    <x v="4"/>
    <x v="0"/>
    <n v="89.53"/>
  </r>
  <r>
    <d v="2015-07-09T00:00:00"/>
    <x v="1"/>
    <x v="3"/>
    <x v="0"/>
    <n v="89.26"/>
  </r>
  <r>
    <d v="2015-07-09T00:00:00"/>
    <x v="1"/>
    <x v="3"/>
    <x v="0"/>
    <n v="118.33"/>
  </r>
  <r>
    <d v="2015-07-09T00:00:00"/>
    <x v="3"/>
    <x v="4"/>
    <x v="3"/>
    <n v="43.5"/>
  </r>
  <r>
    <d v="2015-07-10T00:00:00"/>
    <x v="1"/>
    <x v="1"/>
    <x v="1"/>
    <n v="102.63"/>
  </r>
  <r>
    <d v="2015-07-11T00:00:00"/>
    <x v="2"/>
    <x v="2"/>
    <x v="1"/>
    <n v="109.06"/>
  </r>
  <r>
    <d v="2015-07-11T00:00:00"/>
    <x v="3"/>
    <x v="3"/>
    <x v="4"/>
    <n v="96.49"/>
  </r>
  <r>
    <d v="2015-07-12T00:00:00"/>
    <x v="3"/>
    <x v="0"/>
    <x v="4"/>
    <n v="24.5"/>
  </r>
  <r>
    <d v="2015-07-12T00:00:00"/>
    <x v="3"/>
    <x v="2"/>
    <x v="3"/>
    <n v="21.26"/>
  </r>
  <r>
    <d v="2015-07-12T00:00:00"/>
    <x v="1"/>
    <x v="2"/>
    <x v="5"/>
    <n v="112.56"/>
  </r>
  <r>
    <d v="2015-07-13T00:00:00"/>
    <x v="3"/>
    <x v="1"/>
    <x v="6"/>
    <n v="15.03"/>
  </r>
  <r>
    <d v="2015-07-13T00:00:00"/>
    <x v="1"/>
    <x v="4"/>
    <x v="1"/>
    <n v="119.86"/>
  </r>
  <r>
    <d v="2015-07-14T00:00:00"/>
    <x v="1"/>
    <x v="0"/>
    <x v="0"/>
    <n v="106.18"/>
  </r>
  <r>
    <d v="2015-07-14T00:00:00"/>
    <x v="3"/>
    <x v="4"/>
    <x v="2"/>
    <n v="92.93"/>
  </r>
  <r>
    <d v="2015-07-14T00:00:00"/>
    <x v="0"/>
    <x v="4"/>
    <x v="2"/>
    <n v="45.7"/>
  </r>
  <r>
    <d v="2015-07-14T00:00:00"/>
    <x v="3"/>
    <x v="1"/>
    <x v="2"/>
    <n v="104.26"/>
  </r>
  <r>
    <d v="2015-07-14T00:00:00"/>
    <x v="3"/>
    <x v="3"/>
    <x v="2"/>
    <n v="25.98"/>
  </r>
  <r>
    <d v="2015-07-15T00:00:00"/>
    <x v="1"/>
    <x v="3"/>
    <x v="2"/>
    <n v="119.19"/>
  </r>
  <r>
    <d v="2015-07-15T00:00:00"/>
    <x v="3"/>
    <x v="2"/>
    <x v="5"/>
    <n v="64.540000000000006"/>
  </r>
  <r>
    <d v="2015-07-16T00:00:00"/>
    <x v="2"/>
    <x v="1"/>
    <x v="0"/>
    <n v="74.3"/>
  </r>
  <r>
    <d v="2015-07-16T00:00:00"/>
    <x v="3"/>
    <x v="4"/>
    <x v="0"/>
    <n v="23.01"/>
  </r>
  <r>
    <d v="2015-07-16T00:00:00"/>
    <x v="3"/>
    <x v="2"/>
    <x v="5"/>
    <n v="111.43"/>
  </r>
  <r>
    <d v="2015-07-16T00:00:00"/>
    <x v="3"/>
    <x v="4"/>
    <x v="6"/>
    <n v="92.09"/>
  </r>
  <r>
    <d v="2015-07-17T00:00:00"/>
    <x v="0"/>
    <x v="4"/>
    <x v="4"/>
    <n v="91.56"/>
  </r>
  <r>
    <d v="2015-07-17T00:00:00"/>
    <x v="3"/>
    <x v="4"/>
    <x v="0"/>
    <n v="18.8"/>
  </r>
  <r>
    <d v="2015-07-17T00:00:00"/>
    <x v="2"/>
    <x v="3"/>
    <x v="1"/>
    <n v="47.6"/>
  </r>
  <r>
    <d v="2015-07-17T00:00:00"/>
    <x v="1"/>
    <x v="3"/>
    <x v="2"/>
    <n v="45.29"/>
  </r>
  <r>
    <d v="2015-07-17T00:00:00"/>
    <x v="1"/>
    <x v="0"/>
    <x v="0"/>
    <n v="26.39"/>
  </r>
  <r>
    <d v="2015-07-17T00:00:00"/>
    <x v="3"/>
    <x v="4"/>
    <x v="1"/>
    <n v="45.09"/>
  </r>
  <r>
    <d v="2015-07-18T00:00:00"/>
    <x v="1"/>
    <x v="2"/>
    <x v="2"/>
    <n v="101.58"/>
  </r>
  <r>
    <d v="2015-07-18T00:00:00"/>
    <x v="2"/>
    <x v="4"/>
    <x v="5"/>
    <n v="89.53"/>
  </r>
  <r>
    <d v="2015-07-19T00:00:00"/>
    <x v="1"/>
    <x v="2"/>
    <x v="4"/>
    <n v="80.95"/>
  </r>
  <r>
    <d v="2015-07-19T00:00:00"/>
    <x v="1"/>
    <x v="0"/>
    <x v="3"/>
    <n v="27.75"/>
  </r>
  <r>
    <d v="2015-07-19T00:00:00"/>
    <x v="2"/>
    <x v="0"/>
    <x v="6"/>
    <n v="114.76"/>
  </r>
  <r>
    <d v="2015-07-19T00:00:00"/>
    <x v="3"/>
    <x v="0"/>
    <x v="5"/>
    <n v="20.46"/>
  </r>
  <r>
    <d v="2015-07-20T00:00:00"/>
    <x v="1"/>
    <x v="3"/>
    <x v="0"/>
    <n v="45.09"/>
  </r>
  <r>
    <d v="2015-07-21T00:00:00"/>
    <x v="2"/>
    <x v="1"/>
    <x v="6"/>
    <n v="56.86"/>
  </r>
  <r>
    <d v="2015-07-21T00:00:00"/>
    <x v="1"/>
    <x v="3"/>
    <x v="3"/>
    <n v="102.83"/>
  </r>
  <r>
    <d v="2015-07-21T00:00:00"/>
    <x v="0"/>
    <x v="3"/>
    <x v="3"/>
    <n v="122.63"/>
  </r>
  <r>
    <d v="2015-07-21T00:00:00"/>
    <x v="2"/>
    <x v="1"/>
    <x v="5"/>
    <n v="50.25"/>
  </r>
  <r>
    <d v="2015-07-21T00:00:00"/>
    <x v="2"/>
    <x v="3"/>
    <x v="4"/>
    <n v="65.709999999999994"/>
  </r>
  <r>
    <d v="2015-07-21T00:00:00"/>
    <x v="0"/>
    <x v="2"/>
    <x v="0"/>
    <n v="64.599999999999994"/>
  </r>
  <r>
    <d v="2015-07-21T00:00:00"/>
    <x v="0"/>
    <x v="1"/>
    <x v="0"/>
    <n v="115.13"/>
  </r>
  <r>
    <d v="2015-07-22T00:00:00"/>
    <x v="2"/>
    <x v="3"/>
    <x v="4"/>
    <n v="18.8"/>
  </r>
  <r>
    <d v="2015-07-22T00:00:00"/>
    <x v="0"/>
    <x v="1"/>
    <x v="6"/>
    <n v="72.25"/>
  </r>
  <r>
    <d v="2015-07-22T00:00:00"/>
    <x v="2"/>
    <x v="2"/>
    <x v="4"/>
    <n v="43.96"/>
  </r>
  <r>
    <d v="2015-07-23T00:00:00"/>
    <x v="3"/>
    <x v="4"/>
    <x v="6"/>
    <n v="93.03"/>
  </r>
  <r>
    <d v="2015-07-23T00:00:00"/>
    <x v="2"/>
    <x v="4"/>
    <x v="3"/>
    <n v="81.59"/>
  </r>
  <r>
    <d v="2015-07-24T00:00:00"/>
    <x v="0"/>
    <x v="0"/>
    <x v="2"/>
    <n v="106.14"/>
  </r>
  <r>
    <d v="2015-07-24T00:00:00"/>
    <x v="3"/>
    <x v="2"/>
    <x v="5"/>
    <n v="25.15"/>
  </r>
  <r>
    <d v="2015-07-24T00:00:00"/>
    <x v="1"/>
    <x v="1"/>
    <x v="4"/>
    <n v="50.43"/>
  </r>
  <r>
    <d v="2015-07-24T00:00:00"/>
    <x v="0"/>
    <x v="2"/>
    <x v="4"/>
    <n v="87.58"/>
  </r>
  <r>
    <d v="2015-07-25T00:00:00"/>
    <x v="1"/>
    <x v="0"/>
    <x v="4"/>
    <n v="22.79"/>
  </r>
  <r>
    <d v="2015-07-25T00:00:00"/>
    <x v="0"/>
    <x v="0"/>
    <x v="0"/>
    <n v="119.71"/>
  </r>
  <r>
    <d v="2015-07-25T00:00:00"/>
    <x v="3"/>
    <x v="4"/>
    <x v="1"/>
    <n v="34.85"/>
  </r>
  <r>
    <d v="2015-07-25T00:00:00"/>
    <x v="1"/>
    <x v="0"/>
    <x v="4"/>
    <n v="30.75"/>
  </r>
  <r>
    <d v="2015-07-26T00:00:00"/>
    <x v="3"/>
    <x v="0"/>
    <x v="4"/>
    <n v="109.55"/>
  </r>
  <r>
    <d v="2015-07-26T00:00:00"/>
    <x v="0"/>
    <x v="3"/>
    <x v="3"/>
    <n v="83.11"/>
  </r>
  <r>
    <d v="2015-07-26T00:00:00"/>
    <x v="1"/>
    <x v="4"/>
    <x v="3"/>
    <n v="96.03"/>
  </r>
  <r>
    <d v="2015-07-26T00:00:00"/>
    <x v="3"/>
    <x v="3"/>
    <x v="6"/>
    <n v="45.89"/>
  </r>
  <r>
    <d v="2015-07-27T00:00:00"/>
    <x v="1"/>
    <x v="1"/>
    <x v="6"/>
    <n v="116.06"/>
  </r>
  <r>
    <d v="2015-07-28T00:00:00"/>
    <x v="3"/>
    <x v="1"/>
    <x v="4"/>
    <n v="119.55"/>
  </r>
  <r>
    <d v="2015-07-28T00:00:00"/>
    <x v="1"/>
    <x v="3"/>
    <x v="2"/>
    <n v="56.48"/>
  </r>
  <r>
    <d v="2015-07-28T00:00:00"/>
    <x v="0"/>
    <x v="2"/>
    <x v="3"/>
    <n v="26.39"/>
  </r>
  <r>
    <d v="2015-07-28T00:00:00"/>
    <x v="1"/>
    <x v="4"/>
    <x v="4"/>
    <n v="81.28"/>
  </r>
  <r>
    <d v="2015-07-28T00:00:00"/>
    <x v="3"/>
    <x v="3"/>
    <x v="1"/>
    <n v="87.06"/>
  </r>
  <r>
    <d v="2015-07-28T00:00:00"/>
    <x v="1"/>
    <x v="1"/>
    <x v="0"/>
    <n v="103.08"/>
  </r>
  <r>
    <d v="2015-07-28T00:00:00"/>
    <x v="3"/>
    <x v="1"/>
    <x v="3"/>
    <n v="123.35"/>
  </r>
  <r>
    <d v="2015-07-28T00:00:00"/>
    <x v="3"/>
    <x v="4"/>
    <x v="3"/>
    <n v="102.49"/>
  </r>
  <r>
    <d v="2015-07-28T00:00:00"/>
    <x v="0"/>
    <x v="3"/>
    <x v="2"/>
    <n v="107.75"/>
  </r>
  <r>
    <d v="2015-07-29T00:00:00"/>
    <x v="3"/>
    <x v="2"/>
    <x v="5"/>
    <n v="79.59"/>
  </r>
  <r>
    <d v="2015-07-29T00:00:00"/>
    <x v="1"/>
    <x v="4"/>
    <x v="0"/>
    <n v="79.91"/>
  </r>
  <r>
    <d v="2015-07-29T00:00:00"/>
    <x v="2"/>
    <x v="4"/>
    <x v="3"/>
    <n v="64.489999999999995"/>
  </r>
  <r>
    <d v="2015-07-30T00:00:00"/>
    <x v="2"/>
    <x v="1"/>
    <x v="6"/>
    <n v="123.34"/>
  </r>
  <r>
    <d v="2015-07-31T00:00:00"/>
    <x v="2"/>
    <x v="1"/>
    <x v="0"/>
    <n v="80.88"/>
  </r>
  <r>
    <d v="2015-07-31T00:00:00"/>
    <x v="1"/>
    <x v="0"/>
    <x v="0"/>
    <n v="23.8"/>
  </r>
  <r>
    <d v="2015-07-31T00:00:00"/>
    <x v="1"/>
    <x v="1"/>
    <x v="5"/>
    <n v="89.26"/>
  </r>
  <r>
    <d v="2015-08-01T00:00:00"/>
    <x v="2"/>
    <x v="1"/>
    <x v="4"/>
    <n v="65.239999999999995"/>
  </r>
  <r>
    <d v="2015-08-01T00:00:00"/>
    <x v="3"/>
    <x v="3"/>
    <x v="0"/>
    <n v="27.85"/>
  </r>
  <r>
    <d v="2015-08-02T00:00:00"/>
    <x v="1"/>
    <x v="1"/>
    <x v="0"/>
    <n v="73.900000000000006"/>
  </r>
  <r>
    <d v="2015-08-02T00:00:00"/>
    <x v="2"/>
    <x v="2"/>
    <x v="1"/>
    <n v="79.760000000000005"/>
  </r>
  <r>
    <d v="2015-08-03T00:00:00"/>
    <x v="2"/>
    <x v="2"/>
    <x v="2"/>
    <n v="84.09"/>
  </r>
  <r>
    <d v="2015-08-03T00:00:00"/>
    <x v="2"/>
    <x v="3"/>
    <x v="4"/>
    <n v="99.46"/>
  </r>
  <r>
    <d v="2015-08-03T00:00:00"/>
    <x v="2"/>
    <x v="4"/>
    <x v="3"/>
    <n v="29.68"/>
  </r>
  <r>
    <d v="2015-08-03T00:00:00"/>
    <x v="1"/>
    <x v="3"/>
    <x v="1"/>
    <n v="60.39"/>
  </r>
  <r>
    <d v="2015-08-03T00:00:00"/>
    <x v="1"/>
    <x v="0"/>
    <x v="6"/>
    <n v="94.34"/>
  </r>
  <r>
    <d v="2015-08-04T00:00:00"/>
    <x v="2"/>
    <x v="2"/>
    <x v="6"/>
    <n v="121.18"/>
  </r>
  <r>
    <d v="2015-08-04T00:00:00"/>
    <x v="1"/>
    <x v="3"/>
    <x v="2"/>
    <n v="23.19"/>
  </r>
  <r>
    <d v="2015-08-04T00:00:00"/>
    <x v="1"/>
    <x v="3"/>
    <x v="1"/>
    <n v="123.91"/>
  </r>
  <r>
    <d v="2015-08-06T00:00:00"/>
    <x v="1"/>
    <x v="1"/>
    <x v="6"/>
    <n v="85.38"/>
  </r>
  <r>
    <d v="2015-08-06T00:00:00"/>
    <x v="3"/>
    <x v="2"/>
    <x v="4"/>
    <n v="52.18"/>
  </r>
  <r>
    <d v="2015-08-07T00:00:00"/>
    <x v="2"/>
    <x v="0"/>
    <x v="6"/>
    <n v="64.45"/>
  </r>
  <r>
    <d v="2015-08-07T00:00:00"/>
    <x v="3"/>
    <x v="1"/>
    <x v="2"/>
    <n v="89.08"/>
  </r>
  <r>
    <d v="2015-08-07T00:00:00"/>
    <x v="2"/>
    <x v="4"/>
    <x v="2"/>
    <n v="64.599999999999994"/>
  </r>
  <r>
    <d v="2015-08-07T00:00:00"/>
    <x v="2"/>
    <x v="3"/>
    <x v="3"/>
    <n v="94.04"/>
  </r>
  <r>
    <d v="2015-08-07T00:00:00"/>
    <x v="2"/>
    <x v="4"/>
    <x v="0"/>
    <n v="68.95"/>
  </r>
  <r>
    <d v="2015-08-07T00:00:00"/>
    <x v="2"/>
    <x v="1"/>
    <x v="1"/>
    <n v="84.09"/>
  </r>
  <r>
    <d v="2015-08-07T00:00:00"/>
    <x v="2"/>
    <x v="1"/>
    <x v="0"/>
    <n v="24.06"/>
  </r>
  <r>
    <d v="2015-08-08T00:00:00"/>
    <x v="0"/>
    <x v="3"/>
    <x v="6"/>
    <n v="45.08"/>
  </r>
  <r>
    <d v="2015-08-08T00:00:00"/>
    <x v="3"/>
    <x v="1"/>
    <x v="1"/>
    <n v="21.5"/>
  </r>
  <r>
    <d v="2015-08-08T00:00:00"/>
    <x v="2"/>
    <x v="1"/>
    <x v="5"/>
    <n v="93.51"/>
  </r>
  <r>
    <d v="2015-08-08T00:00:00"/>
    <x v="0"/>
    <x v="0"/>
    <x v="5"/>
    <n v="57.18"/>
  </r>
  <r>
    <d v="2015-08-09T00:00:00"/>
    <x v="1"/>
    <x v="2"/>
    <x v="6"/>
    <n v="106.38"/>
  </r>
  <r>
    <d v="2015-08-09T00:00:00"/>
    <x v="3"/>
    <x v="1"/>
    <x v="1"/>
    <n v="95.93"/>
  </r>
  <r>
    <d v="2015-08-09T00:00:00"/>
    <x v="2"/>
    <x v="1"/>
    <x v="1"/>
    <n v="81.5"/>
  </r>
  <r>
    <d v="2015-08-09T00:00:00"/>
    <x v="3"/>
    <x v="4"/>
    <x v="4"/>
    <n v="43"/>
  </r>
  <r>
    <d v="2015-08-10T00:00:00"/>
    <x v="0"/>
    <x v="0"/>
    <x v="0"/>
    <n v="43.61"/>
  </r>
  <r>
    <d v="2015-08-10T00:00:00"/>
    <x v="0"/>
    <x v="3"/>
    <x v="5"/>
    <n v="111.6"/>
  </r>
  <r>
    <d v="2015-08-11T00:00:00"/>
    <x v="3"/>
    <x v="2"/>
    <x v="3"/>
    <n v="93.89"/>
  </r>
  <r>
    <d v="2015-08-11T00:00:00"/>
    <x v="2"/>
    <x v="3"/>
    <x v="0"/>
    <n v="73.88"/>
  </r>
  <r>
    <d v="2015-08-12T00:00:00"/>
    <x v="0"/>
    <x v="3"/>
    <x v="3"/>
    <n v="109.65"/>
  </r>
  <r>
    <d v="2015-08-12T00:00:00"/>
    <x v="1"/>
    <x v="3"/>
    <x v="4"/>
    <n v="74.739999999999995"/>
  </r>
  <r>
    <d v="2015-08-12T00:00:00"/>
    <x v="1"/>
    <x v="1"/>
    <x v="0"/>
    <n v="106.51"/>
  </r>
  <r>
    <d v="2015-08-13T00:00:00"/>
    <x v="0"/>
    <x v="3"/>
    <x v="4"/>
    <n v="43.36"/>
  </r>
  <r>
    <d v="2015-08-13T00:00:00"/>
    <x v="0"/>
    <x v="3"/>
    <x v="4"/>
    <n v="63.11"/>
  </r>
  <r>
    <d v="2015-08-13T00:00:00"/>
    <x v="2"/>
    <x v="1"/>
    <x v="2"/>
    <n v="106.24"/>
  </r>
  <r>
    <d v="2015-08-14T00:00:00"/>
    <x v="1"/>
    <x v="1"/>
    <x v="4"/>
    <n v="119.71"/>
  </r>
  <r>
    <d v="2015-08-15T00:00:00"/>
    <x v="1"/>
    <x v="4"/>
    <x v="2"/>
    <n v="101.74"/>
  </r>
  <r>
    <d v="2015-08-15T00:00:00"/>
    <x v="0"/>
    <x v="1"/>
    <x v="5"/>
    <n v="47.6"/>
  </r>
  <r>
    <d v="2015-08-15T00:00:00"/>
    <x v="2"/>
    <x v="3"/>
    <x v="4"/>
    <n v="37.85"/>
  </r>
  <r>
    <d v="2015-08-15T00:00:00"/>
    <x v="2"/>
    <x v="4"/>
    <x v="4"/>
    <n v="121.6"/>
  </r>
  <r>
    <d v="2015-08-15T00:00:00"/>
    <x v="1"/>
    <x v="1"/>
    <x v="0"/>
    <n v="83.3"/>
  </r>
  <r>
    <d v="2015-08-15T00:00:00"/>
    <x v="3"/>
    <x v="0"/>
    <x v="0"/>
    <n v="82.48"/>
  </r>
  <r>
    <d v="2015-08-16T00:00:00"/>
    <x v="3"/>
    <x v="2"/>
    <x v="4"/>
    <n v="95.86"/>
  </r>
  <r>
    <d v="2015-08-16T00:00:00"/>
    <x v="1"/>
    <x v="3"/>
    <x v="6"/>
    <n v="61"/>
  </r>
  <r>
    <d v="2015-08-16T00:00:00"/>
    <x v="2"/>
    <x v="4"/>
    <x v="5"/>
    <n v="94.41"/>
  </r>
  <r>
    <d v="2015-08-16T00:00:00"/>
    <x v="2"/>
    <x v="0"/>
    <x v="3"/>
    <n v="91.39"/>
  </r>
  <r>
    <d v="2015-08-16T00:00:00"/>
    <x v="0"/>
    <x v="2"/>
    <x v="0"/>
    <n v="23.78"/>
  </r>
  <r>
    <d v="2015-08-16T00:00:00"/>
    <x v="1"/>
    <x v="1"/>
    <x v="0"/>
    <n v="23.98"/>
  </r>
  <r>
    <d v="2015-08-16T00:00:00"/>
    <x v="3"/>
    <x v="1"/>
    <x v="0"/>
    <n v="12.81"/>
  </r>
  <r>
    <d v="2015-08-16T00:00:00"/>
    <x v="1"/>
    <x v="3"/>
    <x v="5"/>
    <n v="109.06"/>
  </r>
  <r>
    <d v="2015-08-17T00:00:00"/>
    <x v="1"/>
    <x v="0"/>
    <x v="2"/>
    <n v="96.49"/>
  </r>
  <r>
    <d v="2015-08-17T00:00:00"/>
    <x v="2"/>
    <x v="0"/>
    <x v="1"/>
    <n v="31.4"/>
  </r>
  <r>
    <d v="2015-08-18T00:00:00"/>
    <x v="0"/>
    <x v="1"/>
    <x v="0"/>
    <n v="109.5"/>
  </r>
  <r>
    <d v="2015-08-18T00:00:00"/>
    <x v="2"/>
    <x v="4"/>
    <x v="2"/>
    <n v="31.98"/>
  </r>
  <r>
    <d v="2015-08-18T00:00:00"/>
    <x v="3"/>
    <x v="1"/>
    <x v="6"/>
    <n v="24.73"/>
  </r>
  <r>
    <d v="2015-08-18T00:00:00"/>
    <x v="3"/>
    <x v="4"/>
    <x v="5"/>
    <n v="104.88"/>
  </r>
  <r>
    <d v="2015-08-18T00:00:00"/>
    <x v="2"/>
    <x v="4"/>
    <x v="3"/>
    <n v="96.16"/>
  </r>
  <r>
    <d v="2015-08-19T00:00:00"/>
    <x v="0"/>
    <x v="2"/>
    <x v="5"/>
    <n v="27.98"/>
  </r>
  <r>
    <d v="2015-08-19T00:00:00"/>
    <x v="0"/>
    <x v="4"/>
    <x v="1"/>
    <n v="81.5"/>
  </r>
  <r>
    <d v="2015-08-19T00:00:00"/>
    <x v="2"/>
    <x v="3"/>
    <x v="6"/>
    <n v="14.21"/>
  </r>
  <r>
    <d v="2015-08-20T00:00:00"/>
    <x v="2"/>
    <x v="1"/>
    <x v="6"/>
    <n v="121.74"/>
  </r>
  <r>
    <d v="2015-08-20T00:00:00"/>
    <x v="0"/>
    <x v="0"/>
    <x v="3"/>
    <n v="98.11"/>
  </r>
  <r>
    <d v="2015-08-20T00:00:00"/>
    <x v="2"/>
    <x v="4"/>
    <x v="2"/>
    <n v="23.8"/>
  </r>
  <r>
    <d v="2015-08-20T00:00:00"/>
    <x v="1"/>
    <x v="1"/>
    <x v="4"/>
    <n v="98.11"/>
  </r>
  <r>
    <d v="2015-08-21T00:00:00"/>
    <x v="3"/>
    <x v="4"/>
    <x v="0"/>
    <n v="91.54"/>
  </r>
  <r>
    <d v="2015-08-21T00:00:00"/>
    <x v="3"/>
    <x v="2"/>
    <x v="0"/>
    <n v="120.29"/>
  </r>
  <r>
    <d v="2015-08-22T00:00:00"/>
    <x v="3"/>
    <x v="2"/>
    <x v="0"/>
    <n v="74.23"/>
  </r>
  <r>
    <d v="2015-08-23T00:00:00"/>
    <x v="3"/>
    <x v="1"/>
    <x v="4"/>
    <n v="115.13"/>
  </r>
  <r>
    <d v="2015-08-24T00:00:00"/>
    <x v="1"/>
    <x v="0"/>
    <x v="3"/>
    <n v="21.59"/>
  </r>
  <r>
    <d v="2015-08-24T00:00:00"/>
    <x v="3"/>
    <x v="3"/>
    <x v="6"/>
    <n v="49.31"/>
  </r>
  <r>
    <d v="2015-08-24T00:00:00"/>
    <x v="2"/>
    <x v="0"/>
    <x v="5"/>
    <n v="72.25"/>
  </r>
  <r>
    <d v="2015-08-24T00:00:00"/>
    <x v="1"/>
    <x v="1"/>
    <x v="2"/>
    <n v="118.35"/>
  </r>
  <r>
    <d v="2015-08-24T00:00:00"/>
    <x v="0"/>
    <x v="0"/>
    <x v="0"/>
    <n v="67.010000000000005"/>
  </r>
  <r>
    <d v="2015-08-25T00:00:00"/>
    <x v="1"/>
    <x v="4"/>
    <x v="0"/>
    <n v="76.39"/>
  </r>
  <r>
    <d v="2015-08-26T00:00:00"/>
    <x v="1"/>
    <x v="3"/>
    <x v="5"/>
    <n v="56.21"/>
  </r>
  <r>
    <d v="2015-08-26T00:00:00"/>
    <x v="2"/>
    <x v="3"/>
    <x v="2"/>
    <n v="94.66"/>
  </r>
  <r>
    <d v="2015-08-27T00:00:00"/>
    <x v="0"/>
    <x v="4"/>
    <x v="1"/>
    <n v="30.1"/>
  </r>
  <r>
    <d v="2015-08-27T00:00:00"/>
    <x v="3"/>
    <x v="3"/>
    <x v="0"/>
    <n v="73.900000000000006"/>
  </r>
  <r>
    <d v="2015-08-27T00:00:00"/>
    <x v="3"/>
    <x v="1"/>
    <x v="6"/>
    <n v="95.26"/>
  </r>
  <r>
    <d v="2015-08-27T00:00:00"/>
    <x v="0"/>
    <x v="3"/>
    <x v="1"/>
    <n v="64.099999999999994"/>
  </r>
  <r>
    <d v="2015-08-27T00:00:00"/>
    <x v="1"/>
    <x v="0"/>
    <x v="3"/>
    <n v="63.75"/>
  </r>
  <r>
    <d v="2015-08-28T00:00:00"/>
    <x v="0"/>
    <x v="2"/>
    <x v="4"/>
    <n v="72.45"/>
  </r>
  <r>
    <d v="2015-08-28T00:00:00"/>
    <x v="1"/>
    <x v="2"/>
    <x v="6"/>
    <n v="81.11"/>
  </r>
  <r>
    <d v="2015-08-29T00:00:00"/>
    <x v="2"/>
    <x v="1"/>
    <x v="6"/>
    <n v="28.8"/>
  </r>
  <r>
    <d v="2015-08-29T00:00:00"/>
    <x v="2"/>
    <x v="3"/>
    <x v="1"/>
    <n v="85.35"/>
  </r>
  <r>
    <d v="2015-08-30T00:00:00"/>
    <x v="0"/>
    <x v="1"/>
    <x v="1"/>
    <n v="101.58"/>
  </r>
  <r>
    <d v="2015-08-31T00:00:00"/>
    <x v="2"/>
    <x v="3"/>
    <x v="5"/>
    <n v="60.34"/>
  </r>
  <r>
    <d v="2015-09-01T00:00:00"/>
    <x v="3"/>
    <x v="3"/>
    <x v="1"/>
    <n v="50.59"/>
  </r>
  <r>
    <d v="2015-09-01T00:00:00"/>
    <x v="0"/>
    <x v="0"/>
    <x v="6"/>
    <n v="55.48"/>
  </r>
  <r>
    <d v="2015-09-01T00:00:00"/>
    <x v="2"/>
    <x v="4"/>
    <x v="4"/>
    <n v="16.329999999999998"/>
  </r>
  <r>
    <d v="2015-09-01T00:00:00"/>
    <x v="1"/>
    <x v="0"/>
    <x v="3"/>
    <n v="33.65"/>
  </r>
  <r>
    <d v="2015-09-02T00:00:00"/>
    <x v="0"/>
    <x v="1"/>
    <x v="2"/>
    <n v="48.93"/>
  </r>
  <r>
    <d v="2015-09-03T00:00:00"/>
    <x v="0"/>
    <x v="3"/>
    <x v="1"/>
    <n v="62.93"/>
  </r>
  <r>
    <d v="2015-09-03T00:00:00"/>
    <x v="2"/>
    <x v="3"/>
    <x v="5"/>
    <n v="39.21"/>
  </r>
  <r>
    <d v="2015-09-03T00:00:00"/>
    <x v="3"/>
    <x v="0"/>
    <x v="1"/>
    <n v="70.39"/>
  </r>
  <r>
    <d v="2015-09-03T00:00:00"/>
    <x v="3"/>
    <x v="0"/>
    <x v="4"/>
    <n v="73.150000000000006"/>
  </r>
  <r>
    <d v="2015-09-04T00:00:00"/>
    <x v="3"/>
    <x v="1"/>
    <x v="2"/>
    <n v="100.09"/>
  </r>
  <r>
    <d v="2015-09-04T00:00:00"/>
    <x v="3"/>
    <x v="0"/>
    <x v="6"/>
    <n v="64.88"/>
  </r>
  <r>
    <d v="2015-09-04T00:00:00"/>
    <x v="3"/>
    <x v="1"/>
    <x v="3"/>
    <n v="84.43"/>
  </r>
  <r>
    <d v="2015-09-05T00:00:00"/>
    <x v="0"/>
    <x v="4"/>
    <x v="2"/>
    <n v="18.739999999999998"/>
  </r>
  <r>
    <d v="2015-09-05T00:00:00"/>
    <x v="0"/>
    <x v="2"/>
    <x v="6"/>
    <n v="35.89"/>
  </r>
  <r>
    <d v="2015-09-06T00:00:00"/>
    <x v="2"/>
    <x v="2"/>
    <x v="2"/>
    <n v="118.33"/>
  </r>
  <r>
    <d v="2015-09-06T00:00:00"/>
    <x v="3"/>
    <x v="0"/>
    <x v="1"/>
    <n v="102.66"/>
  </r>
  <r>
    <d v="2015-09-06T00:00:00"/>
    <x v="1"/>
    <x v="2"/>
    <x v="2"/>
    <n v="50.75"/>
  </r>
  <r>
    <d v="2015-09-06T00:00:00"/>
    <x v="2"/>
    <x v="2"/>
    <x v="6"/>
    <n v="106.4"/>
  </r>
  <r>
    <d v="2015-09-08T00:00:00"/>
    <x v="3"/>
    <x v="2"/>
    <x v="3"/>
    <n v="35.89"/>
  </r>
  <r>
    <d v="2015-09-08T00:00:00"/>
    <x v="2"/>
    <x v="4"/>
    <x v="2"/>
    <n v="121.36"/>
  </r>
  <r>
    <d v="2015-09-08T00:00:00"/>
    <x v="0"/>
    <x v="0"/>
    <x v="3"/>
    <n v="69.709999999999994"/>
  </r>
  <r>
    <d v="2015-09-08T00:00:00"/>
    <x v="0"/>
    <x v="3"/>
    <x v="0"/>
    <n v="14.03"/>
  </r>
  <r>
    <d v="2015-09-09T00:00:00"/>
    <x v="0"/>
    <x v="3"/>
    <x v="4"/>
    <n v="27.15"/>
  </r>
  <r>
    <d v="2015-09-09T00:00:00"/>
    <x v="2"/>
    <x v="3"/>
    <x v="3"/>
    <n v="70.61"/>
  </r>
  <r>
    <d v="2015-09-09T00:00:00"/>
    <x v="0"/>
    <x v="0"/>
    <x v="6"/>
    <n v="60.74"/>
  </r>
  <r>
    <d v="2015-09-09T00:00:00"/>
    <x v="2"/>
    <x v="1"/>
    <x v="5"/>
    <n v="30.61"/>
  </r>
  <r>
    <d v="2015-09-10T00:00:00"/>
    <x v="2"/>
    <x v="0"/>
    <x v="5"/>
    <n v="59.4"/>
  </r>
  <r>
    <d v="2015-09-10T00:00:00"/>
    <x v="3"/>
    <x v="3"/>
    <x v="2"/>
    <n v="61.7"/>
  </r>
  <r>
    <d v="2015-09-10T00:00:00"/>
    <x v="2"/>
    <x v="0"/>
    <x v="2"/>
    <n v="64.040000000000006"/>
  </r>
  <r>
    <d v="2015-09-10T00:00:00"/>
    <x v="0"/>
    <x v="1"/>
    <x v="3"/>
    <n v="120.29"/>
  </r>
  <r>
    <d v="2015-09-11T00:00:00"/>
    <x v="1"/>
    <x v="3"/>
    <x v="0"/>
    <n v="34.28"/>
  </r>
  <r>
    <d v="2015-09-12T00:00:00"/>
    <x v="3"/>
    <x v="1"/>
    <x v="3"/>
    <n v="105.99"/>
  </r>
  <r>
    <d v="2015-09-12T00:00:00"/>
    <x v="0"/>
    <x v="4"/>
    <x v="5"/>
    <n v="24.61"/>
  </r>
  <r>
    <d v="2015-09-13T00:00:00"/>
    <x v="2"/>
    <x v="0"/>
    <x v="5"/>
    <n v="66.94"/>
  </r>
  <r>
    <d v="2015-09-13T00:00:00"/>
    <x v="1"/>
    <x v="1"/>
    <x v="0"/>
    <n v="57.46"/>
  </r>
  <r>
    <d v="2015-09-13T00:00:00"/>
    <x v="3"/>
    <x v="2"/>
    <x v="5"/>
    <n v="25.05"/>
  </r>
  <r>
    <d v="2015-09-13T00:00:00"/>
    <x v="0"/>
    <x v="1"/>
    <x v="2"/>
    <n v="99.63"/>
  </r>
  <r>
    <d v="2015-09-14T00:00:00"/>
    <x v="2"/>
    <x v="0"/>
    <x v="4"/>
    <n v="42.93"/>
  </r>
  <r>
    <d v="2015-09-14T00:00:00"/>
    <x v="3"/>
    <x v="0"/>
    <x v="6"/>
    <n v="66.95"/>
  </r>
  <r>
    <d v="2015-09-14T00:00:00"/>
    <x v="0"/>
    <x v="4"/>
    <x v="3"/>
    <n v="106.16"/>
  </r>
  <r>
    <d v="2015-09-14T00:00:00"/>
    <x v="3"/>
    <x v="2"/>
    <x v="4"/>
    <n v="19.579999999999998"/>
  </r>
  <r>
    <d v="2015-09-15T00:00:00"/>
    <x v="0"/>
    <x v="4"/>
    <x v="4"/>
    <n v="18.14"/>
  </r>
  <r>
    <d v="2015-09-15T00:00:00"/>
    <x v="0"/>
    <x v="1"/>
    <x v="5"/>
    <n v="66.94"/>
  </r>
  <r>
    <d v="2015-09-15T00:00:00"/>
    <x v="0"/>
    <x v="2"/>
    <x v="5"/>
    <n v="14.88"/>
  </r>
  <r>
    <d v="2015-09-16T00:00:00"/>
    <x v="0"/>
    <x v="1"/>
    <x v="3"/>
    <n v="96.28"/>
  </r>
  <r>
    <d v="2015-09-16T00:00:00"/>
    <x v="2"/>
    <x v="3"/>
    <x v="5"/>
    <n v="64.88"/>
  </r>
  <r>
    <d v="2015-09-17T00:00:00"/>
    <x v="3"/>
    <x v="1"/>
    <x v="4"/>
    <n v="123.91"/>
  </r>
  <r>
    <d v="2015-09-17T00:00:00"/>
    <x v="2"/>
    <x v="1"/>
    <x v="6"/>
    <n v="14.84"/>
  </r>
  <r>
    <d v="2015-09-17T00:00:00"/>
    <x v="2"/>
    <x v="0"/>
    <x v="1"/>
    <n v="91.53"/>
  </r>
  <r>
    <d v="2015-09-17T00:00:00"/>
    <x v="0"/>
    <x v="0"/>
    <x v="6"/>
    <n v="19.46"/>
  </r>
  <r>
    <d v="2015-09-17T00:00:00"/>
    <x v="3"/>
    <x v="2"/>
    <x v="2"/>
    <n v="78.09"/>
  </r>
  <r>
    <d v="2015-09-18T00:00:00"/>
    <x v="3"/>
    <x v="2"/>
    <x v="4"/>
    <n v="24.89"/>
  </r>
  <r>
    <d v="2015-09-19T00:00:00"/>
    <x v="1"/>
    <x v="4"/>
    <x v="1"/>
    <n v="97.63"/>
  </r>
  <r>
    <d v="2015-09-19T00:00:00"/>
    <x v="3"/>
    <x v="0"/>
    <x v="2"/>
    <n v="35.65"/>
  </r>
  <r>
    <d v="2015-09-20T00:00:00"/>
    <x v="3"/>
    <x v="1"/>
    <x v="0"/>
    <n v="109.29"/>
  </r>
  <r>
    <d v="2015-09-20T00:00:00"/>
    <x v="1"/>
    <x v="1"/>
    <x v="2"/>
    <n v="43.84"/>
  </r>
  <r>
    <d v="2015-09-21T00:00:00"/>
    <x v="2"/>
    <x v="1"/>
    <x v="6"/>
    <n v="85.35"/>
  </r>
  <r>
    <d v="2015-09-21T00:00:00"/>
    <x v="0"/>
    <x v="1"/>
    <x v="4"/>
    <n v="44.99"/>
  </r>
  <r>
    <d v="2015-09-22T00:00:00"/>
    <x v="2"/>
    <x v="4"/>
    <x v="5"/>
    <n v="89.9"/>
  </r>
  <r>
    <d v="2015-09-22T00:00:00"/>
    <x v="1"/>
    <x v="1"/>
    <x v="4"/>
    <n v="86.63"/>
  </r>
  <r>
    <d v="2015-09-22T00:00:00"/>
    <x v="2"/>
    <x v="2"/>
    <x v="4"/>
    <n v="121.18"/>
  </r>
  <r>
    <d v="2015-09-22T00:00:00"/>
    <x v="3"/>
    <x v="0"/>
    <x v="3"/>
    <n v="63.15"/>
  </r>
  <r>
    <d v="2015-09-23T00:00:00"/>
    <x v="2"/>
    <x v="4"/>
    <x v="1"/>
    <n v="95.93"/>
  </r>
  <r>
    <d v="2015-09-23T00:00:00"/>
    <x v="3"/>
    <x v="1"/>
    <x v="3"/>
    <n v="75.55"/>
  </r>
  <r>
    <d v="2015-09-23T00:00:00"/>
    <x v="0"/>
    <x v="1"/>
    <x v="6"/>
    <n v="113.66"/>
  </r>
  <r>
    <d v="2015-09-23T00:00:00"/>
    <x v="2"/>
    <x v="1"/>
    <x v="1"/>
    <n v="53.64"/>
  </r>
  <r>
    <d v="2015-09-23T00:00:00"/>
    <x v="1"/>
    <x v="3"/>
    <x v="4"/>
    <n v="100.89"/>
  </r>
  <r>
    <d v="2015-09-23T00:00:00"/>
    <x v="2"/>
    <x v="3"/>
    <x v="0"/>
    <n v="83.11"/>
  </r>
  <r>
    <d v="2015-09-24T00:00:00"/>
    <x v="3"/>
    <x v="2"/>
    <x v="4"/>
    <n v="87.34"/>
  </r>
  <r>
    <d v="2015-09-26T00:00:00"/>
    <x v="0"/>
    <x v="2"/>
    <x v="5"/>
    <n v="58.14"/>
  </r>
  <r>
    <d v="2015-09-27T00:00:00"/>
    <x v="2"/>
    <x v="4"/>
    <x v="4"/>
    <n v="23.26"/>
  </r>
  <r>
    <d v="2015-09-27T00:00:00"/>
    <x v="3"/>
    <x v="0"/>
    <x v="3"/>
    <n v="31.89"/>
  </r>
  <r>
    <d v="2015-09-27T00:00:00"/>
    <x v="0"/>
    <x v="3"/>
    <x v="0"/>
    <n v="85.38"/>
  </r>
  <r>
    <d v="2015-09-28T00:00:00"/>
    <x v="0"/>
    <x v="2"/>
    <x v="4"/>
    <n v="16.38"/>
  </r>
  <r>
    <d v="2015-09-28T00:00:00"/>
    <x v="0"/>
    <x v="4"/>
    <x v="1"/>
    <n v="29.29"/>
  </r>
  <r>
    <d v="2015-09-29T00:00:00"/>
    <x v="1"/>
    <x v="1"/>
    <x v="5"/>
    <n v="91.78"/>
  </r>
  <r>
    <d v="2015-09-29T00:00:00"/>
    <x v="1"/>
    <x v="4"/>
    <x v="4"/>
    <n v="26.35"/>
  </r>
  <r>
    <d v="2015-09-30T00:00:00"/>
    <x v="2"/>
    <x v="1"/>
    <x v="4"/>
    <n v="118.56"/>
  </r>
  <r>
    <d v="2015-09-30T00:00:00"/>
    <x v="0"/>
    <x v="1"/>
    <x v="2"/>
    <n v="94.66"/>
  </r>
  <r>
    <d v="2015-09-30T00:00:00"/>
    <x v="2"/>
    <x v="2"/>
    <x v="2"/>
    <n v="20.100000000000001"/>
  </r>
  <r>
    <d v="2015-09-30T00:00:00"/>
    <x v="1"/>
    <x v="4"/>
    <x v="0"/>
    <n v="61"/>
  </r>
  <r>
    <d v="2015-09-30T00:00:00"/>
    <x v="1"/>
    <x v="0"/>
    <x v="6"/>
    <n v="66.44"/>
  </r>
  <r>
    <d v="2015-10-01T00:00:00"/>
    <x v="3"/>
    <x v="3"/>
    <x v="3"/>
    <n v="63.24"/>
  </r>
  <r>
    <d v="2015-10-01T00:00:00"/>
    <x v="0"/>
    <x v="0"/>
    <x v="6"/>
    <n v="49.48"/>
  </r>
  <r>
    <d v="2015-10-01T00:00:00"/>
    <x v="1"/>
    <x v="4"/>
    <x v="5"/>
    <n v="81.05"/>
  </r>
  <r>
    <d v="2015-10-02T00:00:00"/>
    <x v="0"/>
    <x v="2"/>
    <x v="2"/>
    <n v="45.7"/>
  </r>
  <r>
    <d v="2015-10-02T00:00:00"/>
    <x v="1"/>
    <x v="1"/>
    <x v="2"/>
    <n v="48.99"/>
  </r>
  <r>
    <d v="2015-10-02T00:00:00"/>
    <x v="3"/>
    <x v="3"/>
    <x v="5"/>
    <n v="89.48"/>
  </r>
  <r>
    <d v="2015-10-03T00:00:00"/>
    <x v="2"/>
    <x v="2"/>
    <x v="3"/>
    <n v="27.75"/>
  </r>
  <r>
    <d v="2015-10-04T00:00:00"/>
    <x v="3"/>
    <x v="4"/>
    <x v="1"/>
    <n v="56.85"/>
  </r>
  <r>
    <d v="2015-10-04T00:00:00"/>
    <x v="2"/>
    <x v="3"/>
    <x v="2"/>
    <n v="21.08"/>
  </r>
  <r>
    <d v="2015-10-04T00:00:00"/>
    <x v="3"/>
    <x v="1"/>
    <x v="3"/>
    <n v="98.61"/>
  </r>
  <r>
    <d v="2015-10-04T00:00:00"/>
    <x v="3"/>
    <x v="4"/>
    <x v="1"/>
    <n v="95.61"/>
  </r>
  <r>
    <d v="2015-10-05T00:00:00"/>
    <x v="1"/>
    <x v="3"/>
    <x v="0"/>
    <n v="114.76"/>
  </r>
  <r>
    <d v="2015-10-05T00:00:00"/>
    <x v="1"/>
    <x v="2"/>
    <x v="1"/>
    <n v="77.45"/>
  </r>
  <r>
    <d v="2015-10-06T00:00:00"/>
    <x v="2"/>
    <x v="3"/>
    <x v="1"/>
    <n v="71.13"/>
  </r>
  <r>
    <d v="2015-10-08T00:00:00"/>
    <x v="3"/>
    <x v="4"/>
    <x v="3"/>
    <n v="28.8"/>
  </r>
  <r>
    <d v="2015-10-08T00:00:00"/>
    <x v="1"/>
    <x v="1"/>
    <x v="4"/>
    <n v="70.59"/>
  </r>
  <r>
    <d v="2015-10-09T00:00:00"/>
    <x v="3"/>
    <x v="1"/>
    <x v="3"/>
    <n v="40.090000000000003"/>
  </r>
  <r>
    <d v="2015-10-10T00:00:00"/>
    <x v="1"/>
    <x v="1"/>
    <x v="5"/>
    <n v="67.010000000000005"/>
  </r>
  <r>
    <d v="2015-10-10T00:00:00"/>
    <x v="2"/>
    <x v="1"/>
    <x v="3"/>
    <n v="92.19"/>
  </r>
  <r>
    <d v="2015-10-10T00:00:00"/>
    <x v="0"/>
    <x v="0"/>
    <x v="0"/>
    <n v="82.29"/>
  </r>
  <r>
    <d v="2015-10-10T00:00:00"/>
    <x v="0"/>
    <x v="1"/>
    <x v="4"/>
    <n v="32.340000000000003"/>
  </r>
  <r>
    <d v="2015-10-10T00:00:00"/>
    <x v="2"/>
    <x v="2"/>
    <x v="4"/>
    <n v="21.59"/>
  </r>
  <r>
    <d v="2015-10-10T00:00:00"/>
    <x v="3"/>
    <x v="4"/>
    <x v="0"/>
    <n v="122.3"/>
  </r>
  <r>
    <d v="2015-10-11T00:00:00"/>
    <x v="0"/>
    <x v="2"/>
    <x v="3"/>
    <n v="104.76"/>
  </r>
  <r>
    <d v="2015-10-11T00:00:00"/>
    <x v="0"/>
    <x v="3"/>
    <x v="0"/>
    <n v="95.26"/>
  </r>
  <r>
    <d v="2015-10-12T00:00:00"/>
    <x v="3"/>
    <x v="1"/>
    <x v="4"/>
    <n v="15.49"/>
  </r>
  <r>
    <d v="2015-10-12T00:00:00"/>
    <x v="3"/>
    <x v="4"/>
    <x v="1"/>
    <n v="82.26"/>
  </r>
  <r>
    <d v="2015-10-12T00:00:00"/>
    <x v="3"/>
    <x v="1"/>
    <x v="4"/>
    <n v="30.06"/>
  </r>
  <r>
    <d v="2015-10-13T00:00:00"/>
    <x v="0"/>
    <x v="4"/>
    <x v="4"/>
    <n v="33.78"/>
  </r>
  <r>
    <d v="2015-10-13T00:00:00"/>
    <x v="2"/>
    <x v="3"/>
    <x v="6"/>
    <n v="104.88"/>
  </r>
  <r>
    <d v="2015-10-13T00:00:00"/>
    <x v="1"/>
    <x v="0"/>
    <x v="2"/>
    <n v="108.1"/>
  </r>
  <r>
    <d v="2015-10-13T00:00:00"/>
    <x v="0"/>
    <x v="4"/>
    <x v="3"/>
    <n v="75.89"/>
  </r>
  <r>
    <d v="2015-10-14T00:00:00"/>
    <x v="1"/>
    <x v="2"/>
    <x v="3"/>
    <n v="87.04"/>
  </r>
  <r>
    <d v="2015-10-15T00:00:00"/>
    <x v="2"/>
    <x v="1"/>
    <x v="1"/>
    <n v="58.15"/>
  </r>
  <r>
    <d v="2015-10-15T00:00:00"/>
    <x v="0"/>
    <x v="0"/>
    <x v="2"/>
    <n v="97.39"/>
  </r>
  <r>
    <d v="2015-10-15T00:00:00"/>
    <x v="3"/>
    <x v="3"/>
    <x v="5"/>
    <n v="25.39"/>
  </r>
  <r>
    <d v="2015-10-18T00:00:00"/>
    <x v="1"/>
    <x v="0"/>
    <x v="5"/>
    <n v="116.38"/>
  </r>
  <r>
    <d v="2015-10-18T00:00:00"/>
    <x v="3"/>
    <x v="3"/>
    <x v="1"/>
    <n v="24.7"/>
  </r>
  <r>
    <d v="2015-10-18T00:00:00"/>
    <x v="0"/>
    <x v="2"/>
    <x v="3"/>
    <n v="32.83"/>
  </r>
  <r>
    <d v="2015-10-18T00:00:00"/>
    <x v="3"/>
    <x v="4"/>
    <x v="3"/>
    <n v="56.04"/>
  </r>
  <r>
    <d v="2015-10-18T00:00:00"/>
    <x v="2"/>
    <x v="4"/>
    <x v="0"/>
    <n v="39.090000000000003"/>
  </r>
  <r>
    <d v="2015-10-18T00:00:00"/>
    <x v="3"/>
    <x v="4"/>
    <x v="4"/>
    <n v="44.93"/>
  </r>
  <r>
    <d v="2015-10-19T00:00:00"/>
    <x v="1"/>
    <x v="4"/>
    <x v="0"/>
    <n v="56.61"/>
  </r>
  <r>
    <d v="2015-10-19T00:00:00"/>
    <x v="2"/>
    <x v="2"/>
    <x v="3"/>
    <n v="97.14"/>
  </r>
  <r>
    <d v="2015-10-20T00:00:00"/>
    <x v="2"/>
    <x v="4"/>
    <x v="1"/>
    <n v="48.45"/>
  </r>
  <r>
    <d v="2015-10-21T00:00:00"/>
    <x v="1"/>
    <x v="1"/>
    <x v="6"/>
    <n v="30.96"/>
  </r>
  <r>
    <d v="2015-10-21T00:00:00"/>
    <x v="3"/>
    <x v="2"/>
    <x v="6"/>
    <n v="115.76"/>
  </r>
  <r>
    <d v="2015-10-21T00:00:00"/>
    <x v="3"/>
    <x v="3"/>
    <x v="4"/>
    <n v="80.95"/>
  </r>
  <r>
    <d v="2015-10-22T00:00:00"/>
    <x v="2"/>
    <x v="1"/>
    <x v="2"/>
    <n v="15.56"/>
  </r>
  <r>
    <d v="2015-10-22T00:00:00"/>
    <x v="2"/>
    <x v="0"/>
    <x v="0"/>
    <n v="75.89"/>
  </r>
  <r>
    <d v="2015-10-22T00:00:00"/>
    <x v="2"/>
    <x v="1"/>
    <x v="4"/>
    <n v="62.93"/>
  </r>
  <r>
    <d v="2015-10-23T00:00:00"/>
    <x v="3"/>
    <x v="4"/>
    <x v="5"/>
    <n v="73.09"/>
  </r>
  <r>
    <d v="2015-10-23T00:00:00"/>
    <x v="1"/>
    <x v="3"/>
    <x v="1"/>
    <n v="35.979999999999997"/>
  </r>
  <r>
    <d v="2015-10-24T00:00:00"/>
    <x v="0"/>
    <x v="3"/>
    <x v="4"/>
    <n v="24.61"/>
  </r>
  <r>
    <d v="2015-10-24T00:00:00"/>
    <x v="2"/>
    <x v="0"/>
    <x v="1"/>
    <n v="76.63"/>
  </r>
  <r>
    <d v="2015-10-24T00:00:00"/>
    <x v="2"/>
    <x v="0"/>
    <x v="2"/>
    <n v="31.69"/>
  </r>
  <r>
    <d v="2015-10-24T00:00:00"/>
    <x v="3"/>
    <x v="1"/>
    <x v="4"/>
    <n v="70.58"/>
  </r>
  <r>
    <d v="2015-10-24T00:00:00"/>
    <x v="0"/>
    <x v="2"/>
    <x v="0"/>
    <n v="44.69"/>
  </r>
  <r>
    <d v="2015-10-24T00:00:00"/>
    <x v="3"/>
    <x v="1"/>
    <x v="0"/>
    <n v="29.74"/>
  </r>
  <r>
    <d v="2015-10-25T00:00:00"/>
    <x v="0"/>
    <x v="2"/>
    <x v="0"/>
    <n v="34.9"/>
  </r>
  <r>
    <d v="2015-10-25T00:00:00"/>
    <x v="1"/>
    <x v="1"/>
    <x v="3"/>
    <n v="106.51"/>
  </r>
  <r>
    <d v="2015-10-26T00:00:00"/>
    <x v="2"/>
    <x v="1"/>
    <x v="5"/>
    <n v="13.5"/>
  </r>
  <r>
    <d v="2015-10-27T00:00:00"/>
    <x v="3"/>
    <x v="2"/>
    <x v="1"/>
    <n v="91.78"/>
  </r>
  <r>
    <d v="2015-10-28T00:00:00"/>
    <x v="1"/>
    <x v="1"/>
    <x v="5"/>
    <n v="78.739999999999995"/>
  </r>
  <r>
    <d v="2015-10-29T00:00:00"/>
    <x v="3"/>
    <x v="2"/>
    <x v="2"/>
    <n v="100.89"/>
  </r>
  <r>
    <d v="2015-10-30T00:00:00"/>
    <x v="2"/>
    <x v="3"/>
    <x v="5"/>
    <n v="83.76"/>
  </r>
  <r>
    <d v="2015-10-31T00:00:00"/>
    <x v="1"/>
    <x v="1"/>
    <x v="3"/>
    <n v="71.260000000000005"/>
  </r>
  <r>
    <d v="2015-10-31T00:00:00"/>
    <x v="2"/>
    <x v="1"/>
    <x v="4"/>
    <n v="112.56"/>
  </r>
  <r>
    <d v="2015-11-01T00:00:00"/>
    <x v="1"/>
    <x v="3"/>
    <x v="4"/>
    <n v="40.69"/>
  </r>
  <r>
    <d v="2015-11-02T00:00:00"/>
    <x v="2"/>
    <x v="3"/>
    <x v="3"/>
    <n v="33.799999999999997"/>
  </r>
  <r>
    <d v="2015-11-02T00:00:00"/>
    <x v="0"/>
    <x v="0"/>
    <x v="1"/>
    <n v="43"/>
  </r>
  <r>
    <d v="2015-11-02T00:00:00"/>
    <x v="1"/>
    <x v="2"/>
    <x v="3"/>
    <n v="76.39"/>
  </r>
  <r>
    <d v="2015-11-02T00:00:00"/>
    <x v="0"/>
    <x v="2"/>
    <x v="2"/>
    <n v="113.66"/>
  </r>
  <r>
    <d v="2015-11-04T00:00:00"/>
    <x v="1"/>
    <x v="3"/>
    <x v="2"/>
    <n v="59.36"/>
  </r>
  <r>
    <d v="2015-11-04T00:00:00"/>
    <x v="3"/>
    <x v="2"/>
    <x v="1"/>
    <n v="15.03"/>
  </r>
  <r>
    <d v="2015-11-05T00:00:00"/>
    <x v="1"/>
    <x v="3"/>
    <x v="6"/>
    <n v="59.16"/>
  </r>
  <r>
    <d v="2015-11-05T00:00:00"/>
    <x v="2"/>
    <x v="0"/>
    <x v="1"/>
    <n v="112.58"/>
  </r>
  <r>
    <d v="2015-11-06T00:00:00"/>
    <x v="3"/>
    <x v="3"/>
    <x v="4"/>
    <n v="103.03"/>
  </r>
  <r>
    <d v="2015-11-06T00:00:00"/>
    <x v="2"/>
    <x v="1"/>
    <x v="2"/>
    <n v="97.63"/>
  </r>
  <r>
    <d v="2015-11-06T00:00:00"/>
    <x v="0"/>
    <x v="2"/>
    <x v="2"/>
    <n v="31.89"/>
  </r>
  <r>
    <d v="2015-11-06T00:00:00"/>
    <x v="1"/>
    <x v="2"/>
    <x v="6"/>
    <n v="14.09"/>
  </r>
  <r>
    <d v="2015-11-07T00:00:00"/>
    <x v="2"/>
    <x v="2"/>
    <x v="4"/>
    <n v="70.86"/>
  </r>
  <r>
    <d v="2015-11-07T00:00:00"/>
    <x v="1"/>
    <x v="2"/>
    <x v="1"/>
    <n v="80.14"/>
  </r>
  <r>
    <d v="2015-11-07T00:00:00"/>
    <x v="2"/>
    <x v="0"/>
    <x v="1"/>
    <n v="106.38"/>
  </r>
  <r>
    <d v="2015-11-08T00:00:00"/>
    <x v="3"/>
    <x v="3"/>
    <x v="2"/>
    <n v="67.150000000000006"/>
  </r>
  <r>
    <d v="2015-11-10T00:00:00"/>
    <x v="1"/>
    <x v="2"/>
    <x v="6"/>
    <n v="70.59"/>
  </r>
  <r>
    <d v="2015-11-10T00:00:00"/>
    <x v="0"/>
    <x v="2"/>
    <x v="2"/>
    <n v="46.4"/>
  </r>
  <r>
    <d v="2015-11-11T00:00:00"/>
    <x v="0"/>
    <x v="4"/>
    <x v="3"/>
    <n v="56.54"/>
  </r>
  <r>
    <d v="2015-11-11T00:00:00"/>
    <x v="2"/>
    <x v="2"/>
    <x v="3"/>
    <n v="42.93"/>
  </r>
  <r>
    <d v="2015-11-11T00:00:00"/>
    <x v="3"/>
    <x v="4"/>
    <x v="0"/>
    <n v="86.29"/>
  </r>
  <r>
    <d v="2015-11-12T00:00:00"/>
    <x v="3"/>
    <x v="3"/>
    <x v="3"/>
    <n v="44.69"/>
  </r>
  <r>
    <d v="2015-11-12T00:00:00"/>
    <x v="0"/>
    <x v="1"/>
    <x v="6"/>
    <n v="25.48"/>
  </r>
  <r>
    <d v="2015-11-13T00:00:00"/>
    <x v="0"/>
    <x v="0"/>
    <x v="0"/>
    <n v="55.26"/>
  </r>
  <r>
    <d v="2015-11-14T00:00:00"/>
    <x v="2"/>
    <x v="0"/>
    <x v="0"/>
    <n v="21.65"/>
  </r>
  <r>
    <d v="2015-11-15T00:00:00"/>
    <x v="3"/>
    <x v="4"/>
    <x v="0"/>
    <n v="77.75"/>
  </r>
  <r>
    <d v="2015-11-15T00:00:00"/>
    <x v="1"/>
    <x v="1"/>
    <x v="3"/>
    <n v="106.14"/>
  </r>
  <r>
    <d v="2015-11-16T00:00:00"/>
    <x v="0"/>
    <x v="0"/>
    <x v="5"/>
    <n v="50.43"/>
  </r>
  <r>
    <d v="2015-11-16T00:00:00"/>
    <x v="3"/>
    <x v="0"/>
    <x v="3"/>
    <n v="36.56"/>
  </r>
  <r>
    <d v="2015-11-16T00:00:00"/>
    <x v="1"/>
    <x v="3"/>
    <x v="1"/>
    <n v="109.09"/>
  </r>
  <r>
    <d v="2015-11-16T00:00:00"/>
    <x v="2"/>
    <x v="4"/>
    <x v="2"/>
    <n v="92.3"/>
  </r>
  <r>
    <d v="2015-11-16T00:00:00"/>
    <x v="2"/>
    <x v="4"/>
    <x v="1"/>
    <n v="119.19"/>
  </r>
  <r>
    <d v="2015-11-17T00:00:00"/>
    <x v="1"/>
    <x v="0"/>
    <x v="3"/>
    <n v="122.15"/>
  </r>
  <r>
    <d v="2015-11-17T00:00:00"/>
    <x v="1"/>
    <x v="3"/>
    <x v="4"/>
    <n v="89.74"/>
  </r>
  <r>
    <d v="2015-11-17T00:00:00"/>
    <x v="0"/>
    <x v="1"/>
    <x v="4"/>
    <n v="116.29"/>
  </r>
  <r>
    <d v="2015-11-19T00:00:00"/>
    <x v="1"/>
    <x v="2"/>
    <x v="4"/>
    <n v="124.63"/>
  </r>
  <r>
    <d v="2015-11-19T00:00:00"/>
    <x v="3"/>
    <x v="3"/>
    <x v="6"/>
    <n v="28.26"/>
  </r>
  <r>
    <d v="2015-11-21T00:00:00"/>
    <x v="0"/>
    <x v="4"/>
    <x v="3"/>
    <n v="70.58"/>
  </r>
  <r>
    <d v="2015-11-21T00:00:00"/>
    <x v="1"/>
    <x v="0"/>
    <x v="1"/>
    <n v="46.4"/>
  </r>
  <r>
    <d v="2015-11-21T00:00:00"/>
    <x v="0"/>
    <x v="0"/>
    <x v="1"/>
    <n v="93.5"/>
  </r>
  <r>
    <d v="2015-11-21T00:00:00"/>
    <x v="0"/>
    <x v="3"/>
    <x v="6"/>
    <n v="29.91"/>
  </r>
  <r>
    <d v="2015-11-22T00:00:00"/>
    <x v="3"/>
    <x v="4"/>
    <x v="3"/>
    <n v="34.85"/>
  </r>
  <r>
    <d v="2015-11-22T00:00:00"/>
    <x v="3"/>
    <x v="0"/>
    <x v="0"/>
    <n v="89.08"/>
  </r>
  <r>
    <d v="2015-11-22T00:00:00"/>
    <x v="0"/>
    <x v="2"/>
    <x v="1"/>
    <n v="81.88"/>
  </r>
  <r>
    <d v="2015-11-22T00:00:00"/>
    <x v="2"/>
    <x v="4"/>
    <x v="1"/>
    <n v="21.24"/>
  </r>
  <r>
    <d v="2015-11-22T00:00:00"/>
    <x v="1"/>
    <x v="1"/>
    <x v="0"/>
    <n v="27"/>
  </r>
  <r>
    <d v="2015-11-22T00:00:00"/>
    <x v="2"/>
    <x v="3"/>
    <x v="5"/>
    <n v="122.63"/>
  </r>
  <r>
    <d v="2015-11-23T00:00:00"/>
    <x v="1"/>
    <x v="0"/>
    <x v="2"/>
    <n v="73.5"/>
  </r>
  <r>
    <d v="2015-11-23T00:00:00"/>
    <x v="0"/>
    <x v="4"/>
    <x v="6"/>
    <n v="51.44"/>
  </r>
  <r>
    <d v="2015-11-23T00:00:00"/>
    <x v="3"/>
    <x v="0"/>
    <x v="3"/>
    <n v="71.89"/>
  </r>
  <r>
    <d v="2015-11-23T00:00:00"/>
    <x v="0"/>
    <x v="1"/>
    <x v="6"/>
    <n v="59.51"/>
  </r>
  <r>
    <d v="2015-11-24T00:00:00"/>
    <x v="2"/>
    <x v="3"/>
    <x v="3"/>
    <n v="15.8"/>
  </r>
  <r>
    <d v="2015-11-24T00:00:00"/>
    <x v="0"/>
    <x v="1"/>
    <x v="6"/>
    <n v="55.28"/>
  </r>
  <r>
    <d v="2015-11-24T00:00:00"/>
    <x v="1"/>
    <x v="4"/>
    <x v="4"/>
    <n v="18.899999999999999"/>
  </r>
  <r>
    <d v="2015-11-25T00:00:00"/>
    <x v="3"/>
    <x v="0"/>
    <x v="6"/>
    <n v="27.61"/>
  </r>
  <r>
    <d v="2015-11-25T00:00:00"/>
    <x v="2"/>
    <x v="4"/>
    <x v="4"/>
    <n v="26.38"/>
  </r>
  <r>
    <d v="2015-11-25T00:00:00"/>
    <x v="2"/>
    <x v="1"/>
    <x v="3"/>
    <n v="54.66"/>
  </r>
  <r>
    <d v="2015-11-26T00:00:00"/>
    <x v="2"/>
    <x v="0"/>
    <x v="6"/>
    <n v="39.049999999999997"/>
  </r>
  <r>
    <d v="2015-11-26T00:00:00"/>
    <x v="1"/>
    <x v="1"/>
    <x v="1"/>
    <n v="114.26"/>
  </r>
  <r>
    <d v="2015-11-26T00:00:00"/>
    <x v="2"/>
    <x v="2"/>
    <x v="6"/>
    <n v="78.09"/>
  </r>
  <r>
    <d v="2015-11-26T00:00:00"/>
    <x v="1"/>
    <x v="0"/>
    <x v="2"/>
    <n v="50.25"/>
  </r>
  <r>
    <d v="2015-11-27T00:00:00"/>
    <x v="0"/>
    <x v="0"/>
    <x v="2"/>
    <n v="96.03"/>
  </r>
  <r>
    <d v="2015-11-27T00:00:00"/>
    <x v="3"/>
    <x v="4"/>
    <x v="1"/>
    <n v="92.04"/>
  </r>
  <r>
    <d v="2015-11-27T00:00:00"/>
    <x v="0"/>
    <x v="1"/>
    <x v="0"/>
    <n v="109.29"/>
  </r>
  <r>
    <d v="2015-11-27T00:00:00"/>
    <x v="3"/>
    <x v="1"/>
    <x v="4"/>
    <n v="25.05"/>
  </r>
  <r>
    <d v="2015-11-27T00:00:00"/>
    <x v="3"/>
    <x v="1"/>
    <x v="6"/>
    <n v="74.290000000000006"/>
  </r>
  <r>
    <d v="2015-11-27T00:00:00"/>
    <x v="1"/>
    <x v="0"/>
    <x v="0"/>
    <n v="109.55"/>
  </r>
  <r>
    <d v="2015-11-28T00:00:00"/>
    <x v="0"/>
    <x v="0"/>
    <x v="3"/>
    <n v="122.65"/>
  </r>
  <r>
    <d v="2015-11-28T00:00:00"/>
    <x v="2"/>
    <x v="0"/>
    <x v="6"/>
    <n v="111.21"/>
  </r>
  <r>
    <d v="2015-11-28T00:00:00"/>
    <x v="1"/>
    <x v="4"/>
    <x v="1"/>
    <n v="101.49"/>
  </r>
  <r>
    <d v="2015-11-28T00:00:00"/>
    <x v="2"/>
    <x v="1"/>
    <x v="0"/>
    <n v="71.900000000000006"/>
  </r>
  <r>
    <d v="2015-11-29T00:00:00"/>
    <x v="2"/>
    <x v="0"/>
    <x v="0"/>
    <n v="116.06"/>
  </r>
  <r>
    <d v="2015-11-29T00:00:00"/>
    <x v="0"/>
    <x v="1"/>
    <x v="4"/>
    <n v="81.59"/>
  </r>
  <r>
    <d v="2015-11-29T00:00:00"/>
    <x v="1"/>
    <x v="1"/>
    <x v="1"/>
    <n v="39.049999999999997"/>
  </r>
  <r>
    <d v="2015-11-30T00:00:00"/>
    <x v="2"/>
    <x v="3"/>
    <x v="6"/>
    <n v="14.88"/>
  </r>
  <r>
    <d v="2015-11-30T00:00:00"/>
    <x v="3"/>
    <x v="4"/>
    <x v="0"/>
    <n v="64.540000000000006"/>
  </r>
  <r>
    <d v="2015-11-30T00:00:00"/>
    <x v="2"/>
    <x v="1"/>
    <x v="0"/>
    <n v="65.75"/>
  </r>
  <r>
    <d v="2015-11-30T00:00:00"/>
    <x v="1"/>
    <x v="0"/>
    <x v="0"/>
    <n v="15"/>
  </r>
  <r>
    <d v="2015-11-30T00:00:00"/>
    <x v="3"/>
    <x v="0"/>
    <x v="5"/>
    <n v="109.09"/>
  </r>
  <r>
    <d v="2015-12-01T00:00:00"/>
    <x v="0"/>
    <x v="0"/>
    <x v="3"/>
    <n v="51.83"/>
  </r>
  <r>
    <d v="2015-12-01T00:00:00"/>
    <x v="0"/>
    <x v="2"/>
    <x v="4"/>
    <n v="50.16"/>
  </r>
  <r>
    <d v="2015-12-02T00:00:00"/>
    <x v="3"/>
    <x v="0"/>
    <x v="5"/>
    <n v="84.31"/>
  </r>
  <r>
    <d v="2015-12-02T00:00:00"/>
    <x v="3"/>
    <x v="2"/>
    <x v="5"/>
    <n v="111.43"/>
  </r>
  <r>
    <d v="2015-12-03T00:00:00"/>
    <x v="3"/>
    <x v="2"/>
    <x v="6"/>
    <n v="86.04"/>
  </r>
  <r>
    <d v="2015-12-03T00:00:00"/>
    <x v="0"/>
    <x v="3"/>
    <x v="4"/>
    <n v="72.45"/>
  </r>
  <r>
    <d v="2015-12-04T00:00:00"/>
    <x v="1"/>
    <x v="1"/>
    <x v="5"/>
    <n v="65.239999999999995"/>
  </r>
  <r>
    <d v="2015-12-04T00:00:00"/>
    <x v="3"/>
    <x v="2"/>
    <x v="0"/>
    <n v="93.89"/>
  </r>
  <r>
    <d v="2015-12-05T00:00:00"/>
    <x v="1"/>
    <x v="4"/>
    <x v="2"/>
    <n v="83.8"/>
  </r>
  <r>
    <d v="2015-12-05T00:00:00"/>
    <x v="0"/>
    <x v="1"/>
    <x v="0"/>
    <n v="65.239999999999995"/>
  </r>
  <r>
    <d v="2015-12-05T00:00:00"/>
    <x v="1"/>
    <x v="0"/>
    <x v="4"/>
    <n v="30.25"/>
  </r>
  <r>
    <d v="2015-12-06T00:00:00"/>
    <x v="2"/>
    <x v="1"/>
    <x v="3"/>
    <n v="113.83"/>
  </r>
  <r>
    <d v="2015-12-06T00:00:00"/>
    <x v="1"/>
    <x v="4"/>
    <x v="0"/>
    <n v="93.5"/>
  </r>
  <r>
    <d v="2015-12-06T00:00:00"/>
    <x v="2"/>
    <x v="0"/>
    <x v="1"/>
    <n v="82.48"/>
  </r>
  <r>
    <d v="2015-12-06T00:00:00"/>
    <x v="2"/>
    <x v="2"/>
    <x v="2"/>
    <n v="71.75"/>
  </r>
  <r>
    <d v="2015-12-06T00:00:00"/>
    <x v="3"/>
    <x v="4"/>
    <x v="5"/>
    <n v="61.14"/>
  </r>
  <r>
    <d v="2015-12-06T00:00:00"/>
    <x v="2"/>
    <x v="0"/>
    <x v="0"/>
    <n v="100.09"/>
  </r>
  <r>
    <d v="2015-12-06T00:00:00"/>
    <x v="3"/>
    <x v="0"/>
    <x v="0"/>
    <n v="53.65"/>
  </r>
  <r>
    <d v="2015-12-07T00:00:00"/>
    <x v="3"/>
    <x v="3"/>
    <x v="5"/>
    <n v="36.159999999999997"/>
  </r>
  <r>
    <d v="2015-12-07T00:00:00"/>
    <x v="3"/>
    <x v="2"/>
    <x v="2"/>
    <n v="69.709999999999994"/>
  </r>
  <r>
    <d v="2015-12-07T00:00:00"/>
    <x v="1"/>
    <x v="4"/>
    <x v="4"/>
    <n v="72.34"/>
  </r>
  <r>
    <d v="2015-12-07T00:00:00"/>
    <x v="1"/>
    <x v="4"/>
    <x v="3"/>
    <n v="91.56"/>
  </r>
  <r>
    <d v="2015-12-08T00:00:00"/>
    <x v="1"/>
    <x v="3"/>
    <x v="6"/>
    <n v="86.31"/>
  </r>
  <r>
    <d v="2015-12-08T00:00:00"/>
    <x v="0"/>
    <x v="2"/>
    <x v="1"/>
    <n v="116.38"/>
  </r>
  <r>
    <d v="2015-12-08T00:00:00"/>
    <x v="1"/>
    <x v="4"/>
    <x v="2"/>
    <n v="45.31"/>
  </r>
  <r>
    <d v="2015-12-09T00:00:00"/>
    <x v="1"/>
    <x v="3"/>
    <x v="4"/>
    <n v="14.09"/>
  </r>
  <r>
    <d v="2015-12-09T00:00:00"/>
    <x v="0"/>
    <x v="0"/>
    <x v="0"/>
    <n v="44.69"/>
  </r>
  <r>
    <d v="2015-12-09T00:00:00"/>
    <x v="1"/>
    <x v="0"/>
    <x v="5"/>
    <n v="22"/>
  </r>
  <r>
    <d v="2015-12-09T00:00:00"/>
    <x v="0"/>
    <x v="2"/>
    <x v="2"/>
    <n v="56.04"/>
  </r>
  <r>
    <d v="2015-12-09T00:00:00"/>
    <x v="0"/>
    <x v="2"/>
    <x v="3"/>
    <n v="21.55"/>
  </r>
  <r>
    <d v="2015-12-10T00:00:00"/>
    <x v="0"/>
    <x v="4"/>
    <x v="3"/>
    <n v="37.4"/>
  </r>
  <r>
    <d v="2015-12-10T00:00:00"/>
    <x v="2"/>
    <x v="1"/>
    <x v="0"/>
    <n v="114.53"/>
  </r>
  <r>
    <d v="2015-12-10T00:00:00"/>
    <x v="3"/>
    <x v="3"/>
    <x v="6"/>
    <n v="24.9"/>
  </r>
  <r>
    <d v="2015-12-10T00:00:00"/>
    <x v="2"/>
    <x v="2"/>
    <x v="3"/>
    <n v="35.979999999999997"/>
  </r>
  <r>
    <d v="2015-12-11T00:00:00"/>
    <x v="0"/>
    <x v="1"/>
    <x v="4"/>
    <n v="55.26"/>
  </r>
  <r>
    <d v="2015-12-11T00:00:00"/>
    <x v="1"/>
    <x v="0"/>
    <x v="6"/>
    <n v="69.16"/>
  </r>
  <r>
    <d v="2015-12-11T00:00:00"/>
    <x v="0"/>
    <x v="1"/>
    <x v="3"/>
    <n v="101.49"/>
  </r>
  <r>
    <d v="2015-12-12T00:00:00"/>
    <x v="3"/>
    <x v="3"/>
    <x v="2"/>
    <n v="37.5"/>
  </r>
  <r>
    <d v="2015-12-12T00:00:00"/>
    <x v="3"/>
    <x v="2"/>
    <x v="0"/>
    <n v="29.36"/>
  </r>
  <r>
    <d v="2015-12-12T00:00:00"/>
    <x v="1"/>
    <x v="2"/>
    <x v="4"/>
    <n v="56.48"/>
  </r>
  <r>
    <d v="2015-12-12T00:00:00"/>
    <x v="0"/>
    <x v="3"/>
    <x v="4"/>
    <n v="106.31"/>
  </r>
  <r>
    <d v="2015-12-13T00:00:00"/>
    <x v="3"/>
    <x v="0"/>
    <x v="5"/>
    <n v="33.76"/>
  </r>
  <r>
    <d v="2015-12-13T00:00:00"/>
    <x v="1"/>
    <x v="3"/>
    <x v="5"/>
    <n v="122.84"/>
  </r>
  <r>
    <d v="2015-12-13T00:00:00"/>
    <x v="2"/>
    <x v="3"/>
    <x v="5"/>
    <n v="122.65"/>
  </r>
  <r>
    <d v="2015-12-13T00:00:00"/>
    <x v="3"/>
    <x v="0"/>
    <x v="4"/>
    <n v="43.88"/>
  </r>
  <r>
    <d v="2015-12-13T00:00:00"/>
    <x v="3"/>
    <x v="3"/>
    <x v="3"/>
    <n v="61.7"/>
  </r>
  <r>
    <d v="2015-12-14T00:00:00"/>
    <x v="0"/>
    <x v="3"/>
    <x v="4"/>
    <n v="84.49"/>
  </r>
  <r>
    <d v="2015-12-14T00:00:00"/>
    <x v="3"/>
    <x v="2"/>
    <x v="0"/>
    <n v="96.74"/>
  </r>
  <r>
    <d v="2015-12-14T00:00:00"/>
    <x v="0"/>
    <x v="3"/>
    <x v="2"/>
    <n v="68.760000000000005"/>
  </r>
  <r>
    <d v="2015-12-16T00:00:00"/>
    <x v="2"/>
    <x v="4"/>
    <x v="2"/>
    <n v="32.340000000000003"/>
  </r>
  <r>
    <d v="2015-12-16T00:00:00"/>
    <x v="1"/>
    <x v="2"/>
    <x v="6"/>
    <n v="19.89"/>
  </r>
  <r>
    <d v="2015-12-16T00:00:00"/>
    <x v="0"/>
    <x v="4"/>
    <x v="5"/>
    <n v="93.03"/>
  </r>
  <r>
    <d v="2015-12-16T00:00:00"/>
    <x v="3"/>
    <x v="1"/>
    <x v="1"/>
    <n v="98.86"/>
  </r>
  <r>
    <d v="2015-12-16T00:00:00"/>
    <x v="1"/>
    <x v="4"/>
    <x v="6"/>
    <n v="30.95"/>
  </r>
  <r>
    <d v="2015-12-16T00:00:00"/>
    <x v="3"/>
    <x v="0"/>
    <x v="5"/>
    <n v="113.59"/>
  </r>
  <r>
    <d v="2015-12-17T00:00:00"/>
    <x v="0"/>
    <x v="0"/>
    <x v="3"/>
    <n v="69.930000000000007"/>
  </r>
  <r>
    <d v="2015-12-17T00:00:00"/>
    <x v="0"/>
    <x v="1"/>
    <x v="4"/>
    <n v="98.83"/>
  </r>
  <r>
    <d v="2015-12-18T00:00:00"/>
    <x v="0"/>
    <x v="4"/>
    <x v="5"/>
    <n v="112.58"/>
  </r>
  <r>
    <d v="2015-12-18T00:00:00"/>
    <x v="3"/>
    <x v="1"/>
    <x v="6"/>
    <n v="101.79"/>
  </r>
  <r>
    <d v="2015-12-18T00:00:00"/>
    <x v="3"/>
    <x v="2"/>
    <x v="5"/>
    <n v="108.89"/>
  </r>
  <r>
    <d v="2015-12-18T00:00:00"/>
    <x v="2"/>
    <x v="1"/>
    <x v="6"/>
    <n v="44.3"/>
  </r>
  <r>
    <d v="2015-12-18T00:00:00"/>
    <x v="3"/>
    <x v="1"/>
    <x v="1"/>
    <n v="57.23"/>
  </r>
  <r>
    <d v="2015-12-19T00:00:00"/>
    <x v="2"/>
    <x v="1"/>
    <x v="6"/>
    <n v="69.16"/>
  </r>
  <r>
    <d v="2015-12-19T00:00:00"/>
    <x v="2"/>
    <x v="1"/>
    <x v="1"/>
    <n v="12.8"/>
  </r>
  <r>
    <d v="2015-12-19T00:00:00"/>
    <x v="1"/>
    <x v="4"/>
    <x v="4"/>
    <n v="92.19"/>
  </r>
  <r>
    <d v="2015-12-20T00:00:00"/>
    <x v="3"/>
    <x v="4"/>
    <x v="4"/>
    <n v="101.41"/>
  </r>
  <r>
    <d v="2015-12-21T00:00:00"/>
    <x v="1"/>
    <x v="0"/>
    <x v="2"/>
    <n v="20.09"/>
  </r>
  <r>
    <d v="2015-12-21T00:00:00"/>
    <x v="3"/>
    <x v="0"/>
    <x v="4"/>
    <n v="102.54"/>
  </r>
  <r>
    <d v="2015-12-21T00:00:00"/>
    <x v="2"/>
    <x v="1"/>
    <x v="0"/>
    <n v="21.26"/>
  </r>
  <r>
    <d v="2015-12-23T00:00:00"/>
    <x v="0"/>
    <x v="2"/>
    <x v="6"/>
    <n v="43.74"/>
  </r>
  <r>
    <d v="2015-12-23T00:00:00"/>
    <x v="0"/>
    <x v="4"/>
    <x v="6"/>
    <n v="77.75"/>
  </r>
  <r>
    <d v="2015-12-23T00:00:00"/>
    <x v="3"/>
    <x v="4"/>
    <x v="4"/>
    <n v="32.909999999999997"/>
  </r>
  <r>
    <d v="2015-12-23T00:00:00"/>
    <x v="0"/>
    <x v="1"/>
    <x v="2"/>
    <n v="93.99"/>
  </r>
  <r>
    <d v="2015-12-23T00:00:00"/>
    <x v="0"/>
    <x v="4"/>
    <x v="2"/>
    <n v="101.38"/>
  </r>
  <r>
    <d v="2015-12-23T00:00:00"/>
    <x v="1"/>
    <x v="4"/>
    <x v="6"/>
    <n v="103.53"/>
  </r>
  <r>
    <d v="2015-12-24T00:00:00"/>
    <x v="3"/>
    <x v="1"/>
    <x v="1"/>
    <n v="20.75"/>
  </r>
  <r>
    <d v="2015-12-24T00:00:00"/>
    <x v="3"/>
    <x v="2"/>
    <x v="4"/>
    <n v="95.15"/>
  </r>
  <r>
    <d v="2015-12-25T00:00:00"/>
    <x v="3"/>
    <x v="2"/>
    <x v="0"/>
    <n v="105.99"/>
  </r>
  <r>
    <d v="2015-12-25T00:00:00"/>
    <x v="3"/>
    <x v="4"/>
    <x v="5"/>
    <n v="64.45"/>
  </r>
  <r>
    <d v="2015-12-26T00:00:00"/>
    <x v="0"/>
    <x v="1"/>
    <x v="3"/>
    <n v="91.53"/>
  </r>
  <r>
    <d v="2015-12-26T00:00:00"/>
    <x v="2"/>
    <x v="2"/>
    <x v="5"/>
    <n v="56.18"/>
  </r>
  <r>
    <d v="2015-12-27T00:00:00"/>
    <x v="2"/>
    <x v="4"/>
    <x v="1"/>
    <n v="28.6"/>
  </r>
  <r>
    <d v="2015-12-27T00:00:00"/>
    <x v="1"/>
    <x v="2"/>
    <x v="2"/>
    <n v="78.099999999999994"/>
  </r>
  <r>
    <d v="2015-12-27T00:00:00"/>
    <x v="2"/>
    <x v="3"/>
    <x v="1"/>
    <n v="18.739999999999998"/>
  </r>
  <r>
    <d v="2015-12-27T00:00:00"/>
    <x v="0"/>
    <x v="2"/>
    <x v="5"/>
    <n v="90.2"/>
  </r>
  <r>
    <d v="2015-12-27T00:00:00"/>
    <x v="1"/>
    <x v="1"/>
    <x v="3"/>
    <n v="113.33"/>
  </r>
  <r>
    <d v="2015-12-27T00:00:00"/>
    <x v="2"/>
    <x v="3"/>
    <x v="4"/>
    <n v="70.39"/>
  </r>
  <r>
    <d v="2015-12-27T00:00:00"/>
    <x v="1"/>
    <x v="3"/>
    <x v="6"/>
    <n v="78.739999999999995"/>
  </r>
  <r>
    <d v="2015-12-28T00:00:00"/>
    <x v="3"/>
    <x v="4"/>
    <x v="3"/>
    <n v="46.4"/>
  </r>
  <r>
    <d v="2015-12-28T00:00:00"/>
    <x v="3"/>
    <x v="0"/>
    <x v="1"/>
    <n v="118.35"/>
  </r>
  <r>
    <d v="2015-12-28T00:00:00"/>
    <x v="1"/>
    <x v="1"/>
    <x v="0"/>
    <n v="56.86"/>
  </r>
  <r>
    <d v="2015-12-28T00:00:00"/>
    <x v="2"/>
    <x v="1"/>
    <x v="2"/>
    <n v="82.29"/>
  </r>
  <r>
    <d v="2015-12-29T00:00:00"/>
    <x v="1"/>
    <x v="2"/>
    <x v="3"/>
    <n v="102.83"/>
  </r>
  <r>
    <d v="2015-12-29T00:00:00"/>
    <x v="2"/>
    <x v="3"/>
    <x v="4"/>
    <n v="36.159999999999997"/>
  </r>
  <r>
    <d v="2015-12-30T00:00:00"/>
    <x v="3"/>
    <x v="2"/>
    <x v="3"/>
    <n v="41.95"/>
  </r>
  <r>
    <d v="2015-12-31T00:00:00"/>
    <x v="1"/>
    <x v="3"/>
    <x v="1"/>
    <n v="21.11"/>
  </r>
  <r>
    <d v="2015-12-31T00:00:00"/>
    <x v="1"/>
    <x v="0"/>
    <x v="6"/>
    <n v="63.48"/>
  </r>
  <r>
    <d v="2015-12-31T00:00:00"/>
    <x v="2"/>
    <x v="1"/>
    <x v="2"/>
    <n v="85.6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24">
  <r>
    <d v="2013-08-24T00:00:00"/>
    <x v="0"/>
    <x v="0"/>
    <x v="0"/>
    <n v="17"/>
    <n v="5"/>
    <n v="85"/>
  </r>
  <r>
    <d v="2013-10-13T00:00:00"/>
    <x v="1"/>
    <x v="0"/>
    <x v="1"/>
    <n v="54"/>
    <n v="4"/>
    <n v="216"/>
  </r>
  <r>
    <d v="2013-06-27T00:00:00"/>
    <x v="2"/>
    <x v="1"/>
    <x v="2"/>
    <n v="81"/>
    <n v="0.2"/>
    <n v="16.2"/>
  </r>
  <r>
    <d v="2013-06-30T00:00:00"/>
    <x v="3"/>
    <x v="2"/>
    <x v="1"/>
    <n v="115"/>
    <n v="4"/>
    <n v="460"/>
  </r>
  <r>
    <d v="2013-07-01T00:00:00"/>
    <x v="2"/>
    <x v="3"/>
    <x v="1"/>
    <n v="133"/>
    <n v="4"/>
    <n v="532"/>
  </r>
  <r>
    <d v="2013-12-01T00:00:00"/>
    <x v="3"/>
    <x v="2"/>
    <x v="3"/>
    <n v="19"/>
    <n v="2.5"/>
    <n v="47.5"/>
  </r>
  <r>
    <d v="2013-06-02T00:00:00"/>
    <x v="1"/>
    <x v="1"/>
    <x v="0"/>
    <n v="45"/>
    <n v="5"/>
    <n v="225"/>
  </r>
  <r>
    <d v="2013-08-10T00:00:00"/>
    <x v="1"/>
    <x v="2"/>
    <x v="4"/>
    <n v="100"/>
    <n v="1.5"/>
    <n v="150"/>
  </r>
  <r>
    <d v="2013-08-21T00:00:00"/>
    <x v="2"/>
    <x v="3"/>
    <x v="5"/>
    <n v="37"/>
    <n v="0.5"/>
    <n v="18.5"/>
  </r>
  <r>
    <d v="2013-11-14T00:00:00"/>
    <x v="0"/>
    <x v="3"/>
    <x v="6"/>
    <n v="85"/>
    <n v="0.1"/>
    <n v="8.5"/>
  </r>
  <r>
    <d v="2013-08-12T00:00:00"/>
    <x v="2"/>
    <x v="4"/>
    <x v="0"/>
    <n v="30"/>
    <n v="5"/>
    <n v="150"/>
  </r>
  <r>
    <d v="2013-11-04T00:00:00"/>
    <x v="3"/>
    <x v="2"/>
    <x v="6"/>
    <n v="118"/>
    <n v="0.1"/>
    <n v="11.8"/>
  </r>
  <r>
    <d v="2013-08-19T00:00:00"/>
    <x v="2"/>
    <x v="4"/>
    <x v="4"/>
    <n v="108"/>
    <n v="1.5"/>
    <n v="162"/>
  </r>
  <r>
    <d v="2013-12-21T00:00:00"/>
    <x v="0"/>
    <x v="0"/>
    <x v="4"/>
    <n v="18"/>
    <n v="1.5"/>
    <n v="27"/>
  </r>
  <r>
    <d v="2013-06-14T00:00:00"/>
    <x v="3"/>
    <x v="0"/>
    <x v="7"/>
    <n v="84"/>
    <n v="2"/>
    <n v="168"/>
  </r>
  <r>
    <d v="2013-06-18T00:00:00"/>
    <x v="3"/>
    <x v="0"/>
    <x v="0"/>
    <n v="64"/>
    <n v="5"/>
    <n v="320"/>
  </r>
  <r>
    <d v="2013-10-25T00:00:00"/>
    <x v="2"/>
    <x v="3"/>
    <x v="7"/>
    <n v="29"/>
    <n v="2"/>
    <n v="58"/>
  </r>
  <r>
    <d v="2013-09-27T00:00:00"/>
    <x v="1"/>
    <x v="1"/>
    <x v="4"/>
    <n v="26"/>
    <n v="1.5"/>
    <n v="39"/>
  </r>
  <r>
    <d v="2013-10-16T00:00:00"/>
    <x v="3"/>
    <x v="2"/>
    <x v="4"/>
    <n v="148"/>
    <n v="1.5"/>
    <n v="222"/>
  </r>
  <r>
    <d v="2013-11-17T00:00:00"/>
    <x v="2"/>
    <x v="3"/>
    <x v="2"/>
    <n v="13"/>
    <n v="0.2"/>
    <n v="2.6"/>
  </r>
  <r>
    <d v="2013-11-11T00:00:00"/>
    <x v="1"/>
    <x v="0"/>
    <x v="1"/>
    <n v="107"/>
    <n v="4"/>
    <n v="428"/>
  </r>
  <r>
    <d v="2013-07-24T00:00:00"/>
    <x v="1"/>
    <x v="3"/>
    <x v="6"/>
    <n v="105"/>
    <n v="0.1"/>
    <n v="10.5"/>
  </r>
  <r>
    <d v="2013-09-06T00:00:00"/>
    <x v="2"/>
    <x v="4"/>
    <x v="4"/>
    <n v="14"/>
    <n v="1.5"/>
    <n v="21"/>
  </r>
  <r>
    <d v="2013-08-21T00:00:00"/>
    <x v="1"/>
    <x v="4"/>
    <x v="2"/>
    <n v="150"/>
    <n v="0.2"/>
    <n v="30"/>
  </r>
  <r>
    <d v="2013-06-05T00:00:00"/>
    <x v="0"/>
    <x v="4"/>
    <x v="2"/>
    <n v="125"/>
    <n v="0.2"/>
    <n v="25"/>
  </r>
  <r>
    <d v="2013-12-21T00:00:00"/>
    <x v="0"/>
    <x v="4"/>
    <x v="1"/>
    <n v="28"/>
    <n v="4"/>
    <n v="112"/>
  </r>
  <r>
    <d v="2013-10-20T00:00:00"/>
    <x v="2"/>
    <x v="3"/>
    <x v="6"/>
    <n v="43"/>
    <n v="0.1"/>
    <n v="4.3"/>
  </r>
  <r>
    <d v="2013-11-14T00:00:00"/>
    <x v="3"/>
    <x v="1"/>
    <x v="2"/>
    <n v="65"/>
    <n v="0.2"/>
    <n v="13"/>
  </r>
  <r>
    <d v="2013-10-12T00:00:00"/>
    <x v="1"/>
    <x v="3"/>
    <x v="7"/>
    <n v="59"/>
    <n v="2"/>
    <n v="118"/>
  </r>
  <r>
    <d v="2013-10-29T00:00:00"/>
    <x v="0"/>
    <x v="3"/>
    <x v="0"/>
    <n v="82"/>
    <n v="5"/>
    <n v="410"/>
  </r>
  <r>
    <d v="2013-06-06T00:00:00"/>
    <x v="1"/>
    <x v="3"/>
    <x v="4"/>
    <n v="88"/>
    <n v="1.5"/>
    <n v="132"/>
  </r>
  <r>
    <d v="2013-07-22T00:00:00"/>
    <x v="0"/>
    <x v="0"/>
    <x v="1"/>
    <n v="45"/>
    <n v="4"/>
    <n v="180"/>
  </r>
  <r>
    <d v="2013-11-12T00:00:00"/>
    <x v="4"/>
    <x v="4"/>
    <x v="6"/>
    <n v="64"/>
    <n v="0.1"/>
    <n v="6.4"/>
  </r>
  <r>
    <d v="2013-07-12T00:00:00"/>
    <x v="3"/>
    <x v="4"/>
    <x v="2"/>
    <n v="42"/>
    <n v="0.2"/>
    <n v="8.4"/>
  </r>
  <r>
    <d v="2013-11-22T00:00:00"/>
    <x v="3"/>
    <x v="2"/>
    <x v="7"/>
    <n v="115"/>
    <n v="2"/>
    <n v="230"/>
  </r>
  <r>
    <d v="2013-10-26T00:00:00"/>
    <x v="0"/>
    <x v="0"/>
    <x v="4"/>
    <n v="57"/>
    <n v="1.5"/>
    <n v="85.5"/>
  </r>
  <r>
    <d v="2013-11-13T00:00:00"/>
    <x v="0"/>
    <x v="2"/>
    <x v="6"/>
    <n v="61"/>
    <n v="0.1"/>
    <n v="6.1000000000000005"/>
  </r>
  <r>
    <d v="2013-07-29T00:00:00"/>
    <x v="1"/>
    <x v="0"/>
    <x v="0"/>
    <n v="136"/>
    <n v="5"/>
    <n v="680"/>
  </r>
  <r>
    <d v="2013-11-22T00:00:00"/>
    <x v="3"/>
    <x v="2"/>
    <x v="6"/>
    <n v="142"/>
    <n v="0.1"/>
    <n v="14.200000000000001"/>
  </r>
  <r>
    <d v="2013-06-26T00:00:00"/>
    <x v="1"/>
    <x v="4"/>
    <x v="4"/>
    <n v="28"/>
    <n v="1.5"/>
    <n v="42"/>
  </r>
  <r>
    <d v="2013-06-19T00:00:00"/>
    <x v="2"/>
    <x v="4"/>
    <x v="1"/>
    <n v="133"/>
    <n v="4"/>
    <n v="532"/>
  </r>
  <r>
    <d v="2013-09-17T00:00:00"/>
    <x v="3"/>
    <x v="2"/>
    <x v="1"/>
    <n v="41"/>
    <n v="4"/>
    <n v="164"/>
  </r>
  <r>
    <d v="2013-10-24T00:00:00"/>
    <x v="4"/>
    <x v="3"/>
    <x v="6"/>
    <n v="110"/>
    <n v="0.1"/>
    <n v="11"/>
  </r>
  <r>
    <d v="2013-12-20T00:00:00"/>
    <x v="1"/>
    <x v="3"/>
    <x v="2"/>
    <n v="43"/>
    <n v="0.2"/>
    <n v="8.6"/>
  </r>
  <r>
    <d v="2013-12-17T00:00:00"/>
    <x v="3"/>
    <x v="2"/>
    <x v="0"/>
    <n v="16"/>
    <n v="5"/>
    <n v="80"/>
  </r>
  <r>
    <d v="2013-06-20T00:00:00"/>
    <x v="0"/>
    <x v="3"/>
    <x v="1"/>
    <n v="142"/>
    <n v="4"/>
    <n v="568"/>
  </r>
  <r>
    <d v="2013-11-11T00:00:00"/>
    <x v="0"/>
    <x v="3"/>
    <x v="1"/>
    <n v="20"/>
    <n v="4"/>
    <n v="80"/>
  </r>
  <r>
    <d v="2013-12-05T00:00:00"/>
    <x v="0"/>
    <x v="3"/>
    <x v="6"/>
    <n v="16"/>
    <n v="0.1"/>
    <n v="1.6"/>
  </r>
  <r>
    <d v="2013-10-20T00:00:00"/>
    <x v="2"/>
    <x v="2"/>
    <x v="3"/>
    <n v="105"/>
    <n v="2.5"/>
    <n v="262.5"/>
  </r>
  <r>
    <d v="2013-11-17T00:00:00"/>
    <x v="0"/>
    <x v="1"/>
    <x v="2"/>
    <n v="74"/>
    <n v="0.2"/>
    <n v="14.8"/>
  </r>
  <r>
    <d v="2013-08-08T00:00:00"/>
    <x v="1"/>
    <x v="1"/>
    <x v="7"/>
    <n v="41"/>
    <n v="2"/>
    <n v="82"/>
  </r>
  <r>
    <d v="2013-12-30T00:00:00"/>
    <x v="0"/>
    <x v="1"/>
    <x v="2"/>
    <n v="11"/>
    <n v="0.2"/>
    <n v="2.2000000000000002"/>
  </r>
  <r>
    <d v="2013-07-12T00:00:00"/>
    <x v="3"/>
    <x v="3"/>
    <x v="7"/>
    <n v="130"/>
    <n v="2"/>
    <n v="260"/>
  </r>
  <r>
    <d v="2013-10-08T00:00:00"/>
    <x v="1"/>
    <x v="1"/>
    <x v="4"/>
    <n v="112"/>
    <n v="1.5"/>
    <n v="168"/>
  </r>
  <r>
    <d v="2013-09-27T00:00:00"/>
    <x v="1"/>
    <x v="1"/>
    <x v="5"/>
    <n v="44"/>
    <n v="0.5"/>
    <n v="22"/>
  </r>
  <r>
    <d v="2013-06-08T00:00:00"/>
    <x v="3"/>
    <x v="4"/>
    <x v="6"/>
    <n v="91"/>
    <n v="0.1"/>
    <n v="9.1"/>
  </r>
  <r>
    <d v="2013-08-11T00:00:00"/>
    <x v="0"/>
    <x v="0"/>
    <x v="6"/>
    <n v="25"/>
    <n v="0.1"/>
    <n v="2.5"/>
  </r>
  <r>
    <d v="2013-11-05T00:00:00"/>
    <x v="2"/>
    <x v="2"/>
    <x v="2"/>
    <n v="116"/>
    <n v="0.2"/>
    <n v="23.200000000000003"/>
  </r>
  <r>
    <d v="2013-07-18T00:00:00"/>
    <x v="2"/>
    <x v="0"/>
    <x v="1"/>
    <n v="61"/>
    <n v="4"/>
    <n v="244"/>
  </r>
  <r>
    <d v="2013-12-08T00:00:00"/>
    <x v="4"/>
    <x v="4"/>
    <x v="4"/>
    <n v="149"/>
    <n v="1.5"/>
    <n v="223.5"/>
  </r>
  <r>
    <d v="2013-12-05T00:00:00"/>
    <x v="0"/>
    <x v="2"/>
    <x v="0"/>
    <n v="97"/>
    <n v="5"/>
    <n v="485"/>
  </r>
  <r>
    <d v="2013-12-27T00:00:00"/>
    <x v="1"/>
    <x v="0"/>
    <x v="5"/>
    <n v="105"/>
    <n v="0.5"/>
    <n v="52.5"/>
  </r>
  <r>
    <d v="2013-12-13T00:00:00"/>
    <x v="4"/>
    <x v="2"/>
    <x v="1"/>
    <n v="52"/>
    <n v="4"/>
    <n v="208"/>
  </r>
  <r>
    <d v="2013-07-02T00:00:00"/>
    <x v="1"/>
    <x v="0"/>
    <x v="0"/>
    <n v="70"/>
    <n v="5"/>
    <n v="350"/>
  </r>
  <r>
    <d v="2013-10-06T00:00:00"/>
    <x v="1"/>
    <x v="3"/>
    <x v="2"/>
    <n v="62"/>
    <n v="0.2"/>
    <n v="12.4"/>
  </r>
  <r>
    <d v="2013-08-14T00:00:00"/>
    <x v="2"/>
    <x v="1"/>
    <x v="6"/>
    <n v="115"/>
    <n v="0.1"/>
    <n v="11.5"/>
  </r>
  <r>
    <d v="2013-11-06T00:00:00"/>
    <x v="3"/>
    <x v="4"/>
    <x v="3"/>
    <n v="41"/>
    <n v="2.5"/>
    <n v="102.5"/>
  </r>
  <r>
    <d v="2013-09-12T00:00:00"/>
    <x v="3"/>
    <x v="0"/>
    <x v="4"/>
    <n v="46"/>
    <n v="1.5"/>
    <n v="69"/>
  </r>
  <r>
    <d v="2013-09-07T00:00:00"/>
    <x v="1"/>
    <x v="1"/>
    <x v="7"/>
    <n v="101"/>
    <n v="2"/>
    <n v="202"/>
  </r>
  <r>
    <d v="2013-08-28T00:00:00"/>
    <x v="4"/>
    <x v="1"/>
    <x v="7"/>
    <n v="39"/>
    <n v="2"/>
    <n v="78"/>
  </r>
  <r>
    <d v="2013-09-16T00:00:00"/>
    <x v="1"/>
    <x v="4"/>
    <x v="3"/>
    <n v="103"/>
    <n v="2.5"/>
    <n v="257.5"/>
  </r>
  <r>
    <d v="2013-06-13T00:00:00"/>
    <x v="2"/>
    <x v="4"/>
    <x v="4"/>
    <n v="126"/>
    <n v="1.5"/>
    <n v="189"/>
  </r>
  <r>
    <d v="2013-08-25T00:00:00"/>
    <x v="1"/>
    <x v="4"/>
    <x v="1"/>
    <n v="120"/>
    <n v="4"/>
    <n v="480"/>
  </r>
  <r>
    <d v="2013-06-10T00:00:00"/>
    <x v="2"/>
    <x v="3"/>
    <x v="3"/>
    <n v="11"/>
    <n v="2.5"/>
    <n v="27.5"/>
  </r>
  <r>
    <d v="2013-09-04T00:00:00"/>
    <x v="0"/>
    <x v="2"/>
    <x v="7"/>
    <n v="48"/>
    <n v="2"/>
    <n v="96"/>
  </r>
  <r>
    <d v="2013-06-16T00:00:00"/>
    <x v="0"/>
    <x v="0"/>
    <x v="1"/>
    <n v="131"/>
    <n v="4"/>
    <n v="524"/>
  </r>
  <r>
    <d v="2013-07-11T00:00:00"/>
    <x v="4"/>
    <x v="0"/>
    <x v="0"/>
    <n v="60"/>
    <n v="5"/>
    <n v="300"/>
  </r>
  <r>
    <d v="2013-10-21T00:00:00"/>
    <x v="0"/>
    <x v="4"/>
    <x v="5"/>
    <n v="65"/>
    <n v="0.5"/>
    <n v="32.5"/>
  </r>
  <r>
    <d v="2013-12-27T00:00:00"/>
    <x v="1"/>
    <x v="2"/>
    <x v="2"/>
    <n v="106"/>
    <n v="0.2"/>
    <n v="21.200000000000003"/>
  </r>
  <r>
    <d v="2013-10-08T00:00:00"/>
    <x v="3"/>
    <x v="0"/>
    <x v="4"/>
    <n v="70"/>
    <n v="1.5"/>
    <n v="105"/>
  </r>
  <r>
    <d v="2013-07-21T00:00:00"/>
    <x v="1"/>
    <x v="4"/>
    <x v="1"/>
    <n v="17"/>
    <n v="4"/>
    <n v="68"/>
  </r>
  <r>
    <d v="2013-07-10T00:00:00"/>
    <x v="3"/>
    <x v="2"/>
    <x v="7"/>
    <n v="89"/>
    <n v="2"/>
    <n v="178"/>
  </r>
  <r>
    <d v="2013-11-18T00:00:00"/>
    <x v="1"/>
    <x v="3"/>
    <x v="4"/>
    <n v="81"/>
    <n v="1.5"/>
    <n v="121.5"/>
  </r>
  <r>
    <d v="2013-06-29T00:00:00"/>
    <x v="0"/>
    <x v="1"/>
    <x v="6"/>
    <n v="54"/>
    <n v="0.1"/>
    <n v="5.4"/>
  </r>
  <r>
    <d v="2013-12-10T00:00:00"/>
    <x v="3"/>
    <x v="3"/>
    <x v="6"/>
    <n v="36"/>
    <n v="0.1"/>
    <n v="3.6"/>
  </r>
  <r>
    <d v="2013-12-05T00:00:00"/>
    <x v="0"/>
    <x v="4"/>
    <x v="4"/>
    <n v="48"/>
    <n v="1.5"/>
    <n v="72"/>
  </r>
  <r>
    <d v="2013-07-11T00:00:00"/>
    <x v="0"/>
    <x v="1"/>
    <x v="6"/>
    <n v="139"/>
    <n v="0.1"/>
    <n v="13.9"/>
  </r>
  <r>
    <d v="2013-12-10T00:00:00"/>
    <x v="2"/>
    <x v="4"/>
    <x v="4"/>
    <n v="78"/>
    <n v="1.5"/>
    <n v="117"/>
  </r>
  <r>
    <d v="2013-07-04T00:00:00"/>
    <x v="3"/>
    <x v="0"/>
    <x v="1"/>
    <n v="76"/>
    <n v="4"/>
    <n v="304"/>
  </r>
  <r>
    <d v="2013-12-06T00:00:00"/>
    <x v="3"/>
    <x v="2"/>
    <x v="0"/>
    <n v="135"/>
    <n v="5"/>
    <n v="675"/>
  </r>
  <r>
    <d v="2013-11-08T00:00:00"/>
    <x v="4"/>
    <x v="1"/>
    <x v="6"/>
    <n v="38"/>
    <n v="0.1"/>
    <n v="3.8000000000000003"/>
  </r>
  <r>
    <d v="2013-07-30T00:00:00"/>
    <x v="3"/>
    <x v="1"/>
    <x v="6"/>
    <n v="74"/>
    <n v="0.1"/>
    <n v="7.4"/>
  </r>
  <r>
    <d v="2013-06-08T00:00:00"/>
    <x v="2"/>
    <x v="4"/>
    <x v="6"/>
    <n v="63"/>
    <n v="0.1"/>
    <n v="6.3000000000000007"/>
  </r>
  <r>
    <d v="2013-11-20T00:00:00"/>
    <x v="1"/>
    <x v="4"/>
    <x v="6"/>
    <n v="80"/>
    <n v="0.1"/>
    <n v="8"/>
  </r>
  <r>
    <d v="2013-09-19T00:00:00"/>
    <x v="0"/>
    <x v="1"/>
    <x v="6"/>
    <n v="104"/>
    <n v="0.1"/>
    <n v="10.4"/>
  </r>
  <r>
    <d v="2013-06-18T00:00:00"/>
    <x v="3"/>
    <x v="4"/>
    <x v="0"/>
    <n v="73"/>
    <n v="5"/>
    <n v="365"/>
  </r>
  <r>
    <d v="2013-08-19T00:00:00"/>
    <x v="2"/>
    <x v="4"/>
    <x v="6"/>
    <n v="106"/>
    <n v="0.1"/>
    <n v="10.600000000000001"/>
  </r>
  <r>
    <d v="2013-08-04T00:00:00"/>
    <x v="3"/>
    <x v="0"/>
    <x v="3"/>
    <n v="80"/>
    <n v="2.5"/>
    <n v="200"/>
  </r>
  <r>
    <d v="2013-09-30T00:00:00"/>
    <x v="1"/>
    <x v="0"/>
    <x v="0"/>
    <n v="132"/>
    <n v="5"/>
    <n v="660"/>
  </r>
  <r>
    <d v="2013-10-16T00:00:00"/>
    <x v="0"/>
    <x v="1"/>
    <x v="4"/>
    <n v="147"/>
    <n v="1.5"/>
    <n v="220.5"/>
  </r>
  <r>
    <d v="2013-06-21T00:00:00"/>
    <x v="2"/>
    <x v="3"/>
    <x v="2"/>
    <n v="61"/>
    <n v="0.2"/>
    <n v="12.200000000000001"/>
  </r>
  <r>
    <d v="2013-07-17T00:00:00"/>
    <x v="1"/>
    <x v="1"/>
    <x v="2"/>
    <n v="130"/>
    <n v="0.2"/>
    <n v="26"/>
  </r>
  <r>
    <d v="2013-09-20T00:00:00"/>
    <x v="3"/>
    <x v="4"/>
    <x v="6"/>
    <n v="125"/>
    <n v="0.1"/>
    <n v="12.5"/>
  </r>
  <r>
    <d v="2013-08-13T00:00:00"/>
    <x v="3"/>
    <x v="0"/>
    <x v="5"/>
    <n v="73"/>
    <n v="0.5"/>
    <n v="36.5"/>
  </r>
  <r>
    <d v="2013-12-12T00:00:00"/>
    <x v="2"/>
    <x v="4"/>
    <x v="3"/>
    <n v="127"/>
    <n v="2.5"/>
    <n v="317.5"/>
  </r>
  <r>
    <d v="2013-06-19T00:00:00"/>
    <x v="0"/>
    <x v="3"/>
    <x v="5"/>
    <n v="45"/>
    <n v="0.5"/>
    <n v="22.5"/>
  </r>
  <r>
    <d v="2013-12-11T00:00:00"/>
    <x v="3"/>
    <x v="2"/>
    <x v="7"/>
    <n v="83"/>
    <n v="2"/>
    <n v="166"/>
  </r>
  <r>
    <d v="2013-07-28T00:00:00"/>
    <x v="2"/>
    <x v="4"/>
    <x v="7"/>
    <n v="31"/>
    <n v="2"/>
    <n v="62"/>
  </r>
  <r>
    <d v="2013-06-08T00:00:00"/>
    <x v="1"/>
    <x v="1"/>
    <x v="5"/>
    <n v="99"/>
    <n v="0.5"/>
    <n v="49.5"/>
  </r>
  <r>
    <d v="2013-12-22T00:00:00"/>
    <x v="1"/>
    <x v="4"/>
    <x v="2"/>
    <n v="67"/>
    <n v="0.2"/>
    <n v="13.4"/>
  </r>
  <r>
    <d v="2013-09-05T00:00:00"/>
    <x v="3"/>
    <x v="1"/>
    <x v="7"/>
    <n v="13"/>
    <n v="2"/>
    <n v="26"/>
  </r>
  <r>
    <d v="2013-08-22T00:00:00"/>
    <x v="2"/>
    <x v="0"/>
    <x v="7"/>
    <n v="145"/>
    <n v="2"/>
    <n v="290"/>
  </r>
  <r>
    <d v="2013-12-04T00:00:00"/>
    <x v="1"/>
    <x v="1"/>
    <x v="0"/>
    <n v="37"/>
    <n v="5"/>
    <n v="185"/>
  </r>
  <r>
    <d v="2013-08-19T00:00:00"/>
    <x v="0"/>
    <x v="2"/>
    <x v="6"/>
    <n v="60"/>
    <n v="0.1"/>
    <n v="6"/>
  </r>
  <r>
    <d v="2013-12-09T00:00:00"/>
    <x v="1"/>
    <x v="2"/>
    <x v="2"/>
    <n v="128"/>
    <n v="0.2"/>
    <n v="25.6"/>
  </r>
  <r>
    <d v="2013-10-18T00:00:00"/>
    <x v="1"/>
    <x v="2"/>
    <x v="7"/>
    <n v="91"/>
    <n v="2"/>
    <n v="182"/>
  </r>
  <r>
    <d v="2013-09-10T00:00:00"/>
    <x v="4"/>
    <x v="3"/>
    <x v="5"/>
    <n v="128"/>
    <n v="0.5"/>
    <n v="64"/>
  </r>
  <r>
    <d v="2013-11-02T00:00:00"/>
    <x v="1"/>
    <x v="4"/>
    <x v="2"/>
    <n v="13"/>
    <n v="0.2"/>
    <n v="2.6"/>
  </r>
  <r>
    <d v="2013-08-12T00:00:00"/>
    <x v="2"/>
    <x v="0"/>
    <x v="2"/>
    <n v="35"/>
    <n v="0.2"/>
    <n v="7"/>
  </r>
  <r>
    <d v="2013-06-16T00:00:00"/>
    <x v="4"/>
    <x v="4"/>
    <x v="1"/>
    <n v="100"/>
    <n v="4"/>
    <n v="400"/>
  </r>
  <r>
    <d v="2013-06-09T00:00:00"/>
    <x v="3"/>
    <x v="0"/>
    <x v="3"/>
    <n v="36"/>
    <n v="2.5"/>
    <n v="90"/>
  </r>
  <r>
    <d v="2013-10-14T00:00:00"/>
    <x v="3"/>
    <x v="4"/>
    <x v="7"/>
    <n v="108"/>
    <n v="2"/>
    <n v="216"/>
  </r>
  <r>
    <d v="2013-12-16T00:00:00"/>
    <x v="0"/>
    <x v="1"/>
    <x v="1"/>
    <n v="107"/>
    <n v="4"/>
    <n v="428"/>
  </r>
  <r>
    <d v="2013-09-04T00:00:00"/>
    <x v="0"/>
    <x v="3"/>
    <x v="6"/>
    <n v="112"/>
    <n v="0.1"/>
    <n v="11.200000000000001"/>
  </r>
  <r>
    <d v="2013-10-22T00:00:00"/>
    <x v="0"/>
    <x v="3"/>
    <x v="4"/>
    <n v="34"/>
    <n v="1.5"/>
    <n v="51"/>
  </r>
  <r>
    <d v="2013-09-24T00:00:00"/>
    <x v="1"/>
    <x v="3"/>
    <x v="6"/>
    <n v="125"/>
    <n v="0.1"/>
    <n v="12.5"/>
  </r>
  <r>
    <d v="2013-09-25T00:00:00"/>
    <x v="4"/>
    <x v="3"/>
    <x v="5"/>
    <n v="145"/>
    <n v="0.5"/>
    <n v="72.5"/>
  </r>
  <r>
    <d v="2013-08-27T00:00:00"/>
    <x v="2"/>
    <x v="2"/>
    <x v="2"/>
    <n v="107"/>
    <n v="0.2"/>
    <n v="21.400000000000002"/>
  </r>
  <r>
    <d v="2013-10-30T00:00:00"/>
    <x v="1"/>
    <x v="3"/>
    <x v="2"/>
    <n v="87"/>
    <n v="0.2"/>
    <n v="17.400000000000002"/>
  </r>
  <r>
    <d v="2013-12-07T00:00:00"/>
    <x v="1"/>
    <x v="4"/>
    <x v="7"/>
    <n v="105"/>
    <n v="2"/>
    <n v="210"/>
  </r>
  <r>
    <d v="2013-07-22T00:00:00"/>
    <x v="4"/>
    <x v="3"/>
    <x v="3"/>
    <n v="77"/>
    <n v="2.5"/>
    <n v="192.5"/>
  </r>
  <r>
    <d v="2013-11-07T00:00:00"/>
    <x v="0"/>
    <x v="4"/>
    <x v="5"/>
    <n v="10"/>
    <n v="0.5"/>
    <n v="5"/>
  </r>
  <r>
    <d v="2013-09-11T00:00:00"/>
    <x v="0"/>
    <x v="1"/>
    <x v="3"/>
    <n v="146"/>
    <n v="2.5"/>
    <n v="365"/>
  </r>
  <r>
    <d v="2013-11-08T00:00:00"/>
    <x v="0"/>
    <x v="4"/>
    <x v="2"/>
    <n v="12"/>
    <n v="0.2"/>
    <n v="2.4000000000000004"/>
  </r>
  <r>
    <d v="2013-10-08T00:00:00"/>
    <x v="1"/>
    <x v="0"/>
    <x v="2"/>
    <n v="133"/>
    <n v="0.2"/>
    <n v="26.6"/>
  </r>
  <r>
    <d v="2013-10-12T00:00:00"/>
    <x v="0"/>
    <x v="2"/>
    <x v="6"/>
    <n v="120"/>
    <n v="0.1"/>
    <n v="12"/>
  </r>
  <r>
    <d v="2013-12-11T00:00:00"/>
    <x v="3"/>
    <x v="3"/>
    <x v="1"/>
    <n v="82"/>
    <n v="4"/>
    <n v="328"/>
  </r>
  <r>
    <d v="2013-11-25T00:00:00"/>
    <x v="2"/>
    <x v="4"/>
    <x v="4"/>
    <n v="40"/>
    <n v="1.5"/>
    <n v="60"/>
  </r>
  <r>
    <d v="2013-10-27T00:00:00"/>
    <x v="4"/>
    <x v="3"/>
    <x v="2"/>
    <n v="60"/>
    <n v="0.2"/>
    <n v="12"/>
  </r>
  <r>
    <d v="2013-06-01T00:00:00"/>
    <x v="3"/>
    <x v="2"/>
    <x v="4"/>
    <n v="131"/>
    <n v="1.5"/>
    <n v="196.5"/>
  </r>
  <r>
    <d v="2013-07-18T00:00:00"/>
    <x v="4"/>
    <x v="2"/>
    <x v="0"/>
    <n v="108"/>
    <n v="5"/>
    <n v="540"/>
  </r>
  <r>
    <d v="2013-09-06T00:00:00"/>
    <x v="1"/>
    <x v="2"/>
    <x v="1"/>
    <n v="45"/>
    <n v="4"/>
    <n v="180"/>
  </r>
  <r>
    <d v="2013-08-11T00:00:00"/>
    <x v="2"/>
    <x v="1"/>
    <x v="7"/>
    <n v="59"/>
    <n v="2"/>
    <n v="118"/>
  </r>
  <r>
    <d v="2013-12-11T00:00:00"/>
    <x v="1"/>
    <x v="3"/>
    <x v="5"/>
    <n v="61"/>
    <n v="0.5"/>
    <n v="30.5"/>
  </r>
  <r>
    <d v="2013-11-05T00:00:00"/>
    <x v="2"/>
    <x v="0"/>
    <x v="5"/>
    <n v="76"/>
    <n v="0.5"/>
    <n v="38"/>
  </r>
  <r>
    <d v="2013-09-02T00:00:00"/>
    <x v="0"/>
    <x v="3"/>
    <x v="7"/>
    <n v="57"/>
    <n v="2"/>
    <n v="114"/>
  </r>
  <r>
    <d v="2013-07-24T00:00:00"/>
    <x v="2"/>
    <x v="0"/>
    <x v="2"/>
    <n v="28"/>
    <n v="0.2"/>
    <n v="5.6000000000000005"/>
  </r>
  <r>
    <d v="2013-08-03T00:00:00"/>
    <x v="0"/>
    <x v="2"/>
    <x v="1"/>
    <n v="31"/>
    <n v="4"/>
    <n v="124"/>
  </r>
  <r>
    <d v="2013-11-04T00:00:00"/>
    <x v="2"/>
    <x v="0"/>
    <x v="1"/>
    <n v="28"/>
    <n v="4"/>
    <n v="112"/>
  </r>
  <r>
    <d v="2013-07-12T00:00:00"/>
    <x v="1"/>
    <x v="1"/>
    <x v="5"/>
    <n v="97"/>
    <n v="0.5"/>
    <n v="48.5"/>
  </r>
  <r>
    <d v="2013-11-24T00:00:00"/>
    <x v="2"/>
    <x v="4"/>
    <x v="6"/>
    <n v="20"/>
    <n v="0.1"/>
    <n v="2"/>
  </r>
  <r>
    <d v="2013-11-04T00:00:00"/>
    <x v="0"/>
    <x v="2"/>
    <x v="2"/>
    <n v="142"/>
    <n v="0.2"/>
    <n v="28.400000000000002"/>
  </r>
  <r>
    <d v="2013-07-11T00:00:00"/>
    <x v="4"/>
    <x v="2"/>
    <x v="3"/>
    <n v="73"/>
    <n v="2.5"/>
    <n v="182.5"/>
  </r>
  <r>
    <d v="2013-11-17T00:00:00"/>
    <x v="2"/>
    <x v="4"/>
    <x v="7"/>
    <n v="108"/>
    <n v="2"/>
    <n v="216"/>
  </r>
  <r>
    <d v="2013-08-17T00:00:00"/>
    <x v="4"/>
    <x v="3"/>
    <x v="1"/>
    <n v="61"/>
    <n v="4"/>
    <n v="244"/>
  </r>
  <r>
    <d v="2013-07-13T00:00:00"/>
    <x v="3"/>
    <x v="3"/>
    <x v="0"/>
    <n v="24"/>
    <n v="5"/>
    <n v="120"/>
  </r>
  <r>
    <d v="2013-10-22T00:00:00"/>
    <x v="2"/>
    <x v="2"/>
    <x v="5"/>
    <n v="68"/>
    <n v="0.5"/>
    <n v="34"/>
  </r>
  <r>
    <d v="2013-06-20T00:00:00"/>
    <x v="2"/>
    <x v="0"/>
    <x v="4"/>
    <n v="138"/>
    <n v="1.5"/>
    <n v="207"/>
  </r>
  <r>
    <d v="2013-10-23T00:00:00"/>
    <x v="0"/>
    <x v="2"/>
    <x v="6"/>
    <n v="17"/>
    <n v="0.1"/>
    <n v="1.7000000000000002"/>
  </r>
  <r>
    <d v="2013-07-03T00:00:00"/>
    <x v="4"/>
    <x v="4"/>
    <x v="2"/>
    <n v="97"/>
    <n v="0.2"/>
    <n v="19.400000000000002"/>
  </r>
  <r>
    <d v="2013-06-11T00:00:00"/>
    <x v="2"/>
    <x v="0"/>
    <x v="6"/>
    <n v="57"/>
    <n v="0.1"/>
    <n v="5.7"/>
  </r>
  <r>
    <d v="2013-07-19T00:00:00"/>
    <x v="1"/>
    <x v="2"/>
    <x v="5"/>
    <n v="119"/>
    <n v="0.5"/>
    <n v="59.5"/>
  </r>
  <r>
    <d v="2013-09-29T00:00:00"/>
    <x v="1"/>
    <x v="4"/>
    <x v="4"/>
    <n v="119"/>
    <n v="1.5"/>
    <n v="178.5"/>
  </r>
  <r>
    <d v="2013-07-14T00:00:00"/>
    <x v="0"/>
    <x v="0"/>
    <x v="7"/>
    <n v="52"/>
    <n v="2"/>
    <n v="104"/>
  </r>
  <r>
    <d v="2013-12-07T00:00:00"/>
    <x v="1"/>
    <x v="1"/>
    <x v="6"/>
    <n v="67"/>
    <n v="0.1"/>
    <n v="6.7"/>
  </r>
  <r>
    <d v="2013-09-12T00:00:00"/>
    <x v="0"/>
    <x v="4"/>
    <x v="3"/>
    <n v="23"/>
    <n v="2.5"/>
    <n v="57.5"/>
  </r>
  <r>
    <d v="2013-07-26T00:00:00"/>
    <x v="1"/>
    <x v="3"/>
    <x v="1"/>
    <n v="74"/>
    <n v="4"/>
    <n v="296"/>
  </r>
  <r>
    <d v="2013-12-15T00:00:00"/>
    <x v="1"/>
    <x v="1"/>
    <x v="3"/>
    <n v="24"/>
    <n v="2.5"/>
    <n v="60"/>
  </r>
  <r>
    <d v="2013-11-30T00:00:00"/>
    <x v="2"/>
    <x v="4"/>
    <x v="6"/>
    <n v="121"/>
    <n v="0.1"/>
    <n v="12.100000000000001"/>
  </r>
  <r>
    <d v="2013-09-18T00:00:00"/>
    <x v="0"/>
    <x v="2"/>
    <x v="1"/>
    <n v="10"/>
    <n v="4"/>
    <n v="40"/>
  </r>
  <r>
    <d v="2013-10-04T00:00:00"/>
    <x v="4"/>
    <x v="0"/>
    <x v="2"/>
    <n v="19"/>
    <n v="0.2"/>
    <n v="3.8000000000000003"/>
  </r>
  <r>
    <d v="2013-06-20T00:00:00"/>
    <x v="1"/>
    <x v="0"/>
    <x v="4"/>
    <n v="102"/>
    <n v="1.5"/>
    <n v="153"/>
  </r>
  <r>
    <d v="2013-11-27T00:00:00"/>
    <x v="0"/>
    <x v="2"/>
    <x v="0"/>
    <n v="95"/>
    <n v="5"/>
    <n v="475"/>
  </r>
  <r>
    <d v="2013-09-10T00:00:00"/>
    <x v="3"/>
    <x v="1"/>
    <x v="0"/>
    <n v="57"/>
    <n v="5"/>
    <n v="285"/>
  </r>
  <r>
    <d v="2013-08-17T00:00:00"/>
    <x v="0"/>
    <x v="4"/>
    <x v="3"/>
    <n v="136"/>
    <n v="2.5"/>
    <n v="340"/>
  </r>
  <r>
    <d v="2013-08-25T00:00:00"/>
    <x v="4"/>
    <x v="3"/>
    <x v="3"/>
    <n v="140"/>
    <n v="2.5"/>
    <n v="350"/>
  </r>
  <r>
    <d v="2013-07-24T00:00:00"/>
    <x v="3"/>
    <x v="3"/>
    <x v="7"/>
    <n v="31"/>
    <n v="2"/>
    <n v="62"/>
  </r>
  <r>
    <d v="2013-11-30T00:00:00"/>
    <x v="3"/>
    <x v="4"/>
    <x v="2"/>
    <n v="64"/>
    <n v="0.2"/>
    <n v="12.8"/>
  </r>
  <r>
    <d v="2013-10-05T00:00:00"/>
    <x v="1"/>
    <x v="2"/>
    <x v="1"/>
    <n v="88"/>
    <n v="4"/>
    <n v="352"/>
  </r>
  <r>
    <d v="2013-07-21T00:00:00"/>
    <x v="3"/>
    <x v="0"/>
    <x v="2"/>
    <n v="19"/>
    <n v="0.2"/>
    <n v="3.8000000000000003"/>
  </r>
  <r>
    <d v="2013-08-29T00:00:00"/>
    <x v="0"/>
    <x v="2"/>
    <x v="7"/>
    <n v="52"/>
    <n v="2"/>
    <n v="104"/>
  </r>
  <r>
    <d v="2013-12-31T00:00:00"/>
    <x v="2"/>
    <x v="1"/>
    <x v="3"/>
    <n v="57"/>
    <n v="2.5"/>
    <n v="142.5"/>
  </r>
  <r>
    <d v="2013-07-19T00:00:00"/>
    <x v="3"/>
    <x v="1"/>
    <x v="1"/>
    <n v="96"/>
    <n v="4"/>
    <n v="384"/>
  </r>
  <r>
    <d v="2013-08-13T00:00:00"/>
    <x v="3"/>
    <x v="0"/>
    <x v="3"/>
    <n v="87"/>
    <n v="2.5"/>
    <n v="217.5"/>
  </r>
  <r>
    <d v="2013-11-07T00:00:00"/>
    <x v="2"/>
    <x v="0"/>
    <x v="2"/>
    <n v="18"/>
    <n v="0.2"/>
    <n v="3.6"/>
  </r>
  <r>
    <d v="2013-09-25T00:00:00"/>
    <x v="3"/>
    <x v="1"/>
    <x v="0"/>
    <n v="150"/>
    <n v="5"/>
    <n v="750"/>
  </r>
  <r>
    <d v="2013-12-24T00:00:00"/>
    <x v="3"/>
    <x v="1"/>
    <x v="1"/>
    <n v="77"/>
    <n v="4"/>
    <n v="308"/>
  </r>
  <r>
    <d v="2013-08-17T00:00:00"/>
    <x v="1"/>
    <x v="3"/>
    <x v="1"/>
    <n v="53"/>
    <n v="4"/>
    <n v="212"/>
  </r>
  <r>
    <d v="2013-12-25T00:00:00"/>
    <x v="3"/>
    <x v="2"/>
    <x v="2"/>
    <n v="79"/>
    <n v="0.2"/>
    <n v="15.8"/>
  </r>
  <r>
    <d v="2013-09-02T00:00:00"/>
    <x v="4"/>
    <x v="3"/>
    <x v="3"/>
    <n v="101"/>
    <n v="2.5"/>
    <n v="252.5"/>
  </r>
  <r>
    <d v="2013-11-26T00:00:00"/>
    <x v="3"/>
    <x v="2"/>
    <x v="4"/>
    <n v="126"/>
    <n v="1.5"/>
    <n v="189"/>
  </r>
  <r>
    <d v="2013-07-12T00:00:00"/>
    <x v="2"/>
    <x v="3"/>
    <x v="0"/>
    <n v="25"/>
    <n v="5"/>
    <n v="125"/>
  </r>
  <r>
    <d v="2013-08-09T00:00:00"/>
    <x v="3"/>
    <x v="2"/>
    <x v="3"/>
    <n v="22"/>
    <n v="2.5"/>
    <n v="55"/>
  </r>
  <r>
    <d v="2013-09-10T00:00:00"/>
    <x v="0"/>
    <x v="0"/>
    <x v="2"/>
    <n v="54"/>
    <n v="0.2"/>
    <n v="10.8"/>
  </r>
  <r>
    <d v="2013-12-21T00:00:00"/>
    <x v="0"/>
    <x v="0"/>
    <x v="3"/>
    <n v="99"/>
    <n v="2.5"/>
    <n v="247.5"/>
  </r>
  <r>
    <d v="2013-12-23T00:00:00"/>
    <x v="1"/>
    <x v="0"/>
    <x v="3"/>
    <n v="63"/>
    <n v="2.5"/>
    <n v="157.5"/>
  </r>
  <r>
    <d v="2013-07-12T00:00:00"/>
    <x v="3"/>
    <x v="0"/>
    <x v="6"/>
    <n v="55"/>
    <n v="0.1"/>
    <n v="5.5"/>
  </r>
  <r>
    <d v="2013-09-19T00:00:00"/>
    <x v="0"/>
    <x v="3"/>
    <x v="5"/>
    <n v="42"/>
    <n v="0.5"/>
    <n v="21"/>
  </r>
  <r>
    <d v="2013-10-01T00:00:00"/>
    <x v="3"/>
    <x v="3"/>
    <x v="2"/>
    <n v="25"/>
    <n v="0.2"/>
    <n v="5"/>
  </r>
  <r>
    <d v="2013-07-04T00:00:00"/>
    <x v="1"/>
    <x v="4"/>
    <x v="5"/>
    <n v="63"/>
    <n v="0.5"/>
    <n v="31.5"/>
  </r>
  <r>
    <d v="2013-12-31T00:00:00"/>
    <x v="1"/>
    <x v="2"/>
    <x v="2"/>
    <n v="140"/>
    <n v="0.2"/>
    <n v="28"/>
  </r>
  <r>
    <d v="2013-06-20T00:00:00"/>
    <x v="1"/>
    <x v="2"/>
    <x v="1"/>
    <n v="31"/>
    <n v="4"/>
    <n v="124"/>
  </r>
  <r>
    <d v="2013-10-24T00:00:00"/>
    <x v="3"/>
    <x v="1"/>
    <x v="1"/>
    <n v="32"/>
    <n v="4"/>
    <n v="128"/>
  </r>
  <r>
    <d v="2013-11-22T00:00:00"/>
    <x v="3"/>
    <x v="1"/>
    <x v="5"/>
    <n v="45"/>
    <n v="0.5"/>
    <n v="22.5"/>
  </r>
  <r>
    <d v="2013-07-08T00:00:00"/>
    <x v="3"/>
    <x v="0"/>
    <x v="3"/>
    <n v="51"/>
    <n v="2.5"/>
    <n v="127.5"/>
  </r>
  <r>
    <d v="2013-09-13T00:00:00"/>
    <x v="0"/>
    <x v="3"/>
    <x v="1"/>
    <n v="50"/>
    <n v="4"/>
    <n v="200"/>
  </r>
  <r>
    <d v="2013-08-21T00:00:00"/>
    <x v="1"/>
    <x v="4"/>
    <x v="4"/>
    <n v="116"/>
    <n v="1.5"/>
    <n v="174"/>
  </r>
  <r>
    <d v="2013-08-10T00:00:00"/>
    <x v="0"/>
    <x v="0"/>
    <x v="4"/>
    <n v="95"/>
    <n v="1.5"/>
    <n v="142.5"/>
  </r>
  <r>
    <d v="2013-12-29T00:00:00"/>
    <x v="1"/>
    <x v="0"/>
    <x v="0"/>
    <n v="41"/>
    <n v="5"/>
    <n v="205"/>
  </r>
  <r>
    <d v="2013-12-08T00:00:00"/>
    <x v="2"/>
    <x v="0"/>
    <x v="1"/>
    <n v="144"/>
    <n v="4"/>
    <n v="576"/>
  </r>
  <r>
    <d v="2013-08-01T00:00:00"/>
    <x v="1"/>
    <x v="2"/>
    <x v="1"/>
    <n v="52"/>
    <n v="4"/>
    <n v="208"/>
  </r>
  <r>
    <d v="2013-12-04T00:00:00"/>
    <x v="4"/>
    <x v="3"/>
    <x v="4"/>
    <n v="91"/>
    <n v="1.5"/>
    <n v="136.5"/>
  </r>
  <r>
    <d v="2013-08-17T00:00:00"/>
    <x v="2"/>
    <x v="4"/>
    <x v="6"/>
    <n v="123"/>
    <n v="0.1"/>
    <n v="12.3"/>
  </r>
  <r>
    <d v="2013-07-25T00:00:00"/>
    <x v="3"/>
    <x v="4"/>
    <x v="3"/>
    <n v="126"/>
    <n v="2.5"/>
    <n v="315"/>
  </r>
  <r>
    <d v="2013-08-08T00:00:00"/>
    <x v="3"/>
    <x v="1"/>
    <x v="6"/>
    <n v="96"/>
    <n v="0.1"/>
    <n v="9.6000000000000014"/>
  </r>
  <r>
    <d v="2013-10-31T00:00:00"/>
    <x v="3"/>
    <x v="4"/>
    <x v="1"/>
    <n v="130"/>
    <n v="4"/>
    <n v="520"/>
  </r>
  <r>
    <d v="2013-06-28T00:00:00"/>
    <x v="1"/>
    <x v="2"/>
    <x v="3"/>
    <n v="55"/>
    <n v="2.5"/>
    <n v="137.5"/>
  </r>
  <r>
    <d v="2013-11-17T00:00:00"/>
    <x v="2"/>
    <x v="4"/>
    <x v="3"/>
    <n v="75"/>
    <n v="2.5"/>
    <n v="187.5"/>
  </r>
  <r>
    <d v="2013-11-04T00:00:00"/>
    <x v="3"/>
    <x v="1"/>
    <x v="1"/>
    <n v="135"/>
    <n v="4"/>
    <n v="540"/>
  </r>
  <r>
    <d v="2013-12-01T00:00:00"/>
    <x v="1"/>
    <x v="3"/>
    <x v="3"/>
    <n v="149"/>
    <n v="2.5"/>
    <n v="372.5"/>
  </r>
  <r>
    <d v="2013-06-28T00:00:00"/>
    <x v="3"/>
    <x v="3"/>
    <x v="3"/>
    <n v="81"/>
    <n v="2.5"/>
    <n v="202.5"/>
  </r>
  <r>
    <d v="2013-08-09T00:00:00"/>
    <x v="1"/>
    <x v="1"/>
    <x v="6"/>
    <n v="109"/>
    <n v="0.1"/>
    <n v="10.9"/>
  </r>
  <r>
    <d v="2013-10-22T00:00:00"/>
    <x v="2"/>
    <x v="0"/>
    <x v="3"/>
    <n v="146"/>
    <n v="2.5"/>
    <n v="365"/>
  </r>
  <r>
    <d v="2013-08-01T00:00:00"/>
    <x v="1"/>
    <x v="3"/>
    <x v="3"/>
    <n v="61"/>
    <n v="2.5"/>
    <n v="152.5"/>
  </r>
  <r>
    <d v="2013-10-29T00:00:00"/>
    <x v="1"/>
    <x v="0"/>
    <x v="3"/>
    <n v="98"/>
    <n v="2.5"/>
    <n v="245"/>
  </r>
  <r>
    <d v="2013-07-16T00:00:00"/>
    <x v="4"/>
    <x v="4"/>
    <x v="0"/>
    <n v="90"/>
    <n v="5"/>
    <n v="450"/>
  </r>
  <r>
    <d v="2013-06-01T00:00:00"/>
    <x v="1"/>
    <x v="2"/>
    <x v="1"/>
    <n v="61"/>
    <n v="4"/>
    <n v="244"/>
  </r>
  <r>
    <d v="2013-07-27T00:00:00"/>
    <x v="1"/>
    <x v="0"/>
    <x v="7"/>
    <n v="137"/>
    <n v="2"/>
    <n v="274"/>
  </r>
  <r>
    <d v="2013-07-01T00:00:00"/>
    <x v="2"/>
    <x v="0"/>
    <x v="2"/>
    <n v="149"/>
    <n v="0.2"/>
    <n v="29.8"/>
  </r>
  <r>
    <d v="2013-11-10T00:00:00"/>
    <x v="3"/>
    <x v="1"/>
    <x v="4"/>
    <n v="41"/>
    <n v="1.5"/>
    <n v="61.5"/>
  </r>
  <r>
    <d v="2013-09-05T00:00:00"/>
    <x v="2"/>
    <x v="1"/>
    <x v="3"/>
    <n v="88"/>
    <n v="2.5"/>
    <n v="220"/>
  </r>
  <r>
    <d v="2013-07-03T00:00:00"/>
    <x v="0"/>
    <x v="0"/>
    <x v="2"/>
    <n v="28"/>
    <n v="0.2"/>
    <n v="5.6000000000000005"/>
  </r>
  <r>
    <d v="2013-09-12T00:00:00"/>
    <x v="1"/>
    <x v="0"/>
    <x v="4"/>
    <n v="30"/>
    <n v="1.5"/>
    <n v="45"/>
  </r>
  <r>
    <d v="2013-09-07T00:00:00"/>
    <x v="2"/>
    <x v="2"/>
    <x v="4"/>
    <n v="98"/>
    <n v="1.5"/>
    <n v="147"/>
  </r>
  <r>
    <d v="2013-08-26T00:00:00"/>
    <x v="3"/>
    <x v="4"/>
    <x v="4"/>
    <n v="35"/>
    <n v="1.5"/>
    <n v="52.5"/>
  </r>
  <r>
    <d v="2013-10-04T00:00:00"/>
    <x v="1"/>
    <x v="0"/>
    <x v="2"/>
    <n v="38"/>
    <n v="0.2"/>
    <n v="7.6000000000000005"/>
  </r>
  <r>
    <d v="2013-10-26T00:00:00"/>
    <x v="3"/>
    <x v="1"/>
    <x v="6"/>
    <n v="106"/>
    <n v="0.1"/>
    <n v="10.600000000000001"/>
  </r>
  <r>
    <d v="2013-10-19T00:00:00"/>
    <x v="1"/>
    <x v="0"/>
    <x v="0"/>
    <n v="147"/>
    <n v="5"/>
    <n v="735"/>
  </r>
  <r>
    <d v="2013-11-16T00:00:00"/>
    <x v="4"/>
    <x v="3"/>
    <x v="4"/>
    <n v="79"/>
    <n v="1.5"/>
    <n v="118.5"/>
  </r>
  <r>
    <d v="2013-08-09T00:00:00"/>
    <x v="3"/>
    <x v="4"/>
    <x v="2"/>
    <n v="37"/>
    <n v="0.2"/>
    <n v="7.4"/>
  </r>
  <r>
    <d v="2013-06-19T00:00:00"/>
    <x v="1"/>
    <x v="4"/>
    <x v="5"/>
    <n v="42"/>
    <n v="0.5"/>
    <n v="21"/>
  </r>
  <r>
    <d v="2013-08-31T00:00:00"/>
    <x v="0"/>
    <x v="3"/>
    <x v="1"/>
    <n v="89"/>
    <n v="4"/>
    <n v="356"/>
  </r>
  <r>
    <d v="2013-12-25T00:00:00"/>
    <x v="3"/>
    <x v="4"/>
    <x v="2"/>
    <n v="70"/>
    <n v="0.2"/>
    <n v="14"/>
  </r>
  <r>
    <d v="2013-10-12T00:00:00"/>
    <x v="1"/>
    <x v="2"/>
    <x v="3"/>
    <n v="124"/>
    <n v="2.5"/>
    <n v="310"/>
  </r>
  <r>
    <d v="2013-11-26T00:00:00"/>
    <x v="3"/>
    <x v="4"/>
    <x v="7"/>
    <n v="25"/>
    <n v="2"/>
    <n v="50"/>
  </r>
  <r>
    <d v="2013-09-01T00:00:00"/>
    <x v="3"/>
    <x v="0"/>
    <x v="2"/>
    <n v="85"/>
    <n v="0.2"/>
    <n v="17"/>
  </r>
  <r>
    <d v="2013-08-30T00:00:00"/>
    <x v="3"/>
    <x v="4"/>
    <x v="4"/>
    <n v="129"/>
    <n v="1.5"/>
    <n v="193.5"/>
  </r>
  <r>
    <d v="2013-06-01T00:00:00"/>
    <x v="3"/>
    <x v="3"/>
    <x v="2"/>
    <n v="33"/>
    <n v="0.2"/>
    <n v="6.6000000000000005"/>
  </r>
  <r>
    <d v="2013-10-06T00:00:00"/>
    <x v="2"/>
    <x v="4"/>
    <x v="6"/>
    <n v="139"/>
    <n v="0.1"/>
    <n v="13.9"/>
  </r>
  <r>
    <d v="2013-10-27T00:00:00"/>
    <x v="1"/>
    <x v="3"/>
    <x v="3"/>
    <n v="59"/>
    <n v="2.5"/>
    <n v="147.5"/>
  </r>
  <r>
    <d v="2013-12-05T00:00:00"/>
    <x v="0"/>
    <x v="3"/>
    <x v="5"/>
    <n v="132"/>
    <n v="0.5"/>
    <n v="66"/>
  </r>
  <r>
    <d v="2013-07-28T00:00:00"/>
    <x v="1"/>
    <x v="3"/>
    <x v="3"/>
    <n v="85"/>
    <n v="2.5"/>
    <n v="212.5"/>
  </r>
  <r>
    <d v="2013-06-22T00:00:00"/>
    <x v="4"/>
    <x v="4"/>
    <x v="4"/>
    <n v="109"/>
    <n v="1.5"/>
    <n v="163.5"/>
  </r>
  <r>
    <d v="2013-10-02T00:00:00"/>
    <x v="2"/>
    <x v="2"/>
    <x v="4"/>
    <n v="96"/>
    <n v="1.5"/>
    <n v="144"/>
  </r>
  <r>
    <d v="2013-11-06T00:00:00"/>
    <x v="1"/>
    <x v="1"/>
    <x v="2"/>
    <n v="23"/>
    <n v="0.2"/>
    <n v="4.6000000000000005"/>
  </r>
  <r>
    <d v="2013-10-22T00:00:00"/>
    <x v="1"/>
    <x v="4"/>
    <x v="3"/>
    <n v="86"/>
    <n v="2.5"/>
    <n v="215"/>
  </r>
  <r>
    <d v="2013-10-14T00:00:00"/>
    <x v="1"/>
    <x v="2"/>
    <x v="7"/>
    <n v="98"/>
    <n v="2"/>
    <n v="196"/>
  </r>
  <r>
    <d v="2013-11-24T00:00:00"/>
    <x v="3"/>
    <x v="0"/>
    <x v="0"/>
    <n v="12"/>
    <n v="5"/>
    <n v="60"/>
  </r>
  <r>
    <d v="2013-11-25T00:00:00"/>
    <x v="4"/>
    <x v="1"/>
    <x v="0"/>
    <n v="119"/>
    <n v="5"/>
    <n v="595"/>
  </r>
  <r>
    <d v="2013-12-06T00:00:00"/>
    <x v="0"/>
    <x v="2"/>
    <x v="2"/>
    <n v="119"/>
    <n v="0.2"/>
    <n v="23.8"/>
  </r>
  <r>
    <d v="2013-08-19T00:00:00"/>
    <x v="1"/>
    <x v="4"/>
    <x v="3"/>
    <n v="139"/>
    <n v="2.5"/>
    <n v="347.5"/>
  </r>
  <r>
    <d v="2013-07-05T00:00:00"/>
    <x v="2"/>
    <x v="2"/>
    <x v="4"/>
    <n v="84"/>
    <n v="1.5"/>
    <n v="126"/>
  </r>
  <r>
    <d v="2013-10-29T00:00:00"/>
    <x v="1"/>
    <x v="0"/>
    <x v="7"/>
    <n v="29"/>
    <n v="2"/>
    <n v="58"/>
  </r>
  <r>
    <d v="2013-12-17T00:00:00"/>
    <x v="4"/>
    <x v="0"/>
    <x v="2"/>
    <n v="58"/>
    <n v="0.2"/>
    <n v="11.600000000000001"/>
  </r>
  <r>
    <d v="2013-06-15T00:00:00"/>
    <x v="0"/>
    <x v="0"/>
    <x v="5"/>
    <n v="14"/>
    <n v="0.5"/>
    <n v="7"/>
  </r>
  <r>
    <d v="2013-10-26T00:00:00"/>
    <x v="0"/>
    <x v="1"/>
    <x v="5"/>
    <n v="144"/>
    <n v="0.5"/>
    <n v="72"/>
  </r>
  <r>
    <d v="2013-10-08T00:00:00"/>
    <x v="0"/>
    <x v="4"/>
    <x v="1"/>
    <n v="142"/>
    <n v="4"/>
    <n v="568"/>
  </r>
  <r>
    <d v="2013-08-08T00:00:00"/>
    <x v="0"/>
    <x v="4"/>
    <x v="1"/>
    <n v="29"/>
    <n v="4"/>
    <n v="116"/>
  </r>
  <r>
    <d v="2013-10-30T00:00:00"/>
    <x v="2"/>
    <x v="1"/>
    <x v="6"/>
    <n v="110"/>
    <n v="0.1"/>
    <n v="11"/>
  </r>
  <r>
    <d v="2013-11-18T00:00:00"/>
    <x v="4"/>
    <x v="1"/>
    <x v="2"/>
    <n v="13"/>
    <n v="0.2"/>
    <n v="2.6"/>
  </r>
  <r>
    <d v="2013-06-29T00:00:00"/>
    <x v="4"/>
    <x v="1"/>
    <x v="7"/>
    <n v="106"/>
    <n v="2"/>
    <n v="212"/>
  </r>
  <r>
    <d v="2013-09-28T00:00:00"/>
    <x v="0"/>
    <x v="4"/>
    <x v="0"/>
    <n v="54"/>
    <n v="5"/>
    <n v="270"/>
  </r>
  <r>
    <d v="2013-10-06T00:00:00"/>
    <x v="0"/>
    <x v="2"/>
    <x v="3"/>
    <n v="15"/>
    <n v="2.5"/>
    <n v="37.5"/>
  </r>
  <r>
    <d v="2013-07-13T00:00:00"/>
    <x v="3"/>
    <x v="2"/>
    <x v="2"/>
    <n v="46"/>
    <n v="0.2"/>
    <n v="9.2000000000000011"/>
  </r>
  <r>
    <d v="2013-10-05T00:00:00"/>
    <x v="1"/>
    <x v="1"/>
    <x v="6"/>
    <n v="87"/>
    <n v="0.1"/>
    <n v="8.7000000000000011"/>
  </r>
  <r>
    <d v="2013-09-09T00:00:00"/>
    <x v="4"/>
    <x v="0"/>
    <x v="6"/>
    <n v="83"/>
    <n v="0.1"/>
    <n v="8.3000000000000007"/>
  </r>
  <r>
    <d v="2013-06-27T00:00:00"/>
    <x v="1"/>
    <x v="1"/>
    <x v="5"/>
    <n v="105"/>
    <n v="0.5"/>
    <n v="52.5"/>
  </r>
  <r>
    <d v="2013-12-19T00:00:00"/>
    <x v="1"/>
    <x v="1"/>
    <x v="1"/>
    <n v="134"/>
    <n v="4"/>
    <n v="536"/>
  </r>
  <r>
    <d v="2013-09-30T00:00:00"/>
    <x v="2"/>
    <x v="3"/>
    <x v="3"/>
    <n v="77"/>
    <n v="2.5"/>
    <n v="192.5"/>
  </r>
  <r>
    <d v="2013-12-07T00:00:00"/>
    <x v="3"/>
    <x v="2"/>
    <x v="0"/>
    <n v="125"/>
    <n v="5"/>
    <n v="625"/>
  </r>
  <r>
    <d v="2013-10-06T00:00:00"/>
    <x v="0"/>
    <x v="3"/>
    <x v="5"/>
    <n v="52"/>
    <n v="0.5"/>
    <n v="26"/>
  </r>
  <r>
    <d v="2013-11-24T00:00:00"/>
    <x v="1"/>
    <x v="3"/>
    <x v="3"/>
    <n v="63"/>
    <n v="2.5"/>
    <n v="157.5"/>
  </r>
  <r>
    <d v="2013-10-07T00:00:00"/>
    <x v="2"/>
    <x v="2"/>
    <x v="1"/>
    <n v="70"/>
    <n v="4"/>
    <n v="280"/>
  </r>
  <r>
    <d v="2013-07-24T00:00:00"/>
    <x v="1"/>
    <x v="3"/>
    <x v="4"/>
    <n v="64"/>
    <n v="1.5"/>
    <n v="96"/>
  </r>
  <r>
    <d v="2013-10-26T00:00:00"/>
    <x v="0"/>
    <x v="2"/>
    <x v="0"/>
    <n v="114"/>
    <n v="5"/>
    <n v="570"/>
  </r>
  <r>
    <d v="2013-11-23T00:00:00"/>
    <x v="0"/>
    <x v="4"/>
    <x v="5"/>
    <n v="84"/>
    <n v="0.5"/>
    <n v="42"/>
  </r>
  <r>
    <d v="2013-09-09T00:00:00"/>
    <x v="1"/>
    <x v="2"/>
    <x v="0"/>
    <n v="72"/>
    <n v="5"/>
    <n v="360"/>
  </r>
  <r>
    <d v="2013-11-01T00:00:00"/>
    <x v="4"/>
    <x v="2"/>
    <x v="3"/>
    <n v="111"/>
    <n v="2.5"/>
    <n v="277.5"/>
  </r>
  <r>
    <d v="2013-06-08T00:00:00"/>
    <x v="0"/>
    <x v="2"/>
    <x v="7"/>
    <n v="46"/>
    <n v="2"/>
    <n v="92"/>
  </r>
  <r>
    <d v="2013-10-21T00:00:00"/>
    <x v="2"/>
    <x v="3"/>
    <x v="7"/>
    <n v="86"/>
    <n v="2"/>
    <n v="172"/>
  </r>
  <r>
    <d v="2013-10-04T00:00:00"/>
    <x v="2"/>
    <x v="2"/>
    <x v="1"/>
    <n v="112"/>
    <n v="4"/>
    <n v="448"/>
  </r>
  <r>
    <d v="2013-06-16T00:00:00"/>
    <x v="0"/>
    <x v="4"/>
    <x v="6"/>
    <n v="44"/>
    <n v="0.1"/>
    <n v="4.4000000000000004"/>
  </r>
  <r>
    <d v="2013-08-17T00:00:00"/>
    <x v="3"/>
    <x v="2"/>
    <x v="7"/>
    <n v="147"/>
    <n v="2"/>
    <n v="294"/>
  </r>
  <r>
    <d v="2013-11-08T00:00:00"/>
    <x v="1"/>
    <x v="2"/>
    <x v="5"/>
    <n v="115"/>
    <n v="0.5"/>
    <n v="57.5"/>
  </r>
  <r>
    <d v="2013-09-25T00:00:00"/>
    <x v="1"/>
    <x v="1"/>
    <x v="0"/>
    <n v="10"/>
    <n v="5"/>
    <n v="50"/>
  </r>
  <r>
    <d v="2013-12-11T00:00:00"/>
    <x v="3"/>
    <x v="1"/>
    <x v="7"/>
    <n v="22"/>
    <n v="2"/>
    <n v="44"/>
  </r>
  <r>
    <d v="2013-10-16T00:00:00"/>
    <x v="3"/>
    <x v="3"/>
    <x v="5"/>
    <n v="95"/>
    <n v="0.5"/>
    <n v="47.5"/>
  </r>
  <r>
    <d v="2013-12-14T00:00:00"/>
    <x v="0"/>
    <x v="1"/>
    <x v="5"/>
    <n v="99"/>
    <n v="0.5"/>
    <n v="49.5"/>
  </r>
  <r>
    <d v="2013-12-11T00:00:00"/>
    <x v="2"/>
    <x v="0"/>
    <x v="4"/>
    <n v="105"/>
    <n v="1.5"/>
    <n v="157.5"/>
  </r>
  <r>
    <d v="2013-07-20T00:00:00"/>
    <x v="0"/>
    <x v="2"/>
    <x v="0"/>
    <n v="57"/>
    <n v="5"/>
    <n v="285"/>
  </r>
  <r>
    <d v="2013-08-29T00:00:00"/>
    <x v="4"/>
    <x v="2"/>
    <x v="1"/>
    <n v="148"/>
    <n v="4"/>
    <n v="592"/>
  </r>
  <r>
    <d v="2013-07-02T00:00:00"/>
    <x v="1"/>
    <x v="4"/>
    <x v="1"/>
    <n v="11"/>
    <n v="4"/>
    <n v="44"/>
  </r>
  <r>
    <d v="2013-11-26T00:00:00"/>
    <x v="1"/>
    <x v="0"/>
    <x v="4"/>
    <n v="83"/>
    <n v="1.5"/>
    <n v="124.5"/>
  </r>
  <r>
    <d v="2013-06-15T00:00:00"/>
    <x v="1"/>
    <x v="1"/>
    <x v="6"/>
    <n v="22"/>
    <n v="0.1"/>
    <n v="2.2000000000000002"/>
  </r>
  <r>
    <d v="2013-12-03T00:00:00"/>
    <x v="0"/>
    <x v="2"/>
    <x v="6"/>
    <n v="54"/>
    <n v="0.1"/>
    <n v="5.4"/>
  </r>
  <r>
    <d v="2013-08-25T00:00:00"/>
    <x v="4"/>
    <x v="4"/>
    <x v="7"/>
    <n v="114"/>
    <n v="2"/>
    <n v="228"/>
  </r>
  <r>
    <d v="2013-09-10T00:00:00"/>
    <x v="3"/>
    <x v="1"/>
    <x v="3"/>
    <n v="55"/>
    <n v="2.5"/>
    <n v="137.5"/>
  </r>
  <r>
    <d v="2013-08-25T00:00:00"/>
    <x v="4"/>
    <x v="0"/>
    <x v="3"/>
    <n v="118"/>
    <n v="2.5"/>
    <n v="295"/>
  </r>
  <r>
    <d v="2013-11-16T00:00:00"/>
    <x v="0"/>
    <x v="1"/>
    <x v="5"/>
    <n v="106"/>
    <n v="0.5"/>
    <n v="53"/>
  </r>
  <r>
    <d v="2013-08-21T00:00:00"/>
    <x v="3"/>
    <x v="3"/>
    <x v="5"/>
    <n v="136"/>
    <n v="0.5"/>
    <n v="68"/>
  </r>
  <r>
    <d v="2013-06-09T00:00:00"/>
    <x v="3"/>
    <x v="2"/>
    <x v="3"/>
    <n v="131"/>
    <n v="2.5"/>
    <n v="327.5"/>
  </r>
  <r>
    <d v="2013-12-29T00:00:00"/>
    <x v="2"/>
    <x v="4"/>
    <x v="2"/>
    <n v="104"/>
    <n v="0.2"/>
    <n v="20.8"/>
  </r>
  <r>
    <d v="2013-11-24T00:00:00"/>
    <x v="2"/>
    <x v="3"/>
    <x v="3"/>
    <n v="18"/>
    <n v="2.5"/>
    <n v="45"/>
  </r>
  <r>
    <d v="2013-12-11T00:00:00"/>
    <x v="0"/>
    <x v="1"/>
    <x v="1"/>
    <n v="118"/>
    <n v="4"/>
    <n v="472"/>
  </r>
  <r>
    <d v="2013-06-05T00:00:00"/>
    <x v="2"/>
    <x v="0"/>
    <x v="6"/>
    <n v="86"/>
    <n v="0.1"/>
    <n v="8.6"/>
  </r>
  <r>
    <d v="2013-08-15T00:00:00"/>
    <x v="0"/>
    <x v="3"/>
    <x v="5"/>
    <n v="79"/>
    <n v="0.5"/>
    <n v="39.5"/>
  </r>
  <r>
    <d v="2013-06-15T00:00:00"/>
    <x v="2"/>
    <x v="2"/>
    <x v="4"/>
    <n v="91"/>
    <n v="1.5"/>
    <n v="136.5"/>
  </r>
  <r>
    <d v="2013-10-22T00:00:00"/>
    <x v="3"/>
    <x v="2"/>
    <x v="2"/>
    <n v="111"/>
    <n v="0.2"/>
    <n v="22.200000000000003"/>
  </r>
  <r>
    <d v="2013-06-29T00:00:00"/>
    <x v="3"/>
    <x v="4"/>
    <x v="5"/>
    <n v="79"/>
    <n v="0.5"/>
    <n v="39.5"/>
  </r>
  <r>
    <d v="2013-11-09T00:00:00"/>
    <x v="0"/>
    <x v="0"/>
    <x v="4"/>
    <n v="114"/>
    <n v="1.5"/>
    <n v="171"/>
  </r>
  <r>
    <d v="2013-09-07T00:00:00"/>
    <x v="0"/>
    <x v="0"/>
    <x v="7"/>
    <n v="33"/>
    <n v="2"/>
    <n v="66"/>
  </r>
  <r>
    <d v="2013-06-10T00:00:00"/>
    <x v="1"/>
    <x v="0"/>
    <x v="1"/>
    <n v="87"/>
    <n v="4"/>
    <n v="348"/>
  </r>
  <r>
    <d v="2013-07-27T00:00:00"/>
    <x v="0"/>
    <x v="0"/>
    <x v="1"/>
    <n v="95"/>
    <n v="4"/>
    <n v="380"/>
  </r>
  <r>
    <d v="2013-10-07T00:00:00"/>
    <x v="0"/>
    <x v="1"/>
    <x v="3"/>
    <n v="106"/>
    <n v="2.5"/>
    <n v="26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24">
  <r>
    <x v="0"/>
    <x v="0"/>
    <x v="0"/>
    <x v="0"/>
    <n v="17"/>
    <n v="5"/>
    <n v="85"/>
  </r>
  <r>
    <x v="1"/>
    <x v="1"/>
    <x v="0"/>
    <x v="1"/>
    <n v="54"/>
    <n v="4"/>
    <n v="216"/>
  </r>
  <r>
    <x v="2"/>
    <x v="2"/>
    <x v="1"/>
    <x v="2"/>
    <n v="81"/>
    <n v="0.2"/>
    <n v="16.2"/>
  </r>
  <r>
    <x v="3"/>
    <x v="3"/>
    <x v="2"/>
    <x v="1"/>
    <n v="115"/>
    <n v="4"/>
    <n v="460"/>
  </r>
  <r>
    <x v="4"/>
    <x v="2"/>
    <x v="3"/>
    <x v="1"/>
    <n v="133"/>
    <n v="4"/>
    <n v="532"/>
  </r>
  <r>
    <x v="5"/>
    <x v="3"/>
    <x v="2"/>
    <x v="3"/>
    <n v="19"/>
    <n v="2.5"/>
    <n v="47.5"/>
  </r>
  <r>
    <x v="6"/>
    <x v="1"/>
    <x v="1"/>
    <x v="0"/>
    <n v="45"/>
    <n v="5"/>
    <n v="225"/>
  </r>
  <r>
    <x v="7"/>
    <x v="1"/>
    <x v="2"/>
    <x v="4"/>
    <n v="100"/>
    <n v="1.5"/>
    <n v="150"/>
  </r>
  <r>
    <x v="8"/>
    <x v="2"/>
    <x v="3"/>
    <x v="5"/>
    <n v="37"/>
    <n v="0.5"/>
    <n v="18.5"/>
  </r>
  <r>
    <x v="9"/>
    <x v="0"/>
    <x v="3"/>
    <x v="6"/>
    <n v="85"/>
    <n v="0.1"/>
    <n v="8.5"/>
  </r>
  <r>
    <x v="10"/>
    <x v="2"/>
    <x v="4"/>
    <x v="0"/>
    <n v="30"/>
    <n v="5"/>
    <n v="150"/>
  </r>
  <r>
    <x v="11"/>
    <x v="3"/>
    <x v="2"/>
    <x v="6"/>
    <n v="118"/>
    <n v="0.1"/>
    <n v="11.8"/>
  </r>
  <r>
    <x v="12"/>
    <x v="2"/>
    <x v="4"/>
    <x v="4"/>
    <n v="108"/>
    <n v="1.5"/>
    <n v="162"/>
  </r>
  <r>
    <x v="13"/>
    <x v="0"/>
    <x v="0"/>
    <x v="4"/>
    <n v="18"/>
    <n v="1.5"/>
    <n v="27"/>
  </r>
  <r>
    <x v="14"/>
    <x v="3"/>
    <x v="0"/>
    <x v="7"/>
    <n v="84"/>
    <n v="2"/>
    <n v="168"/>
  </r>
  <r>
    <x v="15"/>
    <x v="3"/>
    <x v="0"/>
    <x v="0"/>
    <n v="64"/>
    <n v="5"/>
    <n v="320"/>
  </r>
  <r>
    <x v="16"/>
    <x v="2"/>
    <x v="3"/>
    <x v="7"/>
    <n v="29"/>
    <n v="2"/>
    <n v="58"/>
  </r>
  <r>
    <x v="17"/>
    <x v="1"/>
    <x v="1"/>
    <x v="4"/>
    <n v="26"/>
    <n v="1.5"/>
    <n v="39"/>
  </r>
  <r>
    <x v="18"/>
    <x v="3"/>
    <x v="2"/>
    <x v="4"/>
    <n v="148"/>
    <n v="1.5"/>
    <n v="222"/>
  </r>
  <r>
    <x v="19"/>
    <x v="2"/>
    <x v="3"/>
    <x v="2"/>
    <n v="13"/>
    <n v="0.2"/>
    <n v="2.6"/>
  </r>
  <r>
    <x v="20"/>
    <x v="1"/>
    <x v="0"/>
    <x v="1"/>
    <n v="107"/>
    <n v="4"/>
    <n v="428"/>
  </r>
  <r>
    <x v="21"/>
    <x v="1"/>
    <x v="3"/>
    <x v="6"/>
    <n v="105"/>
    <n v="0.1"/>
    <n v="10.5"/>
  </r>
  <r>
    <x v="22"/>
    <x v="2"/>
    <x v="4"/>
    <x v="4"/>
    <n v="14"/>
    <n v="1.5"/>
    <n v="21"/>
  </r>
  <r>
    <x v="8"/>
    <x v="1"/>
    <x v="4"/>
    <x v="2"/>
    <n v="150"/>
    <n v="0.2"/>
    <n v="30"/>
  </r>
  <r>
    <x v="23"/>
    <x v="0"/>
    <x v="4"/>
    <x v="2"/>
    <n v="125"/>
    <n v="0.2"/>
    <n v="25"/>
  </r>
  <r>
    <x v="13"/>
    <x v="0"/>
    <x v="4"/>
    <x v="1"/>
    <n v="28"/>
    <n v="4"/>
    <n v="112"/>
  </r>
  <r>
    <x v="24"/>
    <x v="2"/>
    <x v="3"/>
    <x v="6"/>
    <n v="43"/>
    <n v="0.1"/>
    <n v="4.3"/>
  </r>
  <r>
    <x v="9"/>
    <x v="3"/>
    <x v="1"/>
    <x v="2"/>
    <n v="65"/>
    <n v="0.2"/>
    <n v="13"/>
  </r>
  <r>
    <x v="25"/>
    <x v="1"/>
    <x v="3"/>
    <x v="7"/>
    <n v="59"/>
    <n v="2"/>
    <n v="118"/>
  </r>
  <r>
    <x v="26"/>
    <x v="0"/>
    <x v="3"/>
    <x v="0"/>
    <n v="82"/>
    <n v="5"/>
    <n v="410"/>
  </r>
  <r>
    <x v="27"/>
    <x v="1"/>
    <x v="3"/>
    <x v="4"/>
    <n v="88"/>
    <n v="1.5"/>
    <n v="132"/>
  </r>
  <r>
    <x v="28"/>
    <x v="0"/>
    <x v="0"/>
    <x v="1"/>
    <n v="45"/>
    <n v="4"/>
    <n v="180"/>
  </r>
  <r>
    <x v="29"/>
    <x v="4"/>
    <x v="4"/>
    <x v="6"/>
    <n v="64"/>
    <n v="0.1"/>
    <n v="6.4"/>
  </r>
  <r>
    <x v="30"/>
    <x v="3"/>
    <x v="4"/>
    <x v="2"/>
    <n v="42"/>
    <n v="0.2"/>
    <n v="8.4"/>
  </r>
  <r>
    <x v="31"/>
    <x v="3"/>
    <x v="2"/>
    <x v="7"/>
    <n v="115"/>
    <n v="2"/>
    <n v="230"/>
  </r>
  <r>
    <x v="32"/>
    <x v="0"/>
    <x v="0"/>
    <x v="4"/>
    <n v="57"/>
    <n v="1.5"/>
    <n v="85.5"/>
  </r>
  <r>
    <x v="33"/>
    <x v="0"/>
    <x v="2"/>
    <x v="6"/>
    <n v="61"/>
    <n v="0.1"/>
    <n v="6.1000000000000005"/>
  </r>
  <r>
    <x v="34"/>
    <x v="1"/>
    <x v="0"/>
    <x v="0"/>
    <n v="136"/>
    <n v="5"/>
    <n v="680"/>
  </r>
  <r>
    <x v="31"/>
    <x v="3"/>
    <x v="2"/>
    <x v="6"/>
    <n v="142"/>
    <n v="0.1"/>
    <n v="14.200000000000001"/>
  </r>
  <r>
    <x v="35"/>
    <x v="1"/>
    <x v="4"/>
    <x v="4"/>
    <n v="28"/>
    <n v="1.5"/>
    <n v="42"/>
  </r>
  <r>
    <x v="36"/>
    <x v="2"/>
    <x v="4"/>
    <x v="1"/>
    <n v="133"/>
    <n v="4"/>
    <n v="532"/>
  </r>
  <r>
    <x v="37"/>
    <x v="3"/>
    <x v="2"/>
    <x v="1"/>
    <n v="41"/>
    <n v="4"/>
    <n v="164"/>
  </r>
  <r>
    <x v="38"/>
    <x v="4"/>
    <x v="3"/>
    <x v="6"/>
    <n v="110"/>
    <n v="0.1"/>
    <n v="11"/>
  </r>
  <r>
    <x v="39"/>
    <x v="1"/>
    <x v="3"/>
    <x v="2"/>
    <n v="43"/>
    <n v="0.2"/>
    <n v="8.6"/>
  </r>
  <r>
    <x v="40"/>
    <x v="3"/>
    <x v="2"/>
    <x v="0"/>
    <n v="16"/>
    <n v="5"/>
    <n v="80"/>
  </r>
  <r>
    <x v="41"/>
    <x v="0"/>
    <x v="3"/>
    <x v="1"/>
    <n v="142"/>
    <n v="4"/>
    <n v="568"/>
  </r>
  <r>
    <x v="20"/>
    <x v="0"/>
    <x v="3"/>
    <x v="1"/>
    <n v="20"/>
    <n v="4"/>
    <n v="80"/>
  </r>
  <r>
    <x v="42"/>
    <x v="0"/>
    <x v="3"/>
    <x v="6"/>
    <n v="16"/>
    <n v="0.1"/>
    <n v="1.6"/>
  </r>
  <r>
    <x v="24"/>
    <x v="2"/>
    <x v="2"/>
    <x v="3"/>
    <n v="105"/>
    <n v="2.5"/>
    <n v="262.5"/>
  </r>
  <r>
    <x v="19"/>
    <x v="0"/>
    <x v="1"/>
    <x v="2"/>
    <n v="74"/>
    <n v="0.2"/>
    <n v="14.8"/>
  </r>
  <r>
    <x v="43"/>
    <x v="1"/>
    <x v="1"/>
    <x v="7"/>
    <n v="41"/>
    <n v="2"/>
    <n v="82"/>
  </r>
  <r>
    <x v="44"/>
    <x v="0"/>
    <x v="1"/>
    <x v="2"/>
    <n v="11"/>
    <n v="0.2"/>
    <n v="2.2000000000000002"/>
  </r>
  <r>
    <x v="30"/>
    <x v="3"/>
    <x v="3"/>
    <x v="7"/>
    <n v="130"/>
    <n v="2"/>
    <n v="260"/>
  </r>
  <r>
    <x v="45"/>
    <x v="1"/>
    <x v="1"/>
    <x v="4"/>
    <n v="112"/>
    <n v="1.5"/>
    <n v="168"/>
  </r>
  <r>
    <x v="17"/>
    <x v="1"/>
    <x v="1"/>
    <x v="5"/>
    <n v="44"/>
    <n v="0.5"/>
    <n v="22"/>
  </r>
  <r>
    <x v="46"/>
    <x v="3"/>
    <x v="4"/>
    <x v="6"/>
    <n v="91"/>
    <n v="0.1"/>
    <n v="9.1"/>
  </r>
  <r>
    <x v="47"/>
    <x v="0"/>
    <x v="0"/>
    <x v="6"/>
    <n v="25"/>
    <n v="0.1"/>
    <n v="2.5"/>
  </r>
  <r>
    <x v="48"/>
    <x v="2"/>
    <x v="2"/>
    <x v="2"/>
    <n v="116"/>
    <n v="0.2"/>
    <n v="23.200000000000003"/>
  </r>
  <r>
    <x v="49"/>
    <x v="2"/>
    <x v="0"/>
    <x v="1"/>
    <n v="61"/>
    <n v="4"/>
    <n v="244"/>
  </r>
  <r>
    <x v="50"/>
    <x v="4"/>
    <x v="4"/>
    <x v="4"/>
    <n v="149"/>
    <n v="1.5"/>
    <n v="223.5"/>
  </r>
  <r>
    <x v="42"/>
    <x v="0"/>
    <x v="2"/>
    <x v="0"/>
    <n v="97"/>
    <n v="5"/>
    <n v="485"/>
  </r>
  <r>
    <x v="51"/>
    <x v="1"/>
    <x v="0"/>
    <x v="5"/>
    <n v="105"/>
    <n v="0.5"/>
    <n v="52.5"/>
  </r>
  <r>
    <x v="52"/>
    <x v="4"/>
    <x v="2"/>
    <x v="1"/>
    <n v="52"/>
    <n v="4"/>
    <n v="208"/>
  </r>
  <r>
    <x v="53"/>
    <x v="1"/>
    <x v="0"/>
    <x v="0"/>
    <n v="70"/>
    <n v="5"/>
    <n v="350"/>
  </r>
  <r>
    <x v="54"/>
    <x v="1"/>
    <x v="3"/>
    <x v="2"/>
    <n v="62"/>
    <n v="0.2"/>
    <n v="12.4"/>
  </r>
  <r>
    <x v="55"/>
    <x v="2"/>
    <x v="1"/>
    <x v="6"/>
    <n v="115"/>
    <n v="0.1"/>
    <n v="11.5"/>
  </r>
  <r>
    <x v="56"/>
    <x v="3"/>
    <x v="4"/>
    <x v="3"/>
    <n v="41"/>
    <n v="2.5"/>
    <n v="102.5"/>
  </r>
  <r>
    <x v="57"/>
    <x v="3"/>
    <x v="0"/>
    <x v="4"/>
    <n v="46"/>
    <n v="1.5"/>
    <n v="69"/>
  </r>
  <r>
    <x v="58"/>
    <x v="1"/>
    <x v="1"/>
    <x v="7"/>
    <n v="101"/>
    <n v="2"/>
    <n v="202"/>
  </r>
  <r>
    <x v="59"/>
    <x v="4"/>
    <x v="1"/>
    <x v="7"/>
    <n v="39"/>
    <n v="2"/>
    <n v="78"/>
  </r>
  <r>
    <x v="60"/>
    <x v="1"/>
    <x v="4"/>
    <x v="3"/>
    <n v="103"/>
    <n v="2.5"/>
    <n v="257.5"/>
  </r>
  <r>
    <x v="61"/>
    <x v="2"/>
    <x v="4"/>
    <x v="4"/>
    <n v="126"/>
    <n v="1.5"/>
    <n v="189"/>
  </r>
  <r>
    <x v="62"/>
    <x v="1"/>
    <x v="4"/>
    <x v="1"/>
    <n v="120"/>
    <n v="4"/>
    <n v="480"/>
  </r>
  <r>
    <x v="63"/>
    <x v="2"/>
    <x v="3"/>
    <x v="3"/>
    <n v="11"/>
    <n v="2.5"/>
    <n v="27.5"/>
  </r>
  <r>
    <x v="64"/>
    <x v="0"/>
    <x v="2"/>
    <x v="7"/>
    <n v="48"/>
    <n v="2"/>
    <n v="96"/>
  </r>
  <r>
    <x v="65"/>
    <x v="0"/>
    <x v="0"/>
    <x v="1"/>
    <n v="131"/>
    <n v="4"/>
    <n v="524"/>
  </r>
  <r>
    <x v="66"/>
    <x v="4"/>
    <x v="0"/>
    <x v="0"/>
    <n v="60"/>
    <n v="5"/>
    <n v="300"/>
  </r>
  <r>
    <x v="67"/>
    <x v="0"/>
    <x v="4"/>
    <x v="5"/>
    <n v="65"/>
    <n v="0.5"/>
    <n v="32.5"/>
  </r>
  <r>
    <x v="51"/>
    <x v="1"/>
    <x v="2"/>
    <x v="2"/>
    <n v="106"/>
    <n v="0.2"/>
    <n v="21.200000000000003"/>
  </r>
  <r>
    <x v="45"/>
    <x v="3"/>
    <x v="0"/>
    <x v="4"/>
    <n v="70"/>
    <n v="1.5"/>
    <n v="105"/>
  </r>
  <r>
    <x v="68"/>
    <x v="1"/>
    <x v="4"/>
    <x v="1"/>
    <n v="17"/>
    <n v="4"/>
    <n v="68"/>
  </r>
  <r>
    <x v="69"/>
    <x v="3"/>
    <x v="2"/>
    <x v="7"/>
    <n v="89"/>
    <n v="2"/>
    <n v="178"/>
  </r>
  <r>
    <x v="70"/>
    <x v="1"/>
    <x v="3"/>
    <x v="4"/>
    <n v="81"/>
    <n v="1.5"/>
    <n v="121.5"/>
  </r>
  <r>
    <x v="71"/>
    <x v="0"/>
    <x v="1"/>
    <x v="6"/>
    <n v="54"/>
    <n v="0.1"/>
    <n v="5.4"/>
  </r>
  <r>
    <x v="72"/>
    <x v="3"/>
    <x v="3"/>
    <x v="6"/>
    <n v="36"/>
    <n v="0.1"/>
    <n v="3.6"/>
  </r>
  <r>
    <x v="42"/>
    <x v="0"/>
    <x v="4"/>
    <x v="4"/>
    <n v="48"/>
    <n v="1.5"/>
    <n v="72"/>
  </r>
  <r>
    <x v="66"/>
    <x v="0"/>
    <x v="1"/>
    <x v="6"/>
    <n v="139"/>
    <n v="0.1"/>
    <n v="13.9"/>
  </r>
  <r>
    <x v="72"/>
    <x v="2"/>
    <x v="4"/>
    <x v="4"/>
    <n v="78"/>
    <n v="1.5"/>
    <n v="117"/>
  </r>
  <r>
    <x v="73"/>
    <x v="3"/>
    <x v="0"/>
    <x v="1"/>
    <n v="76"/>
    <n v="4"/>
    <n v="304"/>
  </r>
  <r>
    <x v="74"/>
    <x v="3"/>
    <x v="2"/>
    <x v="0"/>
    <n v="135"/>
    <n v="5"/>
    <n v="675"/>
  </r>
  <r>
    <x v="75"/>
    <x v="4"/>
    <x v="1"/>
    <x v="6"/>
    <n v="38"/>
    <n v="0.1"/>
    <n v="3.8000000000000003"/>
  </r>
  <r>
    <x v="76"/>
    <x v="3"/>
    <x v="1"/>
    <x v="6"/>
    <n v="74"/>
    <n v="0.1"/>
    <n v="7.4"/>
  </r>
  <r>
    <x v="46"/>
    <x v="2"/>
    <x v="4"/>
    <x v="6"/>
    <n v="63"/>
    <n v="0.1"/>
    <n v="6.3000000000000007"/>
  </r>
  <r>
    <x v="77"/>
    <x v="1"/>
    <x v="4"/>
    <x v="6"/>
    <n v="80"/>
    <n v="0.1"/>
    <n v="8"/>
  </r>
  <r>
    <x v="78"/>
    <x v="0"/>
    <x v="1"/>
    <x v="6"/>
    <n v="104"/>
    <n v="0.1"/>
    <n v="10.4"/>
  </r>
  <r>
    <x v="15"/>
    <x v="3"/>
    <x v="4"/>
    <x v="0"/>
    <n v="73"/>
    <n v="5"/>
    <n v="365"/>
  </r>
  <r>
    <x v="12"/>
    <x v="2"/>
    <x v="4"/>
    <x v="6"/>
    <n v="106"/>
    <n v="0.1"/>
    <n v="10.600000000000001"/>
  </r>
  <r>
    <x v="79"/>
    <x v="3"/>
    <x v="0"/>
    <x v="3"/>
    <n v="80"/>
    <n v="2.5"/>
    <n v="200"/>
  </r>
  <r>
    <x v="80"/>
    <x v="1"/>
    <x v="0"/>
    <x v="0"/>
    <n v="132"/>
    <n v="5"/>
    <n v="660"/>
  </r>
  <r>
    <x v="18"/>
    <x v="0"/>
    <x v="1"/>
    <x v="4"/>
    <n v="147"/>
    <n v="1.5"/>
    <n v="220.5"/>
  </r>
  <r>
    <x v="81"/>
    <x v="2"/>
    <x v="3"/>
    <x v="2"/>
    <n v="61"/>
    <n v="0.2"/>
    <n v="12.200000000000001"/>
  </r>
  <r>
    <x v="82"/>
    <x v="1"/>
    <x v="1"/>
    <x v="2"/>
    <n v="130"/>
    <n v="0.2"/>
    <n v="26"/>
  </r>
  <r>
    <x v="83"/>
    <x v="3"/>
    <x v="4"/>
    <x v="6"/>
    <n v="125"/>
    <n v="0.1"/>
    <n v="12.5"/>
  </r>
  <r>
    <x v="84"/>
    <x v="3"/>
    <x v="0"/>
    <x v="5"/>
    <n v="73"/>
    <n v="0.5"/>
    <n v="36.5"/>
  </r>
  <r>
    <x v="85"/>
    <x v="2"/>
    <x v="4"/>
    <x v="3"/>
    <n v="127"/>
    <n v="2.5"/>
    <n v="317.5"/>
  </r>
  <r>
    <x v="36"/>
    <x v="0"/>
    <x v="3"/>
    <x v="5"/>
    <n v="45"/>
    <n v="0.5"/>
    <n v="22.5"/>
  </r>
  <r>
    <x v="86"/>
    <x v="3"/>
    <x v="2"/>
    <x v="7"/>
    <n v="83"/>
    <n v="2"/>
    <n v="166"/>
  </r>
  <r>
    <x v="87"/>
    <x v="2"/>
    <x v="4"/>
    <x v="7"/>
    <n v="31"/>
    <n v="2"/>
    <n v="62"/>
  </r>
  <r>
    <x v="46"/>
    <x v="1"/>
    <x v="1"/>
    <x v="5"/>
    <n v="99"/>
    <n v="0.5"/>
    <n v="49.5"/>
  </r>
  <r>
    <x v="88"/>
    <x v="1"/>
    <x v="4"/>
    <x v="2"/>
    <n v="67"/>
    <n v="0.2"/>
    <n v="13.4"/>
  </r>
  <r>
    <x v="89"/>
    <x v="3"/>
    <x v="1"/>
    <x v="7"/>
    <n v="13"/>
    <n v="2"/>
    <n v="26"/>
  </r>
  <r>
    <x v="90"/>
    <x v="2"/>
    <x v="0"/>
    <x v="7"/>
    <n v="145"/>
    <n v="2"/>
    <n v="290"/>
  </r>
  <r>
    <x v="91"/>
    <x v="1"/>
    <x v="1"/>
    <x v="0"/>
    <n v="37"/>
    <n v="5"/>
    <n v="185"/>
  </r>
  <r>
    <x v="12"/>
    <x v="0"/>
    <x v="2"/>
    <x v="6"/>
    <n v="60"/>
    <n v="0.1"/>
    <n v="6"/>
  </r>
  <r>
    <x v="92"/>
    <x v="1"/>
    <x v="2"/>
    <x v="2"/>
    <n v="128"/>
    <n v="0.2"/>
    <n v="25.6"/>
  </r>
  <r>
    <x v="93"/>
    <x v="1"/>
    <x v="2"/>
    <x v="7"/>
    <n v="91"/>
    <n v="2"/>
    <n v="182"/>
  </r>
  <r>
    <x v="94"/>
    <x v="4"/>
    <x v="3"/>
    <x v="5"/>
    <n v="128"/>
    <n v="0.5"/>
    <n v="64"/>
  </r>
  <r>
    <x v="95"/>
    <x v="1"/>
    <x v="4"/>
    <x v="2"/>
    <n v="13"/>
    <n v="0.2"/>
    <n v="2.6"/>
  </r>
  <r>
    <x v="10"/>
    <x v="2"/>
    <x v="0"/>
    <x v="2"/>
    <n v="35"/>
    <n v="0.2"/>
    <n v="7"/>
  </r>
  <r>
    <x v="65"/>
    <x v="4"/>
    <x v="4"/>
    <x v="1"/>
    <n v="100"/>
    <n v="4"/>
    <n v="400"/>
  </r>
  <r>
    <x v="96"/>
    <x v="3"/>
    <x v="0"/>
    <x v="3"/>
    <n v="36"/>
    <n v="2.5"/>
    <n v="90"/>
  </r>
  <r>
    <x v="97"/>
    <x v="3"/>
    <x v="4"/>
    <x v="7"/>
    <n v="108"/>
    <n v="2"/>
    <n v="216"/>
  </r>
  <r>
    <x v="98"/>
    <x v="0"/>
    <x v="1"/>
    <x v="1"/>
    <n v="107"/>
    <n v="4"/>
    <n v="428"/>
  </r>
  <r>
    <x v="64"/>
    <x v="0"/>
    <x v="3"/>
    <x v="6"/>
    <n v="112"/>
    <n v="0.1"/>
    <n v="11.200000000000001"/>
  </r>
  <r>
    <x v="99"/>
    <x v="0"/>
    <x v="3"/>
    <x v="4"/>
    <n v="34"/>
    <n v="1.5"/>
    <n v="51"/>
  </r>
  <r>
    <x v="100"/>
    <x v="1"/>
    <x v="3"/>
    <x v="6"/>
    <n v="125"/>
    <n v="0.1"/>
    <n v="12.5"/>
  </r>
  <r>
    <x v="101"/>
    <x v="4"/>
    <x v="3"/>
    <x v="5"/>
    <n v="145"/>
    <n v="0.5"/>
    <n v="72.5"/>
  </r>
  <r>
    <x v="102"/>
    <x v="2"/>
    <x v="2"/>
    <x v="2"/>
    <n v="107"/>
    <n v="0.2"/>
    <n v="21.400000000000002"/>
  </r>
  <r>
    <x v="103"/>
    <x v="1"/>
    <x v="3"/>
    <x v="2"/>
    <n v="87"/>
    <n v="0.2"/>
    <n v="17.400000000000002"/>
  </r>
  <r>
    <x v="104"/>
    <x v="1"/>
    <x v="4"/>
    <x v="7"/>
    <n v="105"/>
    <n v="2"/>
    <n v="210"/>
  </r>
  <r>
    <x v="28"/>
    <x v="4"/>
    <x v="3"/>
    <x v="3"/>
    <n v="77"/>
    <n v="2.5"/>
    <n v="192.5"/>
  </r>
  <r>
    <x v="105"/>
    <x v="0"/>
    <x v="4"/>
    <x v="5"/>
    <n v="10"/>
    <n v="0.5"/>
    <n v="5"/>
  </r>
  <r>
    <x v="106"/>
    <x v="0"/>
    <x v="1"/>
    <x v="3"/>
    <n v="146"/>
    <n v="2.5"/>
    <n v="365"/>
  </r>
  <r>
    <x v="75"/>
    <x v="0"/>
    <x v="4"/>
    <x v="2"/>
    <n v="12"/>
    <n v="0.2"/>
    <n v="2.4000000000000004"/>
  </r>
  <r>
    <x v="45"/>
    <x v="1"/>
    <x v="0"/>
    <x v="2"/>
    <n v="133"/>
    <n v="0.2"/>
    <n v="26.6"/>
  </r>
  <r>
    <x v="25"/>
    <x v="0"/>
    <x v="2"/>
    <x v="6"/>
    <n v="120"/>
    <n v="0.1"/>
    <n v="12"/>
  </r>
  <r>
    <x v="86"/>
    <x v="3"/>
    <x v="3"/>
    <x v="1"/>
    <n v="82"/>
    <n v="4"/>
    <n v="328"/>
  </r>
  <r>
    <x v="107"/>
    <x v="2"/>
    <x v="4"/>
    <x v="4"/>
    <n v="40"/>
    <n v="1.5"/>
    <n v="60"/>
  </r>
  <r>
    <x v="108"/>
    <x v="4"/>
    <x v="3"/>
    <x v="2"/>
    <n v="60"/>
    <n v="0.2"/>
    <n v="12"/>
  </r>
  <r>
    <x v="109"/>
    <x v="3"/>
    <x v="2"/>
    <x v="4"/>
    <n v="131"/>
    <n v="1.5"/>
    <n v="196.5"/>
  </r>
  <r>
    <x v="49"/>
    <x v="4"/>
    <x v="2"/>
    <x v="0"/>
    <n v="108"/>
    <n v="5"/>
    <n v="540"/>
  </r>
  <r>
    <x v="22"/>
    <x v="1"/>
    <x v="2"/>
    <x v="1"/>
    <n v="45"/>
    <n v="4"/>
    <n v="180"/>
  </r>
  <r>
    <x v="47"/>
    <x v="2"/>
    <x v="1"/>
    <x v="7"/>
    <n v="59"/>
    <n v="2"/>
    <n v="118"/>
  </r>
  <r>
    <x v="86"/>
    <x v="1"/>
    <x v="3"/>
    <x v="5"/>
    <n v="61"/>
    <n v="0.5"/>
    <n v="30.5"/>
  </r>
  <r>
    <x v="48"/>
    <x v="2"/>
    <x v="0"/>
    <x v="5"/>
    <n v="76"/>
    <n v="0.5"/>
    <n v="38"/>
  </r>
  <r>
    <x v="110"/>
    <x v="0"/>
    <x v="3"/>
    <x v="7"/>
    <n v="57"/>
    <n v="2"/>
    <n v="114"/>
  </r>
  <r>
    <x v="21"/>
    <x v="2"/>
    <x v="0"/>
    <x v="2"/>
    <n v="28"/>
    <n v="0.2"/>
    <n v="5.6000000000000005"/>
  </r>
  <r>
    <x v="111"/>
    <x v="0"/>
    <x v="2"/>
    <x v="1"/>
    <n v="31"/>
    <n v="4"/>
    <n v="124"/>
  </r>
  <r>
    <x v="11"/>
    <x v="2"/>
    <x v="0"/>
    <x v="1"/>
    <n v="28"/>
    <n v="4"/>
    <n v="112"/>
  </r>
  <r>
    <x v="30"/>
    <x v="1"/>
    <x v="1"/>
    <x v="5"/>
    <n v="97"/>
    <n v="0.5"/>
    <n v="48.5"/>
  </r>
  <r>
    <x v="112"/>
    <x v="2"/>
    <x v="4"/>
    <x v="6"/>
    <n v="20"/>
    <n v="0.1"/>
    <n v="2"/>
  </r>
  <r>
    <x v="11"/>
    <x v="0"/>
    <x v="2"/>
    <x v="2"/>
    <n v="142"/>
    <n v="0.2"/>
    <n v="28.400000000000002"/>
  </r>
  <r>
    <x v="66"/>
    <x v="4"/>
    <x v="2"/>
    <x v="3"/>
    <n v="73"/>
    <n v="2.5"/>
    <n v="182.5"/>
  </r>
  <r>
    <x v="19"/>
    <x v="2"/>
    <x v="4"/>
    <x v="7"/>
    <n v="108"/>
    <n v="2"/>
    <n v="216"/>
  </r>
  <r>
    <x v="113"/>
    <x v="4"/>
    <x v="3"/>
    <x v="1"/>
    <n v="61"/>
    <n v="4"/>
    <n v="244"/>
  </r>
  <r>
    <x v="114"/>
    <x v="3"/>
    <x v="3"/>
    <x v="0"/>
    <n v="24"/>
    <n v="5"/>
    <n v="120"/>
  </r>
  <r>
    <x v="99"/>
    <x v="2"/>
    <x v="2"/>
    <x v="5"/>
    <n v="68"/>
    <n v="0.5"/>
    <n v="34"/>
  </r>
  <r>
    <x v="41"/>
    <x v="2"/>
    <x v="0"/>
    <x v="4"/>
    <n v="138"/>
    <n v="1.5"/>
    <n v="207"/>
  </r>
  <r>
    <x v="115"/>
    <x v="0"/>
    <x v="2"/>
    <x v="6"/>
    <n v="17"/>
    <n v="0.1"/>
    <n v="1.7000000000000002"/>
  </r>
  <r>
    <x v="116"/>
    <x v="4"/>
    <x v="4"/>
    <x v="2"/>
    <n v="97"/>
    <n v="0.2"/>
    <n v="19.400000000000002"/>
  </r>
  <r>
    <x v="117"/>
    <x v="2"/>
    <x v="0"/>
    <x v="6"/>
    <n v="57"/>
    <n v="0.1"/>
    <n v="5.7"/>
  </r>
  <r>
    <x v="118"/>
    <x v="1"/>
    <x v="2"/>
    <x v="5"/>
    <n v="119"/>
    <n v="0.5"/>
    <n v="59.5"/>
  </r>
  <r>
    <x v="119"/>
    <x v="1"/>
    <x v="4"/>
    <x v="4"/>
    <n v="119"/>
    <n v="1.5"/>
    <n v="178.5"/>
  </r>
  <r>
    <x v="120"/>
    <x v="0"/>
    <x v="0"/>
    <x v="7"/>
    <n v="52"/>
    <n v="2"/>
    <n v="104"/>
  </r>
  <r>
    <x v="104"/>
    <x v="1"/>
    <x v="1"/>
    <x v="6"/>
    <n v="67"/>
    <n v="0.1"/>
    <n v="6.7"/>
  </r>
  <r>
    <x v="57"/>
    <x v="0"/>
    <x v="4"/>
    <x v="3"/>
    <n v="23"/>
    <n v="2.5"/>
    <n v="57.5"/>
  </r>
  <r>
    <x v="121"/>
    <x v="1"/>
    <x v="3"/>
    <x v="1"/>
    <n v="74"/>
    <n v="4"/>
    <n v="296"/>
  </r>
  <r>
    <x v="122"/>
    <x v="1"/>
    <x v="1"/>
    <x v="3"/>
    <n v="24"/>
    <n v="2.5"/>
    <n v="60"/>
  </r>
  <r>
    <x v="123"/>
    <x v="2"/>
    <x v="4"/>
    <x v="6"/>
    <n v="121"/>
    <n v="0.1"/>
    <n v="12.100000000000001"/>
  </r>
  <r>
    <x v="124"/>
    <x v="0"/>
    <x v="2"/>
    <x v="1"/>
    <n v="10"/>
    <n v="4"/>
    <n v="40"/>
  </r>
  <r>
    <x v="125"/>
    <x v="4"/>
    <x v="0"/>
    <x v="2"/>
    <n v="19"/>
    <n v="0.2"/>
    <n v="3.8000000000000003"/>
  </r>
  <r>
    <x v="41"/>
    <x v="1"/>
    <x v="0"/>
    <x v="4"/>
    <n v="102"/>
    <n v="1.5"/>
    <n v="153"/>
  </r>
  <r>
    <x v="126"/>
    <x v="0"/>
    <x v="2"/>
    <x v="0"/>
    <n v="95"/>
    <n v="5"/>
    <n v="475"/>
  </r>
  <r>
    <x v="94"/>
    <x v="3"/>
    <x v="1"/>
    <x v="0"/>
    <n v="57"/>
    <n v="5"/>
    <n v="285"/>
  </r>
  <r>
    <x v="113"/>
    <x v="0"/>
    <x v="4"/>
    <x v="3"/>
    <n v="136"/>
    <n v="2.5"/>
    <n v="340"/>
  </r>
  <r>
    <x v="62"/>
    <x v="4"/>
    <x v="3"/>
    <x v="3"/>
    <n v="140"/>
    <n v="2.5"/>
    <n v="350"/>
  </r>
  <r>
    <x v="21"/>
    <x v="3"/>
    <x v="3"/>
    <x v="7"/>
    <n v="31"/>
    <n v="2"/>
    <n v="62"/>
  </r>
  <r>
    <x v="123"/>
    <x v="3"/>
    <x v="4"/>
    <x v="2"/>
    <n v="64"/>
    <n v="0.2"/>
    <n v="12.8"/>
  </r>
  <r>
    <x v="127"/>
    <x v="1"/>
    <x v="2"/>
    <x v="1"/>
    <n v="88"/>
    <n v="4"/>
    <n v="352"/>
  </r>
  <r>
    <x v="68"/>
    <x v="3"/>
    <x v="0"/>
    <x v="2"/>
    <n v="19"/>
    <n v="0.2"/>
    <n v="3.8000000000000003"/>
  </r>
  <r>
    <x v="128"/>
    <x v="0"/>
    <x v="2"/>
    <x v="7"/>
    <n v="52"/>
    <n v="2"/>
    <n v="104"/>
  </r>
  <r>
    <x v="129"/>
    <x v="2"/>
    <x v="1"/>
    <x v="3"/>
    <n v="57"/>
    <n v="2.5"/>
    <n v="142.5"/>
  </r>
  <r>
    <x v="118"/>
    <x v="3"/>
    <x v="1"/>
    <x v="1"/>
    <n v="96"/>
    <n v="4"/>
    <n v="384"/>
  </r>
  <r>
    <x v="84"/>
    <x v="3"/>
    <x v="0"/>
    <x v="3"/>
    <n v="87"/>
    <n v="2.5"/>
    <n v="217.5"/>
  </r>
  <r>
    <x v="105"/>
    <x v="2"/>
    <x v="0"/>
    <x v="2"/>
    <n v="18"/>
    <n v="0.2"/>
    <n v="3.6"/>
  </r>
  <r>
    <x v="101"/>
    <x v="3"/>
    <x v="1"/>
    <x v="0"/>
    <n v="150"/>
    <n v="5"/>
    <n v="750"/>
  </r>
  <r>
    <x v="130"/>
    <x v="3"/>
    <x v="1"/>
    <x v="1"/>
    <n v="77"/>
    <n v="4"/>
    <n v="308"/>
  </r>
  <r>
    <x v="113"/>
    <x v="1"/>
    <x v="3"/>
    <x v="1"/>
    <n v="53"/>
    <n v="4"/>
    <n v="212"/>
  </r>
  <r>
    <x v="131"/>
    <x v="3"/>
    <x v="2"/>
    <x v="2"/>
    <n v="79"/>
    <n v="0.2"/>
    <n v="15.8"/>
  </r>
  <r>
    <x v="110"/>
    <x v="4"/>
    <x v="3"/>
    <x v="3"/>
    <n v="101"/>
    <n v="2.5"/>
    <n v="252.5"/>
  </r>
  <r>
    <x v="132"/>
    <x v="3"/>
    <x v="2"/>
    <x v="4"/>
    <n v="126"/>
    <n v="1.5"/>
    <n v="189"/>
  </r>
  <r>
    <x v="30"/>
    <x v="2"/>
    <x v="3"/>
    <x v="0"/>
    <n v="25"/>
    <n v="5"/>
    <n v="125"/>
  </r>
  <r>
    <x v="133"/>
    <x v="3"/>
    <x v="2"/>
    <x v="3"/>
    <n v="22"/>
    <n v="2.5"/>
    <n v="55"/>
  </r>
  <r>
    <x v="94"/>
    <x v="0"/>
    <x v="0"/>
    <x v="2"/>
    <n v="54"/>
    <n v="0.2"/>
    <n v="10.8"/>
  </r>
  <r>
    <x v="13"/>
    <x v="0"/>
    <x v="0"/>
    <x v="3"/>
    <n v="99"/>
    <n v="2.5"/>
    <n v="247.5"/>
  </r>
  <r>
    <x v="134"/>
    <x v="1"/>
    <x v="0"/>
    <x v="3"/>
    <n v="63"/>
    <n v="2.5"/>
    <n v="157.5"/>
  </r>
  <r>
    <x v="30"/>
    <x v="3"/>
    <x v="0"/>
    <x v="6"/>
    <n v="55"/>
    <n v="0.1"/>
    <n v="5.5"/>
  </r>
  <r>
    <x v="78"/>
    <x v="0"/>
    <x v="3"/>
    <x v="5"/>
    <n v="42"/>
    <n v="0.5"/>
    <n v="21"/>
  </r>
  <r>
    <x v="135"/>
    <x v="3"/>
    <x v="3"/>
    <x v="2"/>
    <n v="25"/>
    <n v="0.2"/>
    <n v="5"/>
  </r>
  <r>
    <x v="73"/>
    <x v="1"/>
    <x v="4"/>
    <x v="5"/>
    <n v="63"/>
    <n v="0.5"/>
    <n v="31.5"/>
  </r>
  <r>
    <x v="129"/>
    <x v="1"/>
    <x v="2"/>
    <x v="2"/>
    <n v="140"/>
    <n v="0.2"/>
    <n v="28"/>
  </r>
  <r>
    <x v="41"/>
    <x v="1"/>
    <x v="2"/>
    <x v="1"/>
    <n v="31"/>
    <n v="4"/>
    <n v="124"/>
  </r>
  <r>
    <x v="38"/>
    <x v="3"/>
    <x v="1"/>
    <x v="1"/>
    <n v="32"/>
    <n v="4"/>
    <n v="128"/>
  </r>
  <r>
    <x v="31"/>
    <x v="3"/>
    <x v="1"/>
    <x v="5"/>
    <n v="45"/>
    <n v="0.5"/>
    <n v="22.5"/>
  </r>
  <r>
    <x v="136"/>
    <x v="3"/>
    <x v="0"/>
    <x v="3"/>
    <n v="51"/>
    <n v="2.5"/>
    <n v="127.5"/>
  </r>
  <r>
    <x v="137"/>
    <x v="0"/>
    <x v="3"/>
    <x v="1"/>
    <n v="50"/>
    <n v="4"/>
    <n v="200"/>
  </r>
  <r>
    <x v="8"/>
    <x v="1"/>
    <x v="4"/>
    <x v="4"/>
    <n v="116"/>
    <n v="1.5"/>
    <n v="174"/>
  </r>
  <r>
    <x v="7"/>
    <x v="0"/>
    <x v="0"/>
    <x v="4"/>
    <n v="95"/>
    <n v="1.5"/>
    <n v="142.5"/>
  </r>
  <r>
    <x v="138"/>
    <x v="1"/>
    <x v="0"/>
    <x v="0"/>
    <n v="41"/>
    <n v="5"/>
    <n v="205"/>
  </r>
  <r>
    <x v="50"/>
    <x v="2"/>
    <x v="0"/>
    <x v="1"/>
    <n v="144"/>
    <n v="4"/>
    <n v="576"/>
  </r>
  <r>
    <x v="139"/>
    <x v="1"/>
    <x v="2"/>
    <x v="1"/>
    <n v="52"/>
    <n v="4"/>
    <n v="208"/>
  </r>
  <r>
    <x v="91"/>
    <x v="4"/>
    <x v="3"/>
    <x v="4"/>
    <n v="91"/>
    <n v="1.5"/>
    <n v="136.5"/>
  </r>
  <r>
    <x v="113"/>
    <x v="2"/>
    <x v="4"/>
    <x v="6"/>
    <n v="123"/>
    <n v="0.1"/>
    <n v="12.3"/>
  </r>
  <r>
    <x v="140"/>
    <x v="3"/>
    <x v="4"/>
    <x v="3"/>
    <n v="126"/>
    <n v="2.5"/>
    <n v="315"/>
  </r>
  <r>
    <x v="43"/>
    <x v="3"/>
    <x v="1"/>
    <x v="6"/>
    <n v="96"/>
    <n v="0.1"/>
    <n v="9.6000000000000014"/>
  </r>
  <r>
    <x v="141"/>
    <x v="3"/>
    <x v="4"/>
    <x v="1"/>
    <n v="130"/>
    <n v="4"/>
    <n v="520"/>
  </r>
  <r>
    <x v="142"/>
    <x v="1"/>
    <x v="2"/>
    <x v="3"/>
    <n v="55"/>
    <n v="2.5"/>
    <n v="137.5"/>
  </r>
  <r>
    <x v="19"/>
    <x v="2"/>
    <x v="4"/>
    <x v="3"/>
    <n v="75"/>
    <n v="2.5"/>
    <n v="187.5"/>
  </r>
  <r>
    <x v="11"/>
    <x v="3"/>
    <x v="1"/>
    <x v="1"/>
    <n v="135"/>
    <n v="4"/>
    <n v="540"/>
  </r>
  <r>
    <x v="5"/>
    <x v="1"/>
    <x v="3"/>
    <x v="3"/>
    <n v="149"/>
    <n v="2.5"/>
    <n v="372.5"/>
  </r>
  <r>
    <x v="142"/>
    <x v="3"/>
    <x v="3"/>
    <x v="3"/>
    <n v="81"/>
    <n v="2.5"/>
    <n v="202.5"/>
  </r>
  <r>
    <x v="133"/>
    <x v="1"/>
    <x v="1"/>
    <x v="6"/>
    <n v="109"/>
    <n v="0.1"/>
    <n v="10.9"/>
  </r>
  <r>
    <x v="99"/>
    <x v="2"/>
    <x v="0"/>
    <x v="3"/>
    <n v="146"/>
    <n v="2.5"/>
    <n v="365"/>
  </r>
  <r>
    <x v="139"/>
    <x v="1"/>
    <x v="3"/>
    <x v="3"/>
    <n v="61"/>
    <n v="2.5"/>
    <n v="152.5"/>
  </r>
  <r>
    <x v="26"/>
    <x v="1"/>
    <x v="0"/>
    <x v="3"/>
    <n v="98"/>
    <n v="2.5"/>
    <n v="245"/>
  </r>
  <r>
    <x v="143"/>
    <x v="4"/>
    <x v="4"/>
    <x v="0"/>
    <n v="90"/>
    <n v="5"/>
    <n v="450"/>
  </r>
  <r>
    <x v="109"/>
    <x v="1"/>
    <x v="2"/>
    <x v="1"/>
    <n v="61"/>
    <n v="4"/>
    <n v="244"/>
  </r>
  <r>
    <x v="144"/>
    <x v="1"/>
    <x v="0"/>
    <x v="7"/>
    <n v="137"/>
    <n v="2"/>
    <n v="274"/>
  </r>
  <r>
    <x v="4"/>
    <x v="2"/>
    <x v="0"/>
    <x v="2"/>
    <n v="149"/>
    <n v="0.2"/>
    <n v="29.8"/>
  </r>
  <r>
    <x v="145"/>
    <x v="3"/>
    <x v="1"/>
    <x v="4"/>
    <n v="41"/>
    <n v="1.5"/>
    <n v="61.5"/>
  </r>
  <r>
    <x v="89"/>
    <x v="2"/>
    <x v="1"/>
    <x v="3"/>
    <n v="88"/>
    <n v="2.5"/>
    <n v="220"/>
  </r>
  <r>
    <x v="116"/>
    <x v="0"/>
    <x v="0"/>
    <x v="2"/>
    <n v="28"/>
    <n v="0.2"/>
    <n v="5.6000000000000005"/>
  </r>
  <r>
    <x v="57"/>
    <x v="1"/>
    <x v="0"/>
    <x v="4"/>
    <n v="30"/>
    <n v="1.5"/>
    <n v="45"/>
  </r>
  <r>
    <x v="58"/>
    <x v="2"/>
    <x v="2"/>
    <x v="4"/>
    <n v="98"/>
    <n v="1.5"/>
    <n v="147"/>
  </r>
  <r>
    <x v="146"/>
    <x v="3"/>
    <x v="4"/>
    <x v="4"/>
    <n v="35"/>
    <n v="1.5"/>
    <n v="52.5"/>
  </r>
  <r>
    <x v="125"/>
    <x v="1"/>
    <x v="0"/>
    <x v="2"/>
    <n v="38"/>
    <n v="0.2"/>
    <n v="7.6000000000000005"/>
  </r>
  <r>
    <x v="32"/>
    <x v="3"/>
    <x v="1"/>
    <x v="6"/>
    <n v="106"/>
    <n v="0.1"/>
    <n v="10.600000000000001"/>
  </r>
  <r>
    <x v="147"/>
    <x v="1"/>
    <x v="0"/>
    <x v="0"/>
    <n v="147"/>
    <n v="5"/>
    <n v="735"/>
  </r>
  <r>
    <x v="148"/>
    <x v="4"/>
    <x v="3"/>
    <x v="4"/>
    <n v="79"/>
    <n v="1.5"/>
    <n v="118.5"/>
  </r>
  <r>
    <x v="133"/>
    <x v="3"/>
    <x v="4"/>
    <x v="2"/>
    <n v="37"/>
    <n v="0.2"/>
    <n v="7.4"/>
  </r>
  <r>
    <x v="36"/>
    <x v="1"/>
    <x v="4"/>
    <x v="5"/>
    <n v="42"/>
    <n v="0.5"/>
    <n v="21"/>
  </r>
  <r>
    <x v="149"/>
    <x v="0"/>
    <x v="3"/>
    <x v="1"/>
    <n v="89"/>
    <n v="4"/>
    <n v="356"/>
  </r>
  <r>
    <x v="131"/>
    <x v="3"/>
    <x v="4"/>
    <x v="2"/>
    <n v="70"/>
    <n v="0.2"/>
    <n v="14"/>
  </r>
  <r>
    <x v="25"/>
    <x v="1"/>
    <x v="2"/>
    <x v="3"/>
    <n v="124"/>
    <n v="2.5"/>
    <n v="310"/>
  </r>
  <r>
    <x v="132"/>
    <x v="3"/>
    <x v="4"/>
    <x v="7"/>
    <n v="25"/>
    <n v="2"/>
    <n v="50"/>
  </r>
  <r>
    <x v="150"/>
    <x v="3"/>
    <x v="0"/>
    <x v="2"/>
    <n v="85"/>
    <n v="0.2"/>
    <n v="17"/>
  </r>
  <r>
    <x v="151"/>
    <x v="3"/>
    <x v="4"/>
    <x v="4"/>
    <n v="129"/>
    <n v="1.5"/>
    <n v="193.5"/>
  </r>
  <r>
    <x v="109"/>
    <x v="3"/>
    <x v="3"/>
    <x v="2"/>
    <n v="33"/>
    <n v="0.2"/>
    <n v="6.6000000000000005"/>
  </r>
  <r>
    <x v="54"/>
    <x v="2"/>
    <x v="4"/>
    <x v="6"/>
    <n v="139"/>
    <n v="0.1"/>
    <n v="13.9"/>
  </r>
  <r>
    <x v="108"/>
    <x v="1"/>
    <x v="3"/>
    <x v="3"/>
    <n v="59"/>
    <n v="2.5"/>
    <n v="147.5"/>
  </r>
  <r>
    <x v="42"/>
    <x v="0"/>
    <x v="3"/>
    <x v="5"/>
    <n v="132"/>
    <n v="0.5"/>
    <n v="66"/>
  </r>
  <r>
    <x v="87"/>
    <x v="1"/>
    <x v="3"/>
    <x v="3"/>
    <n v="85"/>
    <n v="2.5"/>
    <n v="212.5"/>
  </r>
  <r>
    <x v="152"/>
    <x v="4"/>
    <x v="4"/>
    <x v="4"/>
    <n v="109"/>
    <n v="1.5"/>
    <n v="163.5"/>
  </r>
  <r>
    <x v="153"/>
    <x v="2"/>
    <x v="2"/>
    <x v="4"/>
    <n v="96"/>
    <n v="1.5"/>
    <n v="144"/>
  </r>
  <r>
    <x v="56"/>
    <x v="1"/>
    <x v="1"/>
    <x v="2"/>
    <n v="23"/>
    <n v="0.2"/>
    <n v="4.6000000000000005"/>
  </r>
  <r>
    <x v="99"/>
    <x v="1"/>
    <x v="4"/>
    <x v="3"/>
    <n v="86"/>
    <n v="2.5"/>
    <n v="215"/>
  </r>
  <r>
    <x v="97"/>
    <x v="1"/>
    <x v="2"/>
    <x v="7"/>
    <n v="98"/>
    <n v="2"/>
    <n v="196"/>
  </r>
  <r>
    <x v="112"/>
    <x v="3"/>
    <x v="0"/>
    <x v="0"/>
    <n v="12"/>
    <n v="5"/>
    <n v="60"/>
  </r>
  <r>
    <x v="107"/>
    <x v="4"/>
    <x v="1"/>
    <x v="0"/>
    <n v="119"/>
    <n v="5"/>
    <n v="595"/>
  </r>
  <r>
    <x v="74"/>
    <x v="0"/>
    <x v="2"/>
    <x v="2"/>
    <n v="119"/>
    <n v="0.2"/>
    <n v="23.8"/>
  </r>
  <r>
    <x v="12"/>
    <x v="1"/>
    <x v="4"/>
    <x v="3"/>
    <n v="139"/>
    <n v="2.5"/>
    <n v="347.5"/>
  </r>
  <r>
    <x v="154"/>
    <x v="2"/>
    <x v="2"/>
    <x v="4"/>
    <n v="84"/>
    <n v="1.5"/>
    <n v="126"/>
  </r>
  <r>
    <x v="26"/>
    <x v="1"/>
    <x v="0"/>
    <x v="7"/>
    <n v="29"/>
    <n v="2"/>
    <n v="58"/>
  </r>
  <r>
    <x v="40"/>
    <x v="4"/>
    <x v="0"/>
    <x v="2"/>
    <n v="58"/>
    <n v="0.2"/>
    <n v="11.600000000000001"/>
  </r>
  <r>
    <x v="155"/>
    <x v="0"/>
    <x v="0"/>
    <x v="5"/>
    <n v="14"/>
    <n v="0.5"/>
    <n v="7"/>
  </r>
  <r>
    <x v="32"/>
    <x v="0"/>
    <x v="1"/>
    <x v="5"/>
    <n v="144"/>
    <n v="0.5"/>
    <n v="72"/>
  </r>
  <r>
    <x v="45"/>
    <x v="0"/>
    <x v="4"/>
    <x v="1"/>
    <n v="142"/>
    <n v="4"/>
    <n v="568"/>
  </r>
  <r>
    <x v="43"/>
    <x v="0"/>
    <x v="4"/>
    <x v="1"/>
    <n v="29"/>
    <n v="4"/>
    <n v="116"/>
  </r>
  <r>
    <x v="103"/>
    <x v="2"/>
    <x v="1"/>
    <x v="6"/>
    <n v="110"/>
    <n v="0.1"/>
    <n v="11"/>
  </r>
  <r>
    <x v="70"/>
    <x v="4"/>
    <x v="1"/>
    <x v="2"/>
    <n v="13"/>
    <n v="0.2"/>
    <n v="2.6"/>
  </r>
  <r>
    <x v="71"/>
    <x v="4"/>
    <x v="1"/>
    <x v="7"/>
    <n v="106"/>
    <n v="2"/>
    <n v="212"/>
  </r>
  <r>
    <x v="156"/>
    <x v="0"/>
    <x v="4"/>
    <x v="0"/>
    <n v="54"/>
    <n v="5"/>
    <n v="270"/>
  </r>
  <r>
    <x v="54"/>
    <x v="0"/>
    <x v="2"/>
    <x v="3"/>
    <n v="15"/>
    <n v="2.5"/>
    <n v="37.5"/>
  </r>
  <r>
    <x v="114"/>
    <x v="3"/>
    <x v="2"/>
    <x v="2"/>
    <n v="46"/>
    <n v="0.2"/>
    <n v="9.2000000000000011"/>
  </r>
  <r>
    <x v="127"/>
    <x v="1"/>
    <x v="1"/>
    <x v="6"/>
    <n v="87"/>
    <n v="0.1"/>
    <n v="8.7000000000000011"/>
  </r>
  <r>
    <x v="157"/>
    <x v="4"/>
    <x v="0"/>
    <x v="6"/>
    <n v="83"/>
    <n v="0.1"/>
    <n v="8.3000000000000007"/>
  </r>
  <r>
    <x v="2"/>
    <x v="1"/>
    <x v="1"/>
    <x v="5"/>
    <n v="105"/>
    <n v="0.5"/>
    <n v="52.5"/>
  </r>
  <r>
    <x v="158"/>
    <x v="1"/>
    <x v="1"/>
    <x v="1"/>
    <n v="134"/>
    <n v="4"/>
    <n v="536"/>
  </r>
  <r>
    <x v="80"/>
    <x v="2"/>
    <x v="3"/>
    <x v="3"/>
    <n v="77"/>
    <n v="2.5"/>
    <n v="192.5"/>
  </r>
  <r>
    <x v="104"/>
    <x v="3"/>
    <x v="2"/>
    <x v="0"/>
    <n v="125"/>
    <n v="5"/>
    <n v="625"/>
  </r>
  <r>
    <x v="54"/>
    <x v="0"/>
    <x v="3"/>
    <x v="5"/>
    <n v="52"/>
    <n v="0.5"/>
    <n v="26"/>
  </r>
  <r>
    <x v="112"/>
    <x v="1"/>
    <x v="3"/>
    <x v="3"/>
    <n v="63"/>
    <n v="2.5"/>
    <n v="157.5"/>
  </r>
  <r>
    <x v="159"/>
    <x v="2"/>
    <x v="2"/>
    <x v="1"/>
    <n v="70"/>
    <n v="4"/>
    <n v="280"/>
  </r>
  <r>
    <x v="21"/>
    <x v="1"/>
    <x v="3"/>
    <x v="4"/>
    <n v="64"/>
    <n v="1.5"/>
    <n v="96"/>
  </r>
  <r>
    <x v="32"/>
    <x v="0"/>
    <x v="2"/>
    <x v="0"/>
    <n v="114"/>
    <n v="5"/>
    <n v="570"/>
  </r>
  <r>
    <x v="160"/>
    <x v="0"/>
    <x v="4"/>
    <x v="5"/>
    <n v="84"/>
    <n v="0.5"/>
    <n v="42"/>
  </r>
  <r>
    <x v="157"/>
    <x v="1"/>
    <x v="2"/>
    <x v="0"/>
    <n v="72"/>
    <n v="5"/>
    <n v="360"/>
  </r>
  <r>
    <x v="161"/>
    <x v="4"/>
    <x v="2"/>
    <x v="3"/>
    <n v="111"/>
    <n v="2.5"/>
    <n v="277.5"/>
  </r>
  <r>
    <x v="46"/>
    <x v="0"/>
    <x v="2"/>
    <x v="7"/>
    <n v="46"/>
    <n v="2"/>
    <n v="92"/>
  </r>
  <r>
    <x v="67"/>
    <x v="2"/>
    <x v="3"/>
    <x v="7"/>
    <n v="86"/>
    <n v="2"/>
    <n v="172"/>
  </r>
  <r>
    <x v="125"/>
    <x v="2"/>
    <x v="2"/>
    <x v="1"/>
    <n v="112"/>
    <n v="4"/>
    <n v="448"/>
  </r>
  <r>
    <x v="65"/>
    <x v="0"/>
    <x v="4"/>
    <x v="6"/>
    <n v="44"/>
    <n v="0.1"/>
    <n v="4.4000000000000004"/>
  </r>
  <r>
    <x v="113"/>
    <x v="3"/>
    <x v="2"/>
    <x v="7"/>
    <n v="147"/>
    <n v="2"/>
    <n v="294"/>
  </r>
  <r>
    <x v="75"/>
    <x v="1"/>
    <x v="2"/>
    <x v="5"/>
    <n v="115"/>
    <n v="0.5"/>
    <n v="57.5"/>
  </r>
  <r>
    <x v="101"/>
    <x v="1"/>
    <x v="1"/>
    <x v="0"/>
    <n v="10"/>
    <n v="5"/>
    <n v="50"/>
  </r>
  <r>
    <x v="86"/>
    <x v="3"/>
    <x v="1"/>
    <x v="7"/>
    <n v="22"/>
    <n v="2"/>
    <n v="44"/>
  </r>
  <r>
    <x v="18"/>
    <x v="3"/>
    <x v="3"/>
    <x v="5"/>
    <n v="95"/>
    <n v="0.5"/>
    <n v="47.5"/>
  </r>
  <r>
    <x v="162"/>
    <x v="0"/>
    <x v="1"/>
    <x v="5"/>
    <n v="99"/>
    <n v="0.5"/>
    <n v="49.5"/>
  </r>
  <r>
    <x v="86"/>
    <x v="2"/>
    <x v="0"/>
    <x v="4"/>
    <n v="105"/>
    <n v="1.5"/>
    <n v="157.5"/>
  </r>
  <r>
    <x v="163"/>
    <x v="0"/>
    <x v="2"/>
    <x v="0"/>
    <n v="57"/>
    <n v="5"/>
    <n v="285"/>
  </r>
  <r>
    <x v="128"/>
    <x v="4"/>
    <x v="2"/>
    <x v="1"/>
    <n v="148"/>
    <n v="4"/>
    <n v="592"/>
  </r>
  <r>
    <x v="53"/>
    <x v="1"/>
    <x v="4"/>
    <x v="1"/>
    <n v="11"/>
    <n v="4"/>
    <n v="44"/>
  </r>
  <r>
    <x v="132"/>
    <x v="1"/>
    <x v="0"/>
    <x v="4"/>
    <n v="83"/>
    <n v="1.5"/>
    <n v="124.5"/>
  </r>
  <r>
    <x v="155"/>
    <x v="1"/>
    <x v="1"/>
    <x v="6"/>
    <n v="22"/>
    <n v="0.1"/>
    <n v="2.2000000000000002"/>
  </r>
  <r>
    <x v="164"/>
    <x v="0"/>
    <x v="2"/>
    <x v="6"/>
    <n v="54"/>
    <n v="0.1"/>
    <n v="5.4"/>
  </r>
  <r>
    <x v="62"/>
    <x v="4"/>
    <x v="4"/>
    <x v="7"/>
    <n v="114"/>
    <n v="2"/>
    <n v="228"/>
  </r>
  <r>
    <x v="94"/>
    <x v="3"/>
    <x v="1"/>
    <x v="3"/>
    <n v="55"/>
    <n v="2.5"/>
    <n v="137.5"/>
  </r>
  <r>
    <x v="62"/>
    <x v="4"/>
    <x v="0"/>
    <x v="3"/>
    <n v="118"/>
    <n v="2.5"/>
    <n v="295"/>
  </r>
  <r>
    <x v="148"/>
    <x v="0"/>
    <x v="1"/>
    <x v="5"/>
    <n v="106"/>
    <n v="0.5"/>
    <n v="53"/>
  </r>
  <r>
    <x v="8"/>
    <x v="3"/>
    <x v="3"/>
    <x v="5"/>
    <n v="136"/>
    <n v="0.5"/>
    <n v="68"/>
  </r>
  <r>
    <x v="96"/>
    <x v="3"/>
    <x v="2"/>
    <x v="3"/>
    <n v="131"/>
    <n v="2.5"/>
    <n v="327.5"/>
  </r>
  <r>
    <x v="138"/>
    <x v="2"/>
    <x v="4"/>
    <x v="2"/>
    <n v="104"/>
    <n v="0.2"/>
    <n v="20.8"/>
  </r>
  <r>
    <x v="112"/>
    <x v="2"/>
    <x v="3"/>
    <x v="3"/>
    <n v="18"/>
    <n v="2.5"/>
    <n v="45"/>
  </r>
  <r>
    <x v="86"/>
    <x v="0"/>
    <x v="1"/>
    <x v="1"/>
    <n v="118"/>
    <n v="4"/>
    <n v="472"/>
  </r>
  <r>
    <x v="23"/>
    <x v="2"/>
    <x v="0"/>
    <x v="6"/>
    <n v="86"/>
    <n v="0.1"/>
    <n v="8.6"/>
  </r>
  <r>
    <x v="165"/>
    <x v="0"/>
    <x v="3"/>
    <x v="5"/>
    <n v="79"/>
    <n v="0.5"/>
    <n v="39.5"/>
  </r>
  <r>
    <x v="155"/>
    <x v="2"/>
    <x v="2"/>
    <x v="4"/>
    <n v="91"/>
    <n v="1.5"/>
    <n v="136.5"/>
  </r>
  <r>
    <x v="99"/>
    <x v="3"/>
    <x v="2"/>
    <x v="2"/>
    <n v="111"/>
    <n v="0.2"/>
    <n v="22.200000000000003"/>
  </r>
  <r>
    <x v="71"/>
    <x v="3"/>
    <x v="4"/>
    <x v="5"/>
    <n v="79"/>
    <n v="0.5"/>
    <n v="39.5"/>
  </r>
  <r>
    <x v="166"/>
    <x v="0"/>
    <x v="0"/>
    <x v="4"/>
    <n v="114"/>
    <n v="1.5"/>
    <n v="171"/>
  </r>
  <r>
    <x v="58"/>
    <x v="0"/>
    <x v="0"/>
    <x v="7"/>
    <n v="33"/>
    <n v="2"/>
    <n v="66"/>
  </r>
  <r>
    <x v="63"/>
    <x v="1"/>
    <x v="0"/>
    <x v="1"/>
    <n v="87"/>
    <n v="4"/>
    <n v="348"/>
  </r>
  <r>
    <x v="144"/>
    <x v="0"/>
    <x v="0"/>
    <x v="1"/>
    <n v="95"/>
    <n v="4"/>
    <n v="380"/>
  </r>
  <r>
    <x v="159"/>
    <x v="0"/>
    <x v="1"/>
    <x v="3"/>
    <n v="106"/>
    <n v="2.5"/>
    <n v="26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000">
  <r>
    <x v="0"/>
    <x v="0"/>
    <x v="0"/>
    <s v="Muszelki 3"/>
    <n v="5"/>
    <n v="4"/>
    <n v="20"/>
  </r>
  <r>
    <x v="1"/>
    <x v="1"/>
    <x v="1"/>
    <s v="Błazenek"/>
    <n v="19"/>
    <n v="2.5"/>
    <n v="47.5"/>
  </r>
  <r>
    <x v="2"/>
    <x v="2"/>
    <x v="2"/>
    <s v="Błazenek"/>
    <n v="20"/>
    <n v="2.5"/>
    <n v="50"/>
  </r>
  <r>
    <x v="3"/>
    <x v="3"/>
    <x v="2"/>
    <s v="Muszelki 1"/>
    <n v="12"/>
    <n v="2"/>
    <n v="24"/>
  </r>
  <r>
    <x v="4"/>
    <x v="3"/>
    <x v="2"/>
    <s v="Żółwik"/>
    <n v="20"/>
    <n v="5"/>
    <n v="100"/>
  </r>
  <r>
    <x v="5"/>
    <x v="3"/>
    <x v="1"/>
    <s v="Gąbki"/>
    <n v="16"/>
    <n v="0.5"/>
    <n v="8"/>
  </r>
  <r>
    <x v="6"/>
    <x v="4"/>
    <x v="1"/>
    <s v="Piasek"/>
    <n v="2"/>
    <n v="0.1"/>
    <n v="0.2"/>
  </r>
  <r>
    <x v="7"/>
    <x v="2"/>
    <x v="0"/>
    <s v="Wodorosty"/>
    <n v="4"/>
    <n v="0.2"/>
    <n v="0.8"/>
  </r>
  <r>
    <x v="8"/>
    <x v="2"/>
    <x v="3"/>
    <s v="Piasek"/>
    <n v="4"/>
    <n v="0.1"/>
    <n v="0.4"/>
  </r>
  <r>
    <x v="9"/>
    <x v="4"/>
    <x v="3"/>
    <s v="Muszelki 3"/>
    <n v="18"/>
    <n v="4"/>
    <n v="72"/>
  </r>
  <r>
    <x v="10"/>
    <x v="3"/>
    <x v="3"/>
    <s v="Muszelki 2"/>
    <n v="15"/>
    <n v="1.5"/>
    <n v="22.5"/>
  </r>
  <r>
    <x v="11"/>
    <x v="2"/>
    <x v="3"/>
    <s v="Wodorosty"/>
    <n v="4"/>
    <n v="0.2"/>
    <n v="0.8"/>
  </r>
  <r>
    <x v="12"/>
    <x v="4"/>
    <x v="1"/>
    <s v="Muszelki 3"/>
    <n v="6"/>
    <n v="4"/>
    <n v="24"/>
  </r>
  <r>
    <x v="13"/>
    <x v="4"/>
    <x v="1"/>
    <s v="Żółwik"/>
    <n v="6"/>
    <n v="5"/>
    <n v="30"/>
  </r>
  <r>
    <x v="14"/>
    <x v="1"/>
    <x v="2"/>
    <s v="Muszelki 1"/>
    <n v="18"/>
    <n v="2"/>
    <n v="36"/>
  </r>
  <r>
    <x v="15"/>
    <x v="3"/>
    <x v="0"/>
    <s v="Muszelki 3"/>
    <n v="2"/>
    <n v="4"/>
    <n v="8"/>
  </r>
  <r>
    <x v="16"/>
    <x v="3"/>
    <x v="1"/>
    <s v="Piasek"/>
    <n v="11"/>
    <n v="0.1"/>
    <n v="1.1000000000000001"/>
  </r>
  <r>
    <x v="10"/>
    <x v="0"/>
    <x v="1"/>
    <s v="Piasek"/>
    <n v="12"/>
    <n v="0.1"/>
    <n v="1.2000000000000002"/>
  </r>
  <r>
    <x v="17"/>
    <x v="3"/>
    <x v="1"/>
    <s v="Żółwik"/>
    <n v="1"/>
    <n v="5"/>
    <n v="5"/>
  </r>
  <r>
    <x v="18"/>
    <x v="1"/>
    <x v="3"/>
    <s v="Muszelki 2"/>
    <n v="10"/>
    <n v="1.5"/>
    <n v="15"/>
  </r>
  <r>
    <x v="19"/>
    <x v="4"/>
    <x v="3"/>
    <s v="Żółwik"/>
    <n v="14"/>
    <n v="5"/>
    <n v="70"/>
  </r>
  <r>
    <x v="20"/>
    <x v="1"/>
    <x v="4"/>
    <s v="Muszelki 3"/>
    <n v="14"/>
    <n v="4"/>
    <n v="56"/>
  </r>
  <r>
    <x v="21"/>
    <x v="0"/>
    <x v="0"/>
    <s v="Muszelki 3"/>
    <n v="13"/>
    <n v="4"/>
    <n v="52"/>
  </r>
  <r>
    <x v="22"/>
    <x v="0"/>
    <x v="2"/>
    <s v="Muszelki 1"/>
    <n v="13"/>
    <n v="2"/>
    <n v="26"/>
  </r>
  <r>
    <x v="23"/>
    <x v="1"/>
    <x v="3"/>
    <s v="Muszelki 1"/>
    <n v="4"/>
    <n v="2"/>
    <n v="8"/>
  </r>
  <r>
    <x v="6"/>
    <x v="1"/>
    <x v="3"/>
    <s v="Muszelki 1"/>
    <n v="3"/>
    <n v="2"/>
    <n v="6"/>
  </r>
  <r>
    <x v="6"/>
    <x v="4"/>
    <x v="4"/>
    <s v="Błazenek"/>
    <n v="17"/>
    <n v="2.5"/>
    <n v="42.5"/>
  </r>
  <r>
    <x v="24"/>
    <x v="3"/>
    <x v="4"/>
    <s v="Żółwik"/>
    <n v="18"/>
    <n v="5"/>
    <n v="90"/>
  </r>
  <r>
    <x v="25"/>
    <x v="4"/>
    <x v="0"/>
    <s v="Piasek"/>
    <n v="4"/>
    <n v="0.1"/>
    <n v="0.4"/>
  </r>
  <r>
    <x v="26"/>
    <x v="1"/>
    <x v="3"/>
    <s v="Żółwik"/>
    <n v="13"/>
    <n v="5"/>
    <n v="65"/>
  </r>
  <r>
    <x v="27"/>
    <x v="3"/>
    <x v="0"/>
    <s v="Muszelki 1"/>
    <n v="1"/>
    <n v="2"/>
    <n v="2"/>
  </r>
  <r>
    <x v="28"/>
    <x v="2"/>
    <x v="3"/>
    <s v="Muszelki 2"/>
    <n v="6"/>
    <n v="1.5"/>
    <n v="9"/>
  </r>
  <r>
    <x v="29"/>
    <x v="3"/>
    <x v="1"/>
    <s v="Żółwik"/>
    <n v="13"/>
    <n v="5"/>
    <n v="65"/>
  </r>
  <r>
    <x v="30"/>
    <x v="1"/>
    <x v="3"/>
    <s v="Gąbki"/>
    <n v="11"/>
    <n v="0.5"/>
    <n v="5.5"/>
  </r>
  <r>
    <x v="31"/>
    <x v="4"/>
    <x v="0"/>
    <s v="Muszelki 3"/>
    <n v="10"/>
    <n v="4"/>
    <n v="40"/>
  </r>
  <r>
    <x v="32"/>
    <x v="3"/>
    <x v="4"/>
    <s v="Muszelki 3"/>
    <n v="13"/>
    <n v="4"/>
    <n v="52"/>
  </r>
  <r>
    <x v="33"/>
    <x v="0"/>
    <x v="2"/>
    <s v="Piasek"/>
    <n v="2"/>
    <n v="0.1"/>
    <n v="0.2"/>
  </r>
  <r>
    <x v="34"/>
    <x v="4"/>
    <x v="1"/>
    <s v="Muszelki 1"/>
    <n v="7"/>
    <n v="2"/>
    <n v="14"/>
  </r>
  <r>
    <x v="35"/>
    <x v="1"/>
    <x v="4"/>
    <s v="Muszelki 1"/>
    <n v="7"/>
    <n v="2"/>
    <n v="14"/>
  </r>
  <r>
    <x v="36"/>
    <x v="3"/>
    <x v="0"/>
    <s v="Piasek"/>
    <n v="18"/>
    <n v="0.1"/>
    <n v="1.8"/>
  </r>
  <r>
    <x v="28"/>
    <x v="2"/>
    <x v="2"/>
    <s v="Piasek"/>
    <n v="9"/>
    <n v="0.1"/>
    <n v="0.9"/>
  </r>
  <r>
    <x v="37"/>
    <x v="3"/>
    <x v="3"/>
    <s v="Muszelki 1"/>
    <n v="5"/>
    <n v="2"/>
    <n v="10"/>
  </r>
  <r>
    <x v="38"/>
    <x v="1"/>
    <x v="0"/>
    <s v="Wodorosty"/>
    <n v="12"/>
    <n v="0.2"/>
    <n v="2.4000000000000004"/>
  </r>
  <r>
    <x v="39"/>
    <x v="2"/>
    <x v="4"/>
    <s v="Gąbki"/>
    <n v="11"/>
    <n v="0.5"/>
    <n v="5.5"/>
  </r>
  <r>
    <x v="40"/>
    <x v="3"/>
    <x v="1"/>
    <s v="Muszelki 1"/>
    <n v="6"/>
    <n v="2"/>
    <n v="12"/>
  </r>
  <r>
    <x v="41"/>
    <x v="0"/>
    <x v="4"/>
    <s v="Wodorosty"/>
    <n v="9"/>
    <n v="0.2"/>
    <n v="1.8"/>
  </r>
  <r>
    <x v="42"/>
    <x v="2"/>
    <x v="3"/>
    <s v="Wodorosty"/>
    <n v="20"/>
    <n v="0.2"/>
    <n v="4"/>
  </r>
  <r>
    <x v="43"/>
    <x v="2"/>
    <x v="4"/>
    <s v="Gąbki"/>
    <n v="6"/>
    <n v="0.5"/>
    <n v="3"/>
  </r>
  <r>
    <x v="44"/>
    <x v="3"/>
    <x v="4"/>
    <s v="Gąbki"/>
    <n v="16"/>
    <n v="0.5"/>
    <n v="8"/>
  </r>
  <r>
    <x v="45"/>
    <x v="4"/>
    <x v="2"/>
    <s v="Piasek"/>
    <n v="14"/>
    <n v="0.1"/>
    <n v="1.4000000000000001"/>
  </r>
  <r>
    <x v="46"/>
    <x v="0"/>
    <x v="4"/>
    <s v="Muszelki 3"/>
    <n v="14"/>
    <n v="4"/>
    <n v="56"/>
  </r>
  <r>
    <x v="47"/>
    <x v="1"/>
    <x v="0"/>
    <s v="Muszelki 1"/>
    <n v="4"/>
    <n v="2"/>
    <n v="8"/>
  </r>
  <r>
    <x v="48"/>
    <x v="4"/>
    <x v="2"/>
    <s v="Muszelki 1"/>
    <n v="5"/>
    <n v="2"/>
    <n v="10"/>
  </r>
  <r>
    <x v="49"/>
    <x v="4"/>
    <x v="4"/>
    <s v="Muszelki 2"/>
    <n v="6"/>
    <n v="1.5"/>
    <n v="9"/>
  </r>
  <r>
    <x v="32"/>
    <x v="1"/>
    <x v="1"/>
    <s v="Gąbki"/>
    <n v="18"/>
    <n v="0.5"/>
    <n v="9"/>
  </r>
  <r>
    <x v="50"/>
    <x v="1"/>
    <x v="2"/>
    <s v="Muszelki 3"/>
    <n v="12"/>
    <n v="4"/>
    <n v="48"/>
  </r>
  <r>
    <x v="51"/>
    <x v="0"/>
    <x v="4"/>
    <s v="Gąbki"/>
    <n v="19"/>
    <n v="0.5"/>
    <n v="9.5"/>
  </r>
  <r>
    <x v="52"/>
    <x v="1"/>
    <x v="4"/>
    <s v="Muszelki 2"/>
    <n v="2"/>
    <n v="1.5"/>
    <n v="3"/>
  </r>
  <r>
    <x v="53"/>
    <x v="2"/>
    <x v="1"/>
    <s v="Wodorosty"/>
    <n v="18"/>
    <n v="0.2"/>
    <n v="3.6"/>
  </r>
  <r>
    <x v="54"/>
    <x v="3"/>
    <x v="4"/>
    <s v="Muszelki 3"/>
    <n v="18"/>
    <n v="4"/>
    <n v="72"/>
  </r>
  <r>
    <x v="23"/>
    <x v="0"/>
    <x v="1"/>
    <s v="Muszelki 2"/>
    <n v="18"/>
    <n v="1.5"/>
    <n v="27"/>
  </r>
  <r>
    <x v="55"/>
    <x v="2"/>
    <x v="4"/>
    <s v="Muszelki 1"/>
    <n v="5"/>
    <n v="2"/>
    <n v="10"/>
  </r>
  <r>
    <x v="56"/>
    <x v="1"/>
    <x v="0"/>
    <s v="Muszelki 1"/>
    <n v="19"/>
    <n v="2"/>
    <n v="38"/>
  </r>
  <r>
    <x v="57"/>
    <x v="4"/>
    <x v="4"/>
    <s v="Błazenek"/>
    <n v="19"/>
    <n v="2.5"/>
    <n v="47.5"/>
  </r>
  <r>
    <x v="22"/>
    <x v="3"/>
    <x v="3"/>
    <s v="Piasek"/>
    <n v="5"/>
    <n v="0.1"/>
    <n v="0.5"/>
  </r>
  <r>
    <x v="58"/>
    <x v="3"/>
    <x v="3"/>
    <s v="Muszelki 3"/>
    <n v="5"/>
    <n v="4"/>
    <n v="20"/>
  </r>
  <r>
    <x v="59"/>
    <x v="4"/>
    <x v="4"/>
    <s v="Błazenek"/>
    <n v="6"/>
    <n v="2.5"/>
    <n v="15"/>
  </r>
  <r>
    <x v="60"/>
    <x v="4"/>
    <x v="4"/>
    <s v="Piasek"/>
    <n v="17"/>
    <n v="0.1"/>
    <n v="1.7000000000000002"/>
  </r>
  <r>
    <x v="61"/>
    <x v="4"/>
    <x v="2"/>
    <s v="Błazenek"/>
    <n v="13"/>
    <n v="2.5"/>
    <n v="32.5"/>
  </r>
  <r>
    <x v="62"/>
    <x v="1"/>
    <x v="4"/>
    <s v="Muszelki 3"/>
    <n v="15"/>
    <n v="4"/>
    <n v="60"/>
  </r>
  <r>
    <x v="63"/>
    <x v="0"/>
    <x v="0"/>
    <s v="Wodorosty"/>
    <n v="5"/>
    <n v="0.2"/>
    <n v="1"/>
  </r>
  <r>
    <x v="64"/>
    <x v="3"/>
    <x v="2"/>
    <s v="Żółwik"/>
    <n v="15"/>
    <n v="5"/>
    <n v="75"/>
  </r>
  <r>
    <x v="65"/>
    <x v="4"/>
    <x v="0"/>
    <s v="Piasek"/>
    <n v="11"/>
    <n v="0.1"/>
    <n v="1.1000000000000001"/>
  </r>
  <r>
    <x v="55"/>
    <x v="3"/>
    <x v="2"/>
    <s v="Muszelki 1"/>
    <n v="5"/>
    <n v="2"/>
    <n v="10"/>
  </r>
  <r>
    <x v="66"/>
    <x v="3"/>
    <x v="0"/>
    <s v="Muszelki 2"/>
    <n v="11"/>
    <n v="1.5"/>
    <n v="16.5"/>
  </r>
  <r>
    <x v="21"/>
    <x v="1"/>
    <x v="0"/>
    <s v="Muszelki 2"/>
    <n v="14"/>
    <n v="1.5"/>
    <n v="21"/>
  </r>
  <r>
    <x v="67"/>
    <x v="0"/>
    <x v="4"/>
    <s v="Muszelki 2"/>
    <n v="13"/>
    <n v="1.5"/>
    <n v="19.5"/>
  </r>
  <r>
    <x v="68"/>
    <x v="3"/>
    <x v="1"/>
    <s v="Żółwik"/>
    <n v="19"/>
    <n v="5"/>
    <n v="95"/>
  </r>
  <r>
    <x v="22"/>
    <x v="1"/>
    <x v="1"/>
    <s v="Żółwik"/>
    <n v="2"/>
    <n v="5"/>
    <n v="10"/>
  </r>
  <r>
    <x v="69"/>
    <x v="1"/>
    <x v="1"/>
    <s v="Muszelki 3"/>
    <n v="4"/>
    <n v="4"/>
    <n v="16"/>
  </r>
  <r>
    <x v="70"/>
    <x v="2"/>
    <x v="1"/>
    <s v="Gąbki"/>
    <n v="17"/>
    <n v="0.5"/>
    <n v="8.5"/>
  </r>
  <r>
    <x v="71"/>
    <x v="2"/>
    <x v="4"/>
    <s v="Gąbki"/>
    <n v="3"/>
    <n v="0.5"/>
    <n v="1.5"/>
  </r>
  <r>
    <x v="72"/>
    <x v="4"/>
    <x v="2"/>
    <s v="Żółwik"/>
    <n v="9"/>
    <n v="5"/>
    <n v="45"/>
  </r>
  <r>
    <x v="73"/>
    <x v="3"/>
    <x v="1"/>
    <s v="Muszelki 3"/>
    <n v="11"/>
    <n v="4"/>
    <n v="44"/>
  </r>
  <r>
    <x v="74"/>
    <x v="3"/>
    <x v="1"/>
    <s v="Piasek"/>
    <n v="3"/>
    <n v="0.1"/>
    <n v="0.30000000000000004"/>
  </r>
  <r>
    <x v="75"/>
    <x v="1"/>
    <x v="0"/>
    <s v="Błazenek"/>
    <n v="17"/>
    <n v="2.5"/>
    <n v="42.5"/>
  </r>
  <r>
    <x v="76"/>
    <x v="2"/>
    <x v="1"/>
    <s v="Żółwik"/>
    <n v="20"/>
    <n v="5"/>
    <n v="100"/>
  </r>
  <r>
    <x v="4"/>
    <x v="2"/>
    <x v="2"/>
    <s v="Żółwik"/>
    <n v="5"/>
    <n v="5"/>
    <n v="25"/>
  </r>
  <r>
    <x v="77"/>
    <x v="2"/>
    <x v="4"/>
    <s v="Błazenek"/>
    <n v="5"/>
    <n v="2.5"/>
    <n v="12.5"/>
  </r>
  <r>
    <x v="78"/>
    <x v="2"/>
    <x v="3"/>
    <s v="Wodorosty"/>
    <n v="13"/>
    <n v="0.2"/>
    <n v="2.6"/>
  </r>
  <r>
    <x v="79"/>
    <x v="2"/>
    <x v="4"/>
    <s v="Wodorosty"/>
    <n v="19"/>
    <n v="0.2"/>
    <n v="3.8000000000000003"/>
  </r>
  <r>
    <x v="80"/>
    <x v="1"/>
    <x v="3"/>
    <s v="Muszelki 3"/>
    <n v="3"/>
    <n v="4"/>
    <n v="12"/>
  </r>
  <r>
    <x v="81"/>
    <x v="3"/>
    <x v="2"/>
    <s v="Gąbki"/>
    <n v="1"/>
    <n v="0.5"/>
    <n v="0.5"/>
  </r>
  <r>
    <x v="82"/>
    <x v="0"/>
    <x v="1"/>
    <s v="Muszelki 1"/>
    <n v="11"/>
    <n v="2"/>
    <n v="22"/>
  </r>
  <r>
    <x v="83"/>
    <x v="2"/>
    <x v="3"/>
    <s v="Wodorosty"/>
    <n v="10"/>
    <n v="0.2"/>
    <n v="2"/>
  </r>
  <r>
    <x v="84"/>
    <x v="4"/>
    <x v="2"/>
    <s v="Muszelki 1"/>
    <n v="3"/>
    <n v="2"/>
    <n v="6"/>
  </r>
  <r>
    <x v="85"/>
    <x v="1"/>
    <x v="3"/>
    <s v="Błazenek"/>
    <n v="9"/>
    <n v="2.5"/>
    <n v="22.5"/>
  </r>
  <r>
    <x v="86"/>
    <x v="2"/>
    <x v="0"/>
    <s v="Wodorosty"/>
    <n v="5"/>
    <n v="0.2"/>
    <n v="1"/>
  </r>
  <r>
    <x v="87"/>
    <x v="0"/>
    <x v="4"/>
    <s v="Muszelki 1"/>
    <n v="18"/>
    <n v="2"/>
    <n v="36"/>
  </r>
  <r>
    <x v="88"/>
    <x v="0"/>
    <x v="0"/>
    <s v="Muszelki 3"/>
    <n v="13"/>
    <n v="4"/>
    <n v="52"/>
  </r>
  <r>
    <x v="89"/>
    <x v="3"/>
    <x v="2"/>
    <s v="Błazenek"/>
    <n v="12"/>
    <n v="2.5"/>
    <n v="30"/>
  </r>
  <r>
    <x v="90"/>
    <x v="1"/>
    <x v="0"/>
    <s v="Gąbki"/>
    <n v="12"/>
    <n v="0.5"/>
    <n v="6"/>
  </r>
  <r>
    <x v="91"/>
    <x v="4"/>
    <x v="1"/>
    <s v="Muszelki 3"/>
    <n v="8"/>
    <n v="4"/>
    <n v="32"/>
  </r>
  <r>
    <x v="92"/>
    <x v="2"/>
    <x v="2"/>
    <s v="Wodorosty"/>
    <n v="2"/>
    <n v="0.2"/>
    <n v="0.4"/>
  </r>
  <r>
    <x v="9"/>
    <x v="2"/>
    <x v="2"/>
    <s v="Wodorosty"/>
    <n v="18"/>
    <n v="0.2"/>
    <n v="3.6"/>
  </r>
  <r>
    <x v="7"/>
    <x v="4"/>
    <x v="1"/>
    <s v="Muszelki 3"/>
    <n v="14"/>
    <n v="4"/>
    <n v="56"/>
  </r>
  <r>
    <x v="93"/>
    <x v="4"/>
    <x v="4"/>
    <s v="Wodorosty"/>
    <n v="17"/>
    <n v="0.2"/>
    <n v="3.4000000000000004"/>
  </r>
  <r>
    <x v="94"/>
    <x v="4"/>
    <x v="2"/>
    <s v="Błazenek"/>
    <n v="2"/>
    <n v="2.5"/>
    <n v="5"/>
  </r>
  <r>
    <x v="95"/>
    <x v="1"/>
    <x v="1"/>
    <s v="Gąbki"/>
    <n v="7"/>
    <n v="0.5"/>
    <n v="3.5"/>
  </r>
  <r>
    <x v="96"/>
    <x v="4"/>
    <x v="0"/>
    <s v="Wodorosty"/>
    <n v="10"/>
    <n v="0.2"/>
    <n v="2"/>
  </r>
  <r>
    <x v="97"/>
    <x v="0"/>
    <x v="1"/>
    <s v="Muszelki 1"/>
    <n v="17"/>
    <n v="2"/>
    <n v="34"/>
  </r>
  <r>
    <x v="98"/>
    <x v="1"/>
    <x v="1"/>
    <s v="Gąbki"/>
    <n v="5"/>
    <n v="0.5"/>
    <n v="2.5"/>
  </r>
  <r>
    <x v="99"/>
    <x v="4"/>
    <x v="1"/>
    <s v="Muszelki 2"/>
    <n v="2"/>
    <n v="1.5"/>
    <n v="3"/>
  </r>
  <r>
    <x v="81"/>
    <x v="2"/>
    <x v="2"/>
    <s v="Piasek"/>
    <n v="11"/>
    <n v="0.1"/>
    <n v="1.1000000000000001"/>
  </r>
  <r>
    <x v="33"/>
    <x v="2"/>
    <x v="1"/>
    <s v="Wodorosty"/>
    <n v="14"/>
    <n v="0.2"/>
    <n v="2.8000000000000003"/>
  </r>
  <r>
    <x v="100"/>
    <x v="3"/>
    <x v="4"/>
    <s v="Muszelki 3"/>
    <n v="9"/>
    <n v="4"/>
    <n v="36"/>
  </r>
  <r>
    <x v="57"/>
    <x v="1"/>
    <x v="0"/>
    <s v="Błazenek"/>
    <n v="17"/>
    <n v="2.5"/>
    <n v="42.5"/>
  </r>
  <r>
    <x v="101"/>
    <x v="3"/>
    <x v="3"/>
    <s v="Muszelki 1"/>
    <n v="2"/>
    <n v="2"/>
    <n v="4"/>
  </r>
  <r>
    <x v="102"/>
    <x v="3"/>
    <x v="3"/>
    <s v="Muszelki 3"/>
    <n v="9"/>
    <n v="4"/>
    <n v="36"/>
  </r>
  <r>
    <x v="103"/>
    <x v="0"/>
    <x v="1"/>
    <s v="Muszelki 1"/>
    <n v="11"/>
    <n v="2"/>
    <n v="22"/>
  </r>
  <r>
    <x v="28"/>
    <x v="2"/>
    <x v="0"/>
    <s v="Wodorosty"/>
    <n v="17"/>
    <n v="0.2"/>
    <n v="3.4000000000000004"/>
  </r>
  <r>
    <x v="104"/>
    <x v="0"/>
    <x v="3"/>
    <s v="Muszelki 2"/>
    <n v="4"/>
    <n v="1.5"/>
    <n v="6"/>
  </r>
  <r>
    <x v="105"/>
    <x v="3"/>
    <x v="1"/>
    <s v="Piasek"/>
    <n v="17"/>
    <n v="0.1"/>
    <n v="1.7000000000000002"/>
  </r>
  <r>
    <x v="106"/>
    <x v="4"/>
    <x v="2"/>
    <s v="Wodorosty"/>
    <n v="7"/>
    <n v="0.2"/>
    <n v="1.4000000000000001"/>
  </r>
  <r>
    <x v="107"/>
    <x v="1"/>
    <x v="1"/>
    <s v="Wodorosty"/>
    <n v="9"/>
    <n v="0.2"/>
    <n v="1.8"/>
  </r>
  <r>
    <x v="108"/>
    <x v="3"/>
    <x v="2"/>
    <s v="Żółwik"/>
    <n v="15"/>
    <n v="5"/>
    <n v="75"/>
  </r>
  <r>
    <x v="109"/>
    <x v="1"/>
    <x v="1"/>
    <s v="Gąbki"/>
    <n v="7"/>
    <n v="0.5"/>
    <n v="3.5"/>
  </r>
  <r>
    <x v="39"/>
    <x v="4"/>
    <x v="1"/>
    <s v="Muszelki 3"/>
    <n v="12"/>
    <n v="4"/>
    <n v="48"/>
  </r>
  <r>
    <x v="110"/>
    <x v="4"/>
    <x v="4"/>
    <s v="Muszelki 3"/>
    <n v="12"/>
    <n v="4"/>
    <n v="48"/>
  </r>
  <r>
    <x v="111"/>
    <x v="2"/>
    <x v="2"/>
    <s v="Błazenek"/>
    <n v="8"/>
    <n v="2.5"/>
    <n v="20"/>
  </r>
  <r>
    <x v="112"/>
    <x v="4"/>
    <x v="1"/>
    <s v="Muszelki 2"/>
    <n v="1"/>
    <n v="1.5"/>
    <n v="1.5"/>
  </r>
  <r>
    <x v="113"/>
    <x v="2"/>
    <x v="0"/>
    <s v="Gąbki"/>
    <n v="3"/>
    <n v="0.5"/>
    <n v="1.5"/>
  </r>
  <r>
    <x v="114"/>
    <x v="0"/>
    <x v="4"/>
    <s v="Piasek"/>
    <n v="19"/>
    <n v="0.1"/>
    <n v="1.9000000000000001"/>
  </r>
  <r>
    <x v="115"/>
    <x v="0"/>
    <x v="0"/>
    <s v="Muszelki 1"/>
    <n v="17"/>
    <n v="2"/>
    <n v="34"/>
  </r>
  <r>
    <x v="32"/>
    <x v="3"/>
    <x v="3"/>
    <s v="Muszelki 2"/>
    <n v="3"/>
    <n v="1.5"/>
    <n v="4.5"/>
  </r>
  <r>
    <x v="100"/>
    <x v="0"/>
    <x v="4"/>
    <s v="Muszelki 1"/>
    <n v="13"/>
    <n v="2"/>
    <n v="26"/>
  </r>
  <r>
    <x v="116"/>
    <x v="4"/>
    <x v="4"/>
    <s v="Błazenek"/>
    <n v="12"/>
    <n v="2.5"/>
    <n v="30"/>
  </r>
  <r>
    <x v="2"/>
    <x v="4"/>
    <x v="0"/>
    <s v="Piasek"/>
    <n v="3"/>
    <n v="0.1"/>
    <n v="0.30000000000000004"/>
  </r>
  <r>
    <x v="117"/>
    <x v="4"/>
    <x v="2"/>
    <s v="Błazenek"/>
    <n v="2"/>
    <n v="2.5"/>
    <n v="5"/>
  </r>
  <r>
    <x v="118"/>
    <x v="3"/>
    <x v="1"/>
    <s v="Muszelki 3"/>
    <n v="20"/>
    <n v="4"/>
    <n v="80"/>
  </r>
  <r>
    <x v="112"/>
    <x v="4"/>
    <x v="0"/>
    <s v="Żółwik"/>
    <n v="6"/>
    <n v="5"/>
    <n v="30"/>
  </r>
  <r>
    <x v="24"/>
    <x v="4"/>
    <x v="2"/>
    <s v="Muszelki 1"/>
    <n v="11"/>
    <n v="2"/>
    <n v="22"/>
  </r>
  <r>
    <x v="119"/>
    <x v="2"/>
    <x v="2"/>
    <s v="Piasek"/>
    <n v="5"/>
    <n v="0.1"/>
    <n v="0.5"/>
  </r>
  <r>
    <x v="116"/>
    <x v="2"/>
    <x v="3"/>
    <s v="Muszelki 1"/>
    <n v="8"/>
    <n v="2"/>
    <n v="16"/>
  </r>
  <r>
    <x v="120"/>
    <x v="2"/>
    <x v="1"/>
    <s v="Błazenek"/>
    <n v="7"/>
    <n v="2.5"/>
    <n v="17.5"/>
  </r>
  <r>
    <x v="121"/>
    <x v="4"/>
    <x v="0"/>
    <s v="Muszelki 3"/>
    <n v="1"/>
    <n v="4"/>
    <n v="4"/>
  </r>
  <r>
    <x v="57"/>
    <x v="3"/>
    <x v="1"/>
    <s v="Muszelki 3"/>
    <n v="13"/>
    <n v="4"/>
    <n v="52"/>
  </r>
  <r>
    <x v="122"/>
    <x v="4"/>
    <x v="1"/>
    <s v="Żółwik"/>
    <n v="4"/>
    <n v="5"/>
    <n v="20"/>
  </r>
  <r>
    <x v="123"/>
    <x v="0"/>
    <x v="1"/>
    <s v="Muszelki 2"/>
    <n v="20"/>
    <n v="1.5"/>
    <n v="30"/>
  </r>
  <r>
    <x v="124"/>
    <x v="4"/>
    <x v="0"/>
    <s v="Muszelki 3"/>
    <n v="5"/>
    <n v="4"/>
    <n v="20"/>
  </r>
  <r>
    <x v="89"/>
    <x v="4"/>
    <x v="3"/>
    <s v="Błazenek"/>
    <n v="6"/>
    <n v="2.5"/>
    <n v="15"/>
  </r>
  <r>
    <x v="125"/>
    <x v="3"/>
    <x v="0"/>
    <s v="Muszelki 1"/>
    <n v="11"/>
    <n v="2"/>
    <n v="22"/>
  </r>
  <r>
    <x v="126"/>
    <x v="4"/>
    <x v="1"/>
    <s v="Muszelki 1"/>
    <n v="19"/>
    <n v="2"/>
    <n v="38"/>
  </r>
  <r>
    <x v="127"/>
    <x v="4"/>
    <x v="4"/>
    <s v="Muszelki 1"/>
    <n v="20"/>
    <n v="2"/>
    <n v="40"/>
  </r>
  <r>
    <x v="128"/>
    <x v="4"/>
    <x v="2"/>
    <s v="Żółwik"/>
    <n v="19"/>
    <n v="5"/>
    <n v="95"/>
  </r>
  <r>
    <x v="68"/>
    <x v="4"/>
    <x v="2"/>
    <s v="Wodorosty"/>
    <n v="3"/>
    <n v="0.2"/>
    <n v="0.60000000000000009"/>
  </r>
  <r>
    <x v="129"/>
    <x v="3"/>
    <x v="2"/>
    <s v="Muszelki 3"/>
    <n v="20"/>
    <n v="4"/>
    <n v="80"/>
  </r>
  <r>
    <x v="130"/>
    <x v="0"/>
    <x v="4"/>
    <s v="Muszelki 2"/>
    <n v="2"/>
    <n v="1.5"/>
    <n v="3"/>
  </r>
  <r>
    <x v="131"/>
    <x v="0"/>
    <x v="0"/>
    <s v="Piasek"/>
    <n v="13"/>
    <n v="0.1"/>
    <n v="1.3"/>
  </r>
  <r>
    <x v="132"/>
    <x v="4"/>
    <x v="2"/>
    <s v="Piasek"/>
    <n v="2"/>
    <n v="0.1"/>
    <n v="0.2"/>
  </r>
  <r>
    <x v="133"/>
    <x v="2"/>
    <x v="0"/>
    <s v="Muszelki 2"/>
    <n v="10"/>
    <n v="1.5"/>
    <n v="15"/>
  </r>
  <r>
    <x v="122"/>
    <x v="0"/>
    <x v="1"/>
    <s v="Wodorosty"/>
    <n v="1"/>
    <n v="0.2"/>
    <n v="0.2"/>
  </r>
  <r>
    <x v="134"/>
    <x v="2"/>
    <x v="0"/>
    <s v="Wodorosty"/>
    <n v="9"/>
    <n v="0.2"/>
    <n v="1.8"/>
  </r>
  <r>
    <x v="135"/>
    <x v="3"/>
    <x v="3"/>
    <s v="Muszelki 3"/>
    <n v="7"/>
    <n v="4"/>
    <n v="28"/>
  </r>
  <r>
    <x v="125"/>
    <x v="2"/>
    <x v="1"/>
    <s v="Piasek"/>
    <n v="16"/>
    <n v="0.1"/>
    <n v="1.6"/>
  </r>
  <r>
    <x v="136"/>
    <x v="3"/>
    <x v="3"/>
    <s v="Piasek"/>
    <n v="5"/>
    <n v="0.1"/>
    <n v="0.5"/>
  </r>
  <r>
    <x v="137"/>
    <x v="4"/>
    <x v="0"/>
    <s v="Wodorosty"/>
    <n v="8"/>
    <n v="0.2"/>
    <n v="1.6"/>
  </r>
  <r>
    <x v="138"/>
    <x v="0"/>
    <x v="4"/>
    <s v="Żółwik"/>
    <n v="5"/>
    <n v="5"/>
    <n v="25"/>
  </r>
  <r>
    <x v="139"/>
    <x v="2"/>
    <x v="3"/>
    <s v="Błazenek"/>
    <n v="4"/>
    <n v="2.5"/>
    <n v="10"/>
  </r>
  <r>
    <x v="140"/>
    <x v="2"/>
    <x v="4"/>
    <s v="Wodorosty"/>
    <n v="17"/>
    <n v="0.2"/>
    <n v="3.4000000000000004"/>
  </r>
  <r>
    <x v="58"/>
    <x v="3"/>
    <x v="2"/>
    <s v="Muszelki 3"/>
    <n v="18"/>
    <n v="4"/>
    <n v="72"/>
  </r>
  <r>
    <x v="141"/>
    <x v="4"/>
    <x v="1"/>
    <s v="Błazenek"/>
    <n v="14"/>
    <n v="2.5"/>
    <n v="35"/>
  </r>
  <r>
    <x v="66"/>
    <x v="1"/>
    <x v="3"/>
    <s v="Muszelki 2"/>
    <n v="2"/>
    <n v="1.5"/>
    <n v="3"/>
  </r>
  <r>
    <x v="142"/>
    <x v="0"/>
    <x v="0"/>
    <s v="Muszelki 3"/>
    <n v="6"/>
    <n v="4"/>
    <n v="24"/>
  </r>
  <r>
    <x v="143"/>
    <x v="4"/>
    <x v="3"/>
    <s v="Muszelki 1"/>
    <n v="4"/>
    <n v="2"/>
    <n v="8"/>
  </r>
  <r>
    <x v="144"/>
    <x v="2"/>
    <x v="2"/>
    <s v="Muszelki 1"/>
    <n v="10"/>
    <n v="2"/>
    <n v="20"/>
  </r>
  <r>
    <x v="145"/>
    <x v="2"/>
    <x v="2"/>
    <s v="Gąbki"/>
    <n v="3"/>
    <n v="0.5"/>
    <n v="1.5"/>
  </r>
  <r>
    <x v="146"/>
    <x v="4"/>
    <x v="4"/>
    <s v="Błazenek"/>
    <n v="9"/>
    <n v="2.5"/>
    <n v="22.5"/>
  </r>
  <r>
    <x v="147"/>
    <x v="1"/>
    <x v="2"/>
    <s v="Błazenek"/>
    <n v="3"/>
    <n v="2.5"/>
    <n v="7.5"/>
  </r>
  <r>
    <x v="56"/>
    <x v="2"/>
    <x v="4"/>
    <s v="Muszelki 1"/>
    <n v="6"/>
    <n v="2"/>
    <n v="12"/>
  </r>
  <r>
    <x v="49"/>
    <x v="0"/>
    <x v="4"/>
    <s v="Żółwik"/>
    <n v="15"/>
    <n v="5"/>
    <n v="75"/>
  </r>
  <r>
    <x v="148"/>
    <x v="2"/>
    <x v="2"/>
    <s v="Gąbki"/>
    <n v="17"/>
    <n v="0.5"/>
    <n v="8.5"/>
  </r>
  <r>
    <x v="54"/>
    <x v="4"/>
    <x v="1"/>
    <s v="Błazenek"/>
    <n v="11"/>
    <n v="2.5"/>
    <n v="27.5"/>
  </r>
  <r>
    <x v="144"/>
    <x v="0"/>
    <x v="1"/>
    <s v="Gąbki"/>
    <n v="10"/>
    <n v="0.5"/>
    <n v="5"/>
  </r>
  <r>
    <x v="147"/>
    <x v="4"/>
    <x v="0"/>
    <s v="Piasek"/>
    <n v="16"/>
    <n v="0.1"/>
    <n v="1.6"/>
  </r>
  <r>
    <x v="149"/>
    <x v="0"/>
    <x v="4"/>
    <s v="Gąbki"/>
    <n v="16"/>
    <n v="0.5"/>
    <n v="8"/>
  </r>
  <r>
    <x v="150"/>
    <x v="3"/>
    <x v="1"/>
    <s v="Piasek"/>
    <n v="20"/>
    <n v="0.1"/>
    <n v="2"/>
  </r>
  <r>
    <x v="151"/>
    <x v="3"/>
    <x v="2"/>
    <s v="Muszelki 1"/>
    <n v="4"/>
    <n v="2"/>
    <n v="8"/>
  </r>
  <r>
    <x v="71"/>
    <x v="4"/>
    <x v="1"/>
    <s v="Wodorosty"/>
    <n v="20"/>
    <n v="0.2"/>
    <n v="4"/>
  </r>
  <r>
    <x v="152"/>
    <x v="2"/>
    <x v="4"/>
    <s v="Błazenek"/>
    <n v="1"/>
    <n v="2.5"/>
    <n v="2.5"/>
  </r>
  <r>
    <x v="153"/>
    <x v="0"/>
    <x v="0"/>
    <s v="Muszelki 1"/>
    <n v="1"/>
    <n v="2"/>
    <n v="2"/>
  </r>
  <r>
    <x v="123"/>
    <x v="2"/>
    <x v="3"/>
    <s v="Muszelki 1"/>
    <n v="10"/>
    <n v="2"/>
    <n v="20"/>
  </r>
  <r>
    <x v="154"/>
    <x v="1"/>
    <x v="1"/>
    <s v="Błazenek"/>
    <n v="6"/>
    <n v="2.5"/>
    <n v="15"/>
  </r>
  <r>
    <x v="8"/>
    <x v="3"/>
    <x v="3"/>
    <s v="Żółwik"/>
    <n v="17"/>
    <n v="5"/>
    <n v="85"/>
  </r>
  <r>
    <x v="155"/>
    <x v="2"/>
    <x v="4"/>
    <s v="Muszelki 1"/>
    <n v="18"/>
    <n v="2"/>
    <n v="36"/>
  </r>
  <r>
    <x v="156"/>
    <x v="3"/>
    <x v="4"/>
    <s v="Muszelki 1"/>
    <n v="2"/>
    <n v="2"/>
    <n v="4"/>
  </r>
  <r>
    <x v="157"/>
    <x v="0"/>
    <x v="1"/>
    <s v="Wodorosty"/>
    <n v="8"/>
    <n v="0.2"/>
    <n v="1.6"/>
  </r>
  <r>
    <x v="151"/>
    <x v="0"/>
    <x v="0"/>
    <s v="Gąbki"/>
    <n v="4"/>
    <n v="0.5"/>
    <n v="2"/>
  </r>
  <r>
    <x v="105"/>
    <x v="4"/>
    <x v="0"/>
    <s v="Błazenek"/>
    <n v="8"/>
    <n v="2.5"/>
    <n v="20"/>
  </r>
  <r>
    <x v="78"/>
    <x v="3"/>
    <x v="1"/>
    <s v="Piasek"/>
    <n v="19"/>
    <n v="0.1"/>
    <n v="1.9000000000000001"/>
  </r>
  <r>
    <x v="62"/>
    <x v="2"/>
    <x v="3"/>
    <s v="Błazenek"/>
    <n v="14"/>
    <n v="2.5"/>
    <n v="35"/>
  </r>
  <r>
    <x v="19"/>
    <x v="4"/>
    <x v="0"/>
    <s v="Wodorosty"/>
    <n v="2"/>
    <n v="0.2"/>
    <n v="0.4"/>
  </r>
  <r>
    <x v="78"/>
    <x v="1"/>
    <x v="1"/>
    <s v="Wodorosty"/>
    <n v="6"/>
    <n v="0.2"/>
    <n v="1.2000000000000002"/>
  </r>
  <r>
    <x v="158"/>
    <x v="2"/>
    <x v="1"/>
    <s v="Muszelki 1"/>
    <n v="4"/>
    <n v="2"/>
    <n v="8"/>
  </r>
  <r>
    <x v="89"/>
    <x v="2"/>
    <x v="4"/>
    <s v="Żółwik"/>
    <n v="14"/>
    <n v="5"/>
    <n v="70"/>
  </r>
  <r>
    <x v="17"/>
    <x v="0"/>
    <x v="2"/>
    <s v="Gąbki"/>
    <n v="4"/>
    <n v="0.5"/>
    <n v="2"/>
  </r>
  <r>
    <x v="159"/>
    <x v="0"/>
    <x v="1"/>
    <s v="Gąbki"/>
    <n v="15"/>
    <n v="0.5"/>
    <n v="7.5"/>
  </r>
  <r>
    <x v="160"/>
    <x v="2"/>
    <x v="4"/>
    <s v="Wodorosty"/>
    <n v="8"/>
    <n v="0.2"/>
    <n v="1.6"/>
  </r>
  <r>
    <x v="94"/>
    <x v="0"/>
    <x v="2"/>
    <s v="Muszelki 1"/>
    <n v="8"/>
    <n v="2"/>
    <n v="16"/>
  </r>
  <r>
    <x v="13"/>
    <x v="0"/>
    <x v="2"/>
    <s v="Muszelki 2"/>
    <n v="10"/>
    <n v="1.5"/>
    <n v="15"/>
  </r>
  <r>
    <x v="17"/>
    <x v="0"/>
    <x v="2"/>
    <s v="Gąbki"/>
    <n v="11"/>
    <n v="0.5"/>
    <n v="5.5"/>
  </r>
  <r>
    <x v="161"/>
    <x v="2"/>
    <x v="3"/>
    <s v="Wodorosty"/>
    <n v="8"/>
    <n v="0.2"/>
    <n v="1.6"/>
  </r>
  <r>
    <x v="162"/>
    <x v="2"/>
    <x v="3"/>
    <s v="Gąbki"/>
    <n v="6"/>
    <n v="0.5"/>
    <n v="3"/>
  </r>
  <r>
    <x v="95"/>
    <x v="2"/>
    <x v="1"/>
    <s v="Błazenek"/>
    <n v="14"/>
    <n v="2.5"/>
    <n v="35"/>
  </r>
  <r>
    <x v="38"/>
    <x v="2"/>
    <x v="4"/>
    <s v="Piasek"/>
    <n v="19"/>
    <n v="0.1"/>
    <n v="1.9000000000000001"/>
  </r>
  <r>
    <x v="106"/>
    <x v="2"/>
    <x v="2"/>
    <s v="Piasek"/>
    <n v="16"/>
    <n v="0.1"/>
    <n v="1.6"/>
  </r>
  <r>
    <x v="163"/>
    <x v="3"/>
    <x v="1"/>
    <s v="Gąbki"/>
    <n v="9"/>
    <n v="0.5"/>
    <n v="4.5"/>
  </r>
  <r>
    <x v="164"/>
    <x v="3"/>
    <x v="4"/>
    <s v="Muszelki 1"/>
    <n v="11"/>
    <n v="2"/>
    <n v="22"/>
  </r>
  <r>
    <x v="77"/>
    <x v="1"/>
    <x v="2"/>
    <s v="Muszelki 1"/>
    <n v="5"/>
    <n v="2"/>
    <n v="10"/>
  </r>
  <r>
    <x v="165"/>
    <x v="3"/>
    <x v="4"/>
    <s v="Błazenek"/>
    <n v="14"/>
    <n v="2.5"/>
    <n v="35"/>
  </r>
  <r>
    <x v="166"/>
    <x v="3"/>
    <x v="2"/>
    <s v="Piasek"/>
    <n v="8"/>
    <n v="0.1"/>
    <n v="0.8"/>
  </r>
  <r>
    <x v="2"/>
    <x v="0"/>
    <x v="4"/>
    <s v="Muszelki 3"/>
    <n v="12"/>
    <n v="4"/>
    <n v="48"/>
  </r>
  <r>
    <x v="102"/>
    <x v="2"/>
    <x v="2"/>
    <s v="Muszelki 1"/>
    <n v="17"/>
    <n v="2"/>
    <n v="34"/>
  </r>
  <r>
    <x v="116"/>
    <x v="1"/>
    <x v="0"/>
    <s v="Muszelki 1"/>
    <n v="11"/>
    <n v="2"/>
    <n v="22"/>
  </r>
  <r>
    <x v="167"/>
    <x v="0"/>
    <x v="4"/>
    <s v="Piasek"/>
    <n v="2"/>
    <n v="0.1"/>
    <n v="0.2"/>
  </r>
  <r>
    <x v="168"/>
    <x v="0"/>
    <x v="1"/>
    <s v="Żółwik"/>
    <n v="20"/>
    <n v="5"/>
    <n v="100"/>
  </r>
  <r>
    <x v="169"/>
    <x v="0"/>
    <x v="4"/>
    <s v="Muszelki 3"/>
    <n v="18"/>
    <n v="4"/>
    <n v="72"/>
  </r>
  <r>
    <x v="170"/>
    <x v="1"/>
    <x v="1"/>
    <s v="Muszelki 3"/>
    <n v="15"/>
    <n v="4"/>
    <n v="60"/>
  </r>
  <r>
    <x v="115"/>
    <x v="4"/>
    <x v="3"/>
    <s v="Błazenek"/>
    <n v="2"/>
    <n v="2.5"/>
    <n v="5"/>
  </r>
  <r>
    <x v="171"/>
    <x v="1"/>
    <x v="3"/>
    <s v="Muszelki 1"/>
    <n v="9"/>
    <n v="2"/>
    <n v="18"/>
  </r>
  <r>
    <x v="172"/>
    <x v="4"/>
    <x v="3"/>
    <s v="Błazenek"/>
    <n v="5"/>
    <n v="2.5"/>
    <n v="12.5"/>
  </r>
  <r>
    <x v="173"/>
    <x v="4"/>
    <x v="4"/>
    <s v="Błazenek"/>
    <n v="7"/>
    <n v="2.5"/>
    <n v="17.5"/>
  </r>
  <r>
    <x v="174"/>
    <x v="1"/>
    <x v="0"/>
    <s v="Muszelki 3"/>
    <n v="5"/>
    <n v="4"/>
    <n v="20"/>
  </r>
  <r>
    <x v="175"/>
    <x v="2"/>
    <x v="0"/>
    <s v="Wodorosty"/>
    <n v="20"/>
    <n v="0.2"/>
    <n v="4"/>
  </r>
  <r>
    <x v="176"/>
    <x v="2"/>
    <x v="0"/>
    <s v="Muszelki 1"/>
    <n v="10"/>
    <n v="2"/>
    <n v="20"/>
  </r>
  <r>
    <x v="177"/>
    <x v="4"/>
    <x v="1"/>
    <s v="Muszelki 3"/>
    <n v="13"/>
    <n v="4"/>
    <n v="52"/>
  </r>
  <r>
    <x v="178"/>
    <x v="4"/>
    <x v="4"/>
    <s v="Muszelki 3"/>
    <n v="6"/>
    <n v="4"/>
    <n v="24"/>
  </r>
  <r>
    <x v="179"/>
    <x v="1"/>
    <x v="4"/>
    <s v="Muszelki 3"/>
    <n v="18"/>
    <n v="4"/>
    <n v="72"/>
  </r>
  <r>
    <x v="129"/>
    <x v="4"/>
    <x v="1"/>
    <s v="Muszelki 2"/>
    <n v="6"/>
    <n v="1.5"/>
    <n v="9"/>
  </r>
  <r>
    <x v="180"/>
    <x v="0"/>
    <x v="2"/>
    <s v="Piasek"/>
    <n v="7"/>
    <n v="0.1"/>
    <n v="0.70000000000000007"/>
  </r>
  <r>
    <x v="116"/>
    <x v="3"/>
    <x v="0"/>
    <s v="Muszelki 1"/>
    <n v="1"/>
    <n v="2"/>
    <n v="2"/>
  </r>
  <r>
    <x v="136"/>
    <x v="0"/>
    <x v="0"/>
    <s v="Piasek"/>
    <n v="5"/>
    <n v="0.1"/>
    <n v="0.5"/>
  </r>
  <r>
    <x v="50"/>
    <x v="0"/>
    <x v="4"/>
    <s v="Wodorosty"/>
    <n v="4"/>
    <n v="0.2"/>
    <n v="0.8"/>
  </r>
  <r>
    <x v="181"/>
    <x v="0"/>
    <x v="4"/>
    <s v="Żółwik"/>
    <n v="13"/>
    <n v="5"/>
    <n v="65"/>
  </r>
  <r>
    <x v="88"/>
    <x v="3"/>
    <x v="3"/>
    <s v="Gąbki"/>
    <n v="8"/>
    <n v="0.5"/>
    <n v="4"/>
  </r>
  <r>
    <x v="182"/>
    <x v="4"/>
    <x v="1"/>
    <s v="Muszelki 3"/>
    <n v="20"/>
    <n v="4"/>
    <n v="80"/>
  </r>
  <r>
    <x v="183"/>
    <x v="3"/>
    <x v="0"/>
    <s v="Żółwik"/>
    <n v="13"/>
    <n v="5"/>
    <n v="65"/>
  </r>
  <r>
    <x v="184"/>
    <x v="4"/>
    <x v="0"/>
    <s v="Muszelki 3"/>
    <n v="19"/>
    <n v="4"/>
    <n v="76"/>
  </r>
  <r>
    <x v="185"/>
    <x v="1"/>
    <x v="0"/>
    <s v="Gąbki"/>
    <n v="5"/>
    <n v="0.5"/>
    <n v="2.5"/>
  </r>
  <r>
    <x v="186"/>
    <x v="1"/>
    <x v="2"/>
    <s v="Muszelki 2"/>
    <n v="14"/>
    <n v="1.5"/>
    <n v="21"/>
  </r>
  <r>
    <x v="187"/>
    <x v="1"/>
    <x v="2"/>
    <s v="Muszelki 3"/>
    <n v="18"/>
    <n v="4"/>
    <n v="72"/>
  </r>
  <r>
    <x v="66"/>
    <x v="1"/>
    <x v="1"/>
    <s v="Muszelki 1"/>
    <n v="10"/>
    <n v="2"/>
    <n v="20"/>
  </r>
  <r>
    <x v="99"/>
    <x v="2"/>
    <x v="1"/>
    <s v="Muszelki 1"/>
    <n v="17"/>
    <n v="2"/>
    <n v="34"/>
  </r>
  <r>
    <x v="24"/>
    <x v="0"/>
    <x v="1"/>
    <s v="Gąbki"/>
    <n v="17"/>
    <n v="0.5"/>
    <n v="8.5"/>
  </r>
  <r>
    <x v="188"/>
    <x v="3"/>
    <x v="4"/>
    <s v="Muszelki 3"/>
    <n v="4"/>
    <n v="4"/>
    <n v="16"/>
  </r>
  <r>
    <x v="5"/>
    <x v="4"/>
    <x v="4"/>
    <s v="Muszelki 3"/>
    <n v="13"/>
    <n v="4"/>
    <n v="52"/>
  </r>
  <r>
    <x v="189"/>
    <x v="0"/>
    <x v="3"/>
    <s v="Żółwik"/>
    <n v="9"/>
    <n v="5"/>
    <n v="45"/>
  </r>
  <r>
    <x v="190"/>
    <x v="3"/>
    <x v="4"/>
    <s v="Piasek"/>
    <n v="15"/>
    <n v="0.1"/>
    <n v="1.5"/>
  </r>
  <r>
    <x v="117"/>
    <x v="4"/>
    <x v="1"/>
    <s v="Muszelki 3"/>
    <n v="18"/>
    <n v="4"/>
    <n v="72"/>
  </r>
  <r>
    <x v="191"/>
    <x v="2"/>
    <x v="4"/>
    <s v="Muszelki 1"/>
    <n v="18"/>
    <n v="2"/>
    <n v="36"/>
  </r>
  <r>
    <x v="192"/>
    <x v="2"/>
    <x v="1"/>
    <s v="Muszelki 2"/>
    <n v="17"/>
    <n v="1.5"/>
    <n v="25.5"/>
  </r>
  <r>
    <x v="193"/>
    <x v="0"/>
    <x v="2"/>
    <s v="Muszelki 3"/>
    <n v="8"/>
    <n v="4"/>
    <n v="32"/>
  </r>
  <r>
    <x v="194"/>
    <x v="1"/>
    <x v="2"/>
    <s v="Błazenek"/>
    <n v="2"/>
    <n v="2.5"/>
    <n v="5"/>
  </r>
  <r>
    <x v="36"/>
    <x v="0"/>
    <x v="0"/>
    <s v="Gąbki"/>
    <n v="11"/>
    <n v="0.5"/>
    <n v="5.5"/>
  </r>
  <r>
    <x v="195"/>
    <x v="3"/>
    <x v="3"/>
    <s v="Muszelki 3"/>
    <n v="2"/>
    <n v="4"/>
    <n v="8"/>
  </r>
  <r>
    <x v="196"/>
    <x v="3"/>
    <x v="1"/>
    <s v="Żółwik"/>
    <n v="14"/>
    <n v="5"/>
    <n v="70"/>
  </r>
  <r>
    <x v="70"/>
    <x v="3"/>
    <x v="4"/>
    <s v="Błazenek"/>
    <n v="14"/>
    <n v="2.5"/>
    <n v="35"/>
  </r>
  <r>
    <x v="121"/>
    <x v="0"/>
    <x v="4"/>
    <s v="Muszelki 1"/>
    <n v="8"/>
    <n v="2"/>
    <n v="16"/>
  </r>
  <r>
    <x v="17"/>
    <x v="3"/>
    <x v="0"/>
    <s v="Żółwik"/>
    <n v="10"/>
    <n v="5"/>
    <n v="50"/>
  </r>
  <r>
    <x v="197"/>
    <x v="1"/>
    <x v="4"/>
    <s v="Żółwik"/>
    <n v="9"/>
    <n v="5"/>
    <n v="45"/>
  </r>
  <r>
    <x v="198"/>
    <x v="1"/>
    <x v="3"/>
    <s v="Gąbki"/>
    <n v="17"/>
    <n v="0.5"/>
    <n v="8.5"/>
  </r>
  <r>
    <x v="108"/>
    <x v="2"/>
    <x v="4"/>
    <s v="Wodorosty"/>
    <n v="20"/>
    <n v="0.2"/>
    <n v="4"/>
  </r>
  <r>
    <x v="199"/>
    <x v="4"/>
    <x v="1"/>
    <s v="Piasek"/>
    <n v="14"/>
    <n v="0.1"/>
    <n v="1.4000000000000001"/>
  </r>
  <r>
    <x v="49"/>
    <x v="2"/>
    <x v="1"/>
    <s v="Piasek"/>
    <n v="11"/>
    <n v="0.1"/>
    <n v="1.1000000000000001"/>
  </r>
  <r>
    <x v="194"/>
    <x v="2"/>
    <x v="0"/>
    <s v="Wodorosty"/>
    <n v="2"/>
    <n v="0.2"/>
    <n v="0.4"/>
  </r>
  <r>
    <x v="200"/>
    <x v="4"/>
    <x v="4"/>
    <s v="Błazenek"/>
    <n v="18"/>
    <n v="2.5"/>
    <n v="45"/>
  </r>
  <r>
    <x v="201"/>
    <x v="0"/>
    <x v="0"/>
    <s v="Muszelki 3"/>
    <n v="9"/>
    <n v="4"/>
    <n v="36"/>
  </r>
  <r>
    <x v="9"/>
    <x v="0"/>
    <x v="3"/>
    <s v="Gąbki"/>
    <n v="6"/>
    <n v="0.5"/>
    <n v="3"/>
  </r>
  <r>
    <x v="181"/>
    <x v="3"/>
    <x v="3"/>
    <s v="Muszelki 3"/>
    <n v="11"/>
    <n v="4"/>
    <n v="44"/>
  </r>
  <r>
    <x v="202"/>
    <x v="3"/>
    <x v="2"/>
    <s v="Gąbki"/>
    <n v="19"/>
    <n v="0.5"/>
    <n v="9.5"/>
  </r>
  <r>
    <x v="203"/>
    <x v="0"/>
    <x v="0"/>
    <s v="Piasek"/>
    <n v="19"/>
    <n v="0.1"/>
    <n v="1.9000000000000001"/>
  </r>
  <r>
    <x v="204"/>
    <x v="3"/>
    <x v="3"/>
    <s v="Muszelki 2"/>
    <n v="15"/>
    <n v="1.5"/>
    <n v="22.5"/>
  </r>
  <r>
    <x v="205"/>
    <x v="1"/>
    <x v="0"/>
    <s v="Wodorosty"/>
    <n v="9"/>
    <n v="0.2"/>
    <n v="1.8"/>
  </r>
  <r>
    <x v="206"/>
    <x v="2"/>
    <x v="2"/>
    <s v="Muszelki 2"/>
    <n v="15"/>
    <n v="1.5"/>
    <n v="22.5"/>
  </r>
  <r>
    <x v="136"/>
    <x v="2"/>
    <x v="1"/>
    <s v="Wodorosty"/>
    <n v="17"/>
    <n v="0.2"/>
    <n v="3.4000000000000004"/>
  </r>
  <r>
    <x v="138"/>
    <x v="3"/>
    <x v="0"/>
    <s v="Błazenek"/>
    <n v="2"/>
    <n v="2.5"/>
    <n v="5"/>
  </r>
  <r>
    <x v="144"/>
    <x v="2"/>
    <x v="1"/>
    <s v="Gąbki"/>
    <n v="13"/>
    <n v="0.5"/>
    <n v="6.5"/>
  </r>
  <r>
    <x v="207"/>
    <x v="2"/>
    <x v="1"/>
    <s v="Piasek"/>
    <n v="1"/>
    <n v="0.1"/>
    <n v="0.1"/>
  </r>
  <r>
    <x v="208"/>
    <x v="2"/>
    <x v="1"/>
    <s v="Wodorosty"/>
    <n v="12"/>
    <n v="0.2"/>
    <n v="2.4000000000000004"/>
  </r>
  <r>
    <x v="209"/>
    <x v="2"/>
    <x v="1"/>
    <s v="Błazenek"/>
    <n v="19"/>
    <n v="2.5"/>
    <n v="47.5"/>
  </r>
  <r>
    <x v="197"/>
    <x v="0"/>
    <x v="0"/>
    <s v="Wodorosty"/>
    <n v="10"/>
    <n v="0.2"/>
    <n v="2"/>
  </r>
  <r>
    <x v="116"/>
    <x v="4"/>
    <x v="0"/>
    <s v="Muszelki 1"/>
    <n v="3"/>
    <n v="2"/>
    <n v="6"/>
  </r>
  <r>
    <x v="210"/>
    <x v="0"/>
    <x v="2"/>
    <s v="Muszelki 1"/>
    <n v="16"/>
    <n v="2"/>
    <n v="32"/>
  </r>
  <r>
    <x v="45"/>
    <x v="2"/>
    <x v="3"/>
    <s v="Błazenek"/>
    <n v="13"/>
    <n v="2.5"/>
    <n v="32.5"/>
  </r>
  <r>
    <x v="211"/>
    <x v="1"/>
    <x v="1"/>
    <s v="Żółwik"/>
    <n v="2"/>
    <n v="5"/>
    <n v="10"/>
  </r>
  <r>
    <x v="110"/>
    <x v="1"/>
    <x v="2"/>
    <s v="Wodorosty"/>
    <n v="8"/>
    <n v="0.2"/>
    <n v="1.6"/>
  </r>
  <r>
    <x v="212"/>
    <x v="1"/>
    <x v="0"/>
    <s v="Muszelki 1"/>
    <n v="10"/>
    <n v="2"/>
    <n v="20"/>
  </r>
  <r>
    <x v="213"/>
    <x v="4"/>
    <x v="3"/>
    <s v="Błazenek"/>
    <n v="7"/>
    <n v="2.5"/>
    <n v="17.5"/>
  </r>
  <r>
    <x v="214"/>
    <x v="0"/>
    <x v="1"/>
    <s v="Gąbki"/>
    <n v="4"/>
    <n v="0.5"/>
    <n v="2"/>
  </r>
  <r>
    <x v="215"/>
    <x v="4"/>
    <x v="3"/>
    <s v="Muszelki 1"/>
    <n v="5"/>
    <n v="2"/>
    <n v="10"/>
  </r>
  <r>
    <x v="90"/>
    <x v="3"/>
    <x v="0"/>
    <s v="Żółwik"/>
    <n v="16"/>
    <n v="5"/>
    <n v="80"/>
  </r>
  <r>
    <x v="58"/>
    <x v="3"/>
    <x v="4"/>
    <s v="Piasek"/>
    <n v="2"/>
    <n v="0.1"/>
    <n v="0.2"/>
  </r>
  <r>
    <x v="216"/>
    <x v="0"/>
    <x v="2"/>
    <s v="Wodorosty"/>
    <n v="15"/>
    <n v="0.2"/>
    <n v="3"/>
  </r>
  <r>
    <x v="217"/>
    <x v="2"/>
    <x v="4"/>
    <s v="Wodorosty"/>
    <n v="12"/>
    <n v="0.2"/>
    <n v="2.4000000000000004"/>
  </r>
  <r>
    <x v="191"/>
    <x v="1"/>
    <x v="4"/>
    <s v="Błazenek"/>
    <n v="16"/>
    <n v="2.5"/>
    <n v="40"/>
  </r>
  <r>
    <x v="185"/>
    <x v="4"/>
    <x v="3"/>
    <s v="Żółwik"/>
    <n v="1"/>
    <n v="5"/>
    <n v="5"/>
  </r>
  <r>
    <x v="218"/>
    <x v="3"/>
    <x v="3"/>
    <s v="Muszelki 1"/>
    <n v="19"/>
    <n v="2"/>
    <n v="38"/>
  </r>
  <r>
    <x v="219"/>
    <x v="1"/>
    <x v="2"/>
    <s v="Muszelki 2"/>
    <n v="10"/>
    <n v="1.5"/>
    <n v="15"/>
  </r>
  <r>
    <x v="83"/>
    <x v="2"/>
    <x v="0"/>
    <s v="Muszelki 1"/>
    <n v="2"/>
    <n v="2"/>
    <n v="4"/>
  </r>
  <r>
    <x v="220"/>
    <x v="4"/>
    <x v="2"/>
    <s v="Muszelki 3"/>
    <n v="15"/>
    <n v="4"/>
    <n v="60"/>
  </r>
  <r>
    <x v="221"/>
    <x v="4"/>
    <x v="1"/>
    <s v="Muszelki 1"/>
    <n v="1"/>
    <n v="2"/>
    <n v="2"/>
  </r>
  <r>
    <x v="157"/>
    <x v="0"/>
    <x v="1"/>
    <s v="Żółwik"/>
    <n v="19"/>
    <n v="5"/>
    <n v="95"/>
  </r>
  <r>
    <x v="222"/>
    <x v="4"/>
    <x v="2"/>
    <s v="Muszelki 3"/>
    <n v="17"/>
    <n v="4"/>
    <n v="68"/>
  </r>
  <r>
    <x v="71"/>
    <x v="2"/>
    <x v="4"/>
    <s v="Błazenek"/>
    <n v="4"/>
    <n v="2.5"/>
    <n v="10"/>
  </r>
  <r>
    <x v="223"/>
    <x v="3"/>
    <x v="3"/>
    <s v="Piasek"/>
    <n v="15"/>
    <n v="0.1"/>
    <n v="1.5"/>
  </r>
  <r>
    <x v="124"/>
    <x v="4"/>
    <x v="1"/>
    <s v="Błazenek"/>
    <n v="2"/>
    <n v="2.5"/>
    <n v="5"/>
  </r>
  <r>
    <x v="50"/>
    <x v="4"/>
    <x v="0"/>
    <s v="Błazenek"/>
    <n v="12"/>
    <n v="2.5"/>
    <n v="30"/>
  </r>
  <r>
    <x v="105"/>
    <x v="2"/>
    <x v="4"/>
    <s v="Wodorosty"/>
    <n v="4"/>
    <n v="0.2"/>
    <n v="0.8"/>
  </r>
  <r>
    <x v="163"/>
    <x v="4"/>
    <x v="1"/>
    <s v="Wodorosty"/>
    <n v="15"/>
    <n v="0.2"/>
    <n v="3"/>
  </r>
  <r>
    <x v="178"/>
    <x v="3"/>
    <x v="3"/>
    <s v="Muszelki 3"/>
    <n v="20"/>
    <n v="4"/>
    <n v="80"/>
  </r>
  <r>
    <x v="31"/>
    <x v="3"/>
    <x v="1"/>
    <s v="Błazenek"/>
    <n v="5"/>
    <n v="2.5"/>
    <n v="12.5"/>
  </r>
  <r>
    <x v="204"/>
    <x v="4"/>
    <x v="0"/>
    <s v="Muszelki 3"/>
    <n v="17"/>
    <n v="4"/>
    <n v="68"/>
  </r>
  <r>
    <x v="73"/>
    <x v="0"/>
    <x v="2"/>
    <s v="Muszelki 3"/>
    <n v="14"/>
    <n v="4"/>
    <n v="56"/>
  </r>
  <r>
    <x v="209"/>
    <x v="1"/>
    <x v="0"/>
    <s v="Wodorosty"/>
    <n v="7"/>
    <n v="0.2"/>
    <n v="1.4000000000000001"/>
  </r>
  <r>
    <x v="224"/>
    <x v="0"/>
    <x v="3"/>
    <s v="Wodorosty"/>
    <n v="4"/>
    <n v="0.2"/>
    <n v="0.8"/>
  </r>
  <r>
    <x v="225"/>
    <x v="1"/>
    <x v="4"/>
    <s v="Muszelki 3"/>
    <n v="20"/>
    <n v="4"/>
    <n v="80"/>
  </r>
  <r>
    <x v="76"/>
    <x v="4"/>
    <x v="0"/>
    <s v="Piasek"/>
    <n v="8"/>
    <n v="0.1"/>
    <n v="0.8"/>
  </r>
  <r>
    <x v="226"/>
    <x v="3"/>
    <x v="1"/>
    <s v="Gąbki"/>
    <n v="18"/>
    <n v="0.5"/>
    <n v="9"/>
  </r>
  <r>
    <x v="167"/>
    <x v="3"/>
    <x v="1"/>
    <s v="Muszelki 1"/>
    <n v="16"/>
    <n v="2"/>
    <n v="32"/>
  </r>
  <r>
    <x v="181"/>
    <x v="4"/>
    <x v="3"/>
    <s v="Wodorosty"/>
    <n v="20"/>
    <n v="0.2"/>
    <n v="4"/>
  </r>
  <r>
    <x v="94"/>
    <x v="4"/>
    <x v="2"/>
    <s v="Muszelki 3"/>
    <n v="20"/>
    <n v="4"/>
    <n v="80"/>
  </r>
  <r>
    <x v="227"/>
    <x v="0"/>
    <x v="4"/>
    <s v="Wodorosty"/>
    <n v="10"/>
    <n v="0.2"/>
    <n v="2"/>
  </r>
  <r>
    <x v="228"/>
    <x v="3"/>
    <x v="0"/>
    <s v="Błazenek"/>
    <n v="11"/>
    <n v="2.5"/>
    <n v="27.5"/>
  </r>
  <r>
    <x v="64"/>
    <x v="1"/>
    <x v="3"/>
    <s v="Błazenek"/>
    <n v="2"/>
    <n v="2.5"/>
    <n v="5"/>
  </r>
  <r>
    <x v="96"/>
    <x v="0"/>
    <x v="4"/>
    <s v="Muszelki 3"/>
    <n v="20"/>
    <n v="4"/>
    <n v="80"/>
  </r>
  <r>
    <x v="81"/>
    <x v="1"/>
    <x v="2"/>
    <s v="Muszelki 3"/>
    <n v="11"/>
    <n v="4"/>
    <n v="44"/>
  </r>
  <r>
    <x v="38"/>
    <x v="3"/>
    <x v="0"/>
    <s v="Piasek"/>
    <n v="11"/>
    <n v="0.1"/>
    <n v="1.1000000000000001"/>
  </r>
  <r>
    <x v="229"/>
    <x v="1"/>
    <x v="1"/>
    <s v="Muszelki 1"/>
    <n v="8"/>
    <n v="2"/>
    <n v="16"/>
  </r>
  <r>
    <x v="230"/>
    <x v="2"/>
    <x v="2"/>
    <s v="Muszelki 1"/>
    <n v="9"/>
    <n v="2"/>
    <n v="18"/>
  </r>
  <r>
    <x v="133"/>
    <x v="2"/>
    <x v="1"/>
    <s v="Błazenek"/>
    <n v="11"/>
    <n v="2.5"/>
    <n v="27.5"/>
  </r>
  <r>
    <x v="231"/>
    <x v="3"/>
    <x v="4"/>
    <s v="Piasek"/>
    <n v="6"/>
    <n v="0.1"/>
    <n v="0.60000000000000009"/>
  </r>
  <r>
    <x v="232"/>
    <x v="0"/>
    <x v="4"/>
    <s v="Piasek"/>
    <n v="19"/>
    <n v="0.1"/>
    <n v="1.9000000000000001"/>
  </r>
  <r>
    <x v="159"/>
    <x v="2"/>
    <x v="3"/>
    <s v="Piasek"/>
    <n v="19"/>
    <n v="0.1"/>
    <n v="1.9000000000000001"/>
  </r>
  <r>
    <x v="178"/>
    <x v="4"/>
    <x v="2"/>
    <s v="Piasek"/>
    <n v="16"/>
    <n v="0.1"/>
    <n v="1.6"/>
  </r>
  <r>
    <x v="4"/>
    <x v="0"/>
    <x v="1"/>
    <s v="Muszelki 2"/>
    <n v="12"/>
    <n v="1.5"/>
    <n v="18"/>
  </r>
  <r>
    <x v="233"/>
    <x v="3"/>
    <x v="2"/>
    <s v="Muszelki 3"/>
    <n v="8"/>
    <n v="4"/>
    <n v="32"/>
  </r>
  <r>
    <x v="233"/>
    <x v="2"/>
    <x v="1"/>
    <s v="Piasek"/>
    <n v="17"/>
    <n v="0.1"/>
    <n v="1.7000000000000002"/>
  </r>
  <r>
    <x v="191"/>
    <x v="3"/>
    <x v="4"/>
    <s v="Muszelki 2"/>
    <n v="18"/>
    <n v="1.5"/>
    <n v="27"/>
  </r>
  <r>
    <x v="216"/>
    <x v="2"/>
    <x v="1"/>
    <s v="Żółwik"/>
    <n v="18"/>
    <n v="5"/>
    <n v="90"/>
  </r>
  <r>
    <x v="185"/>
    <x v="4"/>
    <x v="0"/>
    <s v="Piasek"/>
    <n v="20"/>
    <n v="0.1"/>
    <n v="2"/>
  </r>
  <r>
    <x v="93"/>
    <x v="0"/>
    <x v="1"/>
    <s v="Muszelki 1"/>
    <n v="10"/>
    <n v="2"/>
    <n v="20"/>
  </r>
  <r>
    <x v="234"/>
    <x v="0"/>
    <x v="4"/>
    <s v="Żółwik"/>
    <n v="11"/>
    <n v="5"/>
    <n v="55"/>
  </r>
  <r>
    <x v="214"/>
    <x v="0"/>
    <x v="0"/>
    <s v="Wodorosty"/>
    <n v="4"/>
    <n v="0.2"/>
    <n v="0.8"/>
  </r>
  <r>
    <x v="175"/>
    <x v="1"/>
    <x v="0"/>
    <s v="Błazenek"/>
    <n v="16"/>
    <n v="2.5"/>
    <n v="40"/>
  </r>
  <r>
    <x v="235"/>
    <x v="1"/>
    <x v="1"/>
    <s v="Gąbki"/>
    <n v="6"/>
    <n v="0.5"/>
    <n v="3"/>
  </r>
  <r>
    <x v="155"/>
    <x v="2"/>
    <x v="0"/>
    <s v="Żółwik"/>
    <n v="17"/>
    <n v="5"/>
    <n v="85"/>
  </r>
  <r>
    <x v="236"/>
    <x v="4"/>
    <x v="2"/>
    <s v="Wodorosty"/>
    <n v="3"/>
    <n v="0.2"/>
    <n v="0.60000000000000009"/>
  </r>
  <r>
    <x v="237"/>
    <x v="0"/>
    <x v="0"/>
    <s v="Muszelki 1"/>
    <n v="1"/>
    <n v="2"/>
    <n v="2"/>
  </r>
  <r>
    <x v="238"/>
    <x v="4"/>
    <x v="0"/>
    <s v="Błazenek"/>
    <n v="7"/>
    <n v="2.5"/>
    <n v="17.5"/>
  </r>
  <r>
    <x v="113"/>
    <x v="0"/>
    <x v="3"/>
    <s v="Muszelki 2"/>
    <n v="5"/>
    <n v="1.5"/>
    <n v="7.5"/>
  </r>
  <r>
    <x v="9"/>
    <x v="3"/>
    <x v="2"/>
    <s v="Żółwik"/>
    <n v="13"/>
    <n v="5"/>
    <n v="65"/>
  </r>
  <r>
    <x v="69"/>
    <x v="4"/>
    <x v="3"/>
    <s v="Muszelki 3"/>
    <n v="20"/>
    <n v="4"/>
    <n v="80"/>
  </r>
  <r>
    <x v="239"/>
    <x v="4"/>
    <x v="0"/>
    <s v="Błazenek"/>
    <n v="20"/>
    <n v="2.5"/>
    <n v="50"/>
  </r>
  <r>
    <x v="69"/>
    <x v="4"/>
    <x v="1"/>
    <s v="Muszelki 2"/>
    <n v="17"/>
    <n v="1.5"/>
    <n v="25.5"/>
  </r>
  <r>
    <x v="240"/>
    <x v="0"/>
    <x v="3"/>
    <s v="Wodorosty"/>
    <n v="17"/>
    <n v="0.2"/>
    <n v="3.4000000000000004"/>
  </r>
  <r>
    <x v="118"/>
    <x v="3"/>
    <x v="0"/>
    <s v="Piasek"/>
    <n v="16"/>
    <n v="0.1"/>
    <n v="1.6"/>
  </r>
  <r>
    <x v="241"/>
    <x v="4"/>
    <x v="2"/>
    <s v="Muszelki 2"/>
    <n v="7"/>
    <n v="1.5"/>
    <n v="10.5"/>
  </r>
  <r>
    <x v="10"/>
    <x v="0"/>
    <x v="1"/>
    <s v="Piasek"/>
    <n v="16"/>
    <n v="0.1"/>
    <n v="1.6"/>
  </r>
  <r>
    <x v="242"/>
    <x v="0"/>
    <x v="2"/>
    <s v="Muszelki 2"/>
    <n v="13"/>
    <n v="1.5"/>
    <n v="19.5"/>
  </r>
  <r>
    <x v="128"/>
    <x v="0"/>
    <x v="4"/>
    <s v="Muszelki 2"/>
    <n v="8"/>
    <n v="1.5"/>
    <n v="12"/>
  </r>
  <r>
    <x v="99"/>
    <x v="1"/>
    <x v="4"/>
    <s v="Muszelki 2"/>
    <n v="19"/>
    <n v="1.5"/>
    <n v="28.5"/>
  </r>
  <r>
    <x v="72"/>
    <x v="0"/>
    <x v="2"/>
    <s v="Muszelki 3"/>
    <n v="17"/>
    <n v="4"/>
    <n v="68"/>
  </r>
  <r>
    <x v="131"/>
    <x v="3"/>
    <x v="1"/>
    <s v="Piasek"/>
    <n v="18"/>
    <n v="0.1"/>
    <n v="1.8"/>
  </r>
  <r>
    <x v="243"/>
    <x v="4"/>
    <x v="2"/>
    <s v="Błazenek"/>
    <n v="6"/>
    <n v="2.5"/>
    <n v="15"/>
  </r>
  <r>
    <x v="82"/>
    <x v="1"/>
    <x v="2"/>
    <s v="Wodorosty"/>
    <n v="16"/>
    <n v="0.2"/>
    <n v="3.2"/>
  </r>
  <r>
    <x v="80"/>
    <x v="2"/>
    <x v="1"/>
    <s v="Żółwik"/>
    <n v="6"/>
    <n v="5"/>
    <n v="30"/>
  </r>
  <r>
    <x v="106"/>
    <x v="0"/>
    <x v="3"/>
    <s v="Żółwik"/>
    <n v="10"/>
    <n v="5"/>
    <n v="50"/>
  </r>
  <r>
    <x v="135"/>
    <x v="2"/>
    <x v="3"/>
    <s v="Błazenek"/>
    <n v="11"/>
    <n v="2.5"/>
    <n v="27.5"/>
  </r>
  <r>
    <x v="218"/>
    <x v="4"/>
    <x v="1"/>
    <s v="Żółwik"/>
    <n v="9"/>
    <n v="5"/>
    <n v="45"/>
  </r>
  <r>
    <x v="111"/>
    <x v="3"/>
    <x v="0"/>
    <s v="Piasek"/>
    <n v="15"/>
    <n v="0.1"/>
    <n v="1.5"/>
  </r>
  <r>
    <x v="152"/>
    <x v="0"/>
    <x v="1"/>
    <s v="Gąbki"/>
    <n v="17"/>
    <n v="0.5"/>
    <n v="8.5"/>
  </r>
  <r>
    <x v="244"/>
    <x v="0"/>
    <x v="4"/>
    <s v="Wodorosty"/>
    <n v="14"/>
    <n v="0.2"/>
    <n v="2.8000000000000003"/>
  </r>
  <r>
    <x v="197"/>
    <x v="4"/>
    <x v="0"/>
    <s v="Wodorosty"/>
    <n v="8"/>
    <n v="0.2"/>
    <n v="1.6"/>
  </r>
  <r>
    <x v="245"/>
    <x v="2"/>
    <x v="1"/>
    <s v="Gąbki"/>
    <n v="3"/>
    <n v="0.5"/>
    <n v="1.5"/>
  </r>
  <r>
    <x v="246"/>
    <x v="4"/>
    <x v="3"/>
    <s v="Żółwik"/>
    <n v="5"/>
    <n v="5"/>
    <n v="25"/>
  </r>
  <r>
    <x v="172"/>
    <x v="0"/>
    <x v="0"/>
    <s v="Żółwik"/>
    <n v="20"/>
    <n v="5"/>
    <n v="100"/>
  </r>
  <r>
    <x v="172"/>
    <x v="3"/>
    <x v="2"/>
    <s v="Żółwik"/>
    <n v="3"/>
    <n v="5"/>
    <n v="15"/>
  </r>
  <r>
    <x v="247"/>
    <x v="3"/>
    <x v="0"/>
    <s v="Piasek"/>
    <n v="10"/>
    <n v="0.1"/>
    <n v="1"/>
  </r>
  <r>
    <x v="135"/>
    <x v="3"/>
    <x v="3"/>
    <s v="Piasek"/>
    <n v="15"/>
    <n v="0.1"/>
    <n v="1.5"/>
  </r>
  <r>
    <x v="27"/>
    <x v="4"/>
    <x v="0"/>
    <s v="Muszelki 3"/>
    <n v="18"/>
    <n v="4"/>
    <n v="72"/>
  </r>
  <r>
    <x v="68"/>
    <x v="4"/>
    <x v="4"/>
    <s v="Muszelki 1"/>
    <n v="9"/>
    <n v="2"/>
    <n v="18"/>
  </r>
  <r>
    <x v="248"/>
    <x v="1"/>
    <x v="1"/>
    <s v="Gąbki"/>
    <n v="7"/>
    <n v="0.5"/>
    <n v="3.5"/>
  </r>
  <r>
    <x v="207"/>
    <x v="0"/>
    <x v="4"/>
    <s v="Wodorosty"/>
    <n v="19"/>
    <n v="0.2"/>
    <n v="3.8000000000000003"/>
  </r>
  <r>
    <x v="219"/>
    <x v="4"/>
    <x v="2"/>
    <s v="Muszelki 3"/>
    <n v="13"/>
    <n v="4"/>
    <n v="52"/>
  </r>
  <r>
    <x v="67"/>
    <x v="1"/>
    <x v="4"/>
    <s v="Muszelki 3"/>
    <n v="14"/>
    <n v="4"/>
    <n v="56"/>
  </r>
  <r>
    <x v="24"/>
    <x v="1"/>
    <x v="1"/>
    <s v="Żółwik"/>
    <n v="1"/>
    <n v="5"/>
    <n v="5"/>
  </r>
  <r>
    <x v="249"/>
    <x v="1"/>
    <x v="0"/>
    <s v="Muszelki 1"/>
    <n v="12"/>
    <n v="2"/>
    <n v="24"/>
  </r>
  <r>
    <x v="162"/>
    <x v="2"/>
    <x v="2"/>
    <s v="Gąbki"/>
    <n v="7"/>
    <n v="0.5"/>
    <n v="3.5"/>
  </r>
  <r>
    <x v="250"/>
    <x v="2"/>
    <x v="0"/>
    <s v="Piasek"/>
    <n v="7"/>
    <n v="0.1"/>
    <n v="0.70000000000000007"/>
  </r>
  <r>
    <x v="232"/>
    <x v="1"/>
    <x v="1"/>
    <s v="Błazenek"/>
    <n v="13"/>
    <n v="2.5"/>
    <n v="32.5"/>
  </r>
  <r>
    <x v="6"/>
    <x v="0"/>
    <x v="1"/>
    <s v="Muszelki 1"/>
    <n v="13"/>
    <n v="2"/>
    <n v="26"/>
  </r>
  <r>
    <x v="168"/>
    <x v="3"/>
    <x v="0"/>
    <s v="Muszelki 3"/>
    <n v="7"/>
    <n v="4"/>
    <n v="28"/>
  </r>
  <r>
    <x v="143"/>
    <x v="1"/>
    <x v="4"/>
    <s v="Muszelki 2"/>
    <n v="2"/>
    <n v="1.5"/>
    <n v="3"/>
  </r>
  <r>
    <x v="204"/>
    <x v="1"/>
    <x v="3"/>
    <s v="Muszelki 1"/>
    <n v="20"/>
    <n v="2"/>
    <n v="40"/>
  </r>
  <r>
    <x v="251"/>
    <x v="1"/>
    <x v="2"/>
    <s v="Żółwik"/>
    <n v="5"/>
    <n v="5"/>
    <n v="25"/>
  </r>
  <r>
    <x v="252"/>
    <x v="1"/>
    <x v="2"/>
    <s v="Gąbki"/>
    <n v="1"/>
    <n v="0.5"/>
    <n v="0.5"/>
  </r>
  <r>
    <x v="13"/>
    <x v="2"/>
    <x v="3"/>
    <s v="Muszelki 1"/>
    <n v="11"/>
    <n v="2"/>
    <n v="22"/>
  </r>
  <r>
    <x v="253"/>
    <x v="1"/>
    <x v="1"/>
    <s v="Muszelki 1"/>
    <n v="8"/>
    <n v="2"/>
    <n v="16"/>
  </r>
  <r>
    <x v="106"/>
    <x v="4"/>
    <x v="4"/>
    <s v="Wodorosty"/>
    <n v="10"/>
    <n v="0.2"/>
    <n v="2"/>
  </r>
  <r>
    <x v="175"/>
    <x v="4"/>
    <x v="1"/>
    <s v="Wodorosty"/>
    <n v="3"/>
    <n v="0.2"/>
    <n v="0.60000000000000009"/>
  </r>
  <r>
    <x v="217"/>
    <x v="3"/>
    <x v="1"/>
    <s v="Żółwik"/>
    <n v="18"/>
    <n v="5"/>
    <n v="90"/>
  </r>
  <r>
    <x v="62"/>
    <x v="1"/>
    <x v="4"/>
    <s v="Gąbki"/>
    <n v="15"/>
    <n v="0.5"/>
    <n v="7.5"/>
  </r>
  <r>
    <x v="0"/>
    <x v="0"/>
    <x v="0"/>
    <s v="Żółwik"/>
    <n v="5"/>
    <n v="5"/>
    <n v="25"/>
  </r>
  <r>
    <x v="141"/>
    <x v="0"/>
    <x v="0"/>
    <s v="Muszelki 1"/>
    <n v="10"/>
    <n v="2"/>
    <n v="20"/>
  </r>
  <r>
    <x v="71"/>
    <x v="4"/>
    <x v="4"/>
    <s v="Piasek"/>
    <n v="5"/>
    <n v="0.1"/>
    <n v="0.5"/>
  </r>
  <r>
    <x v="250"/>
    <x v="0"/>
    <x v="0"/>
    <s v="Gąbki"/>
    <n v="1"/>
    <n v="0.5"/>
    <n v="0.5"/>
  </r>
  <r>
    <x v="254"/>
    <x v="0"/>
    <x v="1"/>
    <s v="Piasek"/>
    <n v="6"/>
    <n v="0.1"/>
    <n v="0.60000000000000009"/>
  </r>
  <r>
    <x v="38"/>
    <x v="0"/>
    <x v="0"/>
    <s v="Żółwik"/>
    <n v="19"/>
    <n v="5"/>
    <n v="95"/>
  </r>
  <r>
    <x v="42"/>
    <x v="3"/>
    <x v="4"/>
    <s v="Gąbki"/>
    <n v="14"/>
    <n v="0.5"/>
    <n v="7"/>
  </r>
  <r>
    <x v="255"/>
    <x v="1"/>
    <x v="2"/>
    <s v="Gąbki"/>
    <n v="19"/>
    <n v="0.5"/>
    <n v="9.5"/>
  </r>
  <r>
    <x v="256"/>
    <x v="4"/>
    <x v="1"/>
    <s v="Błazenek"/>
    <n v="6"/>
    <n v="2.5"/>
    <n v="15"/>
  </r>
  <r>
    <x v="64"/>
    <x v="0"/>
    <x v="2"/>
    <s v="Muszelki 3"/>
    <n v="20"/>
    <n v="4"/>
    <n v="80"/>
  </r>
  <r>
    <x v="97"/>
    <x v="1"/>
    <x v="3"/>
    <s v="Gąbki"/>
    <n v="1"/>
    <n v="0.5"/>
    <n v="0.5"/>
  </r>
  <r>
    <x v="257"/>
    <x v="0"/>
    <x v="2"/>
    <s v="Muszelki 1"/>
    <n v="11"/>
    <n v="2"/>
    <n v="22"/>
  </r>
  <r>
    <x v="83"/>
    <x v="2"/>
    <x v="2"/>
    <s v="Gąbki"/>
    <n v="14"/>
    <n v="0.5"/>
    <n v="7"/>
  </r>
  <r>
    <x v="51"/>
    <x v="3"/>
    <x v="1"/>
    <s v="Muszelki 2"/>
    <n v="9"/>
    <n v="1.5"/>
    <n v="13.5"/>
  </r>
  <r>
    <x v="258"/>
    <x v="1"/>
    <x v="2"/>
    <s v="Wodorosty"/>
    <n v="12"/>
    <n v="0.2"/>
    <n v="2.4000000000000004"/>
  </r>
  <r>
    <x v="27"/>
    <x v="2"/>
    <x v="3"/>
    <s v="Muszelki 1"/>
    <n v="20"/>
    <n v="2"/>
    <n v="40"/>
  </r>
  <r>
    <x v="128"/>
    <x v="0"/>
    <x v="0"/>
    <s v="Muszelki 3"/>
    <n v="11"/>
    <n v="4"/>
    <n v="44"/>
  </r>
  <r>
    <x v="259"/>
    <x v="3"/>
    <x v="4"/>
    <s v="Muszelki 1"/>
    <n v="13"/>
    <n v="2"/>
    <n v="26"/>
  </r>
  <r>
    <x v="101"/>
    <x v="0"/>
    <x v="3"/>
    <s v="Gąbki"/>
    <n v="9"/>
    <n v="0.5"/>
    <n v="4.5"/>
  </r>
  <r>
    <x v="260"/>
    <x v="4"/>
    <x v="2"/>
    <s v="Gąbki"/>
    <n v="16"/>
    <n v="0.5"/>
    <n v="8"/>
  </r>
  <r>
    <x v="9"/>
    <x v="2"/>
    <x v="1"/>
    <s v="Gąbki"/>
    <n v="10"/>
    <n v="0.5"/>
    <n v="5"/>
  </r>
  <r>
    <x v="261"/>
    <x v="4"/>
    <x v="4"/>
    <s v="Muszelki 1"/>
    <n v="1"/>
    <n v="2"/>
    <n v="2"/>
  </r>
  <r>
    <x v="262"/>
    <x v="3"/>
    <x v="4"/>
    <s v="Gąbki"/>
    <n v="15"/>
    <n v="0.5"/>
    <n v="7.5"/>
  </r>
  <r>
    <x v="179"/>
    <x v="4"/>
    <x v="1"/>
    <s v="Żółwik"/>
    <n v="7"/>
    <n v="5"/>
    <n v="35"/>
  </r>
  <r>
    <x v="29"/>
    <x v="4"/>
    <x v="2"/>
    <s v="Błazenek"/>
    <n v="10"/>
    <n v="2.5"/>
    <n v="25"/>
  </r>
  <r>
    <x v="263"/>
    <x v="3"/>
    <x v="3"/>
    <s v="Błazenek"/>
    <n v="16"/>
    <n v="2.5"/>
    <n v="40"/>
  </r>
  <r>
    <x v="91"/>
    <x v="4"/>
    <x v="0"/>
    <s v="Gąbki"/>
    <n v="14"/>
    <n v="0.5"/>
    <n v="7"/>
  </r>
  <r>
    <x v="48"/>
    <x v="3"/>
    <x v="4"/>
    <s v="Gąbki"/>
    <n v="14"/>
    <n v="0.5"/>
    <n v="7"/>
  </r>
  <r>
    <x v="86"/>
    <x v="2"/>
    <x v="3"/>
    <s v="Gąbki"/>
    <n v="8"/>
    <n v="0.5"/>
    <n v="4"/>
  </r>
  <r>
    <x v="180"/>
    <x v="4"/>
    <x v="3"/>
    <s v="Muszelki 2"/>
    <n v="6"/>
    <n v="1.5"/>
    <n v="9"/>
  </r>
  <r>
    <x v="264"/>
    <x v="4"/>
    <x v="3"/>
    <s v="Wodorosty"/>
    <n v="14"/>
    <n v="0.2"/>
    <n v="2.8000000000000003"/>
  </r>
  <r>
    <x v="89"/>
    <x v="3"/>
    <x v="2"/>
    <s v="Żółwik"/>
    <n v="11"/>
    <n v="5"/>
    <n v="55"/>
  </r>
  <r>
    <x v="67"/>
    <x v="2"/>
    <x v="1"/>
    <s v="Muszelki 2"/>
    <n v="13"/>
    <n v="1.5"/>
    <n v="19.5"/>
  </r>
  <r>
    <x v="157"/>
    <x v="2"/>
    <x v="0"/>
    <s v="Błazenek"/>
    <n v="16"/>
    <n v="2.5"/>
    <n v="40"/>
  </r>
  <r>
    <x v="18"/>
    <x v="1"/>
    <x v="1"/>
    <s v="Błazenek"/>
    <n v="4"/>
    <n v="2.5"/>
    <n v="10"/>
  </r>
  <r>
    <x v="63"/>
    <x v="3"/>
    <x v="2"/>
    <s v="Piasek"/>
    <n v="13"/>
    <n v="0.1"/>
    <n v="1.3"/>
  </r>
  <r>
    <x v="140"/>
    <x v="4"/>
    <x v="0"/>
    <s v="Muszelki 3"/>
    <n v="18"/>
    <n v="4"/>
    <n v="72"/>
  </r>
  <r>
    <x v="104"/>
    <x v="4"/>
    <x v="3"/>
    <s v="Muszelki 3"/>
    <n v="12"/>
    <n v="4"/>
    <n v="48"/>
  </r>
  <r>
    <x v="196"/>
    <x v="0"/>
    <x v="1"/>
    <s v="Gąbki"/>
    <n v="6"/>
    <n v="0.5"/>
    <n v="3"/>
  </r>
  <r>
    <x v="210"/>
    <x v="0"/>
    <x v="2"/>
    <s v="Żółwik"/>
    <n v="14"/>
    <n v="5"/>
    <n v="70"/>
  </r>
  <r>
    <x v="265"/>
    <x v="0"/>
    <x v="3"/>
    <s v="Gąbki"/>
    <n v="14"/>
    <n v="0.5"/>
    <n v="7"/>
  </r>
  <r>
    <x v="147"/>
    <x v="1"/>
    <x v="3"/>
    <s v="Muszelki 3"/>
    <n v="8"/>
    <n v="4"/>
    <n v="32"/>
  </r>
  <r>
    <x v="266"/>
    <x v="1"/>
    <x v="4"/>
    <s v="Muszelki 3"/>
    <n v="1"/>
    <n v="4"/>
    <n v="4"/>
  </r>
  <r>
    <x v="267"/>
    <x v="4"/>
    <x v="2"/>
    <s v="Gąbki"/>
    <n v="4"/>
    <n v="0.5"/>
    <n v="2"/>
  </r>
  <r>
    <x v="212"/>
    <x v="4"/>
    <x v="0"/>
    <s v="Żółwik"/>
    <n v="17"/>
    <n v="5"/>
    <n v="85"/>
  </r>
  <r>
    <x v="261"/>
    <x v="2"/>
    <x v="1"/>
    <s v="Muszelki 1"/>
    <n v="8"/>
    <n v="2"/>
    <n v="16"/>
  </r>
  <r>
    <x v="233"/>
    <x v="0"/>
    <x v="0"/>
    <s v="Muszelki 1"/>
    <n v="18"/>
    <n v="2"/>
    <n v="36"/>
  </r>
  <r>
    <x v="77"/>
    <x v="1"/>
    <x v="2"/>
    <s v="Muszelki 3"/>
    <n v="6"/>
    <n v="4"/>
    <n v="24"/>
  </r>
  <r>
    <x v="239"/>
    <x v="0"/>
    <x v="4"/>
    <s v="Muszelki 2"/>
    <n v="20"/>
    <n v="1.5"/>
    <n v="30"/>
  </r>
  <r>
    <x v="268"/>
    <x v="3"/>
    <x v="1"/>
    <s v="Muszelki 3"/>
    <n v="10"/>
    <n v="4"/>
    <n v="40"/>
  </r>
  <r>
    <x v="101"/>
    <x v="1"/>
    <x v="2"/>
    <s v="Muszelki 2"/>
    <n v="5"/>
    <n v="1.5"/>
    <n v="7.5"/>
  </r>
  <r>
    <x v="269"/>
    <x v="2"/>
    <x v="1"/>
    <s v="Muszelki 1"/>
    <n v="15"/>
    <n v="2"/>
    <n v="30"/>
  </r>
  <r>
    <x v="138"/>
    <x v="3"/>
    <x v="1"/>
    <s v="Muszelki 1"/>
    <n v="19"/>
    <n v="2"/>
    <n v="38"/>
  </r>
  <r>
    <x v="270"/>
    <x v="0"/>
    <x v="2"/>
    <s v="Gąbki"/>
    <n v="11"/>
    <n v="0.5"/>
    <n v="5.5"/>
  </r>
  <r>
    <x v="271"/>
    <x v="4"/>
    <x v="2"/>
    <s v="Błazenek"/>
    <n v="5"/>
    <n v="2.5"/>
    <n v="12.5"/>
  </r>
  <r>
    <x v="258"/>
    <x v="1"/>
    <x v="0"/>
    <s v="Żółwik"/>
    <n v="18"/>
    <n v="5"/>
    <n v="90"/>
  </r>
  <r>
    <x v="272"/>
    <x v="4"/>
    <x v="2"/>
    <s v="Muszelki 2"/>
    <n v="9"/>
    <n v="1.5"/>
    <n v="13.5"/>
  </r>
  <r>
    <x v="260"/>
    <x v="4"/>
    <x v="3"/>
    <s v="Muszelki 1"/>
    <n v="8"/>
    <n v="2"/>
    <n v="16"/>
  </r>
  <r>
    <x v="110"/>
    <x v="4"/>
    <x v="4"/>
    <s v="Muszelki 3"/>
    <n v="16"/>
    <n v="4"/>
    <n v="64"/>
  </r>
  <r>
    <x v="4"/>
    <x v="0"/>
    <x v="2"/>
    <s v="Muszelki 2"/>
    <n v="5"/>
    <n v="1.5"/>
    <n v="7.5"/>
  </r>
  <r>
    <x v="195"/>
    <x v="3"/>
    <x v="3"/>
    <s v="Muszelki 2"/>
    <n v="10"/>
    <n v="1.5"/>
    <n v="15"/>
  </r>
  <r>
    <x v="244"/>
    <x v="3"/>
    <x v="0"/>
    <s v="Muszelki 2"/>
    <n v="12"/>
    <n v="1.5"/>
    <n v="18"/>
  </r>
  <r>
    <x v="164"/>
    <x v="1"/>
    <x v="1"/>
    <s v="Gąbki"/>
    <n v="2"/>
    <n v="0.5"/>
    <n v="1"/>
  </r>
  <r>
    <x v="30"/>
    <x v="4"/>
    <x v="0"/>
    <s v="Muszelki 2"/>
    <n v="6"/>
    <n v="1.5"/>
    <n v="9"/>
  </r>
  <r>
    <x v="168"/>
    <x v="2"/>
    <x v="4"/>
    <s v="Muszelki 1"/>
    <n v="3"/>
    <n v="2"/>
    <n v="6"/>
  </r>
  <r>
    <x v="21"/>
    <x v="2"/>
    <x v="0"/>
    <s v="Błazenek"/>
    <n v="15"/>
    <n v="2.5"/>
    <n v="37.5"/>
  </r>
  <r>
    <x v="109"/>
    <x v="4"/>
    <x v="2"/>
    <s v="Wodorosty"/>
    <n v="3"/>
    <n v="0.2"/>
    <n v="0.60000000000000009"/>
  </r>
  <r>
    <x v="59"/>
    <x v="1"/>
    <x v="1"/>
    <s v="Muszelki 1"/>
    <n v="12"/>
    <n v="2"/>
    <n v="24"/>
  </r>
  <r>
    <x v="273"/>
    <x v="2"/>
    <x v="3"/>
    <s v="Błazenek"/>
    <n v="13"/>
    <n v="2.5"/>
    <n v="32.5"/>
  </r>
  <r>
    <x v="274"/>
    <x v="3"/>
    <x v="2"/>
    <s v="Gąbki"/>
    <n v="17"/>
    <n v="0.5"/>
    <n v="8.5"/>
  </r>
  <r>
    <x v="166"/>
    <x v="4"/>
    <x v="1"/>
    <s v="Błazenek"/>
    <n v="19"/>
    <n v="2.5"/>
    <n v="47.5"/>
  </r>
  <r>
    <x v="248"/>
    <x v="2"/>
    <x v="4"/>
    <s v="Muszelki 2"/>
    <n v="19"/>
    <n v="1.5"/>
    <n v="28.5"/>
  </r>
  <r>
    <x v="63"/>
    <x v="3"/>
    <x v="1"/>
    <s v="Żółwik"/>
    <n v="10"/>
    <n v="5"/>
    <n v="50"/>
  </r>
  <r>
    <x v="275"/>
    <x v="2"/>
    <x v="0"/>
    <s v="Piasek"/>
    <n v="7"/>
    <n v="0.1"/>
    <n v="0.70000000000000007"/>
  </r>
  <r>
    <x v="153"/>
    <x v="3"/>
    <x v="1"/>
    <s v="Żółwik"/>
    <n v="3"/>
    <n v="5"/>
    <n v="15"/>
  </r>
  <r>
    <x v="276"/>
    <x v="3"/>
    <x v="0"/>
    <s v="Gąbki"/>
    <n v="17"/>
    <n v="0.5"/>
    <n v="8.5"/>
  </r>
  <r>
    <x v="142"/>
    <x v="0"/>
    <x v="1"/>
    <s v="Żółwik"/>
    <n v="9"/>
    <n v="5"/>
    <n v="45"/>
  </r>
  <r>
    <x v="254"/>
    <x v="2"/>
    <x v="0"/>
    <s v="Wodorosty"/>
    <n v="6"/>
    <n v="0.2"/>
    <n v="1.2000000000000002"/>
  </r>
  <r>
    <x v="277"/>
    <x v="2"/>
    <x v="0"/>
    <s v="Żółwik"/>
    <n v="10"/>
    <n v="5"/>
    <n v="50"/>
  </r>
  <r>
    <x v="256"/>
    <x v="4"/>
    <x v="1"/>
    <s v="Muszelki 2"/>
    <n v="2"/>
    <n v="1.5"/>
    <n v="3"/>
  </r>
  <r>
    <x v="121"/>
    <x v="0"/>
    <x v="3"/>
    <s v="Wodorosty"/>
    <n v="10"/>
    <n v="0.2"/>
    <n v="2"/>
  </r>
  <r>
    <x v="72"/>
    <x v="3"/>
    <x v="3"/>
    <s v="Muszelki 2"/>
    <n v="11"/>
    <n v="1.5"/>
    <n v="16.5"/>
  </r>
  <r>
    <x v="208"/>
    <x v="3"/>
    <x v="4"/>
    <s v="Piasek"/>
    <n v="6"/>
    <n v="0.1"/>
    <n v="0.60000000000000009"/>
  </r>
  <r>
    <x v="278"/>
    <x v="4"/>
    <x v="3"/>
    <s v="Błazenek"/>
    <n v="1"/>
    <n v="2.5"/>
    <n v="2.5"/>
  </r>
  <r>
    <x v="68"/>
    <x v="1"/>
    <x v="1"/>
    <s v="Wodorosty"/>
    <n v="5"/>
    <n v="0.2"/>
    <n v="1"/>
  </r>
  <r>
    <x v="279"/>
    <x v="3"/>
    <x v="2"/>
    <s v="Piasek"/>
    <n v="5"/>
    <n v="0.1"/>
    <n v="0.5"/>
  </r>
  <r>
    <x v="219"/>
    <x v="3"/>
    <x v="4"/>
    <s v="Muszelki 1"/>
    <n v="3"/>
    <n v="2"/>
    <n v="6"/>
  </r>
  <r>
    <x v="186"/>
    <x v="2"/>
    <x v="3"/>
    <s v="Żółwik"/>
    <n v="10"/>
    <n v="5"/>
    <n v="50"/>
  </r>
  <r>
    <x v="275"/>
    <x v="0"/>
    <x v="3"/>
    <s v="Muszelki 2"/>
    <n v="17"/>
    <n v="1.5"/>
    <n v="25.5"/>
  </r>
  <r>
    <x v="217"/>
    <x v="0"/>
    <x v="4"/>
    <s v="Żółwik"/>
    <n v="5"/>
    <n v="5"/>
    <n v="25"/>
  </r>
  <r>
    <x v="166"/>
    <x v="3"/>
    <x v="2"/>
    <s v="Muszelki 3"/>
    <n v="9"/>
    <n v="4"/>
    <n v="36"/>
  </r>
  <r>
    <x v="244"/>
    <x v="1"/>
    <x v="1"/>
    <s v="Muszelki 2"/>
    <n v="10"/>
    <n v="1.5"/>
    <n v="15"/>
  </r>
  <r>
    <x v="106"/>
    <x v="0"/>
    <x v="3"/>
    <s v="Piasek"/>
    <n v="7"/>
    <n v="0.1"/>
    <n v="0.70000000000000007"/>
  </r>
  <r>
    <x v="5"/>
    <x v="4"/>
    <x v="1"/>
    <s v="Piasek"/>
    <n v="18"/>
    <n v="0.1"/>
    <n v="1.8"/>
  </r>
  <r>
    <x v="18"/>
    <x v="3"/>
    <x v="3"/>
    <s v="Piasek"/>
    <n v="14"/>
    <n v="0.1"/>
    <n v="1.4000000000000001"/>
  </r>
  <r>
    <x v="210"/>
    <x v="3"/>
    <x v="2"/>
    <s v="Muszelki 1"/>
    <n v="3"/>
    <n v="2"/>
    <n v="6"/>
  </r>
  <r>
    <x v="280"/>
    <x v="0"/>
    <x v="3"/>
    <s v="Muszelki 2"/>
    <n v="16"/>
    <n v="1.5"/>
    <n v="24"/>
  </r>
  <r>
    <x v="281"/>
    <x v="2"/>
    <x v="4"/>
    <s v="Błazenek"/>
    <n v="5"/>
    <n v="2.5"/>
    <n v="12.5"/>
  </r>
  <r>
    <x v="117"/>
    <x v="1"/>
    <x v="3"/>
    <s v="Żółwik"/>
    <n v="9"/>
    <n v="5"/>
    <n v="45"/>
  </r>
  <r>
    <x v="194"/>
    <x v="0"/>
    <x v="2"/>
    <s v="Piasek"/>
    <n v="19"/>
    <n v="0.1"/>
    <n v="1.9000000000000001"/>
  </r>
  <r>
    <x v="234"/>
    <x v="2"/>
    <x v="3"/>
    <s v="Muszelki 1"/>
    <n v="8"/>
    <n v="2"/>
    <n v="16"/>
  </r>
  <r>
    <x v="282"/>
    <x v="4"/>
    <x v="3"/>
    <s v="Muszelki 3"/>
    <n v="19"/>
    <n v="4"/>
    <n v="76"/>
  </r>
  <r>
    <x v="283"/>
    <x v="4"/>
    <x v="2"/>
    <s v="Muszelki 2"/>
    <n v="18"/>
    <n v="1.5"/>
    <n v="27"/>
  </r>
  <r>
    <x v="230"/>
    <x v="3"/>
    <x v="3"/>
    <s v="Błazenek"/>
    <n v="6"/>
    <n v="2.5"/>
    <n v="15"/>
  </r>
  <r>
    <x v="227"/>
    <x v="0"/>
    <x v="0"/>
    <s v="Gąbki"/>
    <n v="20"/>
    <n v="0.5"/>
    <n v="10"/>
  </r>
  <r>
    <x v="28"/>
    <x v="1"/>
    <x v="2"/>
    <s v="Muszelki 3"/>
    <n v="1"/>
    <n v="4"/>
    <n v="4"/>
  </r>
  <r>
    <x v="276"/>
    <x v="1"/>
    <x v="1"/>
    <s v="Muszelki 3"/>
    <n v="15"/>
    <n v="4"/>
    <n v="60"/>
  </r>
  <r>
    <x v="222"/>
    <x v="1"/>
    <x v="3"/>
    <s v="Muszelki 3"/>
    <n v="9"/>
    <n v="4"/>
    <n v="36"/>
  </r>
  <r>
    <x v="16"/>
    <x v="3"/>
    <x v="1"/>
    <s v="Piasek"/>
    <n v="16"/>
    <n v="0.1"/>
    <n v="1.6"/>
  </r>
  <r>
    <x v="284"/>
    <x v="3"/>
    <x v="4"/>
    <s v="Muszelki 2"/>
    <n v="13"/>
    <n v="1.5"/>
    <n v="19.5"/>
  </r>
  <r>
    <x v="285"/>
    <x v="1"/>
    <x v="2"/>
    <s v="Muszelki 2"/>
    <n v="8"/>
    <n v="1.5"/>
    <n v="12"/>
  </r>
  <r>
    <x v="286"/>
    <x v="4"/>
    <x v="4"/>
    <s v="Żółwik"/>
    <n v="13"/>
    <n v="5"/>
    <n v="65"/>
  </r>
  <r>
    <x v="287"/>
    <x v="3"/>
    <x v="2"/>
    <s v="Gąbki"/>
    <n v="7"/>
    <n v="0.5"/>
    <n v="3.5"/>
  </r>
  <r>
    <x v="200"/>
    <x v="0"/>
    <x v="2"/>
    <s v="Muszelki 3"/>
    <n v="17"/>
    <n v="4"/>
    <n v="68"/>
  </r>
  <r>
    <x v="262"/>
    <x v="1"/>
    <x v="1"/>
    <s v="Muszelki 1"/>
    <n v="12"/>
    <n v="2"/>
    <n v="24"/>
  </r>
  <r>
    <x v="137"/>
    <x v="0"/>
    <x v="2"/>
    <s v="Wodorosty"/>
    <n v="7"/>
    <n v="0.2"/>
    <n v="1.4000000000000001"/>
  </r>
  <r>
    <x v="146"/>
    <x v="0"/>
    <x v="1"/>
    <s v="Muszelki 2"/>
    <n v="9"/>
    <n v="1.5"/>
    <n v="13.5"/>
  </r>
  <r>
    <x v="16"/>
    <x v="2"/>
    <x v="2"/>
    <s v="Gąbki"/>
    <n v="18"/>
    <n v="0.5"/>
    <n v="9"/>
  </r>
  <r>
    <x v="288"/>
    <x v="0"/>
    <x v="1"/>
    <s v="Wodorosty"/>
    <n v="9"/>
    <n v="0.2"/>
    <n v="1.8"/>
  </r>
  <r>
    <x v="31"/>
    <x v="4"/>
    <x v="3"/>
    <s v="Błazenek"/>
    <n v="20"/>
    <n v="2.5"/>
    <n v="50"/>
  </r>
  <r>
    <x v="289"/>
    <x v="4"/>
    <x v="0"/>
    <s v="Wodorosty"/>
    <n v="1"/>
    <n v="0.2"/>
    <n v="0.2"/>
  </r>
  <r>
    <x v="290"/>
    <x v="1"/>
    <x v="2"/>
    <s v="Gąbki"/>
    <n v="19"/>
    <n v="0.5"/>
    <n v="9.5"/>
  </r>
  <r>
    <x v="291"/>
    <x v="1"/>
    <x v="3"/>
    <s v="Błazenek"/>
    <n v="9"/>
    <n v="2.5"/>
    <n v="22.5"/>
  </r>
  <r>
    <x v="122"/>
    <x v="3"/>
    <x v="4"/>
    <s v="Błazenek"/>
    <n v="3"/>
    <n v="2.5"/>
    <n v="7.5"/>
  </r>
  <r>
    <x v="45"/>
    <x v="2"/>
    <x v="1"/>
    <s v="Muszelki 2"/>
    <n v="13"/>
    <n v="1.5"/>
    <n v="19.5"/>
  </r>
  <r>
    <x v="234"/>
    <x v="3"/>
    <x v="4"/>
    <s v="Muszelki 2"/>
    <n v="12"/>
    <n v="1.5"/>
    <n v="18"/>
  </r>
  <r>
    <x v="162"/>
    <x v="4"/>
    <x v="2"/>
    <s v="Wodorosty"/>
    <n v="19"/>
    <n v="0.2"/>
    <n v="3.8000000000000003"/>
  </r>
  <r>
    <x v="120"/>
    <x v="3"/>
    <x v="2"/>
    <s v="Piasek"/>
    <n v="13"/>
    <n v="0.1"/>
    <n v="1.3"/>
  </r>
  <r>
    <x v="13"/>
    <x v="4"/>
    <x v="1"/>
    <s v="Wodorosty"/>
    <n v="15"/>
    <n v="0.2"/>
    <n v="3"/>
  </r>
  <r>
    <x v="215"/>
    <x v="0"/>
    <x v="1"/>
    <s v="Muszelki 1"/>
    <n v="11"/>
    <n v="2"/>
    <n v="22"/>
  </r>
  <r>
    <x v="19"/>
    <x v="3"/>
    <x v="2"/>
    <s v="Piasek"/>
    <n v="9"/>
    <n v="0.1"/>
    <n v="0.9"/>
  </r>
  <r>
    <x v="240"/>
    <x v="3"/>
    <x v="0"/>
    <s v="Muszelki 3"/>
    <n v="15"/>
    <n v="4"/>
    <n v="60"/>
  </r>
  <r>
    <x v="93"/>
    <x v="3"/>
    <x v="2"/>
    <s v="Gąbki"/>
    <n v="3"/>
    <n v="0.5"/>
    <n v="1.5"/>
  </r>
  <r>
    <x v="60"/>
    <x v="4"/>
    <x v="0"/>
    <s v="Muszelki 1"/>
    <n v="11"/>
    <n v="2"/>
    <n v="22"/>
  </r>
  <r>
    <x v="98"/>
    <x v="4"/>
    <x v="3"/>
    <s v="Piasek"/>
    <n v="7"/>
    <n v="0.1"/>
    <n v="0.70000000000000007"/>
  </r>
  <r>
    <x v="122"/>
    <x v="4"/>
    <x v="1"/>
    <s v="Wodorosty"/>
    <n v="14"/>
    <n v="0.2"/>
    <n v="2.8000000000000003"/>
  </r>
  <r>
    <x v="92"/>
    <x v="0"/>
    <x v="1"/>
    <s v="Muszelki 2"/>
    <n v="11"/>
    <n v="1.5"/>
    <n v="16.5"/>
  </r>
  <r>
    <x v="292"/>
    <x v="2"/>
    <x v="1"/>
    <s v="Muszelki 2"/>
    <n v="3"/>
    <n v="1.5"/>
    <n v="4.5"/>
  </r>
  <r>
    <x v="251"/>
    <x v="4"/>
    <x v="3"/>
    <s v="Muszelki 2"/>
    <n v="3"/>
    <n v="1.5"/>
    <n v="4.5"/>
  </r>
  <r>
    <x v="199"/>
    <x v="0"/>
    <x v="2"/>
    <s v="Wodorosty"/>
    <n v="11"/>
    <n v="0.2"/>
    <n v="2.2000000000000002"/>
  </r>
  <r>
    <x v="258"/>
    <x v="4"/>
    <x v="2"/>
    <s v="Muszelki 3"/>
    <n v="9"/>
    <n v="4"/>
    <n v="36"/>
  </r>
  <r>
    <x v="0"/>
    <x v="3"/>
    <x v="0"/>
    <s v="Błazenek"/>
    <n v="20"/>
    <n v="2.5"/>
    <n v="50"/>
  </r>
  <r>
    <x v="201"/>
    <x v="1"/>
    <x v="1"/>
    <s v="Muszelki 3"/>
    <n v="14"/>
    <n v="4"/>
    <n v="56"/>
  </r>
  <r>
    <x v="37"/>
    <x v="0"/>
    <x v="2"/>
    <s v="Muszelki 1"/>
    <n v="8"/>
    <n v="2"/>
    <n v="16"/>
  </r>
  <r>
    <x v="82"/>
    <x v="4"/>
    <x v="0"/>
    <s v="Muszelki 2"/>
    <n v="3"/>
    <n v="1.5"/>
    <n v="4.5"/>
  </r>
  <r>
    <x v="171"/>
    <x v="3"/>
    <x v="3"/>
    <s v="Muszelki 1"/>
    <n v="14"/>
    <n v="2"/>
    <n v="28"/>
  </r>
  <r>
    <x v="258"/>
    <x v="3"/>
    <x v="0"/>
    <s v="Żółwik"/>
    <n v="14"/>
    <n v="5"/>
    <n v="70"/>
  </r>
  <r>
    <x v="293"/>
    <x v="3"/>
    <x v="2"/>
    <s v="Muszelki 3"/>
    <n v="5"/>
    <n v="4"/>
    <n v="20"/>
  </r>
  <r>
    <x v="29"/>
    <x v="0"/>
    <x v="0"/>
    <s v="Gąbki"/>
    <n v="12"/>
    <n v="0.5"/>
    <n v="6"/>
  </r>
  <r>
    <x v="294"/>
    <x v="3"/>
    <x v="1"/>
    <s v="Żółwik"/>
    <n v="3"/>
    <n v="5"/>
    <n v="15"/>
  </r>
  <r>
    <x v="193"/>
    <x v="0"/>
    <x v="1"/>
    <s v="Muszelki 3"/>
    <n v="9"/>
    <n v="4"/>
    <n v="36"/>
  </r>
  <r>
    <x v="225"/>
    <x v="1"/>
    <x v="1"/>
    <s v="Gąbki"/>
    <n v="15"/>
    <n v="0.5"/>
    <n v="7.5"/>
  </r>
  <r>
    <x v="2"/>
    <x v="3"/>
    <x v="3"/>
    <s v="Muszelki 3"/>
    <n v="3"/>
    <n v="4"/>
    <n v="12"/>
  </r>
  <r>
    <x v="147"/>
    <x v="2"/>
    <x v="0"/>
    <s v="Muszelki 1"/>
    <n v="9"/>
    <n v="2"/>
    <n v="18"/>
  </r>
  <r>
    <x v="170"/>
    <x v="3"/>
    <x v="3"/>
    <s v="Piasek"/>
    <n v="10"/>
    <n v="0.1"/>
    <n v="1"/>
  </r>
  <r>
    <x v="42"/>
    <x v="4"/>
    <x v="3"/>
    <s v="Wodorosty"/>
    <n v="13"/>
    <n v="0.2"/>
    <n v="2.6"/>
  </r>
  <r>
    <x v="231"/>
    <x v="4"/>
    <x v="3"/>
    <s v="Muszelki 3"/>
    <n v="9"/>
    <n v="4"/>
    <n v="36"/>
  </r>
  <r>
    <x v="106"/>
    <x v="0"/>
    <x v="0"/>
    <s v="Żółwik"/>
    <n v="18"/>
    <n v="5"/>
    <n v="90"/>
  </r>
  <r>
    <x v="38"/>
    <x v="3"/>
    <x v="2"/>
    <s v="Piasek"/>
    <n v="6"/>
    <n v="0.1"/>
    <n v="0.60000000000000009"/>
  </r>
  <r>
    <x v="231"/>
    <x v="2"/>
    <x v="3"/>
    <s v="Muszelki 1"/>
    <n v="9"/>
    <n v="2"/>
    <n v="18"/>
  </r>
  <r>
    <x v="295"/>
    <x v="2"/>
    <x v="2"/>
    <s v="Gąbki"/>
    <n v="2"/>
    <n v="0.5"/>
    <n v="1"/>
  </r>
  <r>
    <x v="133"/>
    <x v="0"/>
    <x v="2"/>
    <s v="Żółwik"/>
    <n v="2"/>
    <n v="5"/>
    <n v="10"/>
  </r>
  <r>
    <x v="260"/>
    <x v="0"/>
    <x v="2"/>
    <s v="Piasek"/>
    <n v="16"/>
    <n v="0.1"/>
    <n v="1.6"/>
  </r>
  <r>
    <x v="28"/>
    <x v="2"/>
    <x v="3"/>
    <s v="Muszelki 2"/>
    <n v="11"/>
    <n v="1.5"/>
    <n v="16.5"/>
  </r>
  <r>
    <x v="57"/>
    <x v="4"/>
    <x v="4"/>
    <s v="Muszelki 3"/>
    <n v="18"/>
    <n v="4"/>
    <n v="72"/>
  </r>
  <r>
    <x v="43"/>
    <x v="3"/>
    <x v="4"/>
    <s v="Muszelki 3"/>
    <n v="11"/>
    <n v="4"/>
    <n v="44"/>
  </r>
  <r>
    <x v="296"/>
    <x v="3"/>
    <x v="2"/>
    <s v="Muszelki 1"/>
    <n v="10"/>
    <n v="2"/>
    <n v="20"/>
  </r>
  <r>
    <x v="192"/>
    <x v="0"/>
    <x v="3"/>
    <s v="Gąbki"/>
    <n v="12"/>
    <n v="0.5"/>
    <n v="6"/>
  </r>
  <r>
    <x v="99"/>
    <x v="2"/>
    <x v="2"/>
    <s v="Błazenek"/>
    <n v="19"/>
    <n v="2.5"/>
    <n v="47.5"/>
  </r>
  <r>
    <x v="269"/>
    <x v="3"/>
    <x v="0"/>
    <s v="Muszelki 3"/>
    <n v="9"/>
    <n v="4"/>
    <n v="36"/>
  </r>
  <r>
    <x v="181"/>
    <x v="2"/>
    <x v="0"/>
    <s v="Gąbki"/>
    <n v="1"/>
    <n v="0.5"/>
    <n v="0.5"/>
  </r>
  <r>
    <x v="102"/>
    <x v="2"/>
    <x v="0"/>
    <s v="Muszelki 2"/>
    <n v="4"/>
    <n v="1.5"/>
    <n v="6"/>
  </r>
  <r>
    <x v="75"/>
    <x v="0"/>
    <x v="3"/>
    <s v="Wodorosty"/>
    <n v="11"/>
    <n v="0.2"/>
    <n v="2.2000000000000002"/>
  </r>
  <r>
    <x v="198"/>
    <x v="2"/>
    <x v="1"/>
    <s v="Żółwik"/>
    <n v="2"/>
    <n v="5"/>
    <n v="10"/>
  </r>
  <r>
    <x v="185"/>
    <x v="1"/>
    <x v="0"/>
    <s v="Muszelki 2"/>
    <n v="18"/>
    <n v="1.5"/>
    <n v="27"/>
  </r>
  <r>
    <x v="79"/>
    <x v="2"/>
    <x v="3"/>
    <s v="Błazenek"/>
    <n v="6"/>
    <n v="2.5"/>
    <n v="15"/>
  </r>
  <r>
    <x v="292"/>
    <x v="0"/>
    <x v="2"/>
    <s v="Gąbki"/>
    <n v="9"/>
    <n v="0.5"/>
    <n v="4.5"/>
  </r>
  <r>
    <x v="153"/>
    <x v="4"/>
    <x v="2"/>
    <s v="Wodorosty"/>
    <n v="7"/>
    <n v="0.2"/>
    <n v="1.4000000000000001"/>
  </r>
  <r>
    <x v="134"/>
    <x v="0"/>
    <x v="3"/>
    <s v="Muszelki 3"/>
    <n v="10"/>
    <n v="4"/>
    <n v="40"/>
  </r>
  <r>
    <x v="69"/>
    <x v="0"/>
    <x v="4"/>
    <s v="Wodorosty"/>
    <n v="18"/>
    <n v="0.2"/>
    <n v="3.6"/>
  </r>
  <r>
    <x v="83"/>
    <x v="2"/>
    <x v="4"/>
    <s v="Żółwik"/>
    <n v="15"/>
    <n v="5"/>
    <n v="75"/>
  </r>
  <r>
    <x v="297"/>
    <x v="3"/>
    <x v="4"/>
    <s v="Muszelki 2"/>
    <n v="8"/>
    <n v="1.5"/>
    <n v="12"/>
  </r>
  <r>
    <x v="285"/>
    <x v="0"/>
    <x v="0"/>
    <s v="Gąbki"/>
    <n v="12"/>
    <n v="0.5"/>
    <n v="6"/>
  </r>
  <r>
    <x v="298"/>
    <x v="0"/>
    <x v="3"/>
    <s v="Żółwik"/>
    <n v="13"/>
    <n v="5"/>
    <n v="65"/>
  </r>
  <r>
    <x v="121"/>
    <x v="3"/>
    <x v="0"/>
    <s v="Gąbki"/>
    <n v="16"/>
    <n v="0.5"/>
    <n v="8"/>
  </r>
  <r>
    <x v="251"/>
    <x v="4"/>
    <x v="0"/>
    <s v="Wodorosty"/>
    <n v="10"/>
    <n v="0.2"/>
    <n v="2"/>
  </r>
  <r>
    <x v="188"/>
    <x v="0"/>
    <x v="1"/>
    <s v="Żółwik"/>
    <n v="19"/>
    <n v="5"/>
    <n v="95"/>
  </r>
  <r>
    <x v="254"/>
    <x v="2"/>
    <x v="0"/>
    <s v="Żółwik"/>
    <n v="18"/>
    <n v="5"/>
    <n v="90"/>
  </r>
  <r>
    <x v="264"/>
    <x v="4"/>
    <x v="4"/>
    <s v="Żółwik"/>
    <n v="14"/>
    <n v="5"/>
    <n v="70"/>
  </r>
  <r>
    <x v="299"/>
    <x v="2"/>
    <x v="4"/>
    <s v="Muszelki 1"/>
    <n v="10"/>
    <n v="2"/>
    <n v="20"/>
  </r>
  <r>
    <x v="173"/>
    <x v="4"/>
    <x v="2"/>
    <s v="Piasek"/>
    <n v="2"/>
    <n v="0.1"/>
    <n v="0.2"/>
  </r>
  <r>
    <x v="120"/>
    <x v="3"/>
    <x v="3"/>
    <s v="Muszelki 3"/>
    <n v="11"/>
    <n v="4"/>
    <n v="44"/>
  </r>
  <r>
    <x v="6"/>
    <x v="0"/>
    <x v="4"/>
    <s v="Muszelki 1"/>
    <n v="12"/>
    <n v="2"/>
    <n v="24"/>
  </r>
  <r>
    <x v="7"/>
    <x v="1"/>
    <x v="4"/>
    <s v="Gąbki"/>
    <n v="16"/>
    <n v="0.5"/>
    <n v="8"/>
  </r>
  <r>
    <x v="84"/>
    <x v="3"/>
    <x v="0"/>
    <s v="Muszelki 1"/>
    <n v="20"/>
    <n v="2"/>
    <n v="40"/>
  </r>
  <r>
    <x v="300"/>
    <x v="3"/>
    <x v="4"/>
    <s v="Gąbki"/>
    <n v="19"/>
    <n v="0.5"/>
    <n v="9.5"/>
  </r>
  <r>
    <x v="237"/>
    <x v="2"/>
    <x v="1"/>
    <s v="Błazenek"/>
    <n v="16"/>
    <n v="2.5"/>
    <n v="40"/>
  </r>
  <r>
    <x v="32"/>
    <x v="1"/>
    <x v="2"/>
    <s v="Muszelki 1"/>
    <n v="14"/>
    <n v="2"/>
    <n v="28"/>
  </r>
  <r>
    <x v="301"/>
    <x v="2"/>
    <x v="3"/>
    <s v="Błazenek"/>
    <n v="4"/>
    <n v="2.5"/>
    <n v="10"/>
  </r>
  <r>
    <x v="302"/>
    <x v="0"/>
    <x v="1"/>
    <s v="Gąbki"/>
    <n v="7"/>
    <n v="0.5"/>
    <n v="3.5"/>
  </r>
  <r>
    <x v="248"/>
    <x v="2"/>
    <x v="0"/>
    <s v="Żółwik"/>
    <n v="1"/>
    <n v="5"/>
    <n v="5"/>
  </r>
  <r>
    <x v="279"/>
    <x v="1"/>
    <x v="2"/>
    <s v="Muszelki 3"/>
    <n v="8"/>
    <n v="4"/>
    <n v="32"/>
  </r>
  <r>
    <x v="36"/>
    <x v="3"/>
    <x v="1"/>
    <s v="Błazenek"/>
    <n v="7"/>
    <n v="2.5"/>
    <n v="17.5"/>
  </r>
  <r>
    <x v="141"/>
    <x v="0"/>
    <x v="0"/>
    <s v="Piasek"/>
    <n v="3"/>
    <n v="0.1"/>
    <n v="0.30000000000000004"/>
  </r>
  <r>
    <x v="19"/>
    <x v="0"/>
    <x v="0"/>
    <s v="Wodorosty"/>
    <n v="6"/>
    <n v="0.2"/>
    <n v="1.2000000000000002"/>
  </r>
  <r>
    <x v="303"/>
    <x v="1"/>
    <x v="0"/>
    <s v="Muszelki 3"/>
    <n v="3"/>
    <n v="4"/>
    <n v="12"/>
  </r>
  <r>
    <x v="245"/>
    <x v="3"/>
    <x v="3"/>
    <s v="Żółwik"/>
    <n v="12"/>
    <n v="5"/>
    <n v="60"/>
  </r>
  <r>
    <x v="304"/>
    <x v="0"/>
    <x v="1"/>
    <s v="Muszelki 1"/>
    <n v="14"/>
    <n v="2"/>
    <n v="28"/>
  </r>
  <r>
    <x v="7"/>
    <x v="2"/>
    <x v="3"/>
    <s v="Muszelki 1"/>
    <n v="15"/>
    <n v="2"/>
    <n v="30"/>
  </r>
  <r>
    <x v="293"/>
    <x v="2"/>
    <x v="3"/>
    <s v="Błazenek"/>
    <n v="13"/>
    <n v="2.5"/>
    <n v="32.5"/>
  </r>
  <r>
    <x v="258"/>
    <x v="0"/>
    <x v="4"/>
    <s v="Muszelki 3"/>
    <n v="6"/>
    <n v="4"/>
    <n v="24"/>
  </r>
  <r>
    <x v="305"/>
    <x v="0"/>
    <x v="0"/>
    <s v="Muszelki 2"/>
    <n v="17"/>
    <n v="1.5"/>
    <n v="25.5"/>
  </r>
  <r>
    <x v="15"/>
    <x v="1"/>
    <x v="0"/>
    <s v="Gąbki"/>
    <n v="11"/>
    <n v="0.5"/>
    <n v="5.5"/>
  </r>
  <r>
    <x v="306"/>
    <x v="4"/>
    <x v="2"/>
    <s v="Muszelki 1"/>
    <n v="12"/>
    <n v="2"/>
    <n v="24"/>
  </r>
  <r>
    <x v="307"/>
    <x v="2"/>
    <x v="3"/>
    <s v="Żółwik"/>
    <n v="7"/>
    <n v="5"/>
    <n v="35"/>
  </r>
  <r>
    <x v="184"/>
    <x v="2"/>
    <x v="1"/>
    <s v="Muszelki 2"/>
    <n v="12"/>
    <n v="1.5"/>
    <n v="18"/>
  </r>
  <r>
    <x v="137"/>
    <x v="4"/>
    <x v="2"/>
    <s v="Muszelki 3"/>
    <n v="8"/>
    <n v="4"/>
    <n v="32"/>
  </r>
  <r>
    <x v="242"/>
    <x v="0"/>
    <x v="1"/>
    <s v="Piasek"/>
    <n v="1"/>
    <n v="0.1"/>
    <n v="0.1"/>
  </r>
  <r>
    <x v="242"/>
    <x v="3"/>
    <x v="0"/>
    <s v="Błazenek"/>
    <n v="10"/>
    <n v="2.5"/>
    <n v="25"/>
  </r>
  <r>
    <x v="21"/>
    <x v="0"/>
    <x v="2"/>
    <s v="Wodorosty"/>
    <n v="11"/>
    <n v="0.2"/>
    <n v="2.2000000000000002"/>
  </r>
  <r>
    <x v="152"/>
    <x v="3"/>
    <x v="0"/>
    <s v="Muszelki 2"/>
    <n v="18"/>
    <n v="1.5"/>
    <n v="27"/>
  </r>
  <r>
    <x v="190"/>
    <x v="4"/>
    <x v="2"/>
    <s v="Muszelki 2"/>
    <n v="12"/>
    <n v="1.5"/>
    <n v="18"/>
  </r>
  <r>
    <x v="159"/>
    <x v="4"/>
    <x v="2"/>
    <s v="Piasek"/>
    <n v="17"/>
    <n v="0.1"/>
    <n v="1.7000000000000002"/>
  </r>
  <r>
    <x v="257"/>
    <x v="1"/>
    <x v="3"/>
    <s v="Gąbki"/>
    <n v="6"/>
    <n v="0.5"/>
    <n v="3"/>
  </r>
  <r>
    <x v="43"/>
    <x v="3"/>
    <x v="2"/>
    <s v="Muszelki 2"/>
    <n v="14"/>
    <n v="1.5"/>
    <n v="21"/>
  </r>
  <r>
    <x v="308"/>
    <x v="2"/>
    <x v="3"/>
    <s v="Żółwik"/>
    <n v="11"/>
    <n v="5"/>
    <n v="55"/>
  </r>
  <r>
    <x v="210"/>
    <x v="1"/>
    <x v="4"/>
    <s v="Muszelki 1"/>
    <n v="16"/>
    <n v="2"/>
    <n v="32"/>
  </r>
  <r>
    <x v="63"/>
    <x v="1"/>
    <x v="2"/>
    <s v="Błazenek"/>
    <n v="19"/>
    <n v="2.5"/>
    <n v="47.5"/>
  </r>
  <r>
    <x v="133"/>
    <x v="0"/>
    <x v="1"/>
    <s v="Gąbki"/>
    <n v="2"/>
    <n v="0.5"/>
    <n v="1"/>
  </r>
  <r>
    <x v="91"/>
    <x v="3"/>
    <x v="4"/>
    <s v="Muszelki 3"/>
    <n v="4"/>
    <n v="4"/>
    <n v="16"/>
  </r>
  <r>
    <x v="157"/>
    <x v="4"/>
    <x v="4"/>
    <s v="Żółwik"/>
    <n v="17"/>
    <n v="5"/>
    <n v="85"/>
  </r>
  <r>
    <x v="214"/>
    <x v="2"/>
    <x v="4"/>
    <s v="Muszelki 1"/>
    <n v="1"/>
    <n v="2"/>
    <n v="2"/>
  </r>
  <r>
    <x v="309"/>
    <x v="2"/>
    <x v="4"/>
    <s v="Żółwik"/>
    <n v="10"/>
    <n v="5"/>
    <n v="50"/>
  </r>
  <r>
    <x v="166"/>
    <x v="3"/>
    <x v="2"/>
    <s v="Muszelki 3"/>
    <n v="19"/>
    <n v="4"/>
    <n v="76"/>
  </r>
  <r>
    <x v="118"/>
    <x v="4"/>
    <x v="0"/>
    <s v="Żółwik"/>
    <n v="15"/>
    <n v="5"/>
    <n v="75"/>
  </r>
  <r>
    <x v="116"/>
    <x v="2"/>
    <x v="2"/>
    <s v="Żółwik"/>
    <n v="9"/>
    <n v="5"/>
    <n v="45"/>
  </r>
  <r>
    <x v="310"/>
    <x v="2"/>
    <x v="3"/>
    <s v="Gąbki"/>
    <n v="8"/>
    <n v="0.5"/>
    <n v="4"/>
  </r>
  <r>
    <x v="311"/>
    <x v="4"/>
    <x v="4"/>
    <s v="Żółwik"/>
    <n v="4"/>
    <n v="5"/>
    <n v="20"/>
  </r>
  <r>
    <x v="124"/>
    <x v="2"/>
    <x v="3"/>
    <s v="Muszelki 2"/>
    <n v="2"/>
    <n v="1.5"/>
    <n v="3"/>
  </r>
  <r>
    <x v="277"/>
    <x v="4"/>
    <x v="0"/>
    <s v="Gąbki"/>
    <n v="1"/>
    <n v="0.5"/>
    <n v="0.5"/>
  </r>
  <r>
    <x v="267"/>
    <x v="3"/>
    <x v="4"/>
    <s v="Muszelki 2"/>
    <n v="8"/>
    <n v="1.5"/>
    <n v="12"/>
  </r>
  <r>
    <x v="50"/>
    <x v="3"/>
    <x v="1"/>
    <s v="Błazenek"/>
    <n v="5"/>
    <n v="2.5"/>
    <n v="12.5"/>
  </r>
  <r>
    <x v="101"/>
    <x v="4"/>
    <x v="0"/>
    <s v="Piasek"/>
    <n v="9"/>
    <n v="0.1"/>
    <n v="0.9"/>
  </r>
  <r>
    <x v="301"/>
    <x v="0"/>
    <x v="0"/>
    <s v="Muszelki 3"/>
    <n v="16"/>
    <n v="4"/>
    <n v="64"/>
  </r>
  <r>
    <x v="186"/>
    <x v="0"/>
    <x v="2"/>
    <s v="Wodorosty"/>
    <n v="17"/>
    <n v="0.2"/>
    <n v="3.4000000000000004"/>
  </r>
  <r>
    <x v="305"/>
    <x v="1"/>
    <x v="2"/>
    <s v="Muszelki 1"/>
    <n v="18"/>
    <n v="2"/>
    <n v="36"/>
  </r>
  <r>
    <x v="94"/>
    <x v="0"/>
    <x v="3"/>
    <s v="Muszelki 3"/>
    <n v="20"/>
    <n v="4"/>
    <n v="80"/>
  </r>
  <r>
    <x v="83"/>
    <x v="4"/>
    <x v="0"/>
    <s v="Gąbki"/>
    <n v="2"/>
    <n v="0.5"/>
    <n v="1"/>
  </r>
  <r>
    <x v="6"/>
    <x v="2"/>
    <x v="3"/>
    <s v="Błazenek"/>
    <n v="18"/>
    <n v="2.5"/>
    <n v="45"/>
  </r>
  <r>
    <x v="247"/>
    <x v="0"/>
    <x v="2"/>
    <s v="Żółwik"/>
    <n v="18"/>
    <n v="5"/>
    <n v="90"/>
  </r>
  <r>
    <x v="229"/>
    <x v="4"/>
    <x v="1"/>
    <s v="Muszelki 3"/>
    <n v="19"/>
    <n v="4"/>
    <n v="76"/>
  </r>
  <r>
    <x v="22"/>
    <x v="0"/>
    <x v="1"/>
    <s v="Muszelki 3"/>
    <n v="6"/>
    <n v="4"/>
    <n v="24"/>
  </r>
  <r>
    <x v="243"/>
    <x v="2"/>
    <x v="2"/>
    <s v="Muszelki 1"/>
    <n v="4"/>
    <n v="2"/>
    <n v="8"/>
  </r>
  <r>
    <x v="40"/>
    <x v="0"/>
    <x v="4"/>
    <s v="Muszelki 2"/>
    <n v="12"/>
    <n v="1.5"/>
    <n v="18"/>
  </r>
  <r>
    <x v="312"/>
    <x v="3"/>
    <x v="3"/>
    <s v="Muszelki 3"/>
    <n v="14"/>
    <n v="4"/>
    <n v="56"/>
  </r>
  <r>
    <x v="313"/>
    <x v="1"/>
    <x v="2"/>
    <s v="Muszelki 3"/>
    <n v="17"/>
    <n v="4"/>
    <n v="68"/>
  </r>
  <r>
    <x v="172"/>
    <x v="0"/>
    <x v="1"/>
    <s v="Piasek"/>
    <n v="8"/>
    <n v="0.1"/>
    <n v="0.8"/>
  </r>
  <r>
    <x v="314"/>
    <x v="2"/>
    <x v="0"/>
    <s v="Błazenek"/>
    <n v="14"/>
    <n v="2.5"/>
    <n v="35"/>
  </r>
  <r>
    <x v="77"/>
    <x v="0"/>
    <x v="0"/>
    <s v="Muszelki 2"/>
    <n v="18"/>
    <n v="1.5"/>
    <n v="27"/>
  </r>
  <r>
    <x v="276"/>
    <x v="4"/>
    <x v="4"/>
    <s v="Żółwik"/>
    <n v="3"/>
    <n v="5"/>
    <n v="15"/>
  </r>
  <r>
    <x v="212"/>
    <x v="1"/>
    <x v="3"/>
    <s v="Muszelki 2"/>
    <n v="13"/>
    <n v="1.5"/>
    <n v="19.5"/>
  </r>
  <r>
    <x v="82"/>
    <x v="2"/>
    <x v="4"/>
    <s v="Muszelki 1"/>
    <n v="3"/>
    <n v="2"/>
    <n v="6"/>
  </r>
  <r>
    <x v="50"/>
    <x v="1"/>
    <x v="2"/>
    <s v="Muszelki 1"/>
    <n v="13"/>
    <n v="2"/>
    <n v="26"/>
  </r>
  <r>
    <x v="138"/>
    <x v="2"/>
    <x v="4"/>
    <s v="Błazenek"/>
    <n v="10"/>
    <n v="2.5"/>
    <n v="25"/>
  </r>
  <r>
    <x v="99"/>
    <x v="3"/>
    <x v="0"/>
    <s v="Muszelki 1"/>
    <n v="1"/>
    <n v="2"/>
    <n v="2"/>
  </r>
  <r>
    <x v="67"/>
    <x v="0"/>
    <x v="3"/>
    <s v="Gąbki"/>
    <n v="10"/>
    <n v="0.5"/>
    <n v="5"/>
  </r>
  <r>
    <x v="101"/>
    <x v="0"/>
    <x v="3"/>
    <s v="Wodorosty"/>
    <n v="10"/>
    <n v="0.2"/>
    <n v="2"/>
  </r>
  <r>
    <x v="104"/>
    <x v="4"/>
    <x v="4"/>
    <s v="Żółwik"/>
    <n v="3"/>
    <n v="5"/>
    <n v="15"/>
  </r>
  <r>
    <x v="120"/>
    <x v="2"/>
    <x v="3"/>
    <s v="Wodorosty"/>
    <n v="9"/>
    <n v="0.2"/>
    <n v="1.8"/>
  </r>
  <r>
    <x v="294"/>
    <x v="3"/>
    <x v="1"/>
    <s v="Muszelki 2"/>
    <n v="20"/>
    <n v="1.5"/>
    <n v="30"/>
  </r>
  <r>
    <x v="226"/>
    <x v="0"/>
    <x v="1"/>
    <s v="Żółwik"/>
    <n v="17"/>
    <n v="5"/>
    <n v="85"/>
  </r>
  <r>
    <x v="260"/>
    <x v="4"/>
    <x v="2"/>
    <s v="Piasek"/>
    <n v="14"/>
    <n v="0.1"/>
    <n v="1.4000000000000001"/>
  </r>
  <r>
    <x v="291"/>
    <x v="1"/>
    <x v="2"/>
    <s v="Muszelki 2"/>
    <n v="19"/>
    <n v="1.5"/>
    <n v="28.5"/>
  </r>
  <r>
    <x v="172"/>
    <x v="0"/>
    <x v="0"/>
    <s v="Żółwik"/>
    <n v="7"/>
    <n v="5"/>
    <n v="35"/>
  </r>
  <r>
    <x v="52"/>
    <x v="1"/>
    <x v="4"/>
    <s v="Gąbki"/>
    <n v="17"/>
    <n v="0.5"/>
    <n v="8.5"/>
  </r>
  <r>
    <x v="172"/>
    <x v="2"/>
    <x v="2"/>
    <s v="Muszelki 2"/>
    <n v="14"/>
    <n v="1.5"/>
    <n v="21"/>
  </r>
  <r>
    <x v="230"/>
    <x v="3"/>
    <x v="0"/>
    <s v="Błazenek"/>
    <n v="16"/>
    <n v="2.5"/>
    <n v="40"/>
  </r>
  <r>
    <x v="290"/>
    <x v="0"/>
    <x v="1"/>
    <s v="Wodorosty"/>
    <n v="5"/>
    <n v="0.2"/>
    <n v="1"/>
  </r>
  <r>
    <x v="230"/>
    <x v="2"/>
    <x v="0"/>
    <s v="Muszelki 1"/>
    <n v="2"/>
    <n v="2"/>
    <n v="4"/>
  </r>
  <r>
    <x v="179"/>
    <x v="1"/>
    <x v="0"/>
    <s v="Gąbki"/>
    <n v="14"/>
    <n v="0.5"/>
    <n v="7"/>
  </r>
  <r>
    <x v="112"/>
    <x v="2"/>
    <x v="0"/>
    <s v="Muszelki 1"/>
    <n v="16"/>
    <n v="2"/>
    <n v="32"/>
  </r>
  <r>
    <x v="137"/>
    <x v="1"/>
    <x v="1"/>
    <s v="Muszelki 1"/>
    <n v="15"/>
    <n v="2"/>
    <n v="30"/>
  </r>
  <r>
    <x v="214"/>
    <x v="0"/>
    <x v="1"/>
    <s v="Muszelki 3"/>
    <n v="2"/>
    <n v="4"/>
    <n v="8"/>
  </r>
  <r>
    <x v="249"/>
    <x v="4"/>
    <x v="3"/>
    <s v="Piasek"/>
    <n v="11"/>
    <n v="0.1"/>
    <n v="1.1000000000000001"/>
  </r>
  <r>
    <x v="315"/>
    <x v="3"/>
    <x v="1"/>
    <s v="Żółwik"/>
    <n v="12"/>
    <n v="5"/>
    <n v="60"/>
  </r>
  <r>
    <x v="23"/>
    <x v="0"/>
    <x v="4"/>
    <s v="Muszelki 3"/>
    <n v="6"/>
    <n v="4"/>
    <n v="24"/>
  </r>
  <r>
    <x v="251"/>
    <x v="3"/>
    <x v="2"/>
    <s v="Błazenek"/>
    <n v="12"/>
    <n v="2.5"/>
    <n v="30"/>
  </r>
  <r>
    <x v="238"/>
    <x v="2"/>
    <x v="1"/>
    <s v="Błazenek"/>
    <n v="10"/>
    <n v="2.5"/>
    <n v="25"/>
  </r>
  <r>
    <x v="6"/>
    <x v="2"/>
    <x v="0"/>
    <s v="Gąbki"/>
    <n v="13"/>
    <n v="0.5"/>
    <n v="6.5"/>
  </r>
  <r>
    <x v="73"/>
    <x v="0"/>
    <x v="0"/>
    <s v="Gąbki"/>
    <n v="14"/>
    <n v="0.5"/>
    <n v="7"/>
  </r>
  <r>
    <x v="289"/>
    <x v="4"/>
    <x v="0"/>
    <s v="Muszelki 3"/>
    <n v="9"/>
    <n v="4"/>
    <n v="36"/>
  </r>
  <r>
    <x v="29"/>
    <x v="2"/>
    <x v="4"/>
    <s v="Muszelki 1"/>
    <n v="16"/>
    <n v="2"/>
    <n v="32"/>
  </r>
  <r>
    <x v="243"/>
    <x v="3"/>
    <x v="4"/>
    <s v="Żółwik"/>
    <n v="15"/>
    <n v="5"/>
    <n v="75"/>
  </r>
  <r>
    <x v="33"/>
    <x v="2"/>
    <x v="1"/>
    <s v="Muszelki 1"/>
    <n v="15"/>
    <n v="2"/>
    <n v="30"/>
  </r>
  <r>
    <x v="301"/>
    <x v="0"/>
    <x v="0"/>
    <s v="Muszelki 2"/>
    <n v="19"/>
    <n v="1.5"/>
    <n v="28.5"/>
  </r>
  <r>
    <x v="316"/>
    <x v="4"/>
    <x v="1"/>
    <s v="Piasek"/>
    <n v="1"/>
    <n v="0.1"/>
    <n v="0.1"/>
  </r>
  <r>
    <x v="195"/>
    <x v="0"/>
    <x v="4"/>
    <s v="Gąbki"/>
    <n v="17"/>
    <n v="0.5"/>
    <n v="8.5"/>
  </r>
  <r>
    <x v="108"/>
    <x v="3"/>
    <x v="3"/>
    <s v="Piasek"/>
    <n v="17"/>
    <n v="0.1"/>
    <n v="1.7000000000000002"/>
  </r>
  <r>
    <x v="312"/>
    <x v="3"/>
    <x v="0"/>
    <s v="Błazenek"/>
    <n v="19"/>
    <n v="2.5"/>
    <n v="47.5"/>
  </r>
  <r>
    <x v="108"/>
    <x v="0"/>
    <x v="4"/>
    <s v="Muszelki 3"/>
    <n v="3"/>
    <n v="4"/>
    <n v="12"/>
  </r>
  <r>
    <x v="317"/>
    <x v="1"/>
    <x v="2"/>
    <s v="Gąbki"/>
    <n v="17"/>
    <n v="0.5"/>
    <n v="8.5"/>
  </r>
  <r>
    <x v="274"/>
    <x v="3"/>
    <x v="1"/>
    <s v="Piasek"/>
    <n v="5"/>
    <n v="0.1"/>
    <n v="0.5"/>
  </r>
  <r>
    <x v="109"/>
    <x v="1"/>
    <x v="1"/>
    <s v="Żółwik"/>
    <n v="6"/>
    <n v="5"/>
    <n v="30"/>
  </r>
  <r>
    <x v="140"/>
    <x v="0"/>
    <x v="1"/>
    <s v="Wodorosty"/>
    <n v="2"/>
    <n v="0.2"/>
    <n v="0.4"/>
  </r>
  <r>
    <x v="69"/>
    <x v="4"/>
    <x v="3"/>
    <s v="Muszelki 3"/>
    <n v="3"/>
    <n v="4"/>
    <n v="12"/>
  </r>
  <r>
    <x v="318"/>
    <x v="0"/>
    <x v="3"/>
    <s v="Piasek"/>
    <n v="15"/>
    <n v="0.1"/>
    <n v="1.5"/>
  </r>
  <r>
    <x v="23"/>
    <x v="0"/>
    <x v="1"/>
    <s v="Wodorosty"/>
    <n v="15"/>
    <n v="0.2"/>
    <n v="3"/>
  </r>
  <r>
    <x v="162"/>
    <x v="1"/>
    <x v="2"/>
    <s v="Żółwik"/>
    <n v="2"/>
    <n v="5"/>
    <n v="10"/>
  </r>
  <r>
    <x v="116"/>
    <x v="3"/>
    <x v="1"/>
    <s v="Piasek"/>
    <n v="8"/>
    <n v="0.1"/>
    <n v="0.8"/>
  </r>
  <r>
    <x v="145"/>
    <x v="3"/>
    <x v="0"/>
    <s v="Muszelki 2"/>
    <n v="5"/>
    <n v="1.5"/>
    <n v="7.5"/>
  </r>
  <r>
    <x v="51"/>
    <x v="3"/>
    <x v="4"/>
    <s v="Piasek"/>
    <n v="4"/>
    <n v="0.1"/>
    <n v="0.4"/>
  </r>
  <r>
    <x v="148"/>
    <x v="1"/>
    <x v="1"/>
    <s v="Muszelki 1"/>
    <n v="9"/>
    <n v="2"/>
    <n v="18"/>
  </r>
  <r>
    <x v="179"/>
    <x v="0"/>
    <x v="4"/>
    <s v="Muszelki 3"/>
    <n v="13"/>
    <n v="4"/>
    <n v="52"/>
  </r>
  <r>
    <x v="196"/>
    <x v="4"/>
    <x v="0"/>
    <s v="Muszelki 2"/>
    <n v="16"/>
    <n v="1.5"/>
    <n v="24"/>
  </r>
  <r>
    <x v="240"/>
    <x v="3"/>
    <x v="2"/>
    <s v="Błazenek"/>
    <n v="20"/>
    <n v="2.5"/>
    <n v="50"/>
  </r>
  <r>
    <x v="319"/>
    <x v="3"/>
    <x v="4"/>
    <s v="Żółwik"/>
    <n v="18"/>
    <n v="5"/>
    <n v="90"/>
  </r>
  <r>
    <x v="320"/>
    <x v="3"/>
    <x v="3"/>
    <s v="Żółwik"/>
    <n v="10"/>
    <n v="5"/>
    <n v="50"/>
  </r>
  <r>
    <x v="317"/>
    <x v="0"/>
    <x v="2"/>
    <s v="Żółwik"/>
    <n v="1"/>
    <n v="5"/>
    <n v="5"/>
  </r>
  <r>
    <x v="15"/>
    <x v="3"/>
    <x v="1"/>
    <s v="Muszelki 2"/>
    <n v="9"/>
    <n v="1.5"/>
    <n v="13.5"/>
  </r>
  <r>
    <x v="321"/>
    <x v="1"/>
    <x v="3"/>
    <s v="Wodorosty"/>
    <n v="12"/>
    <n v="0.2"/>
    <n v="2.4000000000000004"/>
  </r>
  <r>
    <x v="73"/>
    <x v="2"/>
    <x v="4"/>
    <s v="Błazenek"/>
    <n v="13"/>
    <n v="2.5"/>
    <n v="32.5"/>
  </r>
  <r>
    <x v="284"/>
    <x v="3"/>
    <x v="0"/>
    <s v="Piasek"/>
    <n v="7"/>
    <n v="0.1"/>
    <n v="0.70000000000000007"/>
  </r>
  <r>
    <x v="322"/>
    <x v="4"/>
    <x v="2"/>
    <s v="Muszelki 2"/>
    <n v="14"/>
    <n v="1.5"/>
    <n v="21"/>
  </r>
  <r>
    <x v="167"/>
    <x v="0"/>
    <x v="0"/>
    <s v="Muszelki 3"/>
    <n v="19"/>
    <n v="4"/>
    <n v="76"/>
  </r>
  <r>
    <x v="294"/>
    <x v="3"/>
    <x v="1"/>
    <s v="Gąbki"/>
    <n v="13"/>
    <n v="0.5"/>
    <n v="6.5"/>
  </r>
  <r>
    <x v="99"/>
    <x v="1"/>
    <x v="4"/>
    <s v="Wodorosty"/>
    <n v="14"/>
    <n v="0.2"/>
    <n v="2.8000000000000003"/>
  </r>
  <r>
    <x v="251"/>
    <x v="2"/>
    <x v="0"/>
    <s v="Gąbki"/>
    <n v="16"/>
    <n v="0.5"/>
    <n v="8"/>
  </r>
  <r>
    <x v="107"/>
    <x v="1"/>
    <x v="1"/>
    <s v="Wodorosty"/>
    <n v="8"/>
    <n v="0.2"/>
    <n v="1.6"/>
  </r>
  <r>
    <x v="10"/>
    <x v="1"/>
    <x v="1"/>
    <s v="Muszelki 1"/>
    <n v="13"/>
    <n v="2"/>
    <n v="26"/>
  </r>
  <r>
    <x v="139"/>
    <x v="4"/>
    <x v="0"/>
    <s v="Piasek"/>
    <n v="14"/>
    <n v="0.1"/>
    <n v="1.4000000000000001"/>
  </r>
  <r>
    <x v="322"/>
    <x v="0"/>
    <x v="1"/>
    <s v="Gąbki"/>
    <n v="9"/>
    <n v="0.5"/>
    <n v="4.5"/>
  </r>
  <r>
    <x v="229"/>
    <x v="4"/>
    <x v="0"/>
    <s v="Błazenek"/>
    <n v="14"/>
    <n v="2.5"/>
    <n v="35"/>
  </r>
  <r>
    <x v="319"/>
    <x v="2"/>
    <x v="3"/>
    <s v="Wodorosty"/>
    <n v="3"/>
    <n v="0.2"/>
    <n v="0.60000000000000009"/>
  </r>
  <r>
    <x v="46"/>
    <x v="1"/>
    <x v="2"/>
    <s v="Gąbki"/>
    <n v="15"/>
    <n v="0.5"/>
    <n v="7.5"/>
  </r>
  <r>
    <x v="4"/>
    <x v="3"/>
    <x v="3"/>
    <s v="Gąbki"/>
    <n v="8"/>
    <n v="0.5"/>
    <n v="4"/>
  </r>
  <r>
    <x v="237"/>
    <x v="4"/>
    <x v="4"/>
    <s v="Muszelki 3"/>
    <n v="20"/>
    <n v="4"/>
    <n v="80"/>
  </r>
  <r>
    <x v="216"/>
    <x v="4"/>
    <x v="2"/>
    <s v="Piasek"/>
    <n v="9"/>
    <n v="0.1"/>
    <n v="0.9"/>
  </r>
  <r>
    <x v="199"/>
    <x v="3"/>
    <x v="2"/>
    <s v="Żółwik"/>
    <n v="3"/>
    <n v="5"/>
    <n v="15"/>
  </r>
  <r>
    <x v="21"/>
    <x v="4"/>
    <x v="3"/>
    <s v="Wodorosty"/>
    <n v="11"/>
    <n v="0.2"/>
    <n v="2.2000000000000002"/>
  </r>
  <r>
    <x v="167"/>
    <x v="4"/>
    <x v="1"/>
    <s v="Muszelki 3"/>
    <n v="14"/>
    <n v="4"/>
    <n v="56"/>
  </r>
  <r>
    <x v="160"/>
    <x v="3"/>
    <x v="0"/>
    <s v="Gąbki"/>
    <n v="13"/>
    <n v="0.5"/>
    <n v="6.5"/>
  </r>
  <r>
    <x v="229"/>
    <x v="1"/>
    <x v="3"/>
    <s v="Muszelki 3"/>
    <n v="15"/>
    <n v="4"/>
    <n v="60"/>
  </r>
  <r>
    <x v="249"/>
    <x v="0"/>
    <x v="1"/>
    <s v="Wodorosty"/>
    <n v="14"/>
    <n v="0.2"/>
    <n v="2.8000000000000003"/>
  </r>
  <r>
    <x v="103"/>
    <x v="3"/>
    <x v="3"/>
    <s v="Piasek"/>
    <n v="14"/>
    <n v="0.1"/>
    <n v="1.4000000000000001"/>
  </r>
  <r>
    <x v="308"/>
    <x v="0"/>
    <x v="1"/>
    <s v="Gąbki"/>
    <n v="9"/>
    <n v="0.5"/>
    <n v="4.5"/>
  </r>
  <r>
    <x v="287"/>
    <x v="4"/>
    <x v="2"/>
    <s v="Wodorosty"/>
    <n v="7"/>
    <n v="0.2"/>
    <n v="1.4000000000000001"/>
  </r>
  <r>
    <x v="138"/>
    <x v="1"/>
    <x v="0"/>
    <s v="Muszelki 3"/>
    <n v="4"/>
    <n v="4"/>
    <n v="16"/>
  </r>
  <r>
    <x v="109"/>
    <x v="3"/>
    <x v="0"/>
    <s v="Gąbki"/>
    <n v="7"/>
    <n v="0.5"/>
    <n v="3.5"/>
  </r>
  <r>
    <x v="281"/>
    <x v="3"/>
    <x v="1"/>
    <s v="Muszelki 3"/>
    <n v="11"/>
    <n v="4"/>
    <n v="44"/>
  </r>
  <r>
    <x v="74"/>
    <x v="3"/>
    <x v="2"/>
    <s v="Muszelki 1"/>
    <n v="16"/>
    <n v="2"/>
    <n v="32"/>
  </r>
  <r>
    <x v="321"/>
    <x v="2"/>
    <x v="0"/>
    <s v="Gąbki"/>
    <n v="17"/>
    <n v="0.5"/>
    <n v="8.5"/>
  </r>
  <r>
    <x v="104"/>
    <x v="2"/>
    <x v="1"/>
    <s v="Muszelki 2"/>
    <n v="17"/>
    <n v="1.5"/>
    <n v="25.5"/>
  </r>
  <r>
    <x v="268"/>
    <x v="0"/>
    <x v="2"/>
    <s v="Muszelki 2"/>
    <n v="17"/>
    <n v="1.5"/>
    <n v="25.5"/>
  </r>
  <r>
    <x v="149"/>
    <x v="4"/>
    <x v="4"/>
    <s v="Piasek"/>
    <n v="16"/>
    <n v="0.1"/>
    <n v="1.6"/>
  </r>
  <r>
    <x v="277"/>
    <x v="1"/>
    <x v="2"/>
    <s v="Muszelki 1"/>
    <n v="8"/>
    <n v="2"/>
    <n v="16"/>
  </r>
  <r>
    <x v="323"/>
    <x v="2"/>
    <x v="2"/>
    <s v="Muszelki 1"/>
    <n v="11"/>
    <n v="2"/>
    <n v="22"/>
  </r>
  <r>
    <x v="324"/>
    <x v="4"/>
    <x v="0"/>
    <s v="Wodorosty"/>
    <n v="12"/>
    <n v="0.2"/>
    <n v="2.4000000000000004"/>
  </r>
  <r>
    <x v="172"/>
    <x v="1"/>
    <x v="3"/>
    <s v="Wodorosty"/>
    <n v="6"/>
    <n v="0.2"/>
    <n v="1.2000000000000002"/>
  </r>
  <r>
    <x v="270"/>
    <x v="4"/>
    <x v="0"/>
    <s v="Błazenek"/>
    <n v="18"/>
    <n v="2.5"/>
    <n v="45"/>
  </r>
  <r>
    <x v="22"/>
    <x v="0"/>
    <x v="0"/>
    <s v="Muszelki 1"/>
    <n v="7"/>
    <n v="2"/>
    <n v="14"/>
  </r>
  <r>
    <x v="325"/>
    <x v="3"/>
    <x v="4"/>
    <s v="Żółwik"/>
    <n v="20"/>
    <n v="5"/>
    <n v="100"/>
  </r>
  <r>
    <x v="19"/>
    <x v="3"/>
    <x v="4"/>
    <s v="Gąbki"/>
    <n v="5"/>
    <n v="0.5"/>
    <n v="2.5"/>
  </r>
  <r>
    <x v="144"/>
    <x v="4"/>
    <x v="2"/>
    <s v="Żółwik"/>
    <n v="20"/>
    <n v="5"/>
    <n v="100"/>
  </r>
  <r>
    <x v="188"/>
    <x v="2"/>
    <x v="2"/>
    <s v="Żółwik"/>
    <n v="2"/>
    <n v="5"/>
    <n v="10"/>
  </r>
  <r>
    <x v="148"/>
    <x v="4"/>
    <x v="1"/>
    <s v="Muszelki 2"/>
    <n v="19"/>
    <n v="1.5"/>
    <n v="28.5"/>
  </r>
  <r>
    <x v="326"/>
    <x v="4"/>
    <x v="2"/>
    <s v="Muszelki 1"/>
    <n v="16"/>
    <n v="2"/>
    <n v="32"/>
  </r>
  <r>
    <x v="188"/>
    <x v="3"/>
    <x v="2"/>
    <s v="Błazenek"/>
    <n v="13"/>
    <n v="2.5"/>
    <n v="32.5"/>
  </r>
  <r>
    <x v="284"/>
    <x v="1"/>
    <x v="1"/>
    <s v="Gąbki"/>
    <n v="15"/>
    <n v="0.5"/>
    <n v="7.5"/>
  </r>
  <r>
    <x v="172"/>
    <x v="2"/>
    <x v="3"/>
    <s v="Muszelki 2"/>
    <n v="14"/>
    <n v="1.5"/>
    <n v="21"/>
  </r>
  <r>
    <x v="25"/>
    <x v="4"/>
    <x v="1"/>
    <s v="Muszelki 2"/>
    <n v="14"/>
    <n v="1.5"/>
    <n v="21"/>
  </r>
  <r>
    <x v="34"/>
    <x v="1"/>
    <x v="3"/>
    <s v="Żółwik"/>
    <n v="20"/>
    <n v="5"/>
    <n v="100"/>
  </r>
  <r>
    <x v="108"/>
    <x v="4"/>
    <x v="1"/>
    <s v="Błazenek"/>
    <n v="9"/>
    <n v="2.5"/>
    <n v="22.5"/>
  </r>
  <r>
    <x v="298"/>
    <x v="3"/>
    <x v="4"/>
    <s v="Piasek"/>
    <n v="12"/>
    <n v="0.1"/>
    <n v="1.2000000000000002"/>
  </r>
  <r>
    <x v="216"/>
    <x v="3"/>
    <x v="3"/>
    <s v="Żółwik"/>
    <n v="1"/>
    <n v="5"/>
    <n v="5"/>
  </r>
  <r>
    <x v="116"/>
    <x v="0"/>
    <x v="2"/>
    <s v="Gąbki"/>
    <n v="8"/>
    <n v="0.5"/>
    <n v="4"/>
  </r>
  <r>
    <x v="241"/>
    <x v="3"/>
    <x v="2"/>
    <s v="Muszelki 2"/>
    <n v="20"/>
    <n v="1.5"/>
    <n v="30"/>
  </r>
  <r>
    <x v="275"/>
    <x v="0"/>
    <x v="0"/>
    <s v="Wodorosty"/>
    <n v="14"/>
    <n v="0.2"/>
    <n v="2.8000000000000003"/>
  </r>
  <r>
    <x v="216"/>
    <x v="0"/>
    <x v="3"/>
    <s v="Gąbki"/>
    <n v="9"/>
    <n v="0.5"/>
    <n v="4.5"/>
  </r>
  <r>
    <x v="278"/>
    <x v="1"/>
    <x v="2"/>
    <s v="Wodorosty"/>
    <n v="11"/>
    <n v="0.2"/>
    <n v="2.2000000000000002"/>
  </r>
  <r>
    <x v="141"/>
    <x v="4"/>
    <x v="0"/>
    <s v="Żółwik"/>
    <n v="17"/>
    <n v="5"/>
    <n v="85"/>
  </r>
  <r>
    <x v="279"/>
    <x v="3"/>
    <x v="1"/>
    <s v="Muszelki 3"/>
    <n v="7"/>
    <n v="4"/>
    <n v="28"/>
  </r>
  <r>
    <x v="17"/>
    <x v="4"/>
    <x v="0"/>
    <s v="Muszelki 2"/>
    <n v="7"/>
    <n v="1.5"/>
    <n v="10.5"/>
  </r>
  <r>
    <x v="141"/>
    <x v="0"/>
    <x v="0"/>
    <s v="Wodorosty"/>
    <n v="10"/>
    <n v="0.2"/>
    <n v="2"/>
  </r>
  <r>
    <x v="317"/>
    <x v="2"/>
    <x v="1"/>
    <s v="Wodorosty"/>
    <n v="6"/>
    <n v="0.2"/>
    <n v="1.2000000000000002"/>
  </r>
  <r>
    <x v="161"/>
    <x v="1"/>
    <x v="3"/>
    <s v="Muszelki 1"/>
    <n v="12"/>
    <n v="2"/>
    <n v="24"/>
  </r>
  <r>
    <x v="327"/>
    <x v="1"/>
    <x v="4"/>
    <s v="Błazenek"/>
    <n v="4"/>
    <n v="2.5"/>
    <n v="10"/>
  </r>
  <r>
    <x v="253"/>
    <x v="1"/>
    <x v="4"/>
    <s v="Gąbki"/>
    <n v="11"/>
    <n v="0.5"/>
    <n v="5.5"/>
  </r>
  <r>
    <x v="139"/>
    <x v="4"/>
    <x v="1"/>
    <s v="Żółwik"/>
    <n v="2"/>
    <n v="5"/>
    <n v="10"/>
  </r>
  <r>
    <x v="24"/>
    <x v="1"/>
    <x v="0"/>
    <s v="Muszelki 1"/>
    <n v="9"/>
    <n v="2"/>
    <n v="18"/>
  </r>
  <r>
    <x v="266"/>
    <x v="3"/>
    <x v="2"/>
    <s v="Piasek"/>
    <n v="20"/>
    <n v="0.1"/>
    <n v="2"/>
  </r>
  <r>
    <x v="127"/>
    <x v="1"/>
    <x v="4"/>
    <s v="Wodorosty"/>
    <n v="5"/>
    <n v="0.2"/>
    <n v="1"/>
  </r>
  <r>
    <x v="105"/>
    <x v="0"/>
    <x v="1"/>
    <s v="Muszelki 3"/>
    <n v="15"/>
    <n v="4"/>
    <n v="60"/>
  </r>
  <r>
    <x v="328"/>
    <x v="1"/>
    <x v="1"/>
    <s v="Muszelki 2"/>
    <n v="2"/>
    <n v="1.5"/>
    <n v="3"/>
  </r>
  <r>
    <x v="207"/>
    <x v="3"/>
    <x v="1"/>
    <s v="Piasek"/>
    <n v="14"/>
    <n v="0.1"/>
    <n v="1.4000000000000001"/>
  </r>
  <r>
    <x v="1"/>
    <x v="4"/>
    <x v="4"/>
    <s v="Żółwik"/>
    <n v="15"/>
    <n v="5"/>
    <n v="75"/>
  </r>
  <r>
    <x v="234"/>
    <x v="1"/>
    <x v="2"/>
    <s v="Błazenek"/>
    <n v="11"/>
    <n v="2.5"/>
    <n v="27.5"/>
  </r>
  <r>
    <x v="193"/>
    <x v="4"/>
    <x v="2"/>
    <s v="Muszelki 1"/>
    <n v="5"/>
    <n v="2"/>
    <n v="10"/>
  </r>
  <r>
    <x v="36"/>
    <x v="3"/>
    <x v="1"/>
    <s v="Gąbki"/>
    <n v="20"/>
    <n v="0.5"/>
    <n v="10"/>
  </r>
  <r>
    <x v="316"/>
    <x v="4"/>
    <x v="3"/>
    <s v="Piasek"/>
    <n v="10"/>
    <n v="0.1"/>
    <n v="1"/>
  </r>
  <r>
    <x v="258"/>
    <x v="1"/>
    <x v="3"/>
    <s v="Muszelki 1"/>
    <n v="12"/>
    <n v="2"/>
    <n v="24"/>
  </r>
  <r>
    <x v="66"/>
    <x v="0"/>
    <x v="1"/>
    <s v="Muszelki 2"/>
    <n v="19"/>
    <n v="1.5"/>
    <n v="28.5"/>
  </r>
  <r>
    <x v="303"/>
    <x v="3"/>
    <x v="0"/>
    <s v="Gąbki"/>
    <n v="12"/>
    <n v="0.5"/>
    <n v="6"/>
  </r>
  <r>
    <x v="184"/>
    <x v="3"/>
    <x v="2"/>
    <s v="Muszelki 3"/>
    <n v="19"/>
    <n v="4"/>
    <n v="76"/>
  </r>
  <r>
    <x v="329"/>
    <x v="0"/>
    <x v="2"/>
    <s v="Muszelki 3"/>
    <n v="15"/>
    <n v="4"/>
    <n v="60"/>
  </r>
  <r>
    <x v="242"/>
    <x v="4"/>
    <x v="3"/>
    <s v="Muszelki 1"/>
    <n v="2"/>
    <n v="2"/>
    <n v="4"/>
  </r>
  <r>
    <x v="330"/>
    <x v="4"/>
    <x v="4"/>
    <s v="Muszelki 3"/>
    <n v="19"/>
    <n v="4"/>
    <n v="76"/>
  </r>
  <r>
    <x v="46"/>
    <x v="1"/>
    <x v="1"/>
    <s v="Muszelki 2"/>
    <n v="11"/>
    <n v="1.5"/>
    <n v="16.5"/>
  </r>
  <r>
    <x v="252"/>
    <x v="3"/>
    <x v="4"/>
    <s v="Błazenek"/>
    <n v="17"/>
    <n v="2.5"/>
    <n v="42.5"/>
  </r>
  <r>
    <x v="141"/>
    <x v="3"/>
    <x v="2"/>
    <s v="Muszelki 1"/>
    <n v="13"/>
    <n v="2"/>
    <n v="26"/>
  </r>
  <r>
    <x v="15"/>
    <x v="2"/>
    <x v="3"/>
    <s v="Żółwik"/>
    <n v="15"/>
    <n v="5"/>
    <n v="75"/>
  </r>
  <r>
    <x v="282"/>
    <x v="4"/>
    <x v="4"/>
    <s v="Muszelki 1"/>
    <n v="14"/>
    <n v="2"/>
    <n v="28"/>
  </r>
  <r>
    <x v="260"/>
    <x v="1"/>
    <x v="1"/>
    <s v="Muszelki 2"/>
    <n v="20"/>
    <n v="1.5"/>
    <n v="30"/>
  </r>
  <r>
    <x v="282"/>
    <x v="3"/>
    <x v="1"/>
    <s v="Muszelki 3"/>
    <n v="2"/>
    <n v="4"/>
    <n v="8"/>
  </r>
  <r>
    <x v="154"/>
    <x v="1"/>
    <x v="0"/>
    <s v="Żółwik"/>
    <n v="19"/>
    <n v="5"/>
    <n v="95"/>
  </r>
  <r>
    <x v="331"/>
    <x v="2"/>
    <x v="2"/>
    <s v="Muszelki 1"/>
    <n v="20"/>
    <n v="2"/>
    <n v="40"/>
  </r>
  <r>
    <x v="20"/>
    <x v="2"/>
    <x v="4"/>
    <s v="Żółwik"/>
    <n v="13"/>
    <n v="5"/>
    <n v="65"/>
  </r>
  <r>
    <x v="42"/>
    <x v="3"/>
    <x v="2"/>
    <s v="Muszelki 2"/>
    <n v="15"/>
    <n v="1.5"/>
    <n v="22.5"/>
  </r>
  <r>
    <x v="149"/>
    <x v="4"/>
    <x v="4"/>
    <s v="Muszelki 3"/>
    <n v="2"/>
    <n v="4"/>
    <n v="8"/>
  </r>
  <r>
    <x v="332"/>
    <x v="4"/>
    <x v="0"/>
    <s v="Piasek"/>
    <n v="13"/>
    <n v="0.1"/>
    <n v="1.3"/>
  </r>
  <r>
    <x v="82"/>
    <x v="0"/>
    <x v="1"/>
    <s v="Gąbki"/>
    <n v="5"/>
    <n v="0.5"/>
    <n v="2.5"/>
  </r>
  <r>
    <x v="152"/>
    <x v="1"/>
    <x v="3"/>
    <s v="Muszelki 2"/>
    <n v="13"/>
    <n v="1.5"/>
    <n v="19.5"/>
  </r>
  <r>
    <x v="320"/>
    <x v="0"/>
    <x v="2"/>
    <s v="Piasek"/>
    <n v="18"/>
    <n v="0.1"/>
    <n v="1.8"/>
  </r>
  <r>
    <x v="203"/>
    <x v="0"/>
    <x v="4"/>
    <s v="Muszelki 3"/>
    <n v="14"/>
    <n v="4"/>
    <n v="56"/>
  </r>
  <r>
    <x v="156"/>
    <x v="3"/>
    <x v="1"/>
    <s v="Muszelki 3"/>
    <n v="18"/>
    <n v="4"/>
    <n v="72"/>
  </r>
  <r>
    <x v="63"/>
    <x v="0"/>
    <x v="3"/>
    <s v="Muszelki 3"/>
    <n v="4"/>
    <n v="4"/>
    <n v="16"/>
  </r>
  <r>
    <x v="220"/>
    <x v="0"/>
    <x v="0"/>
    <s v="Muszelki 3"/>
    <n v="20"/>
    <n v="4"/>
    <n v="80"/>
  </r>
  <r>
    <x v="110"/>
    <x v="3"/>
    <x v="3"/>
    <s v="Błazenek"/>
    <n v="6"/>
    <n v="2.5"/>
    <n v="15"/>
  </r>
  <r>
    <x v="333"/>
    <x v="0"/>
    <x v="1"/>
    <s v="Muszelki 3"/>
    <n v="14"/>
    <n v="4"/>
    <n v="56"/>
  </r>
  <r>
    <x v="36"/>
    <x v="2"/>
    <x v="0"/>
    <s v="Błazenek"/>
    <n v="3"/>
    <n v="2.5"/>
    <n v="7.5"/>
  </r>
  <r>
    <x v="183"/>
    <x v="4"/>
    <x v="3"/>
    <s v="Gąbki"/>
    <n v="9"/>
    <n v="0.5"/>
    <n v="4.5"/>
  </r>
  <r>
    <x v="244"/>
    <x v="3"/>
    <x v="3"/>
    <s v="Muszelki 1"/>
    <n v="11"/>
    <n v="2"/>
    <n v="22"/>
  </r>
  <r>
    <x v="217"/>
    <x v="3"/>
    <x v="1"/>
    <s v="Błazenek"/>
    <n v="7"/>
    <n v="2.5"/>
    <n v="17.5"/>
  </r>
  <r>
    <x v="49"/>
    <x v="3"/>
    <x v="1"/>
    <s v="Błazenek"/>
    <n v="20"/>
    <n v="2.5"/>
    <n v="50"/>
  </r>
  <r>
    <x v="213"/>
    <x v="3"/>
    <x v="1"/>
    <s v="Gąbki"/>
    <n v="8"/>
    <n v="0.5"/>
    <n v="4"/>
  </r>
  <r>
    <x v="334"/>
    <x v="0"/>
    <x v="1"/>
    <s v="Piasek"/>
    <n v="12"/>
    <n v="0.1"/>
    <n v="1.2000000000000002"/>
  </r>
  <r>
    <x v="335"/>
    <x v="2"/>
    <x v="2"/>
    <s v="Wodorosty"/>
    <n v="17"/>
    <n v="0.2"/>
    <n v="3.4000000000000004"/>
  </r>
  <r>
    <x v="270"/>
    <x v="3"/>
    <x v="1"/>
    <s v="Błazenek"/>
    <n v="9"/>
    <n v="2.5"/>
    <n v="22.5"/>
  </r>
  <r>
    <x v="290"/>
    <x v="2"/>
    <x v="1"/>
    <s v="Muszelki 1"/>
    <n v="5"/>
    <n v="2"/>
    <n v="10"/>
  </r>
  <r>
    <x v="164"/>
    <x v="2"/>
    <x v="1"/>
    <s v="Muszelki 1"/>
    <n v="20"/>
    <n v="2"/>
    <n v="40"/>
  </r>
  <r>
    <x v="76"/>
    <x v="1"/>
    <x v="4"/>
    <s v="Gąbki"/>
    <n v="4"/>
    <n v="0.5"/>
    <n v="2"/>
  </r>
  <r>
    <x v="279"/>
    <x v="1"/>
    <x v="2"/>
    <s v="Żółwik"/>
    <n v="8"/>
    <n v="5"/>
    <n v="40"/>
  </r>
  <r>
    <x v="229"/>
    <x v="2"/>
    <x v="4"/>
    <s v="Muszelki 1"/>
    <n v="11"/>
    <n v="2"/>
    <n v="22"/>
  </r>
  <r>
    <x v="102"/>
    <x v="3"/>
    <x v="2"/>
    <s v="Błazenek"/>
    <n v="9"/>
    <n v="2.5"/>
    <n v="22.5"/>
  </r>
  <r>
    <x v="133"/>
    <x v="0"/>
    <x v="0"/>
    <s v="Muszelki 3"/>
    <n v="5"/>
    <n v="4"/>
    <n v="20"/>
  </r>
  <r>
    <x v="253"/>
    <x v="1"/>
    <x v="0"/>
    <s v="Gąbki"/>
    <n v="6"/>
    <n v="0.5"/>
    <n v="3"/>
  </r>
  <r>
    <x v="311"/>
    <x v="1"/>
    <x v="3"/>
    <s v="Błazenek"/>
    <n v="2"/>
    <n v="2.5"/>
    <n v="5"/>
  </r>
  <r>
    <x v="138"/>
    <x v="4"/>
    <x v="3"/>
    <s v="Żółwik"/>
    <n v="17"/>
    <n v="5"/>
    <n v="85"/>
  </r>
  <r>
    <x v="238"/>
    <x v="1"/>
    <x v="0"/>
    <s v="Wodorosty"/>
    <n v="18"/>
    <n v="0.2"/>
    <n v="3.6"/>
  </r>
  <r>
    <x v="281"/>
    <x v="2"/>
    <x v="2"/>
    <s v="Wodorosty"/>
    <n v="10"/>
    <n v="0.2"/>
    <n v="2"/>
  </r>
  <r>
    <x v="183"/>
    <x v="0"/>
    <x v="1"/>
    <s v="Piasek"/>
    <n v="6"/>
    <n v="0.1"/>
    <n v="0.60000000000000009"/>
  </r>
  <r>
    <x v="43"/>
    <x v="3"/>
    <x v="1"/>
    <s v="Muszelki 2"/>
    <n v="2"/>
    <n v="1.5"/>
    <n v="3"/>
  </r>
  <r>
    <x v="1"/>
    <x v="3"/>
    <x v="0"/>
    <s v="Gąbki"/>
    <n v="11"/>
    <n v="0.5"/>
    <n v="5.5"/>
  </r>
  <r>
    <x v="276"/>
    <x v="4"/>
    <x v="4"/>
    <s v="Muszelki 1"/>
    <n v="12"/>
    <n v="2"/>
    <n v="24"/>
  </r>
  <r>
    <x v="49"/>
    <x v="0"/>
    <x v="0"/>
    <s v="Muszelki 2"/>
    <n v="16"/>
    <n v="1.5"/>
    <n v="24"/>
  </r>
  <r>
    <x v="262"/>
    <x v="3"/>
    <x v="4"/>
    <s v="Gąbki"/>
    <n v="19"/>
    <n v="0.5"/>
    <n v="9.5"/>
  </r>
  <r>
    <x v="239"/>
    <x v="1"/>
    <x v="1"/>
    <s v="Błazenek"/>
    <n v="12"/>
    <n v="2.5"/>
    <n v="30"/>
  </r>
  <r>
    <x v="77"/>
    <x v="1"/>
    <x v="0"/>
    <s v="Gąbki"/>
    <n v="19"/>
    <n v="0.5"/>
    <n v="9.5"/>
  </r>
  <r>
    <x v="203"/>
    <x v="3"/>
    <x v="4"/>
    <s v="Muszelki 2"/>
    <n v="13"/>
    <n v="1.5"/>
    <n v="19.5"/>
  </r>
  <r>
    <x v="336"/>
    <x v="0"/>
    <x v="2"/>
    <s v="Wodorosty"/>
    <n v="9"/>
    <n v="0.2"/>
    <n v="1.8"/>
  </r>
  <r>
    <x v="1"/>
    <x v="2"/>
    <x v="0"/>
    <s v="Piasek"/>
    <n v="11"/>
    <n v="0.1"/>
    <n v="1.1000000000000001"/>
  </r>
  <r>
    <x v="269"/>
    <x v="3"/>
    <x v="0"/>
    <s v="Muszelki 1"/>
    <n v="17"/>
    <n v="2"/>
    <n v="34"/>
  </r>
  <r>
    <x v="335"/>
    <x v="2"/>
    <x v="2"/>
    <s v="Piasek"/>
    <n v="17"/>
    <n v="0.1"/>
    <n v="1.7000000000000002"/>
  </r>
  <r>
    <x v="330"/>
    <x v="3"/>
    <x v="0"/>
    <s v="Żółwik"/>
    <n v="14"/>
    <n v="5"/>
    <n v="70"/>
  </r>
  <r>
    <x v="249"/>
    <x v="4"/>
    <x v="2"/>
    <s v="Muszelki 2"/>
    <n v="15"/>
    <n v="1.5"/>
    <n v="22.5"/>
  </r>
  <r>
    <x v="327"/>
    <x v="0"/>
    <x v="0"/>
    <s v="Muszelki 2"/>
    <n v="10"/>
    <n v="1.5"/>
    <n v="15"/>
  </r>
  <r>
    <x v="336"/>
    <x v="0"/>
    <x v="3"/>
    <s v="Muszelki 2"/>
    <n v="14"/>
    <n v="1.5"/>
    <n v="21"/>
  </r>
  <r>
    <x v="192"/>
    <x v="1"/>
    <x v="3"/>
    <s v="Muszelki 3"/>
    <n v="15"/>
    <n v="4"/>
    <n v="60"/>
  </r>
  <r>
    <x v="69"/>
    <x v="0"/>
    <x v="3"/>
    <s v="Piasek"/>
    <n v="15"/>
    <n v="0.1"/>
    <n v="1.5"/>
  </r>
  <r>
    <x v="284"/>
    <x v="4"/>
    <x v="2"/>
    <s v="Wodorosty"/>
    <n v="5"/>
    <n v="0.2"/>
    <n v="1"/>
  </r>
  <r>
    <x v="119"/>
    <x v="0"/>
    <x v="3"/>
    <s v="Muszelki 3"/>
    <n v="8"/>
    <n v="4"/>
    <n v="32"/>
  </r>
  <r>
    <x v="258"/>
    <x v="4"/>
    <x v="3"/>
    <s v="Piasek"/>
    <n v="4"/>
    <n v="0.1"/>
    <n v="0.4"/>
  </r>
  <r>
    <x v="313"/>
    <x v="3"/>
    <x v="2"/>
    <s v="Piasek"/>
    <n v="7"/>
    <n v="0.1"/>
    <n v="0.70000000000000007"/>
  </r>
  <r>
    <x v="70"/>
    <x v="3"/>
    <x v="2"/>
    <s v="Błazenek"/>
    <n v="16"/>
    <n v="2.5"/>
    <n v="40"/>
  </r>
  <r>
    <x v="319"/>
    <x v="2"/>
    <x v="1"/>
    <s v="Muszelki 1"/>
    <n v="10"/>
    <n v="2"/>
    <n v="20"/>
  </r>
  <r>
    <x v="291"/>
    <x v="3"/>
    <x v="0"/>
    <s v="Muszelki 1"/>
    <n v="13"/>
    <n v="2"/>
    <n v="26"/>
  </r>
  <r>
    <x v="83"/>
    <x v="2"/>
    <x v="2"/>
    <s v="Żółwik"/>
    <n v="16"/>
    <n v="5"/>
    <n v="80"/>
  </r>
  <r>
    <x v="160"/>
    <x v="0"/>
    <x v="2"/>
    <s v="Muszelki 3"/>
    <n v="7"/>
    <n v="4"/>
    <n v="28"/>
  </r>
  <r>
    <x v="162"/>
    <x v="3"/>
    <x v="3"/>
    <s v="Muszelki 2"/>
    <n v="11"/>
    <n v="1.5"/>
    <n v="16.5"/>
  </r>
  <r>
    <x v="19"/>
    <x v="0"/>
    <x v="0"/>
    <s v="Muszelki 3"/>
    <n v="17"/>
    <n v="4"/>
    <n v="68"/>
  </r>
  <r>
    <x v="12"/>
    <x v="3"/>
    <x v="2"/>
    <s v="Gąbki"/>
    <n v="7"/>
    <n v="0.5"/>
    <n v="3.5"/>
  </r>
  <r>
    <x v="284"/>
    <x v="1"/>
    <x v="2"/>
    <s v="Błazenek"/>
    <n v="18"/>
    <n v="2.5"/>
    <n v="45"/>
  </r>
  <r>
    <x v="280"/>
    <x v="1"/>
    <x v="3"/>
    <s v="Gąbki"/>
    <n v="11"/>
    <n v="0.5"/>
    <n v="5.5"/>
  </r>
  <r>
    <x v="25"/>
    <x v="3"/>
    <x v="1"/>
    <s v="Żółwik"/>
    <n v="10"/>
    <n v="5"/>
    <n v="50"/>
  </r>
  <r>
    <x v="56"/>
    <x v="4"/>
    <x v="3"/>
    <s v="Piasek"/>
    <n v="17"/>
    <n v="0.1"/>
    <n v="1.7000000000000002"/>
  </r>
  <r>
    <x v="16"/>
    <x v="4"/>
    <x v="0"/>
    <s v="Wodorosty"/>
    <n v="4"/>
    <n v="0.2"/>
    <n v="0.8"/>
  </r>
  <r>
    <x v="238"/>
    <x v="4"/>
    <x v="4"/>
    <s v="Piasek"/>
    <n v="14"/>
    <n v="0.1"/>
    <n v="1.4000000000000001"/>
  </r>
  <r>
    <x v="296"/>
    <x v="2"/>
    <x v="4"/>
    <s v="Muszelki 2"/>
    <n v="11"/>
    <n v="1.5"/>
    <n v="16.5"/>
  </r>
  <r>
    <x v="310"/>
    <x v="4"/>
    <x v="1"/>
    <s v="Żółwik"/>
    <n v="16"/>
    <n v="5"/>
    <n v="80"/>
  </r>
  <r>
    <x v="250"/>
    <x v="4"/>
    <x v="1"/>
    <s v="Wodorosty"/>
    <n v="2"/>
    <n v="0.2"/>
    <n v="0.4"/>
  </r>
  <r>
    <x v="316"/>
    <x v="0"/>
    <x v="0"/>
    <s v="Wodorosty"/>
    <n v="19"/>
    <n v="0.2"/>
    <n v="3.8000000000000003"/>
  </r>
  <r>
    <x v="280"/>
    <x v="1"/>
    <x v="3"/>
    <s v="Muszelki 2"/>
    <n v="1"/>
    <n v="1.5"/>
    <n v="1.5"/>
  </r>
  <r>
    <x v="181"/>
    <x v="0"/>
    <x v="0"/>
    <s v="Muszelki 3"/>
    <n v="12"/>
    <n v="4"/>
    <n v="48"/>
  </r>
  <r>
    <x v="83"/>
    <x v="3"/>
    <x v="0"/>
    <s v="Muszelki 1"/>
    <n v="18"/>
    <n v="2"/>
    <n v="36"/>
  </r>
  <r>
    <x v="18"/>
    <x v="3"/>
    <x v="3"/>
    <s v="Żółwik"/>
    <n v="3"/>
    <n v="5"/>
    <n v="15"/>
  </r>
  <r>
    <x v="209"/>
    <x v="0"/>
    <x v="4"/>
    <s v="Żółwik"/>
    <n v="20"/>
    <n v="5"/>
    <n v="100"/>
  </r>
  <r>
    <x v="68"/>
    <x v="3"/>
    <x v="3"/>
    <s v="Muszelki 1"/>
    <n v="4"/>
    <n v="2"/>
    <n v="8"/>
  </r>
  <r>
    <x v="270"/>
    <x v="3"/>
    <x v="4"/>
    <s v="Piasek"/>
    <n v="16"/>
    <n v="0.1"/>
    <n v="1.6"/>
  </r>
  <r>
    <x v="104"/>
    <x v="4"/>
    <x v="3"/>
    <s v="Muszelki 1"/>
    <n v="14"/>
    <n v="2"/>
    <n v="28"/>
  </r>
  <r>
    <x v="314"/>
    <x v="3"/>
    <x v="2"/>
    <s v="Muszelki 1"/>
    <n v="20"/>
    <n v="2"/>
    <n v="40"/>
  </r>
  <r>
    <x v="244"/>
    <x v="2"/>
    <x v="4"/>
    <s v="Muszelki 1"/>
    <n v="19"/>
    <n v="2"/>
    <n v="38"/>
  </r>
  <r>
    <x v="169"/>
    <x v="3"/>
    <x v="4"/>
    <s v="Muszelki 2"/>
    <n v="6"/>
    <n v="1.5"/>
    <n v="9"/>
  </r>
  <r>
    <x v="47"/>
    <x v="0"/>
    <x v="0"/>
    <s v="Muszelki 3"/>
    <n v="20"/>
    <n v="4"/>
    <n v="80"/>
  </r>
  <r>
    <x v="179"/>
    <x v="1"/>
    <x v="3"/>
    <s v="Żółwik"/>
    <n v="12"/>
    <n v="5"/>
    <n v="60"/>
  </r>
  <r>
    <x v="198"/>
    <x v="4"/>
    <x v="1"/>
    <s v="Wodorosty"/>
    <n v="19"/>
    <n v="0.2"/>
    <n v="3.8000000000000003"/>
  </r>
  <r>
    <x v="242"/>
    <x v="4"/>
    <x v="0"/>
    <s v="Muszelki 1"/>
    <n v="20"/>
    <n v="2"/>
    <n v="40"/>
  </r>
  <r>
    <x v="253"/>
    <x v="4"/>
    <x v="1"/>
    <s v="Żółwik"/>
    <n v="13"/>
    <n v="5"/>
    <n v="65"/>
  </r>
  <r>
    <x v="9"/>
    <x v="1"/>
    <x v="0"/>
    <s v="Muszelki 2"/>
    <n v="12"/>
    <n v="1.5"/>
    <n v="18"/>
  </r>
  <r>
    <x v="155"/>
    <x v="1"/>
    <x v="2"/>
    <s v="Gąbki"/>
    <n v="4"/>
    <n v="0.5"/>
    <n v="2"/>
  </r>
  <r>
    <x v="44"/>
    <x v="0"/>
    <x v="3"/>
    <s v="Muszelki 3"/>
    <n v="12"/>
    <n v="4"/>
    <n v="48"/>
  </r>
  <r>
    <x v="159"/>
    <x v="2"/>
    <x v="1"/>
    <s v="Muszelki 1"/>
    <n v="9"/>
    <n v="2"/>
    <n v="18"/>
  </r>
  <r>
    <x v="261"/>
    <x v="0"/>
    <x v="3"/>
    <s v="Żółwik"/>
    <n v="3"/>
    <n v="5"/>
    <n v="15"/>
  </r>
  <r>
    <x v="246"/>
    <x v="0"/>
    <x v="4"/>
    <s v="Muszelki 3"/>
    <n v="10"/>
    <n v="4"/>
    <n v="40"/>
  </r>
  <r>
    <x v="318"/>
    <x v="1"/>
    <x v="1"/>
    <s v="Żółwik"/>
    <n v="8"/>
    <n v="5"/>
    <n v="40"/>
  </r>
  <r>
    <x v="337"/>
    <x v="1"/>
    <x v="2"/>
    <s v="Muszelki 1"/>
    <n v="15"/>
    <n v="2"/>
    <n v="30"/>
  </r>
  <r>
    <x v="134"/>
    <x v="1"/>
    <x v="0"/>
    <s v="Gąbki"/>
    <n v="4"/>
    <n v="0.5"/>
    <n v="2"/>
  </r>
  <r>
    <x v="55"/>
    <x v="1"/>
    <x v="2"/>
    <s v="Muszelki 3"/>
    <n v="11"/>
    <n v="4"/>
    <n v="44"/>
  </r>
  <r>
    <x v="153"/>
    <x v="1"/>
    <x v="0"/>
    <s v="Wodorosty"/>
    <n v="16"/>
    <n v="0.2"/>
    <n v="3.2"/>
  </r>
  <r>
    <x v="172"/>
    <x v="4"/>
    <x v="2"/>
    <s v="Muszelki 1"/>
    <n v="14"/>
    <n v="2"/>
    <n v="28"/>
  </r>
  <r>
    <x v="18"/>
    <x v="1"/>
    <x v="0"/>
    <s v="Błazenek"/>
    <n v="11"/>
    <n v="2.5"/>
    <n v="27.5"/>
  </r>
  <r>
    <x v="338"/>
    <x v="1"/>
    <x v="1"/>
    <s v="Muszelki 2"/>
    <n v="9"/>
    <n v="1.5"/>
    <n v="13.5"/>
  </r>
  <r>
    <x v="210"/>
    <x v="1"/>
    <x v="2"/>
    <s v="Muszelki 1"/>
    <n v="15"/>
    <n v="2"/>
    <n v="30"/>
  </r>
  <r>
    <x v="219"/>
    <x v="2"/>
    <x v="4"/>
    <s v="Muszelki 1"/>
    <n v="11"/>
    <n v="2"/>
    <n v="22"/>
  </r>
  <r>
    <x v="127"/>
    <x v="1"/>
    <x v="1"/>
    <s v="Błazenek"/>
    <n v="5"/>
    <n v="2.5"/>
    <n v="12.5"/>
  </r>
  <r>
    <x v="232"/>
    <x v="1"/>
    <x v="1"/>
    <s v="Muszelki 2"/>
    <n v="2"/>
    <n v="1.5"/>
    <n v="3"/>
  </r>
  <r>
    <x v="173"/>
    <x v="2"/>
    <x v="4"/>
    <s v="Muszelki 1"/>
    <n v="9"/>
    <n v="2"/>
    <n v="18"/>
  </r>
  <r>
    <x v="126"/>
    <x v="2"/>
    <x v="2"/>
    <s v="Wodorosty"/>
    <n v="5"/>
    <n v="0.2"/>
    <n v="1"/>
  </r>
  <r>
    <x v="233"/>
    <x v="1"/>
    <x v="3"/>
    <s v="Gąbki"/>
    <n v="17"/>
    <n v="0.5"/>
    <n v="8.5"/>
  </r>
  <r>
    <x v="67"/>
    <x v="2"/>
    <x v="1"/>
    <s v="Muszelki 2"/>
    <n v="1"/>
    <n v="1.5"/>
    <n v="1.5"/>
  </r>
  <r>
    <x v="297"/>
    <x v="1"/>
    <x v="0"/>
    <s v="Żółwik"/>
    <n v="7"/>
    <n v="5"/>
    <n v="35"/>
  </r>
  <r>
    <x v="233"/>
    <x v="3"/>
    <x v="0"/>
    <s v="Błazenek"/>
    <n v="8"/>
    <n v="2.5"/>
    <n v="20"/>
  </r>
  <r>
    <x v="264"/>
    <x v="3"/>
    <x v="1"/>
    <s v="Muszelki 3"/>
    <n v="20"/>
    <n v="4"/>
    <n v="80"/>
  </r>
  <r>
    <x v="14"/>
    <x v="3"/>
    <x v="3"/>
    <s v="Piasek"/>
    <n v="13"/>
    <n v="0.1"/>
    <n v="1.3"/>
  </r>
  <r>
    <x v="168"/>
    <x v="0"/>
    <x v="2"/>
    <s v="Muszelki 2"/>
    <n v="1"/>
    <n v="1.5"/>
    <n v="1.5"/>
  </r>
  <r>
    <x v="298"/>
    <x v="3"/>
    <x v="2"/>
    <s v="Piasek"/>
    <n v="4"/>
    <n v="0.1"/>
    <n v="0.4"/>
  </r>
  <r>
    <x v="255"/>
    <x v="0"/>
    <x v="2"/>
    <s v="Gąbki"/>
    <n v="15"/>
    <n v="0.5"/>
    <n v="7.5"/>
  </r>
  <r>
    <x v="25"/>
    <x v="2"/>
    <x v="0"/>
    <s v="Muszelki 2"/>
    <n v="17"/>
    <n v="1.5"/>
    <n v="25.5"/>
  </r>
  <r>
    <x v="339"/>
    <x v="1"/>
    <x v="4"/>
    <s v="Muszelki 3"/>
    <n v="16"/>
    <n v="4"/>
    <n v="64"/>
  </r>
  <r>
    <x v="250"/>
    <x v="1"/>
    <x v="3"/>
    <s v="Muszelki 3"/>
    <n v="8"/>
    <n v="4"/>
    <n v="32"/>
  </r>
  <r>
    <x v="325"/>
    <x v="4"/>
    <x v="0"/>
    <s v="Błazenek"/>
    <n v="19"/>
    <n v="2.5"/>
    <n v="47.5"/>
  </r>
  <r>
    <x v="37"/>
    <x v="0"/>
    <x v="2"/>
    <s v="Muszelki 2"/>
    <n v="8"/>
    <n v="1.5"/>
    <n v="12"/>
  </r>
  <r>
    <x v="150"/>
    <x v="4"/>
    <x v="3"/>
    <s v="Wodorosty"/>
    <n v="9"/>
    <n v="0.2"/>
    <n v="1.8"/>
  </r>
  <r>
    <x v="340"/>
    <x v="3"/>
    <x v="2"/>
    <s v="Błazenek"/>
    <n v="6"/>
    <n v="2.5"/>
    <n v="15"/>
  </r>
  <r>
    <x v="319"/>
    <x v="1"/>
    <x v="3"/>
    <s v="Wodorosty"/>
    <n v="10"/>
    <n v="0.2"/>
    <n v="2"/>
  </r>
  <r>
    <x v="122"/>
    <x v="4"/>
    <x v="1"/>
    <s v="Wodorosty"/>
    <n v="8"/>
    <n v="0.2"/>
    <n v="1.6"/>
  </r>
  <r>
    <x v="76"/>
    <x v="0"/>
    <x v="2"/>
    <s v="Muszelki 3"/>
    <n v="6"/>
    <n v="4"/>
    <n v="24"/>
  </r>
  <r>
    <x v="217"/>
    <x v="1"/>
    <x v="0"/>
    <s v="Wodorosty"/>
    <n v="20"/>
    <n v="0.2"/>
    <n v="4"/>
  </r>
  <r>
    <x v="93"/>
    <x v="4"/>
    <x v="1"/>
    <s v="Błazenek"/>
    <n v="10"/>
    <n v="2.5"/>
    <n v="25"/>
  </r>
  <r>
    <x v="231"/>
    <x v="1"/>
    <x v="1"/>
    <s v="Muszelki 3"/>
    <n v="6"/>
    <n v="4"/>
    <n v="24"/>
  </r>
  <r>
    <x v="204"/>
    <x v="0"/>
    <x v="2"/>
    <s v="Żółwik"/>
    <n v="10"/>
    <n v="5"/>
    <n v="50"/>
  </r>
  <r>
    <x v="340"/>
    <x v="4"/>
    <x v="3"/>
    <s v="Muszelki 1"/>
    <n v="4"/>
    <n v="2"/>
    <n v="8"/>
  </r>
  <r>
    <x v="240"/>
    <x v="1"/>
    <x v="1"/>
    <s v="Gąbki"/>
    <n v="2"/>
    <n v="0.5"/>
    <n v="1"/>
  </r>
  <r>
    <x v="152"/>
    <x v="3"/>
    <x v="4"/>
    <s v="Gąbki"/>
    <n v="9"/>
    <n v="0.5"/>
    <n v="4.5"/>
  </r>
  <r>
    <x v="286"/>
    <x v="1"/>
    <x v="1"/>
    <s v="Gąbki"/>
    <n v="8"/>
    <n v="0.5"/>
    <n v="4"/>
  </r>
  <r>
    <x v="341"/>
    <x v="3"/>
    <x v="4"/>
    <s v="Muszelki 3"/>
    <n v="3"/>
    <n v="4"/>
    <n v="12"/>
  </r>
  <r>
    <x v="64"/>
    <x v="1"/>
    <x v="3"/>
    <s v="Gąbki"/>
    <n v="8"/>
    <n v="0.5"/>
    <n v="4"/>
  </r>
  <r>
    <x v="163"/>
    <x v="2"/>
    <x v="1"/>
    <s v="Błazenek"/>
    <n v="16"/>
    <n v="2.5"/>
    <n v="40"/>
  </r>
  <r>
    <x v="110"/>
    <x v="0"/>
    <x v="1"/>
    <s v="Gąbki"/>
    <n v="14"/>
    <n v="0.5"/>
    <n v="7"/>
  </r>
  <r>
    <x v="187"/>
    <x v="1"/>
    <x v="0"/>
    <s v="Gąbki"/>
    <n v="2"/>
    <n v="0.5"/>
    <n v="1"/>
  </r>
  <r>
    <x v="287"/>
    <x v="0"/>
    <x v="2"/>
    <s v="Muszelki 1"/>
    <n v="6"/>
    <n v="2"/>
    <n v="12"/>
  </r>
  <r>
    <x v="139"/>
    <x v="2"/>
    <x v="0"/>
    <s v="Gąbki"/>
    <n v="8"/>
    <n v="0.5"/>
    <n v="4"/>
  </r>
  <r>
    <x v="315"/>
    <x v="2"/>
    <x v="4"/>
    <s v="Muszelki 1"/>
    <n v="20"/>
    <n v="2"/>
    <n v="40"/>
  </r>
  <r>
    <x v="46"/>
    <x v="2"/>
    <x v="0"/>
    <s v="Piasek"/>
    <n v="19"/>
    <n v="0.1"/>
    <n v="1.9000000000000001"/>
  </r>
  <r>
    <x v="56"/>
    <x v="3"/>
    <x v="1"/>
    <s v="Piasek"/>
    <n v="15"/>
    <n v="0.1"/>
    <n v="1.5"/>
  </r>
  <r>
    <x v="342"/>
    <x v="2"/>
    <x v="4"/>
    <s v="Gąbki"/>
    <n v="2"/>
    <n v="0.5"/>
    <n v="1"/>
  </r>
  <r>
    <x v="343"/>
    <x v="1"/>
    <x v="2"/>
    <s v="Muszelki 3"/>
    <n v="19"/>
    <n v="4"/>
    <n v="76"/>
  </r>
  <r>
    <x v="344"/>
    <x v="1"/>
    <x v="1"/>
    <s v="Błazenek"/>
    <n v="12"/>
    <n v="2.5"/>
    <n v="30"/>
  </r>
  <r>
    <x v="335"/>
    <x v="2"/>
    <x v="0"/>
    <s v="Żółwik"/>
    <n v="18"/>
    <n v="5"/>
    <n v="90"/>
  </r>
  <r>
    <x v="296"/>
    <x v="2"/>
    <x v="1"/>
    <s v="Muszelki 2"/>
    <n v="19"/>
    <n v="1.5"/>
    <n v="28.5"/>
  </r>
  <r>
    <x v="242"/>
    <x v="4"/>
    <x v="1"/>
    <s v="Wodorosty"/>
    <n v="4"/>
    <n v="0.2"/>
    <n v="0.8"/>
  </r>
  <r>
    <x v="333"/>
    <x v="3"/>
    <x v="3"/>
    <s v="Żółwik"/>
    <n v="3"/>
    <n v="5"/>
    <n v="15"/>
  </r>
  <r>
    <x v="139"/>
    <x v="1"/>
    <x v="2"/>
    <s v="Żółwik"/>
    <n v="4"/>
    <n v="5"/>
    <n v="20"/>
  </r>
  <r>
    <x v="186"/>
    <x v="3"/>
    <x v="1"/>
    <s v="Żółwik"/>
    <n v="12"/>
    <n v="5"/>
    <n v="60"/>
  </r>
  <r>
    <x v="119"/>
    <x v="4"/>
    <x v="0"/>
    <s v="Muszelki 2"/>
    <n v="7"/>
    <n v="1.5"/>
    <n v="10.5"/>
  </r>
  <r>
    <x v="40"/>
    <x v="1"/>
    <x v="4"/>
    <s v="Muszelki 3"/>
    <n v="1"/>
    <n v="4"/>
    <n v="4"/>
  </r>
  <r>
    <x v="330"/>
    <x v="4"/>
    <x v="1"/>
    <s v="Błazenek"/>
    <n v="9"/>
    <n v="2.5"/>
    <n v="22.5"/>
  </r>
  <r>
    <x v="278"/>
    <x v="4"/>
    <x v="2"/>
    <s v="Żółwik"/>
    <n v="7"/>
    <n v="5"/>
    <n v="35"/>
  </r>
  <r>
    <x v="290"/>
    <x v="0"/>
    <x v="3"/>
    <s v="Muszelki 1"/>
    <n v="4"/>
    <n v="2"/>
    <n v="8"/>
  </r>
  <r>
    <x v="292"/>
    <x v="0"/>
    <x v="1"/>
    <s v="Wodorosty"/>
    <n v="17"/>
    <n v="0.2"/>
    <n v="3.4000000000000004"/>
  </r>
  <r>
    <x v="201"/>
    <x v="0"/>
    <x v="4"/>
    <s v="Piasek"/>
    <n v="3"/>
    <n v="0.1"/>
    <n v="0.30000000000000004"/>
  </r>
  <r>
    <x v="118"/>
    <x v="0"/>
    <x v="4"/>
    <s v="Muszelki 1"/>
    <n v="10"/>
    <n v="2"/>
    <n v="20"/>
  </r>
  <r>
    <x v="37"/>
    <x v="1"/>
    <x v="4"/>
    <s v="Gąbki"/>
    <n v="19"/>
    <n v="0.5"/>
    <n v="9.5"/>
  </r>
  <r>
    <x v="216"/>
    <x v="3"/>
    <x v="3"/>
    <s v="Piasek"/>
    <n v="8"/>
    <n v="0.1"/>
    <n v="0.8"/>
  </r>
  <r>
    <x v="26"/>
    <x v="4"/>
    <x v="3"/>
    <s v="Piasek"/>
    <n v="9"/>
    <n v="0.1"/>
    <n v="0.9"/>
  </r>
  <r>
    <x v="259"/>
    <x v="3"/>
    <x v="1"/>
    <s v="Muszelki 1"/>
    <n v="10"/>
    <n v="2"/>
    <n v="20"/>
  </r>
  <r>
    <x v="179"/>
    <x v="1"/>
    <x v="4"/>
    <s v="Żółwik"/>
    <n v="19"/>
    <n v="5"/>
    <n v="95"/>
  </r>
  <r>
    <x v="335"/>
    <x v="4"/>
    <x v="4"/>
    <s v="Błazenek"/>
    <n v="18"/>
    <n v="2.5"/>
    <n v="45"/>
  </r>
  <r>
    <x v="300"/>
    <x v="1"/>
    <x v="0"/>
    <s v="Żółwik"/>
    <n v="19"/>
    <n v="5"/>
    <n v="95"/>
  </r>
  <r>
    <x v="42"/>
    <x v="1"/>
    <x v="3"/>
    <s v="Wodorosty"/>
    <n v="16"/>
    <n v="0.2"/>
    <n v="3.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776">
  <r>
    <x v="0"/>
    <x v="0"/>
    <x v="0"/>
    <x v="0"/>
    <x v="0"/>
    <n v="1016.25"/>
    <n v="582.75"/>
  </r>
  <r>
    <x v="1"/>
    <x v="1"/>
    <x v="0"/>
    <x v="1"/>
    <x v="1"/>
    <n v="1739.7"/>
    <n v="381.8"/>
  </r>
  <r>
    <x v="2"/>
    <x v="2"/>
    <x v="1"/>
    <x v="2"/>
    <x v="2"/>
    <n v="666.6"/>
    <n v="298.5"/>
  </r>
  <r>
    <x v="3"/>
    <x v="3"/>
    <x v="1"/>
    <x v="3"/>
    <x v="3"/>
    <n v="1404.75"/>
    <n v="922.15000000000009"/>
  </r>
  <r>
    <x v="4"/>
    <x v="4"/>
    <x v="2"/>
    <x v="4"/>
    <x v="3"/>
    <n v="1506.6000000000001"/>
    <n v="802.25"/>
  </r>
  <r>
    <x v="5"/>
    <x v="5"/>
    <x v="3"/>
    <x v="5"/>
    <x v="3"/>
    <n v="774.90000000000009"/>
    <n v="223.5"/>
  </r>
  <r>
    <x v="6"/>
    <x v="6"/>
    <x v="0"/>
    <x v="6"/>
    <x v="1"/>
    <n v="1668.95"/>
    <n v="727.65000000000009"/>
  </r>
  <r>
    <x v="7"/>
    <x v="0"/>
    <x v="0"/>
    <x v="0"/>
    <x v="4"/>
    <n v="836.6"/>
    <n v="363.65000000000003"/>
  </r>
  <r>
    <x v="8"/>
    <x v="0"/>
    <x v="0"/>
    <x v="4"/>
    <x v="5"/>
    <n v="352.70000000000005"/>
    <n v="163.30000000000001"/>
  </r>
  <r>
    <x v="9"/>
    <x v="7"/>
    <x v="2"/>
    <x v="7"/>
    <x v="1"/>
    <n v="276.40000000000003"/>
    <n v="77.050000000000011"/>
  </r>
  <r>
    <x v="10"/>
    <x v="3"/>
    <x v="1"/>
    <x v="8"/>
    <x v="4"/>
    <n v="1151.2"/>
    <n v="641.65000000000009"/>
  </r>
  <r>
    <x v="11"/>
    <x v="8"/>
    <x v="1"/>
    <x v="9"/>
    <x v="4"/>
    <n v="1249.5500000000002"/>
    <n v="650.80000000000007"/>
  </r>
  <r>
    <x v="12"/>
    <x v="3"/>
    <x v="1"/>
    <x v="10"/>
    <x v="4"/>
    <n v="949.75"/>
    <n v="220.65"/>
  </r>
  <r>
    <x v="13"/>
    <x v="9"/>
    <x v="3"/>
    <x v="11"/>
    <x v="3"/>
    <n v="1151.3"/>
    <n v="534.85"/>
  </r>
  <r>
    <x v="14"/>
    <x v="10"/>
    <x v="3"/>
    <x v="7"/>
    <x v="0"/>
    <n v="166.45000000000002"/>
    <n v="50.550000000000004"/>
  </r>
  <r>
    <x v="15"/>
    <x v="3"/>
    <x v="1"/>
    <x v="12"/>
    <x v="1"/>
    <n v="1181.25"/>
    <n v="702.90000000000009"/>
  </r>
  <r>
    <x v="16"/>
    <x v="5"/>
    <x v="3"/>
    <x v="13"/>
    <x v="1"/>
    <n v="132.05000000000001"/>
    <n v="68.150000000000006"/>
  </r>
  <r>
    <x v="17"/>
    <x v="4"/>
    <x v="2"/>
    <x v="10"/>
    <x v="0"/>
    <n v="448.95000000000005"/>
    <n v="281.90000000000003"/>
  </r>
  <r>
    <x v="18"/>
    <x v="5"/>
    <x v="3"/>
    <x v="14"/>
    <x v="4"/>
    <n v="489.85"/>
    <n v="133.55000000000001"/>
  </r>
  <r>
    <x v="19"/>
    <x v="10"/>
    <x v="3"/>
    <x v="5"/>
    <x v="5"/>
    <n v="1611.7"/>
    <n v="388.55"/>
  </r>
  <r>
    <x v="20"/>
    <x v="9"/>
    <x v="3"/>
    <x v="11"/>
    <x v="1"/>
    <n v="1305.9000000000001"/>
    <n v="323.15000000000003"/>
  </r>
  <r>
    <x v="21"/>
    <x v="5"/>
    <x v="3"/>
    <x v="6"/>
    <x v="0"/>
    <n v="1072.1500000000001"/>
    <n v="744.6"/>
  </r>
  <r>
    <x v="22"/>
    <x v="4"/>
    <x v="2"/>
    <x v="10"/>
    <x v="5"/>
    <n v="1641"/>
    <n v="726.65000000000009"/>
  </r>
  <r>
    <x v="23"/>
    <x v="2"/>
    <x v="1"/>
    <x v="10"/>
    <x v="6"/>
    <n v="434.20000000000005"/>
    <n v="210.05"/>
  </r>
  <r>
    <x v="24"/>
    <x v="9"/>
    <x v="3"/>
    <x v="15"/>
    <x v="1"/>
    <n v="1949.25"/>
    <n v="573"/>
  </r>
  <r>
    <x v="25"/>
    <x v="10"/>
    <x v="3"/>
    <x v="16"/>
    <x v="3"/>
    <n v="1764.25"/>
    <n v="585.30000000000007"/>
  </r>
  <r>
    <x v="26"/>
    <x v="10"/>
    <x v="3"/>
    <x v="1"/>
    <x v="2"/>
    <n v="1786.3000000000002"/>
    <n v="918.40000000000009"/>
  </r>
  <r>
    <x v="27"/>
    <x v="4"/>
    <x v="2"/>
    <x v="3"/>
    <x v="4"/>
    <n v="518.20000000000005"/>
    <n v="192.65"/>
  </r>
  <r>
    <x v="28"/>
    <x v="1"/>
    <x v="0"/>
    <x v="16"/>
    <x v="6"/>
    <n v="1362.25"/>
    <n v="642.95000000000005"/>
  </r>
  <r>
    <x v="29"/>
    <x v="8"/>
    <x v="1"/>
    <x v="10"/>
    <x v="3"/>
    <n v="709.5"/>
    <n v="240.85000000000002"/>
  </r>
  <r>
    <x v="30"/>
    <x v="6"/>
    <x v="0"/>
    <x v="1"/>
    <x v="6"/>
    <n v="1012.4000000000001"/>
    <n v="398.15000000000003"/>
  </r>
  <r>
    <x v="31"/>
    <x v="10"/>
    <x v="3"/>
    <x v="16"/>
    <x v="3"/>
    <n v="1701"/>
    <n v="809.2"/>
  </r>
  <r>
    <x v="32"/>
    <x v="11"/>
    <x v="2"/>
    <x v="17"/>
    <x v="3"/>
    <n v="646.80000000000007"/>
    <n v="368.70000000000005"/>
  </r>
  <r>
    <x v="33"/>
    <x v="9"/>
    <x v="3"/>
    <x v="16"/>
    <x v="4"/>
    <n v="1147.55"/>
    <n v="564.25"/>
  </r>
  <r>
    <x v="34"/>
    <x v="11"/>
    <x v="2"/>
    <x v="13"/>
    <x v="4"/>
    <n v="913.95"/>
    <n v="387.70000000000005"/>
  </r>
  <r>
    <x v="35"/>
    <x v="6"/>
    <x v="0"/>
    <x v="4"/>
    <x v="0"/>
    <n v="837.45"/>
    <n v="223.55"/>
  </r>
  <r>
    <x v="36"/>
    <x v="11"/>
    <x v="2"/>
    <x v="7"/>
    <x v="5"/>
    <n v="1800.2"/>
    <n v="1132.8500000000001"/>
  </r>
  <r>
    <x v="37"/>
    <x v="9"/>
    <x v="3"/>
    <x v="16"/>
    <x v="3"/>
    <n v="1837.8000000000002"/>
    <n v="919.40000000000009"/>
  </r>
  <r>
    <x v="38"/>
    <x v="0"/>
    <x v="0"/>
    <x v="11"/>
    <x v="2"/>
    <n v="630.70000000000005"/>
    <n v="399.90000000000003"/>
  </r>
  <r>
    <x v="39"/>
    <x v="5"/>
    <x v="3"/>
    <x v="13"/>
    <x v="2"/>
    <n v="1767.5"/>
    <n v="809"/>
  </r>
  <r>
    <x v="40"/>
    <x v="2"/>
    <x v="1"/>
    <x v="12"/>
    <x v="2"/>
    <n v="1053"/>
    <n v="321.25"/>
  </r>
  <r>
    <x v="41"/>
    <x v="1"/>
    <x v="0"/>
    <x v="18"/>
    <x v="2"/>
    <n v="1254.9000000000001"/>
    <n v="668"/>
  </r>
  <r>
    <x v="42"/>
    <x v="2"/>
    <x v="1"/>
    <x v="0"/>
    <x v="4"/>
    <n v="1661.8000000000002"/>
    <n v="1093.1000000000001"/>
  </r>
  <r>
    <x v="43"/>
    <x v="1"/>
    <x v="0"/>
    <x v="8"/>
    <x v="5"/>
    <n v="572.20000000000005"/>
    <n v="297.05"/>
  </r>
  <r>
    <x v="44"/>
    <x v="6"/>
    <x v="0"/>
    <x v="18"/>
    <x v="3"/>
    <n v="1624.2"/>
    <n v="493.40000000000003"/>
  </r>
  <r>
    <x v="45"/>
    <x v="6"/>
    <x v="0"/>
    <x v="17"/>
    <x v="3"/>
    <n v="381.20000000000005"/>
    <n v="114.25"/>
  </r>
  <r>
    <x v="46"/>
    <x v="7"/>
    <x v="2"/>
    <x v="18"/>
    <x v="4"/>
    <n v="1604.75"/>
    <n v="537.80000000000007"/>
  </r>
  <r>
    <x v="47"/>
    <x v="9"/>
    <x v="3"/>
    <x v="11"/>
    <x v="1"/>
    <n v="1264.1000000000001"/>
    <n v="456.90000000000003"/>
  </r>
  <r>
    <x v="22"/>
    <x v="7"/>
    <x v="2"/>
    <x v="1"/>
    <x v="1"/>
    <n v="1223.6000000000001"/>
    <n v="769.80000000000007"/>
  </r>
  <r>
    <x v="48"/>
    <x v="11"/>
    <x v="2"/>
    <x v="8"/>
    <x v="1"/>
    <n v="1922.95"/>
    <n v="1279.45"/>
  </r>
  <r>
    <x v="49"/>
    <x v="2"/>
    <x v="1"/>
    <x v="14"/>
    <x v="5"/>
    <n v="1340.7"/>
    <n v="576.9"/>
  </r>
  <r>
    <x v="50"/>
    <x v="2"/>
    <x v="1"/>
    <x v="19"/>
    <x v="6"/>
    <n v="422.75"/>
    <n v="211.75"/>
  </r>
  <r>
    <x v="51"/>
    <x v="2"/>
    <x v="1"/>
    <x v="10"/>
    <x v="3"/>
    <n v="449.75"/>
    <n v="224.25"/>
  </r>
  <r>
    <x v="5"/>
    <x v="7"/>
    <x v="2"/>
    <x v="16"/>
    <x v="5"/>
    <n v="1205.8500000000001"/>
    <n v="565.30000000000007"/>
  </r>
  <r>
    <x v="52"/>
    <x v="11"/>
    <x v="2"/>
    <x v="16"/>
    <x v="6"/>
    <n v="573.15"/>
    <n v="175.35000000000002"/>
  </r>
  <r>
    <x v="53"/>
    <x v="7"/>
    <x v="2"/>
    <x v="14"/>
    <x v="2"/>
    <n v="1264.5500000000002"/>
    <n v="857.75"/>
  </r>
  <r>
    <x v="54"/>
    <x v="4"/>
    <x v="2"/>
    <x v="20"/>
    <x v="6"/>
    <n v="1651.4"/>
    <n v="370.85"/>
  </r>
  <r>
    <x v="55"/>
    <x v="11"/>
    <x v="2"/>
    <x v="16"/>
    <x v="5"/>
    <n v="967.65000000000009"/>
    <n v="460.20000000000005"/>
  </r>
  <r>
    <x v="56"/>
    <x v="10"/>
    <x v="3"/>
    <x v="15"/>
    <x v="0"/>
    <n v="597.45000000000005"/>
    <n v="147.75"/>
  </r>
  <r>
    <x v="57"/>
    <x v="3"/>
    <x v="1"/>
    <x v="21"/>
    <x v="5"/>
    <n v="1949.5500000000002"/>
    <n v="916.80000000000007"/>
  </r>
  <r>
    <x v="58"/>
    <x v="0"/>
    <x v="0"/>
    <x v="8"/>
    <x v="5"/>
    <n v="1159.45"/>
    <n v="294.55"/>
  </r>
  <r>
    <x v="59"/>
    <x v="5"/>
    <x v="3"/>
    <x v="6"/>
    <x v="3"/>
    <n v="1779.15"/>
    <n v="1241.45"/>
  </r>
  <r>
    <x v="60"/>
    <x v="3"/>
    <x v="1"/>
    <x v="21"/>
    <x v="2"/>
    <n v="709.90000000000009"/>
    <n v="310"/>
  </r>
  <r>
    <x v="61"/>
    <x v="2"/>
    <x v="1"/>
    <x v="12"/>
    <x v="5"/>
    <n v="751.2"/>
    <n v="359.05"/>
  </r>
  <r>
    <x v="62"/>
    <x v="11"/>
    <x v="2"/>
    <x v="5"/>
    <x v="6"/>
    <n v="1459.8500000000001"/>
    <n v="850.55000000000007"/>
  </r>
  <r>
    <x v="63"/>
    <x v="6"/>
    <x v="0"/>
    <x v="4"/>
    <x v="4"/>
    <n v="751.95"/>
    <n v="322.95000000000005"/>
  </r>
  <r>
    <x v="64"/>
    <x v="10"/>
    <x v="3"/>
    <x v="5"/>
    <x v="5"/>
    <n v="905.7"/>
    <n v="211.65"/>
  </r>
  <r>
    <x v="65"/>
    <x v="6"/>
    <x v="0"/>
    <x v="3"/>
    <x v="6"/>
    <n v="1048.3500000000001"/>
    <n v="221.95000000000002"/>
  </r>
  <r>
    <x v="66"/>
    <x v="5"/>
    <x v="3"/>
    <x v="14"/>
    <x v="5"/>
    <n v="1074.55"/>
    <n v="687.7"/>
  </r>
  <r>
    <x v="67"/>
    <x v="0"/>
    <x v="0"/>
    <x v="3"/>
    <x v="0"/>
    <n v="138.5"/>
    <n v="41.75"/>
  </r>
  <r>
    <x v="5"/>
    <x v="11"/>
    <x v="2"/>
    <x v="4"/>
    <x v="5"/>
    <n v="271.8"/>
    <n v="86.5"/>
  </r>
  <r>
    <x v="68"/>
    <x v="2"/>
    <x v="1"/>
    <x v="19"/>
    <x v="5"/>
    <n v="873"/>
    <n v="577.15"/>
  </r>
  <r>
    <x v="69"/>
    <x v="8"/>
    <x v="1"/>
    <x v="13"/>
    <x v="6"/>
    <n v="652.40000000000009"/>
    <n v="321.70000000000005"/>
  </r>
  <r>
    <x v="70"/>
    <x v="3"/>
    <x v="1"/>
    <x v="6"/>
    <x v="5"/>
    <n v="946.40000000000009"/>
    <n v="614.70000000000005"/>
  </r>
  <r>
    <x v="71"/>
    <x v="6"/>
    <x v="0"/>
    <x v="9"/>
    <x v="2"/>
    <n v="1359.8500000000001"/>
    <n v="595.1"/>
  </r>
  <r>
    <x v="72"/>
    <x v="7"/>
    <x v="2"/>
    <x v="2"/>
    <x v="4"/>
    <n v="279.05"/>
    <n v="193.9"/>
  </r>
  <r>
    <x v="73"/>
    <x v="9"/>
    <x v="3"/>
    <x v="16"/>
    <x v="1"/>
    <n v="1219"/>
    <n v="547.55000000000007"/>
  </r>
  <r>
    <x v="74"/>
    <x v="10"/>
    <x v="3"/>
    <x v="5"/>
    <x v="5"/>
    <n v="856.2"/>
    <n v="253.45000000000002"/>
  </r>
  <r>
    <x v="75"/>
    <x v="2"/>
    <x v="1"/>
    <x v="22"/>
    <x v="5"/>
    <n v="1690.4"/>
    <n v="895.1"/>
  </r>
  <r>
    <x v="57"/>
    <x v="6"/>
    <x v="0"/>
    <x v="20"/>
    <x v="4"/>
    <n v="993.90000000000009"/>
    <n v="415.25"/>
  </r>
  <r>
    <x v="76"/>
    <x v="8"/>
    <x v="1"/>
    <x v="4"/>
    <x v="5"/>
    <n v="1360.6000000000001"/>
    <n v="794.55000000000007"/>
  </r>
  <r>
    <x v="26"/>
    <x v="6"/>
    <x v="0"/>
    <x v="0"/>
    <x v="6"/>
    <n v="421.90000000000003"/>
    <n v="151.75"/>
  </r>
  <r>
    <x v="77"/>
    <x v="6"/>
    <x v="0"/>
    <x v="4"/>
    <x v="1"/>
    <n v="1374.75"/>
    <n v="727"/>
  </r>
  <r>
    <x v="78"/>
    <x v="11"/>
    <x v="2"/>
    <x v="0"/>
    <x v="0"/>
    <n v="474.45000000000005"/>
    <n v="221.5"/>
  </r>
  <r>
    <x v="79"/>
    <x v="7"/>
    <x v="2"/>
    <x v="16"/>
    <x v="6"/>
    <n v="200.60000000000002"/>
    <n v="58"/>
  </r>
  <r>
    <x v="80"/>
    <x v="8"/>
    <x v="1"/>
    <x v="0"/>
    <x v="0"/>
    <n v="606.85"/>
    <n v="356.55"/>
  </r>
  <r>
    <x v="81"/>
    <x v="8"/>
    <x v="1"/>
    <x v="11"/>
    <x v="1"/>
    <n v="1326.4"/>
    <n v="766.5"/>
  </r>
  <r>
    <x v="82"/>
    <x v="8"/>
    <x v="1"/>
    <x v="7"/>
    <x v="1"/>
    <n v="1625.25"/>
    <n v="746.65000000000009"/>
  </r>
  <r>
    <x v="83"/>
    <x v="10"/>
    <x v="3"/>
    <x v="11"/>
    <x v="6"/>
    <n v="1258.75"/>
    <n v="515.80000000000007"/>
  </r>
  <r>
    <x v="84"/>
    <x v="3"/>
    <x v="1"/>
    <x v="8"/>
    <x v="2"/>
    <n v="965.1"/>
    <n v="410.25"/>
  </r>
  <r>
    <x v="85"/>
    <x v="2"/>
    <x v="1"/>
    <x v="12"/>
    <x v="6"/>
    <n v="156.9"/>
    <n v="58.550000000000004"/>
  </r>
  <r>
    <x v="86"/>
    <x v="1"/>
    <x v="0"/>
    <x v="20"/>
    <x v="2"/>
    <n v="1911"/>
    <n v="983.2"/>
  </r>
  <r>
    <x v="87"/>
    <x v="6"/>
    <x v="0"/>
    <x v="19"/>
    <x v="1"/>
    <n v="1129.5"/>
    <n v="534.65"/>
  </r>
  <r>
    <x v="88"/>
    <x v="2"/>
    <x v="1"/>
    <x v="21"/>
    <x v="4"/>
    <n v="1037.95"/>
    <n v="642"/>
  </r>
  <r>
    <x v="14"/>
    <x v="7"/>
    <x v="2"/>
    <x v="17"/>
    <x v="4"/>
    <n v="201.75"/>
    <n v="138.20000000000002"/>
  </r>
  <r>
    <x v="89"/>
    <x v="0"/>
    <x v="0"/>
    <x v="6"/>
    <x v="4"/>
    <n v="1927.65"/>
    <n v="543.65"/>
  </r>
  <r>
    <x v="90"/>
    <x v="4"/>
    <x v="2"/>
    <x v="20"/>
    <x v="2"/>
    <n v="1318.9"/>
    <n v="633.35"/>
  </r>
  <r>
    <x v="91"/>
    <x v="9"/>
    <x v="3"/>
    <x v="1"/>
    <x v="3"/>
    <n v="874.35"/>
    <n v="512.85"/>
  </r>
  <r>
    <x v="92"/>
    <x v="9"/>
    <x v="3"/>
    <x v="19"/>
    <x v="5"/>
    <n v="1622.0500000000002"/>
    <n v="346.75"/>
  </r>
  <r>
    <x v="93"/>
    <x v="7"/>
    <x v="2"/>
    <x v="18"/>
    <x v="6"/>
    <n v="1948.1000000000001"/>
    <n v="838.55000000000007"/>
  </r>
  <r>
    <x v="94"/>
    <x v="6"/>
    <x v="0"/>
    <x v="20"/>
    <x v="3"/>
    <n v="1245"/>
    <n v="560"/>
  </r>
  <r>
    <x v="95"/>
    <x v="11"/>
    <x v="2"/>
    <x v="4"/>
    <x v="4"/>
    <n v="1009.6500000000001"/>
    <n v="442"/>
  </r>
  <r>
    <x v="96"/>
    <x v="7"/>
    <x v="2"/>
    <x v="12"/>
    <x v="6"/>
    <n v="766.40000000000009"/>
    <n v="266.95"/>
  </r>
  <r>
    <x v="97"/>
    <x v="7"/>
    <x v="2"/>
    <x v="12"/>
    <x v="1"/>
    <n v="327.45000000000005"/>
    <n v="157.9"/>
  </r>
  <r>
    <x v="98"/>
    <x v="11"/>
    <x v="2"/>
    <x v="16"/>
    <x v="2"/>
    <n v="1312.65"/>
    <n v="651.05000000000007"/>
  </r>
  <r>
    <x v="99"/>
    <x v="1"/>
    <x v="0"/>
    <x v="1"/>
    <x v="4"/>
    <n v="1656.5"/>
    <n v="1149.8"/>
  </r>
  <r>
    <x v="100"/>
    <x v="10"/>
    <x v="3"/>
    <x v="20"/>
    <x v="0"/>
    <n v="1718.0500000000002"/>
    <n v="709.25"/>
  </r>
  <r>
    <x v="101"/>
    <x v="0"/>
    <x v="0"/>
    <x v="2"/>
    <x v="6"/>
    <n v="1093.6000000000001"/>
    <n v="716.5"/>
  </r>
  <r>
    <x v="102"/>
    <x v="6"/>
    <x v="0"/>
    <x v="18"/>
    <x v="2"/>
    <n v="1783.1000000000001"/>
    <n v="602.9"/>
  </r>
  <r>
    <x v="103"/>
    <x v="7"/>
    <x v="2"/>
    <x v="6"/>
    <x v="3"/>
    <n v="521.45000000000005"/>
    <n v="228.70000000000002"/>
  </r>
  <r>
    <x v="104"/>
    <x v="5"/>
    <x v="3"/>
    <x v="21"/>
    <x v="3"/>
    <n v="518.05000000000007"/>
    <n v="280.2"/>
  </r>
  <r>
    <x v="105"/>
    <x v="9"/>
    <x v="3"/>
    <x v="9"/>
    <x v="2"/>
    <n v="791.6"/>
    <n v="313.40000000000003"/>
  </r>
  <r>
    <x v="106"/>
    <x v="7"/>
    <x v="2"/>
    <x v="0"/>
    <x v="5"/>
    <n v="1802.15"/>
    <n v="548.65"/>
  </r>
  <r>
    <x v="107"/>
    <x v="8"/>
    <x v="1"/>
    <x v="22"/>
    <x v="6"/>
    <n v="1740.3500000000001"/>
    <n v="609.85"/>
  </r>
  <r>
    <x v="36"/>
    <x v="0"/>
    <x v="0"/>
    <x v="6"/>
    <x v="2"/>
    <n v="577.70000000000005"/>
    <n v="239.95000000000002"/>
  </r>
  <r>
    <x v="108"/>
    <x v="8"/>
    <x v="1"/>
    <x v="17"/>
    <x v="3"/>
    <n v="1620.45"/>
    <n v="634.30000000000007"/>
  </r>
  <r>
    <x v="109"/>
    <x v="11"/>
    <x v="2"/>
    <x v="5"/>
    <x v="1"/>
    <n v="897.75"/>
    <n v="261.85000000000002"/>
  </r>
  <r>
    <x v="110"/>
    <x v="2"/>
    <x v="1"/>
    <x v="13"/>
    <x v="2"/>
    <n v="502.85"/>
    <n v="137.20000000000002"/>
  </r>
  <r>
    <x v="111"/>
    <x v="9"/>
    <x v="3"/>
    <x v="16"/>
    <x v="3"/>
    <n v="115.85000000000001"/>
    <n v="59.5"/>
  </r>
  <r>
    <x v="112"/>
    <x v="8"/>
    <x v="1"/>
    <x v="11"/>
    <x v="2"/>
    <n v="598.5"/>
    <n v="347.1"/>
  </r>
  <r>
    <x v="113"/>
    <x v="0"/>
    <x v="0"/>
    <x v="10"/>
    <x v="5"/>
    <n v="1613.65"/>
    <n v="626.80000000000007"/>
  </r>
  <r>
    <x v="100"/>
    <x v="11"/>
    <x v="2"/>
    <x v="15"/>
    <x v="6"/>
    <n v="137.15"/>
    <n v="56.900000000000006"/>
  </r>
  <r>
    <x v="114"/>
    <x v="6"/>
    <x v="0"/>
    <x v="18"/>
    <x v="0"/>
    <n v="315.8"/>
    <n v="107.30000000000001"/>
  </r>
  <r>
    <x v="115"/>
    <x v="7"/>
    <x v="2"/>
    <x v="3"/>
    <x v="2"/>
    <n v="268.75"/>
    <n v="61.5"/>
  </r>
  <r>
    <x v="116"/>
    <x v="3"/>
    <x v="1"/>
    <x v="11"/>
    <x v="0"/>
    <n v="800.80000000000007"/>
    <n v="164.15"/>
  </r>
  <r>
    <x v="117"/>
    <x v="6"/>
    <x v="0"/>
    <x v="21"/>
    <x v="6"/>
    <n v="1933.65"/>
    <n v="931.35"/>
  </r>
  <r>
    <x v="118"/>
    <x v="0"/>
    <x v="0"/>
    <x v="18"/>
    <x v="0"/>
    <n v="426.5"/>
    <n v="217.05"/>
  </r>
  <r>
    <x v="119"/>
    <x v="10"/>
    <x v="3"/>
    <x v="16"/>
    <x v="2"/>
    <n v="664.45"/>
    <n v="420.05"/>
  </r>
  <r>
    <x v="120"/>
    <x v="10"/>
    <x v="3"/>
    <x v="0"/>
    <x v="1"/>
    <n v="1953.6000000000001"/>
    <n v="671.30000000000007"/>
  </r>
  <r>
    <x v="121"/>
    <x v="6"/>
    <x v="0"/>
    <x v="18"/>
    <x v="3"/>
    <n v="1481.65"/>
    <n v="349.75"/>
  </r>
  <r>
    <x v="122"/>
    <x v="2"/>
    <x v="1"/>
    <x v="13"/>
    <x v="6"/>
    <n v="675.05000000000007"/>
    <n v="275.45"/>
  </r>
  <r>
    <x v="123"/>
    <x v="3"/>
    <x v="1"/>
    <x v="18"/>
    <x v="2"/>
    <n v="1130.6500000000001"/>
    <n v="514.5"/>
  </r>
  <r>
    <x v="124"/>
    <x v="10"/>
    <x v="3"/>
    <x v="10"/>
    <x v="4"/>
    <n v="1529.5500000000002"/>
    <n v="496"/>
  </r>
  <r>
    <x v="125"/>
    <x v="9"/>
    <x v="3"/>
    <x v="17"/>
    <x v="1"/>
    <n v="1848.3000000000002"/>
    <n v="388.1"/>
  </r>
  <r>
    <x v="126"/>
    <x v="1"/>
    <x v="0"/>
    <x v="6"/>
    <x v="0"/>
    <n v="1911"/>
    <n v="680.7"/>
  </r>
  <r>
    <x v="127"/>
    <x v="7"/>
    <x v="2"/>
    <x v="12"/>
    <x v="4"/>
    <n v="509.15000000000003"/>
    <n v="235.70000000000002"/>
  </r>
  <r>
    <x v="128"/>
    <x v="10"/>
    <x v="3"/>
    <x v="10"/>
    <x v="1"/>
    <n v="204.60000000000002"/>
    <n v="101.15"/>
  </r>
  <r>
    <x v="129"/>
    <x v="3"/>
    <x v="1"/>
    <x v="7"/>
    <x v="6"/>
    <n v="333.3"/>
    <n v="106.30000000000001"/>
  </r>
  <r>
    <x v="130"/>
    <x v="1"/>
    <x v="0"/>
    <x v="5"/>
    <x v="0"/>
    <n v="1580.1000000000001"/>
    <n v="452.35"/>
  </r>
  <r>
    <x v="131"/>
    <x v="6"/>
    <x v="0"/>
    <x v="22"/>
    <x v="6"/>
    <n v="1975"/>
    <n v="1108.3500000000001"/>
  </r>
  <r>
    <x v="67"/>
    <x v="11"/>
    <x v="2"/>
    <x v="8"/>
    <x v="3"/>
    <n v="969.55000000000007"/>
    <n v="336.20000000000005"/>
  </r>
  <r>
    <x v="132"/>
    <x v="10"/>
    <x v="3"/>
    <x v="19"/>
    <x v="2"/>
    <n v="774.55000000000007"/>
    <n v="285.40000000000003"/>
  </r>
  <r>
    <x v="133"/>
    <x v="10"/>
    <x v="3"/>
    <x v="21"/>
    <x v="5"/>
    <n v="298.5"/>
    <n v="203.65"/>
  </r>
  <r>
    <x v="134"/>
    <x v="6"/>
    <x v="0"/>
    <x v="17"/>
    <x v="4"/>
    <n v="718.25"/>
    <n v="322.40000000000003"/>
  </r>
  <r>
    <x v="135"/>
    <x v="11"/>
    <x v="2"/>
    <x v="3"/>
    <x v="2"/>
    <n v="618.1"/>
    <n v="156.75"/>
  </r>
  <r>
    <x v="136"/>
    <x v="8"/>
    <x v="1"/>
    <x v="6"/>
    <x v="0"/>
    <n v="1784.3500000000001"/>
    <n v="722.40000000000009"/>
  </r>
  <r>
    <x v="137"/>
    <x v="6"/>
    <x v="0"/>
    <x v="21"/>
    <x v="1"/>
    <n v="1004.1"/>
    <n v="594.1"/>
  </r>
  <r>
    <x v="13"/>
    <x v="2"/>
    <x v="1"/>
    <x v="10"/>
    <x v="2"/>
    <n v="1091.3"/>
    <n v="679.85"/>
  </r>
  <r>
    <x v="138"/>
    <x v="7"/>
    <x v="2"/>
    <x v="9"/>
    <x v="0"/>
    <n v="272"/>
    <n v="105.4"/>
  </r>
  <r>
    <x v="139"/>
    <x v="10"/>
    <x v="3"/>
    <x v="8"/>
    <x v="2"/>
    <n v="1104.9000000000001"/>
    <n v="697.90000000000009"/>
  </r>
  <r>
    <x v="140"/>
    <x v="6"/>
    <x v="0"/>
    <x v="20"/>
    <x v="4"/>
    <n v="1325.25"/>
    <n v="612.65"/>
  </r>
  <r>
    <x v="141"/>
    <x v="11"/>
    <x v="2"/>
    <x v="22"/>
    <x v="2"/>
    <n v="1669.25"/>
    <n v="1138.95"/>
  </r>
  <r>
    <x v="142"/>
    <x v="2"/>
    <x v="1"/>
    <x v="19"/>
    <x v="2"/>
    <n v="882.30000000000007"/>
    <n v="251.75"/>
  </r>
  <r>
    <x v="143"/>
    <x v="10"/>
    <x v="3"/>
    <x v="14"/>
    <x v="6"/>
    <n v="614.1"/>
    <n v="258.40000000000003"/>
  </r>
  <r>
    <x v="144"/>
    <x v="1"/>
    <x v="0"/>
    <x v="8"/>
    <x v="5"/>
    <n v="1353.15"/>
    <n v="767.30000000000007"/>
  </r>
  <r>
    <x v="145"/>
    <x v="9"/>
    <x v="3"/>
    <x v="19"/>
    <x v="2"/>
    <n v="1535.75"/>
    <n v="706.25"/>
  </r>
  <r>
    <x v="146"/>
    <x v="6"/>
    <x v="0"/>
    <x v="7"/>
    <x v="1"/>
    <n v="1286.1000000000001"/>
    <n v="264.8"/>
  </r>
  <r>
    <x v="147"/>
    <x v="2"/>
    <x v="1"/>
    <x v="18"/>
    <x v="5"/>
    <n v="105.45"/>
    <n v="69.400000000000006"/>
  </r>
  <r>
    <x v="148"/>
    <x v="7"/>
    <x v="2"/>
    <x v="12"/>
    <x v="4"/>
    <n v="1843.4"/>
    <n v="806.85"/>
  </r>
  <r>
    <x v="149"/>
    <x v="3"/>
    <x v="1"/>
    <x v="21"/>
    <x v="1"/>
    <n v="797.40000000000009"/>
    <n v="297.45"/>
  </r>
  <r>
    <x v="150"/>
    <x v="9"/>
    <x v="3"/>
    <x v="10"/>
    <x v="4"/>
    <n v="1873.7"/>
    <n v="712.80000000000007"/>
  </r>
  <r>
    <x v="151"/>
    <x v="8"/>
    <x v="1"/>
    <x v="7"/>
    <x v="2"/>
    <n v="1626.1000000000001"/>
    <n v="728.85"/>
  </r>
  <r>
    <x v="152"/>
    <x v="6"/>
    <x v="0"/>
    <x v="15"/>
    <x v="5"/>
    <n v="363.5"/>
    <n v="181.20000000000002"/>
  </r>
  <r>
    <x v="153"/>
    <x v="11"/>
    <x v="2"/>
    <x v="9"/>
    <x v="4"/>
    <n v="1653.75"/>
    <n v="378.35"/>
  </r>
  <r>
    <x v="154"/>
    <x v="3"/>
    <x v="1"/>
    <x v="1"/>
    <x v="3"/>
    <n v="1106.3"/>
    <n v="253.8"/>
  </r>
  <r>
    <x v="155"/>
    <x v="11"/>
    <x v="2"/>
    <x v="14"/>
    <x v="5"/>
    <n v="1807.3500000000001"/>
    <n v="1211.55"/>
  </r>
  <r>
    <x v="19"/>
    <x v="11"/>
    <x v="2"/>
    <x v="18"/>
    <x v="2"/>
    <n v="601.5"/>
    <n v="270.5"/>
  </r>
  <r>
    <x v="156"/>
    <x v="2"/>
    <x v="1"/>
    <x v="0"/>
    <x v="2"/>
    <n v="191.95000000000002"/>
    <n v="76.650000000000006"/>
  </r>
  <r>
    <x v="157"/>
    <x v="8"/>
    <x v="1"/>
    <x v="0"/>
    <x v="2"/>
    <n v="335.20000000000005"/>
    <n v="142.45000000000002"/>
  </r>
  <r>
    <x v="158"/>
    <x v="6"/>
    <x v="0"/>
    <x v="3"/>
    <x v="2"/>
    <n v="1401.2"/>
    <n v="603.30000000000007"/>
  </r>
  <r>
    <x v="159"/>
    <x v="6"/>
    <x v="0"/>
    <x v="14"/>
    <x v="1"/>
    <n v="972.40000000000009"/>
    <n v="240.25"/>
  </r>
  <r>
    <x v="140"/>
    <x v="6"/>
    <x v="0"/>
    <x v="14"/>
    <x v="3"/>
    <n v="720.25"/>
    <n v="190.95000000000002"/>
  </r>
  <r>
    <x v="160"/>
    <x v="6"/>
    <x v="0"/>
    <x v="3"/>
    <x v="4"/>
    <n v="1310.6500000000001"/>
    <n v="773.5"/>
  </r>
  <r>
    <x v="161"/>
    <x v="8"/>
    <x v="1"/>
    <x v="8"/>
    <x v="2"/>
    <n v="1471.7"/>
    <n v="525.5"/>
  </r>
  <r>
    <x v="162"/>
    <x v="11"/>
    <x v="2"/>
    <x v="8"/>
    <x v="3"/>
    <n v="335.95000000000005"/>
    <n v="137.4"/>
  </r>
  <r>
    <x v="163"/>
    <x v="0"/>
    <x v="0"/>
    <x v="10"/>
    <x v="5"/>
    <n v="1291.8500000000001"/>
    <n v="302.7"/>
  </r>
  <r>
    <x v="164"/>
    <x v="0"/>
    <x v="0"/>
    <x v="13"/>
    <x v="5"/>
    <n v="877.55000000000007"/>
    <n v="294.8"/>
  </r>
  <r>
    <x v="165"/>
    <x v="6"/>
    <x v="0"/>
    <x v="20"/>
    <x v="3"/>
    <n v="1005.8000000000001"/>
    <n v="553.80000000000007"/>
  </r>
  <r>
    <x v="166"/>
    <x v="3"/>
    <x v="1"/>
    <x v="21"/>
    <x v="1"/>
    <n v="749.45"/>
    <n v="511.15000000000003"/>
  </r>
  <r>
    <x v="167"/>
    <x v="8"/>
    <x v="1"/>
    <x v="2"/>
    <x v="5"/>
    <n v="1099.45"/>
    <n v="720.80000000000007"/>
  </r>
  <r>
    <x v="168"/>
    <x v="1"/>
    <x v="0"/>
    <x v="13"/>
    <x v="3"/>
    <n v="953.15000000000009"/>
    <n v="255.35000000000002"/>
  </r>
  <r>
    <x v="169"/>
    <x v="7"/>
    <x v="2"/>
    <x v="13"/>
    <x v="0"/>
    <n v="1126.5"/>
    <n v="303.8"/>
  </r>
  <r>
    <x v="170"/>
    <x v="2"/>
    <x v="1"/>
    <x v="20"/>
    <x v="4"/>
    <n v="1831.8000000000002"/>
    <n v="643.05000000000007"/>
  </r>
  <r>
    <x v="171"/>
    <x v="1"/>
    <x v="0"/>
    <x v="12"/>
    <x v="4"/>
    <n v="1240.2"/>
    <n v="391.95000000000005"/>
  </r>
  <r>
    <x v="172"/>
    <x v="3"/>
    <x v="1"/>
    <x v="17"/>
    <x v="2"/>
    <n v="1397.1000000000001"/>
    <n v="869.6"/>
  </r>
  <r>
    <x v="173"/>
    <x v="3"/>
    <x v="1"/>
    <x v="0"/>
    <x v="3"/>
    <n v="863.05000000000007"/>
    <n v="356.85"/>
  </r>
  <r>
    <x v="174"/>
    <x v="1"/>
    <x v="0"/>
    <x v="17"/>
    <x v="6"/>
    <n v="816"/>
    <n v="483.25"/>
  </r>
  <r>
    <x v="175"/>
    <x v="8"/>
    <x v="1"/>
    <x v="8"/>
    <x v="6"/>
    <n v="585.95000000000005"/>
    <n v="155.70000000000002"/>
  </r>
  <r>
    <x v="176"/>
    <x v="4"/>
    <x v="2"/>
    <x v="18"/>
    <x v="6"/>
    <n v="382.20000000000005"/>
    <n v="112.9"/>
  </r>
  <r>
    <x v="177"/>
    <x v="4"/>
    <x v="2"/>
    <x v="18"/>
    <x v="6"/>
    <n v="901.2"/>
    <n v="551.1"/>
  </r>
  <r>
    <x v="178"/>
    <x v="5"/>
    <x v="3"/>
    <x v="9"/>
    <x v="4"/>
    <n v="1346.45"/>
    <n v="395.55"/>
  </r>
  <r>
    <x v="179"/>
    <x v="0"/>
    <x v="0"/>
    <x v="3"/>
    <x v="1"/>
    <n v="1497.5500000000002"/>
    <n v="771"/>
  </r>
  <r>
    <x v="180"/>
    <x v="3"/>
    <x v="1"/>
    <x v="18"/>
    <x v="3"/>
    <n v="1748.65"/>
    <n v="548.70000000000005"/>
  </r>
  <r>
    <x v="181"/>
    <x v="10"/>
    <x v="3"/>
    <x v="14"/>
    <x v="6"/>
    <n v="1041.4000000000001"/>
    <n v="498.5"/>
  </r>
  <r>
    <x v="182"/>
    <x v="11"/>
    <x v="2"/>
    <x v="8"/>
    <x v="0"/>
    <n v="871.7"/>
    <n v="570.45000000000005"/>
  </r>
  <r>
    <x v="183"/>
    <x v="11"/>
    <x v="2"/>
    <x v="19"/>
    <x v="5"/>
    <n v="1065.75"/>
    <n v="622.55000000000007"/>
  </r>
  <r>
    <x v="184"/>
    <x v="6"/>
    <x v="0"/>
    <x v="18"/>
    <x v="3"/>
    <n v="566.65"/>
    <n v="253.35000000000002"/>
  </r>
  <r>
    <x v="185"/>
    <x v="7"/>
    <x v="2"/>
    <x v="20"/>
    <x v="3"/>
    <n v="1802.7"/>
    <n v="540.5"/>
  </r>
  <r>
    <x v="186"/>
    <x v="7"/>
    <x v="2"/>
    <x v="5"/>
    <x v="2"/>
    <n v="1601"/>
    <n v="953.05000000000007"/>
  </r>
  <r>
    <x v="187"/>
    <x v="5"/>
    <x v="3"/>
    <x v="5"/>
    <x v="5"/>
    <n v="926.45"/>
    <n v="381.3"/>
  </r>
  <r>
    <x v="188"/>
    <x v="7"/>
    <x v="2"/>
    <x v="18"/>
    <x v="4"/>
    <n v="1893.65"/>
    <n v="611.85"/>
  </r>
  <r>
    <x v="189"/>
    <x v="6"/>
    <x v="0"/>
    <x v="2"/>
    <x v="4"/>
    <n v="1840.3000000000002"/>
    <n v="662.15000000000009"/>
  </r>
  <r>
    <x v="190"/>
    <x v="3"/>
    <x v="1"/>
    <x v="12"/>
    <x v="4"/>
    <n v="601"/>
    <n v="199.05"/>
  </r>
  <r>
    <x v="191"/>
    <x v="10"/>
    <x v="3"/>
    <x v="5"/>
    <x v="3"/>
    <n v="1512.0500000000002"/>
    <n v="607.5"/>
  </r>
  <r>
    <x v="169"/>
    <x v="3"/>
    <x v="1"/>
    <x v="8"/>
    <x v="4"/>
    <n v="1463.45"/>
    <n v="601.45000000000005"/>
  </r>
  <r>
    <x v="192"/>
    <x v="3"/>
    <x v="1"/>
    <x v="9"/>
    <x v="3"/>
    <n v="1977.4"/>
    <n v="652.25"/>
  </r>
  <r>
    <x v="193"/>
    <x v="10"/>
    <x v="3"/>
    <x v="6"/>
    <x v="3"/>
    <n v="1993"/>
    <n v="845.5"/>
  </r>
  <r>
    <x v="13"/>
    <x v="4"/>
    <x v="2"/>
    <x v="2"/>
    <x v="5"/>
    <n v="371.90000000000003"/>
    <n v="159.20000000000002"/>
  </r>
  <r>
    <x v="194"/>
    <x v="9"/>
    <x v="3"/>
    <x v="22"/>
    <x v="2"/>
    <n v="978.45"/>
    <n v="310"/>
  </r>
  <r>
    <x v="195"/>
    <x v="4"/>
    <x v="2"/>
    <x v="11"/>
    <x v="3"/>
    <n v="503"/>
    <n v="216.9"/>
  </r>
  <r>
    <x v="196"/>
    <x v="10"/>
    <x v="3"/>
    <x v="11"/>
    <x v="4"/>
    <n v="794.65000000000009"/>
    <n v="470.40000000000003"/>
  </r>
  <r>
    <x v="197"/>
    <x v="11"/>
    <x v="2"/>
    <x v="5"/>
    <x v="2"/>
    <n v="1223.6000000000001"/>
    <n v="348.5"/>
  </r>
  <r>
    <x v="80"/>
    <x v="1"/>
    <x v="0"/>
    <x v="4"/>
    <x v="5"/>
    <n v="564.80000000000007"/>
    <n v="300.35000000000002"/>
  </r>
  <r>
    <x v="198"/>
    <x v="3"/>
    <x v="1"/>
    <x v="14"/>
    <x v="4"/>
    <n v="1946.65"/>
    <n v="707.6"/>
  </r>
  <r>
    <x v="77"/>
    <x v="2"/>
    <x v="1"/>
    <x v="16"/>
    <x v="1"/>
    <n v="659.45"/>
    <n v="230.65"/>
  </r>
  <r>
    <x v="199"/>
    <x v="3"/>
    <x v="1"/>
    <x v="21"/>
    <x v="4"/>
    <n v="1595.1000000000001"/>
    <n v="1060.6000000000001"/>
  </r>
  <r>
    <x v="200"/>
    <x v="1"/>
    <x v="0"/>
    <x v="8"/>
    <x v="2"/>
    <n v="719.80000000000007"/>
    <n v="301.05"/>
  </r>
  <r>
    <x v="201"/>
    <x v="11"/>
    <x v="2"/>
    <x v="17"/>
    <x v="0"/>
    <n v="1323.65"/>
    <n v="658.25"/>
  </r>
  <r>
    <x v="202"/>
    <x v="2"/>
    <x v="1"/>
    <x v="18"/>
    <x v="3"/>
    <n v="160.95000000000002"/>
    <n v="32.450000000000003"/>
  </r>
  <r>
    <x v="203"/>
    <x v="10"/>
    <x v="3"/>
    <x v="7"/>
    <x v="2"/>
    <n v="1951.7"/>
    <n v="1026.95"/>
  </r>
  <r>
    <x v="204"/>
    <x v="3"/>
    <x v="1"/>
    <x v="13"/>
    <x v="5"/>
    <n v="1061.6500000000001"/>
    <n v="481.05"/>
  </r>
  <r>
    <x v="204"/>
    <x v="6"/>
    <x v="0"/>
    <x v="14"/>
    <x v="6"/>
    <n v="1375.5"/>
    <n v="761.15000000000009"/>
  </r>
  <r>
    <x v="205"/>
    <x v="7"/>
    <x v="2"/>
    <x v="3"/>
    <x v="6"/>
    <n v="921.7"/>
    <n v="570.65"/>
  </r>
  <r>
    <x v="206"/>
    <x v="8"/>
    <x v="1"/>
    <x v="6"/>
    <x v="6"/>
    <n v="704.75"/>
    <n v="169.95000000000002"/>
  </r>
  <r>
    <x v="207"/>
    <x v="6"/>
    <x v="0"/>
    <x v="6"/>
    <x v="5"/>
    <n v="935.5"/>
    <n v="307.60000000000002"/>
  </r>
  <r>
    <x v="208"/>
    <x v="3"/>
    <x v="1"/>
    <x v="3"/>
    <x v="1"/>
    <n v="597.45000000000005"/>
    <n v="196.5"/>
  </r>
  <r>
    <x v="209"/>
    <x v="11"/>
    <x v="2"/>
    <x v="12"/>
    <x v="6"/>
    <n v="1035"/>
    <n v="350.25"/>
  </r>
  <r>
    <x v="210"/>
    <x v="9"/>
    <x v="3"/>
    <x v="22"/>
    <x v="3"/>
    <n v="1099.1000000000001"/>
    <n v="393.15000000000003"/>
  </r>
  <r>
    <x v="121"/>
    <x v="7"/>
    <x v="2"/>
    <x v="7"/>
    <x v="1"/>
    <n v="1060.05"/>
    <n v="590.30000000000007"/>
  </r>
  <r>
    <x v="211"/>
    <x v="9"/>
    <x v="3"/>
    <x v="22"/>
    <x v="3"/>
    <n v="1668.2"/>
    <n v="433.45000000000005"/>
  </r>
  <r>
    <x v="53"/>
    <x v="4"/>
    <x v="2"/>
    <x v="18"/>
    <x v="6"/>
    <n v="546.70000000000005"/>
    <n v="155.70000000000002"/>
  </r>
  <r>
    <x v="29"/>
    <x v="8"/>
    <x v="1"/>
    <x v="0"/>
    <x v="1"/>
    <n v="1369.15"/>
    <n v="373.3"/>
  </r>
  <r>
    <x v="90"/>
    <x v="0"/>
    <x v="0"/>
    <x v="9"/>
    <x v="0"/>
    <n v="615.45000000000005"/>
    <n v="126"/>
  </r>
  <r>
    <x v="212"/>
    <x v="11"/>
    <x v="2"/>
    <x v="2"/>
    <x v="6"/>
    <n v="648.5"/>
    <n v="442.45000000000005"/>
  </r>
  <r>
    <x v="213"/>
    <x v="10"/>
    <x v="3"/>
    <x v="14"/>
    <x v="3"/>
    <n v="1360.3500000000001"/>
    <n v="276.10000000000002"/>
  </r>
  <r>
    <x v="214"/>
    <x v="8"/>
    <x v="1"/>
    <x v="13"/>
    <x v="1"/>
    <n v="646.90000000000009"/>
    <n v="142"/>
  </r>
  <r>
    <x v="215"/>
    <x v="3"/>
    <x v="1"/>
    <x v="13"/>
    <x v="3"/>
    <n v="1636.0500000000002"/>
    <n v="830.25"/>
  </r>
  <r>
    <x v="216"/>
    <x v="7"/>
    <x v="2"/>
    <x v="7"/>
    <x v="3"/>
    <n v="228.45000000000002"/>
    <n v="50.550000000000004"/>
  </r>
  <r>
    <x v="217"/>
    <x v="4"/>
    <x v="2"/>
    <x v="18"/>
    <x v="6"/>
    <n v="558.15"/>
    <n v="242.05"/>
  </r>
  <r>
    <x v="130"/>
    <x v="11"/>
    <x v="2"/>
    <x v="10"/>
    <x v="2"/>
    <n v="219.05"/>
    <n v="62"/>
  </r>
  <r>
    <x v="218"/>
    <x v="7"/>
    <x v="2"/>
    <x v="10"/>
    <x v="3"/>
    <n v="798.45"/>
    <n v="182"/>
  </r>
  <r>
    <x v="219"/>
    <x v="6"/>
    <x v="0"/>
    <x v="8"/>
    <x v="5"/>
    <n v="1144.9000000000001"/>
    <n v="508.5"/>
  </r>
  <r>
    <x v="220"/>
    <x v="3"/>
    <x v="1"/>
    <x v="6"/>
    <x v="6"/>
    <n v="1305.1000000000001"/>
    <n v="656.30000000000007"/>
  </r>
  <r>
    <x v="221"/>
    <x v="11"/>
    <x v="2"/>
    <x v="17"/>
    <x v="3"/>
    <n v="639.70000000000005"/>
    <n v="284.65000000000003"/>
  </r>
  <r>
    <x v="140"/>
    <x v="9"/>
    <x v="3"/>
    <x v="1"/>
    <x v="6"/>
    <n v="1425.7"/>
    <n v="863"/>
  </r>
  <r>
    <x v="222"/>
    <x v="7"/>
    <x v="2"/>
    <x v="2"/>
    <x v="4"/>
    <n v="1053.95"/>
    <n v="571.05000000000007"/>
  </r>
  <r>
    <x v="223"/>
    <x v="4"/>
    <x v="2"/>
    <x v="13"/>
    <x v="0"/>
    <n v="905.15000000000009"/>
    <n v="233.65"/>
  </r>
  <r>
    <x v="224"/>
    <x v="5"/>
    <x v="3"/>
    <x v="8"/>
    <x v="5"/>
    <n v="733"/>
    <n v="264.05"/>
  </r>
  <r>
    <x v="225"/>
    <x v="11"/>
    <x v="2"/>
    <x v="12"/>
    <x v="6"/>
    <n v="425.25"/>
    <n v="107.45"/>
  </r>
  <r>
    <x v="226"/>
    <x v="6"/>
    <x v="0"/>
    <x v="11"/>
    <x v="2"/>
    <n v="171.3"/>
    <n v="109.5"/>
  </r>
  <r>
    <x v="227"/>
    <x v="3"/>
    <x v="1"/>
    <x v="20"/>
    <x v="4"/>
    <n v="237.35000000000002"/>
    <n v="146.25"/>
  </r>
  <r>
    <x v="228"/>
    <x v="3"/>
    <x v="1"/>
    <x v="13"/>
    <x v="2"/>
    <n v="1258.45"/>
    <n v="754.90000000000009"/>
  </r>
  <r>
    <x v="229"/>
    <x v="11"/>
    <x v="2"/>
    <x v="5"/>
    <x v="3"/>
    <n v="1038.3500000000001"/>
    <n v="698.6"/>
  </r>
  <r>
    <x v="230"/>
    <x v="6"/>
    <x v="0"/>
    <x v="12"/>
    <x v="1"/>
    <n v="902.75"/>
    <n v="347.1"/>
  </r>
  <r>
    <x v="231"/>
    <x v="9"/>
    <x v="3"/>
    <x v="13"/>
    <x v="0"/>
    <n v="1473.4"/>
    <n v="811.75"/>
  </r>
  <r>
    <x v="232"/>
    <x v="2"/>
    <x v="1"/>
    <x v="13"/>
    <x v="4"/>
    <n v="1194.95"/>
    <n v="751.40000000000009"/>
  </r>
  <r>
    <x v="233"/>
    <x v="2"/>
    <x v="1"/>
    <x v="19"/>
    <x v="5"/>
    <n v="1962.95"/>
    <n v="995.90000000000009"/>
  </r>
  <r>
    <x v="234"/>
    <x v="7"/>
    <x v="2"/>
    <x v="4"/>
    <x v="1"/>
    <n v="899.35"/>
    <n v="315"/>
  </r>
  <r>
    <x v="235"/>
    <x v="11"/>
    <x v="2"/>
    <x v="22"/>
    <x v="3"/>
    <n v="693.85"/>
    <n v="175.25"/>
  </r>
  <r>
    <x v="236"/>
    <x v="7"/>
    <x v="2"/>
    <x v="4"/>
    <x v="0"/>
    <n v="1940.8500000000001"/>
    <n v="1232.5"/>
  </r>
  <r>
    <x v="38"/>
    <x v="5"/>
    <x v="3"/>
    <x v="14"/>
    <x v="4"/>
    <n v="263.3"/>
    <n v="69.8"/>
  </r>
  <r>
    <x v="237"/>
    <x v="6"/>
    <x v="0"/>
    <x v="3"/>
    <x v="2"/>
    <n v="1496.65"/>
    <n v="484.85"/>
  </r>
  <r>
    <x v="31"/>
    <x v="6"/>
    <x v="0"/>
    <x v="20"/>
    <x v="1"/>
    <n v="106.4"/>
    <n v="38.450000000000003"/>
  </r>
  <r>
    <x v="238"/>
    <x v="6"/>
    <x v="0"/>
    <x v="15"/>
    <x v="2"/>
    <n v="700.1"/>
    <n v="460.45000000000005"/>
  </r>
  <r>
    <x v="239"/>
    <x v="1"/>
    <x v="0"/>
    <x v="20"/>
    <x v="5"/>
    <n v="1304.4000000000001"/>
    <n v="794.15000000000009"/>
  </r>
  <r>
    <x v="77"/>
    <x v="3"/>
    <x v="1"/>
    <x v="12"/>
    <x v="5"/>
    <n v="1982.65"/>
    <n v="1122.1000000000001"/>
  </r>
  <r>
    <x v="240"/>
    <x v="7"/>
    <x v="2"/>
    <x v="1"/>
    <x v="1"/>
    <n v="417.70000000000005"/>
    <n v="217.55"/>
  </r>
  <r>
    <x v="185"/>
    <x v="11"/>
    <x v="2"/>
    <x v="13"/>
    <x v="4"/>
    <n v="1620.45"/>
    <n v="799.95"/>
  </r>
  <r>
    <x v="241"/>
    <x v="0"/>
    <x v="0"/>
    <x v="7"/>
    <x v="6"/>
    <n v="1796.75"/>
    <n v="909"/>
  </r>
  <r>
    <x v="242"/>
    <x v="5"/>
    <x v="3"/>
    <x v="3"/>
    <x v="3"/>
    <n v="1218.5"/>
    <n v="632.85"/>
  </r>
  <r>
    <x v="3"/>
    <x v="7"/>
    <x v="2"/>
    <x v="12"/>
    <x v="5"/>
    <n v="1645.75"/>
    <n v="420.15000000000003"/>
  </r>
  <r>
    <x v="243"/>
    <x v="9"/>
    <x v="3"/>
    <x v="8"/>
    <x v="4"/>
    <n v="1547.8000000000002"/>
    <n v="1068.1000000000001"/>
  </r>
  <r>
    <x v="244"/>
    <x v="11"/>
    <x v="2"/>
    <x v="8"/>
    <x v="2"/>
    <n v="1758.1000000000001"/>
    <n v="1131.3"/>
  </r>
  <r>
    <x v="245"/>
    <x v="2"/>
    <x v="1"/>
    <x v="18"/>
    <x v="5"/>
    <n v="1331.8500000000001"/>
    <n v="481.45000000000005"/>
  </r>
  <r>
    <x v="246"/>
    <x v="8"/>
    <x v="1"/>
    <x v="5"/>
    <x v="3"/>
    <n v="240.25"/>
    <n v="163.9"/>
  </r>
  <r>
    <x v="247"/>
    <x v="8"/>
    <x v="1"/>
    <x v="21"/>
    <x v="1"/>
    <n v="806.7"/>
    <n v="161.45000000000002"/>
  </r>
  <r>
    <x v="248"/>
    <x v="2"/>
    <x v="1"/>
    <x v="5"/>
    <x v="4"/>
    <n v="1960.8500000000001"/>
    <n v="466.90000000000003"/>
  </r>
  <r>
    <x v="160"/>
    <x v="10"/>
    <x v="3"/>
    <x v="3"/>
    <x v="6"/>
    <n v="1536.9"/>
    <n v="1073.75"/>
  </r>
  <r>
    <x v="249"/>
    <x v="11"/>
    <x v="2"/>
    <x v="21"/>
    <x v="5"/>
    <n v="122.60000000000001"/>
    <n v="40.450000000000003"/>
  </r>
  <r>
    <x v="250"/>
    <x v="6"/>
    <x v="0"/>
    <x v="11"/>
    <x v="3"/>
    <n v="1044.05"/>
    <n v="728.80000000000007"/>
  </r>
  <r>
    <x v="251"/>
    <x v="8"/>
    <x v="1"/>
    <x v="7"/>
    <x v="4"/>
    <n v="1927"/>
    <n v="1268.0500000000002"/>
  </r>
  <r>
    <x v="252"/>
    <x v="2"/>
    <x v="1"/>
    <x v="4"/>
    <x v="5"/>
    <n v="1707.9"/>
    <n v="382.35"/>
  </r>
  <r>
    <x v="253"/>
    <x v="11"/>
    <x v="2"/>
    <x v="15"/>
    <x v="3"/>
    <n v="1820.1000000000001"/>
    <n v="820.35"/>
  </r>
  <r>
    <x v="254"/>
    <x v="10"/>
    <x v="3"/>
    <x v="8"/>
    <x v="5"/>
    <n v="708.6"/>
    <n v="171.20000000000002"/>
  </r>
  <r>
    <x v="66"/>
    <x v="6"/>
    <x v="0"/>
    <x v="12"/>
    <x v="4"/>
    <n v="897.25"/>
    <n v="624.6"/>
  </r>
  <r>
    <x v="255"/>
    <x v="11"/>
    <x v="2"/>
    <x v="18"/>
    <x v="6"/>
    <n v="760.40000000000009"/>
    <n v="417.3"/>
  </r>
  <r>
    <x v="256"/>
    <x v="7"/>
    <x v="2"/>
    <x v="2"/>
    <x v="4"/>
    <n v="1406.9"/>
    <n v="738.30000000000007"/>
  </r>
  <r>
    <x v="233"/>
    <x v="6"/>
    <x v="0"/>
    <x v="8"/>
    <x v="2"/>
    <n v="277.90000000000003"/>
    <n v="167.8"/>
  </r>
  <r>
    <x v="257"/>
    <x v="10"/>
    <x v="3"/>
    <x v="2"/>
    <x v="3"/>
    <n v="1344.9"/>
    <n v="769.1"/>
  </r>
  <r>
    <x v="258"/>
    <x v="11"/>
    <x v="2"/>
    <x v="6"/>
    <x v="0"/>
    <n v="1804.25"/>
    <n v="1170.55"/>
  </r>
  <r>
    <x v="259"/>
    <x v="1"/>
    <x v="0"/>
    <x v="10"/>
    <x v="6"/>
    <n v="1772.5500000000002"/>
    <n v="387.5"/>
  </r>
  <r>
    <x v="260"/>
    <x v="1"/>
    <x v="0"/>
    <x v="5"/>
    <x v="1"/>
    <n v="1592.5"/>
    <n v="894.65000000000009"/>
  </r>
  <r>
    <x v="261"/>
    <x v="11"/>
    <x v="2"/>
    <x v="4"/>
    <x v="4"/>
    <n v="579.35"/>
    <n v="335.15000000000003"/>
  </r>
  <r>
    <x v="262"/>
    <x v="11"/>
    <x v="2"/>
    <x v="2"/>
    <x v="4"/>
    <n v="540.35"/>
    <n v="207.15"/>
  </r>
  <r>
    <x v="263"/>
    <x v="9"/>
    <x v="3"/>
    <x v="12"/>
    <x v="1"/>
    <n v="1647.2"/>
    <n v="1048.8"/>
  </r>
  <r>
    <x v="264"/>
    <x v="2"/>
    <x v="1"/>
    <x v="13"/>
    <x v="2"/>
    <n v="1641.4"/>
    <n v="717.90000000000009"/>
  </r>
  <r>
    <x v="232"/>
    <x v="10"/>
    <x v="3"/>
    <x v="15"/>
    <x v="5"/>
    <n v="1516.7"/>
    <n v="586.25"/>
  </r>
  <r>
    <x v="265"/>
    <x v="2"/>
    <x v="1"/>
    <x v="14"/>
    <x v="0"/>
    <n v="374.70000000000005"/>
    <n v="179.75"/>
  </r>
  <r>
    <x v="266"/>
    <x v="10"/>
    <x v="3"/>
    <x v="18"/>
    <x v="2"/>
    <n v="386.05"/>
    <n v="200.9"/>
  </r>
  <r>
    <x v="267"/>
    <x v="9"/>
    <x v="3"/>
    <x v="15"/>
    <x v="6"/>
    <n v="1492.15"/>
    <n v="352.40000000000003"/>
  </r>
  <r>
    <x v="268"/>
    <x v="11"/>
    <x v="2"/>
    <x v="20"/>
    <x v="5"/>
    <n v="1174.25"/>
    <n v="305.65000000000003"/>
  </r>
  <r>
    <x v="269"/>
    <x v="7"/>
    <x v="2"/>
    <x v="22"/>
    <x v="4"/>
    <n v="109.75"/>
    <n v="22.35"/>
  </r>
  <r>
    <x v="270"/>
    <x v="11"/>
    <x v="2"/>
    <x v="22"/>
    <x v="0"/>
    <n v="1366.7"/>
    <n v="346.6"/>
  </r>
  <r>
    <x v="271"/>
    <x v="4"/>
    <x v="2"/>
    <x v="2"/>
    <x v="2"/>
    <n v="202.5"/>
    <n v="74.3"/>
  </r>
  <r>
    <x v="272"/>
    <x v="0"/>
    <x v="0"/>
    <x v="8"/>
    <x v="4"/>
    <n v="1000.45"/>
    <n v="607.5"/>
  </r>
  <r>
    <x v="273"/>
    <x v="8"/>
    <x v="1"/>
    <x v="19"/>
    <x v="6"/>
    <n v="1935.25"/>
    <n v="529.4"/>
  </r>
  <r>
    <x v="274"/>
    <x v="8"/>
    <x v="1"/>
    <x v="21"/>
    <x v="5"/>
    <n v="1187.1000000000001"/>
    <n v="538.85"/>
  </r>
  <r>
    <x v="239"/>
    <x v="6"/>
    <x v="0"/>
    <x v="7"/>
    <x v="4"/>
    <n v="800.30000000000007"/>
    <n v="525.9"/>
  </r>
  <r>
    <x v="275"/>
    <x v="2"/>
    <x v="1"/>
    <x v="15"/>
    <x v="0"/>
    <n v="1728"/>
    <n v="940.40000000000009"/>
  </r>
  <r>
    <x v="276"/>
    <x v="7"/>
    <x v="2"/>
    <x v="5"/>
    <x v="5"/>
    <n v="1554.3000000000002"/>
    <n v="878.30000000000007"/>
  </r>
  <r>
    <x v="277"/>
    <x v="6"/>
    <x v="0"/>
    <x v="5"/>
    <x v="1"/>
    <n v="702.90000000000009"/>
    <n v="268.85000000000002"/>
  </r>
  <r>
    <x v="278"/>
    <x v="5"/>
    <x v="3"/>
    <x v="9"/>
    <x v="5"/>
    <n v="171.95000000000002"/>
    <n v="99.050000000000011"/>
  </r>
  <r>
    <x v="279"/>
    <x v="8"/>
    <x v="1"/>
    <x v="13"/>
    <x v="0"/>
    <n v="358"/>
    <n v="178.9"/>
  </r>
  <r>
    <x v="280"/>
    <x v="7"/>
    <x v="2"/>
    <x v="22"/>
    <x v="5"/>
    <n v="590.30000000000007"/>
    <n v="234.05"/>
  </r>
  <r>
    <x v="281"/>
    <x v="11"/>
    <x v="2"/>
    <x v="0"/>
    <x v="2"/>
    <n v="191.10000000000002"/>
    <n v="50.25"/>
  </r>
  <r>
    <x v="282"/>
    <x v="7"/>
    <x v="2"/>
    <x v="8"/>
    <x v="2"/>
    <n v="182.15"/>
    <n v="48.300000000000004"/>
  </r>
  <r>
    <x v="251"/>
    <x v="3"/>
    <x v="1"/>
    <x v="16"/>
    <x v="4"/>
    <n v="1050.6500000000001"/>
    <n v="424.25"/>
  </r>
  <r>
    <x v="283"/>
    <x v="10"/>
    <x v="3"/>
    <x v="20"/>
    <x v="4"/>
    <n v="1199.8500000000001"/>
    <n v="629.45000000000005"/>
  </r>
  <r>
    <x v="78"/>
    <x v="3"/>
    <x v="1"/>
    <x v="5"/>
    <x v="5"/>
    <n v="600.30000000000007"/>
    <n v="173.55"/>
  </r>
  <r>
    <x v="284"/>
    <x v="0"/>
    <x v="0"/>
    <x v="4"/>
    <x v="4"/>
    <n v="477.05"/>
    <n v="298.55"/>
  </r>
  <r>
    <x v="285"/>
    <x v="11"/>
    <x v="2"/>
    <x v="16"/>
    <x v="4"/>
    <n v="260"/>
    <n v="103.15"/>
  </r>
  <r>
    <x v="286"/>
    <x v="4"/>
    <x v="2"/>
    <x v="13"/>
    <x v="2"/>
    <n v="1119.6000000000001"/>
    <n v="771.7"/>
  </r>
  <r>
    <x v="217"/>
    <x v="1"/>
    <x v="0"/>
    <x v="10"/>
    <x v="4"/>
    <n v="716.6"/>
    <n v="486.95000000000005"/>
  </r>
  <r>
    <x v="80"/>
    <x v="7"/>
    <x v="2"/>
    <x v="7"/>
    <x v="1"/>
    <n v="1604.0500000000002"/>
    <n v="558.35"/>
  </r>
  <r>
    <x v="287"/>
    <x v="0"/>
    <x v="0"/>
    <x v="15"/>
    <x v="3"/>
    <n v="451.5"/>
    <n v="115.25"/>
  </r>
  <r>
    <x v="288"/>
    <x v="0"/>
    <x v="0"/>
    <x v="21"/>
    <x v="6"/>
    <n v="1484.9"/>
    <n v="567.45000000000005"/>
  </r>
  <r>
    <x v="289"/>
    <x v="3"/>
    <x v="1"/>
    <x v="18"/>
    <x v="5"/>
    <n v="321"/>
    <n v="139.70000000000002"/>
  </r>
  <r>
    <x v="290"/>
    <x v="9"/>
    <x v="3"/>
    <x v="9"/>
    <x v="6"/>
    <n v="639.95000000000005"/>
    <n v="328.85"/>
  </r>
  <r>
    <x v="291"/>
    <x v="2"/>
    <x v="1"/>
    <x v="20"/>
    <x v="2"/>
    <n v="754.5"/>
    <n v="499.8"/>
  </r>
  <r>
    <x v="292"/>
    <x v="2"/>
    <x v="1"/>
    <x v="0"/>
    <x v="1"/>
    <n v="301.5"/>
    <n v="116.95"/>
  </r>
  <r>
    <x v="293"/>
    <x v="2"/>
    <x v="1"/>
    <x v="9"/>
    <x v="6"/>
    <n v="815.65000000000009"/>
    <n v="296.15000000000003"/>
  </r>
  <r>
    <x v="294"/>
    <x v="4"/>
    <x v="2"/>
    <x v="10"/>
    <x v="1"/>
    <n v="1596.4"/>
    <n v="1020.75"/>
  </r>
  <r>
    <x v="295"/>
    <x v="4"/>
    <x v="2"/>
    <x v="10"/>
    <x v="3"/>
    <n v="1670.8500000000001"/>
    <n v="419.65000000000003"/>
  </r>
  <r>
    <x v="285"/>
    <x v="7"/>
    <x v="2"/>
    <x v="13"/>
    <x v="1"/>
    <n v="480.5"/>
    <n v="183.25"/>
  </r>
  <r>
    <x v="296"/>
    <x v="1"/>
    <x v="0"/>
    <x v="3"/>
    <x v="0"/>
    <n v="1470.5"/>
    <n v="803.45"/>
  </r>
  <r>
    <x v="297"/>
    <x v="3"/>
    <x v="1"/>
    <x v="15"/>
    <x v="6"/>
    <n v="353.6"/>
    <n v="114.7"/>
  </r>
  <r>
    <x v="298"/>
    <x v="5"/>
    <x v="3"/>
    <x v="12"/>
    <x v="2"/>
    <n v="1238.7"/>
    <n v="790.55000000000007"/>
  </r>
  <r>
    <x v="274"/>
    <x v="6"/>
    <x v="0"/>
    <x v="6"/>
    <x v="6"/>
    <n v="353.5"/>
    <n v="163.45000000000002"/>
  </r>
  <r>
    <x v="299"/>
    <x v="11"/>
    <x v="2"/>
    <x v="3"/>
    <x v="0"/>
    <n v="950.40000000000009"/>
    <n v="390.1"/>
  </r>
  <r>
    <x v="300"/>
    <x v="10"/>
    <x v="3"/>
    <x v="4"/>
    <x v="0"/>
    <n v="963.95"/>
    <n v="627.35"/>
  </r>
  <r>
    <x v="301"/>
    <x v="0"/>
    <x v="0"/>
    <x v="2"/>
    <x v="3"/>
    <n v="1629.3000000000002"/>
    <n v="426.15000000000003"/>
  </r>
  <r>
    <x v="302"/>
    <x v="5"/>
    <x v="3"/>
    <x v="21"/>
    <x v="2"/>
    <n v="1809.2"/>
    <n v="592.95000000000005"/>
  </r>
  <r>
    <x v="303"/>
    <x v="8"/>
    <x v="1"/>
    <x v="19"/>
    <x v="4"/>
    <n v="118.85000000000001"/>
    <n v="36.700000000000003"/>
  </r>
  <r>
    <x v="304"/>
    <x v="10"/>
    <x v="3"/>
    <x v="19"/>
    <x v="5"/>
    <n v="198.85000000000002"/>
    <n v="105.5"/>
  </r>
  <r>
    <x v="305"/>
    <x v="6"/>
    <x v="0"/>
    <x v="19"/>
    <x v="5"/>
    <n v="1994.2"/>
    <n v="514.1"/>
  </r>
  <r>
    <x v="306"/>
    <x v="8"/>
    <x v="1"/>
    <x v="6"/>
    <x v="2"/>
    <n v="704.75"/>
    <n v="426.75"/>
  </r>
  <r>
    <x v="307"/>
    <x v="7"/>
    <x v="2"/>
    <x v="11"/>
    <x v="2"/>
    <n v="961.5"/>
    <n v="375.70000000000005"/>
  </r>
  <r>
    <x v="308"/>
    <x v="11"/>
    <x v="2"/>
    <x v="19"/>
    <x v="1"/>
    <n v="438.95000000000005"/>
    <n v="164.60000000000002"/>
  </r>
  <r>
    <x v="303"/>
    <x v="6"/>
    <x v="0"/>
    <x v="9"/>
    <x v="1"/>
    <n v="567.20000000000005"/>
    <n v="340.8"/>
  </r>
  <r>
    <x v="309"/>
    <x v="2"/>
    <x v="1"/>
    <x v="9"/>
    <x v="3"/>
    <n v="650.85"/>
    <n v="188.60000000000002"/>
  </r>
  <r>
    <x v="310"/>
    <x v="3"/>
    <x v="1"/>
    <x v="2"/>
    <x v="4"/>
    <n v="1497.25"/>
    <n v="525.45000000000005"/>
  </r>
  <r>
    <x v="311"/>
    <x v="2"/>
    <x v="1"/>
    <x v="8"/>
    <x v="5"/>
    <n v="594.20000000000005"/>
    <n v="302.85000000000002"/>
  </r>
  <r>
    <x v="312"/>
    <x v="6"/>
    <x v="0"/>
    <x v="10"/>
    <x v="5"/>
    <n v="710.35"/>
    <n v="389.25"/>
  </r>
  <r>
    <x v="313"/>
    <x v="1"/>
    <x v="0"/>
    <x v="13"/>
    <x v="5"/>
    <n v="1500.15"/>
    <n v="604.25"/>
  </r>
  <r>
    <x v="314"/>
    <x v="10"/>
    <x v="3"/>
    <x v="21"/>
    <x v="4"/>
    <n v="1735.75"/>
    <n v="397.05"/>
  </r>
  <r>
    <x v="279"/>
    <x v="2"/>
    <x v="1"/>
    <x v="15"/>
    <x v="5"/>
    <n v="1468.4"/>
    <n v="422.65000000000003"/>
  </r>
  <r>
    <x v="46"/>
    <x v="1"/>
    <x v="0"/>
    <x v="11"/>
    <x v="2"/>
    <n v="1389.25"/>
    <n v="648.85"/>
  </r>
  <r>
    <x v="315"/>
    <x v="2"/>
    <x v="1"/>
    <x v="21"/>
    <x v="4"/>
    <n v="387.5"/>
    <n v="128.5"/>
  </r>
  <r>
    <x v="316"/>
    <x v="4"/>
    <x v="2"/>
    <x v="9"/>
    <x v="6"/>
    <n v="1725.15"/>
    <n v="466.95000000000005"/>
  </r>
  <r>
    <x v="317"/>
    <x v="2"/>
    <x v="1"/>
    <x v="10"/>
    <x v="6"/>
    <n v="137.70000000000002"/>
    <n v="79.800000000000011"/>
  </r>
  <r>
    <x v="318"/>
    <x v="7"/>
    <x v="2"/>
    <x v="18"/>
    <x v="1"/>
    <n v="219.60000000000002"/>
    <n v="147.6"/>
  </r>
  <r>
    <x v="319"/>
    <x v="4"/>
    <x v="2"/>
    <x v="11"/>
    <x v="1"/>
    <n v="577.15"/>
    <n v="311.40000000000003"/>
  </r>
  <r>
    <x v="320"/>
    <x v="11"/>
    <x v="2"/>
    <x v="17"/>
    <x v="4"/>
    <n v="1124.75"/>
    <n v="563.20000000000005"/>
  </r>
  <r>
    <x v="321"/>
    <x v="2"/>
    <x v="1"/>
    <x v="13"/>
    <x v="3"/>
    <n v="1371.65"/>
    <n v="344.5"/>
  </r>
  <r>
    <x v="322"/>
    <x v="6"/>
    <x v="0"/>
    <x v="13"/>
    <x v="0"/>
    <n v="892"/>
    <n v="317.45000000000005"/>
  </r>
  <r>
    <x v="323"/>
    <x v="4"/>
    <x v="2"/>
    <x v="21"/>
    <x v="4"/>
    <n v="2000.95"/>
    <n v="546.45000000000005"/>
  </r>
  <r>
    <x v="324"/>
    <x v="10"/>
    <x v="3"/>
    <x v="3"/>
    <x v="5"/>
    <n v="485.25"/>
    <n v="269.5"/>
  </r>
  <r>
    <x v="325"/>
    <x v="2"/>
    <x v="1"/>
    <x v="22"/>
    <x v="1"/>
    <n v="1198.25"/>
    <n v="276.2"/>
  </r>
  <r>
    <x v="326"/>
    <x v="3"/>
    <x v="1"/>
    <x v="16"/>
    <x v="3"/>
    <n v="508.5"/>
    <n v="285.40000000000003"/>
  </r>
  <r>
    <x v="147"/>
    <x v="3"/>
    <x v="1"/>
    <x v="1"/>
    <x v="6"/>
    <n v="315.85000000000002"/>
    <n v="73.2"/>
  </r>
  <r>
    <x v="327"/>
    <x v="3"/>
    <x v="1"/>
    <x v="7"/>
    <x v="5"/>
    <n v="160.05000000000001"/>
    <n v="46.95"/>
  </r>
  <r>
    <x v="328"/>
    <x v="11"/>
    <x v="2"/>
    <x v="12"/>
    <x v="1"/>
    <n v="773.2"/>
    <n v="205.65"/>
  </r>
  <r>
    <x v="329"/>
    <x v="4"/>
    <x v="2"/>
    <x v="3"/>
    <x v="5"/>
    <n v="522.6"/>
    <n v="268.60000000000002"/>
  </r>
  <r>
    <x v="330"/>
    <x v="0"/>
    <x v="0"/>
    <x v="2"/>
    <x v="5"/>
    <n v="330.90000000000003"/>
    <n v="148.80000000000001"/>
  </r>
  <r>
    <x v="331"/>
    <x v="0"/>
    <x v="0"/>
    <x v="4"/>
    <x v="0"/>
    <n v="601.05000000000007"/>
    <n v="247.20000000000002"/>
  </r>
  <r>
    <x v="332"/>
    <x v="7"/>
    <x v="2"/>
    <x v="4"/>
    <x v="0"/>
    <n v="1132.25"/>
    <n v="688.95"/>
  </r>
  <r>
    <x v="333"/>
    <x v="0"/>
    <x v="0"/>
    <x v="17"/>
    <x v="0"/>
    <n v="242.65"/>
    <n v="98.5"/>
  </r>
  <r>
    <x v="334"/>
    <x v="11"/>
    <x v="2"/>
    <x v="11"/>
    <x v="5"/>
    <n v="1455.1000000000001"/>
    <n v="353.8"/>
  </r>
  <r>
    <x v="335"/>
    <x v="6"/>
    <x v="0"/>
    <x v="1"/>
    <x v="2"/>
    <n v="430.8"/>
    <n v="97.45"/>
  </r>
  <r>
    <x v="317"/>
    <x v="7"/>
    <x v="2"/>
    <x v="7"/>
    <x v="6"/>
    <n v="1562.95"/>
    <n v="895.45"/>
  </r>
  <r>
    <x v="336"/>
    <x v="4"/>
    <x v="2"/>
    <x v="13"/>
    <x v="4"/>
    <n v="654.90000000000009"/>
    <n v="363.5"/>
  </r>
  <r>
    <x v="20"/>
    <x v="10"/>
    <x v="3"/>
    <x v="10"/>
    <x v="0"/>
    <n v="813.2"/>
    <n v="393.3"/>
  </r>
  <r>
    <x v="36"/>
    <x v="10"/>
    <x v="3"/>
    <x v="16"/>
    <x v="5"/>
    <n v="1733.2"/>
    <n v="993.40000000000009"/>
  </r>
  <r>
    <x v="337"/>
    <x v="5"/>
    <x v="3"/>
    <x v="5"/>
    <x v="6"/>
    <n v="172.8"/>
    <n v="70.2"/>
  </r>
  <r>
    <x v="338"/>
    <x v="11"/>
    <x v="2"/>
    <x v="9"/>
    <x v="4"/>
    <n v="300.3"/>
    <n v="120.10000000000001"/>
  </r>
  <r>
    <x v="77"/>
    <x v="6"/>
    <x v="0"/>
    <x v="14"/>
    <x v="1"/>
    <n v="1647.25"/>
    <n v="721.40000000000009"/>
  </r>
  <r>
    <x v="339"/>
    <x v="6"/>
    <x v="0"/>
    <x v="13"/>
    <x v="0"/>
    <n v="1206.3500000000001"/>
    <n v="752.55000000000007"/>
  </r>
  <r>
    <x v="340"/>
    <x v="0"/>
    <x v="0"/>
    <x v="7"/>
    <x v="2"/>
    <n v="188.85000000000002"/>
    <n v="114"/>
  </r>
  <r>
    <x v="341"/>
    <x v="5"/>
    <x v="3"/>
    <x v="19"/>
    <x v="4"/>
    <n v="1393"/>
    <n v="432.6"/>
  </r>
  <r>
    <x v="342"/>
    <x v="1"/>
    <x v="0"/>
    <x v="11"/>
    <x v="3"/>
    <n v="478.5"/>
    <n v="168.15"/>
  </r>
  <r>
    <x v="286"/>
    <x v="4"/>
    <x v="2"/>
    <x v="18"/>
    <x v="6"/>
    <n v="1076.4000000000001"/>
    <n v="743.05000000000007"/>
  </r>
  <r>
    <x v="343"/>
    <x v="7"/>
    <x v="2"/>
    <x v="19"/>
    <x v="6"/>
    <n v="576.6"/>
    <n v="241.35000000000002"/>
  </r>
  <r>
    <x v="344"/>
    <x v="0"/>
    <x v="0"/>
    <x v="17"/>
    <x v="0"/>
    <n v="338.5"/>
    <n v="139.05000000000001"/>
  </r>
  <r>
    <x v="345"/>
    <x v="3"/>
    <x v="1"/>
    <x v="8"/>
    <x v="6"/>
    <n v="157.35000000000002"/>
    <n v="33.6"/>
  </r>
  <r>
    <x v="346"/>
    <x v="10"/>
    <x v="3"/>
    <x v="1"/>
    <x v="3"/>
    <n v="1284.6000000000001"/>
    <n v="475.55"/>
  </r>
  <r>
    <x v="224"/>
    <x v="0"/>
    <x v="0"/>
    <x v="13"/>
    <x v="4"/>
    <n v="1098.25"/>
    <n v="449.55"/>
  </r>
  <r>
    <x v="336"/>
    <x v="3"/>
    <x v="1"/>
    <x v="5"/>
    <x v="1"/>
    <n v="971"/>
    <n v="347.35"/>
  </r>
  <r>
    <x v="347"/>
    <x v="10"/>
    <x v="3"/>
    <x v="16"/>
    <x v="2"/>
    <n v="1295.5"/>
    <n v="664.1"/>
  </r>
  <r>
    <x v="348"/>
    <x v="6"/>
    <x v="0"/>
    <x v="6"/>
    <x v="2"/>
    <n v="1603.3500000000001"/>
    <n v="962.2"/>
  </r>
  <r>
    <x v="349"/>
    <x v="2"/>
    <x v="1"/>
    <x v="14"/>
    <x v="5"/>
    <n v="1841.0500000000002"/>
    <n v="559.9"/>
  </r>
  <r>
    <x v="350"/>
    <x v="8"/>
    <x v="1"/>
    <x v="8"/>
    <x v="0"/>
    <n v="1711"/>
    <n v="537.25"/>
  </r>
  <r>
    <x v="351"/>
    <x v="6"/>
    <x v="0"/>
    <x v="17"/>
    <x v="5"/>
    <n v="936.45"/>
    <n v="386.3"/>
  </r>
  <r>
    <x v="352"/>
    <x v="10"/>
    <x v="3"/>
    <x v="13"/>
    <x v="5"/>
    <n v="1313"/>
    <n v="327.3"/>
  </r>
  <r>
    <x v="353"/>
    <x v="6"/>
    <x v="0"/>
    <x v="16"/>
    <x v="5"/>
    <n v="1542.15"/>
    <n v="619"/>
  </r>
  <r>
    <x v="354"/>
    <x v="7"/>
    <x v="2"/>
    <x v="19"/>
    <x v="6"/>
    <n v="1031.3"/>
    <n v="714"/>
  </r>
  <r>
    <x v="355"/>
    <x v="11"/>
    <x v="2"/>
    <x v="11"/>
    <x v="6"/>
    <n v="1926.8000000000002"/>
    <n v="414.25"/>
  </r>
  <r>
    <x v="356"/>
    <x v="6"/>
    <x v="0"/>
    <x v="1"/>
    <x v="1"/>
    <n v="680.45"/>
    <n v="245.15"/>
  </r>
  <r>
    <x v="357"/>
    <x v="6"/>
    <x v="0"/>
    <x v="3"/>
    <x v="3"/>
    <n v="1156.25"/>
    <n v="279.10000000000002"/>
  </r>
  <r>
    <x v="358"/>
    <x v="5"/>
    <x v="3"/>
    <x v="17"/>
    <x v="0"/>
    <n v="642.95000000000005"/>
    <n v="193.5"/>
  </r>
  <r>
    <x v="359"/>
    <x v="6"/>
    <x v="0"/>
    <x v="14"/>
    <x v="0"/>
    <n v="1687.3000000000002"/>
    <n v="564.80000000000007"/>
  </r>
  <r>
    <x v="360"/>
    <x v="1"/>
    <x v="0"/>
    <x v="5"/>
    <x v="3"/>
    <n v="629.80000000000007"/>
    <n v="349.8"/>
  </r>
  <r>
    <x v="361"/>
    <x v="10"/>
    <x v="3"/>
    <x v="19"/>
    <x v="5"/>
    <n v="1010.75"/>
    <n v="666.75"/>
  </r>
  <r>
    <x v="362"/>
    <x v="7"/>
    <x v="2"/>
    <x v="18"/>
    <x v="2"/>
    <n v="693.15000000000009"/>
    <n v="289.10000000000002"/>
  </r>
  <r>
    <x v="361"/>
    <x v="3"/>
    <x v="1"/>
    <x v="1"/>
    <x v="2"/>
    <n v="1122.05"/>
    <n v="599.95000000000005"/>
  </r>
  <r>
    <x v="363"/>
    <x v="9"/>
    <x v="3"/>
    <x v="3"/>
    <x v="1"/>
    <n v="833.65000000000009"/>
    <n v="184.15"/>
  </r>
  <r>
    <x v="364"/>
    <x v="7"/>
    <x v="2"/>
    <x v="6"/>
    <x v="5"/>
    <n v="1101.3"/>
    <n v="609.4"/>
  </r>
  <r>
    <x v="365"/>
    <x v="6"/>
    <x v="0"/>
    <x v="16"/>
    <x v="1"/>
    <n v="1562.6000000000001"/>
    <n v="419.75"/>
  </r>
  <r>
    <x v="366"/>
    <x v="7"/>
    <x v="2"/>
    <x v="5"/>
    <x v="5"/>
    <n v="1984.65"/>
    <n v="824.75"/>
  </r>
  <r>
    <x v="367"/>
    <x v="11"/>
    <x v="2"/>
    <x v="0"/>
    <x v="1"/>
    <n v="1202.55"/>
    <n v="478.40000000000003"/>
  </r>
  <r>
    <x v="367"/>
    <x v="1"/>
    <x v="0"/>
    <x v="1"/>
    <x v="5"/>
    <n v="594.65"/>
    <n v="166.75"/>
  </r>
  <r>
    <x v="368"/>
    <x v="0"/>
    <x v="0"/>
    <x v="5"/>
    <x v="4"/>
    <n v="1599.1000000000001"/>
    <n v="363.25"/>
  </r>
  <r>
    <x v="369"/>
    <x v="2"/>
    <x v="1"/>
    <x v="19"/>
    <x v="3"/>
    <n v="1481.65"/>
    <n v="988.30000000000007"/>
  </r>
  <r>
    <x v="370"/>
    <x v="7"/>
    <x v="2"/>
    <x v="16"/>
    <x v="6"/>
    <n v="704.25"/>
    <n v="189.05"/>
  </r>
  <r>
    <x v="174"/>
    <x v="3"/>
    <x v="1"/>
    <x v="16"/>
    <x v="3"/>
    <n v="920.45"/>
    <n v="469.90000000000003"/>
  </r>
  <r>
    <x v="371"/>
    <x v="11"/>
    <x v="2"/>
    <x v="15"/>
    <x v="5"/>
    <n v="276.2"/>
    <n v="103.65"/>
  </r>
  <r>
    <x v="56"/>
    <x v="6"/>
    <x v="0"/>
    <x v="15"/>
    <x v="3"/>
    <n v="407.85"/>
    <n v="130.65"/>
  </r>
  <r>
    <x v="372"/>
    <x v="6"/>
    <x v="0"/>
    <x v="14"/>
    <x v="6"/>
    <n v="113.35000000000001"/>
    <n v="45.550000000000004"/>
  </r>
  <r>
    <x v="373"/>
    <x v="1"/>
    <x v="0"/>
    <x v="22"/>
    <x v="5"/>
    <n v="389.6"/>
    <n v="234.70000000000002"/>
  </r>
  <r>
    <x v="374"/>
    <x v="3"/>
    <x v="1"/>
    <x v="2"/>
    <x v="1"/>
    <n v="986.80000000000007"/>
    <n v="439.15000000000003"/>
  </r>
  <r>
    <x v="375"/>
    <x v="0"/>
    <x v="0"/>
    <x v="16"/>
    <x v="6"/>
    <n v="683.15000000000009"/>
    <n v="343.15000000000003"/>
  </r>
  <r>
    <x v="376"/>
    <x v="11"/>
    <x v="2"/>
    <x v="8"/>
    <x v="6"/>
    <n v="1432.5"/>
    <n v="914.55000000000007"/>
  </r>
  <r>
    <x v="377"/>
    <x v="8"/>
    <x v="1"/>
    <x v="12"/>
    <x v="6"/>
    <n v="258.05"/>
    <n v="55.050000000000004"/>
  </r>
  <r>
    <x v="378"/>
    <x v="7"/>
    <x v="2"/>
    <x v="7"/>
    <x v="3"/>
    <n v="896.80000000000007"/>
    <n v="385.1"/>
  </r>
  <r>
    <x v="379"/>
    <x v="7"/>
    <x v="2"/>
    <x v="15"/>
    <x v="1"/>
    <n v="100.65"/>
    <n v="36.700000000000003"/>
  </r>
  <r>
    <x v="380"/>
    <x v="10"/>
    <x v="3"/>
    <x v="8"/>
    <x v="6"/>
    <n v="1127.25"/>
    <n v="701.5"/>
  </r>
  <r>
    <x v="381"/>
    <x v="7"/>
    <x v="2"/>
    <x v="3"/>
    <x v="3"/>
    <n v="488.40000000000003"/>
    <n v="266.60000000000002"/>
  </r>
  <r>
    <x v="110"/>
    <x v="9"/>
    <x v="3"/>
    <x v="18"/>
    <x v="6"/>
    <n v="1781.5500000000002"/>
    <n v="663.7"/>
  </r>
  <r>
    <x v="38"/>
    <x v="2"/>
    <x v="1"/>
    <x v="8"/>
    <x v="3"/>
    <n v="1323.8500000000001"/>
    <n v="284.35000000000002"/>
  </r>
  <r>
    <x v="382"/>
    <x v="6"/>
    <x v="0"/>
    <x v="4"/>
    <x v="0"/>
    <n v="1351.95"/>
    <n v="818.25"/>
  </r>
  <r>
    <x v="383"/>
    <x v="2"/>
    <x v="1"/>
    <x v="21"/>
    <x v="5"/>
    <n v="475.6"/>
    <n v="141.70000000000002"/>
  </r>
  <r>
    <x v="384"/>
    <x v="2"/>
    <x v="1"/>
    <x v="13"/>
    <x v="3"/>
    <n v="619.15000000000009"/>
    <n v="180.20000000000002"/>
  </r>
  <r>
    <x v="385"/>
    <x v="3"/>
    <x v="1"/>
    <x v="10"/>
    <x v="2"/>
    <n v="1578.4"/>
    <n v="508.85"/>
  </r>
  <r>
    <x v="386"/>
    <x v="4"/>
    <x v="2"/>
    <x v="1"/>
    <x v="6"/>
    <n v="1165.25"/>
    <n v="562"/>
  </r>
  <r>
    <x v="111"/>
    <x v="11"/>
    <x v="2"/>
    <x v="4"/>
    <x v="6"/>
    <n v="1506.8000000000002"/>
    <n v="451.5"/>
  </r>
  <r>
    <x v="387"/>
    <x v="3"/>
    <x v="1"/>
    <x v="10"/>
    <x v="2"/>
    <n v="1319.95"/>
    <n v="437.35"/>
  </r>
  <r>
    <x v="388"/>
    <x v="2"/>
    <x v="1"/>
    <x v="16"/>
    <x v="4"/>
    <n v="696.85"/>
    <n v="293.8"/>
  </r>
  <r>
    <x v="389"/>
    <x v="4"/>
    <x v="2"/>
    <x v="13"/>
    <x v="5"/>
    <n v="801.25"/>
    <n v="521.20000000000005"/>
  </r>
  <r>
    <x v="390"/>
    <x v="4"/>
    <x v="2"/>
    <x v="10"/>
    <x v="0"/>
    <n v="1342.15"/>
    <n v="556.55000000000007"/>
  </r>
  <r>
    <x v="391"/>
    <x v="10"/>
    <x v="3"/>
    <x v="17"/>
    <x v="4"/>
    <n v="195.3"/>
    <n v="56.400000000000006"/>
  </r>
  <r>
    <x v="392"/>
    <x v="6"/>
    <x v="0"/>
    <x v="4"/>
    <x v="2"/>
    <n v="1972.3000000000002"/>
    <n v="712.45"/>
  </r>
  <r>
    <x v="393"/>
    <x v="10"/>
    <x v="3"/>
    <x v="2"/>
    <x v="0"/>
    <n v="495.65000000000003"/>
    <n v="339.45000000000005"/>
  </r>
  <r>
    <x v="297"/>
    <x v="0"/>
    <x v="0"/>
    <x v="15"/>
    <x v="3"/>
    <n v="352.15000000000003"/>
    <n v="188.4"/>
  </r>
  <r>
    <x v="394"/>
    <x v="9"/>
    <x v="3"/>
    <x v="12"/>
    <x v="2"/>
    <n v="966.85"/>
    <n v="525"/>
  </r>
  <r>
    <x v="395"/>
    <x v="8"/>
    <x v="1"/>
    <x v="15"/>
    <x v="3"/>
    <n v="657.30000000000007"/>
    <n v="308.8"/>
  </r>
  <r>
    <x v="300"/>
    <x v="0"/>
    <x v="0"/>
    <x v="2"/>
    <x v="0"/>
    <n v="488"/>
    <n v="232.5"/>
  </r>
  <r>
    <x v="396"/>
    <x v="7"/>
    <x v="2"/>
    <x v="15"/>
    <x v="0"/>
    <n v="1378.45"/>
    <n v="941.7"/>
  </r>
  <r>
    <x v="397"/>
    <x v="2"/>
    <x v="1"/>
    <x v="16"/>
    <x v="6"/>
    <n v="601.4"/>
    <n v="310.8"/>
  </r>
  <r>
    <x v="398"/>
    <x v="0"/>
    <x v="0"/>
    <x v="11"/>
    <x v="5"/>
    <n v="153.55000000000001"/>
    <n v="82.15"/>
  </r>
  <r>
    <x v="119"/>
    <x v="0"/>
    <x v="0"/>
    <x v="10"/>
    <x v="4"/>
    <n v="120.05000000000001"/>
    <n v="79.850000000000009"/>
  </r>
  <r>
    <x v="134"/>
    <x v="6"/>
    <x v="0"/>
    <x v="12"/>
    <x v="2"/>
    <n v="343.5"/>
    <n v="82.25"/>
  </r>
  <r>
    <x v="399"/>
    <x v="11"/>
    <x v="2"/>
    <x v="18"/>
    <x v="2"/>
    <n v="1706.45"/>
    <n v="662.85"/>
  </r>
  <r>
    <x v="400"/>
    <x v="0"/>
    <x v="0"/>
    <x v="15"/>
    <x v="5"/>
    <n v="509.8"/>
    <n v="139.80000000000001"/>
  </r>
  <r>
    <x v="401"/>
    <x v="4"/>
    <x v="2"/>
    <x v="21"/>
    <x v="4"/>
    <n v="578.70000000000005"/>
    <n v="141.20000000000002"/>
  </r>
  <r>
    <x v="402"/>
    <x v="7"/>
    <x v="2"/>
    <x v="20"/>
    <x v="5"/>
    <n v="1655.8000000000002"/>
    <n v="733.15000000000009"/>
  </r>
  <r>
    <x v="341"/>
    <x v="3"/>
    <x v="1"/>
    <x v="20"/>
    <x v="6"/>
    <n v="894.40000000000009"/>
    <n v="561.95000000000005"/>
  </r>
  <r>
    <x v="403"/>
    <x v="3"/>
    <x v="1"/>
    <x v="3"/>
    <x v="5"/>
    <n v="275.5"/>
    <n v="133.9"/>
  </r>
  <r>
    <x v="404"/>
    <x v="9"/>
    <x v="3"/>
    <x v="21"/>
    <x v="0"/>
    <n v="118.25"/>
    <n v="69.650000000000006"/>
  </r>
  <r>
    <x v="405"/>
    <x v="2"/>
    <x v="1"/>
    <x v="10"/>
    <x v="6"/>
    <n v="679.55000000000007"/>
    <n v="365.65000000000003"/>
  </r>
  <r>
    <x v="406"/>
    <x v="9"/>
    <x v="3"/>
    <x v="4"/>
    <x v="1"/>
    <n v="1125"/>
    <n v="688.25"/>
  </r>
  <r>
    <x v="407"/>
    <x v="7"/>
    <x v="2"/>
    <x v="13"/>
    <x v="4"/>
    <n v="1363.5"/>
    <n v="306.15000000000003"/>
  </r>
  <r>
    <x v="356"/>
    <x v="7"/>
    <x v="2"/>
    <x v="10"/>
    <x v="4"/>
    <n v="653.25"/>
    <n v="198.95000000000002"/>
  </r>
  <r>
    <x v="343"/>
    <x v="6"/>
    <x v="0"/>
    <x v="20"/>
    <x v="3"/>
    <n v="1874.1000000000001"/>
    <n v="1150.2"/>
  </r>
  <r>
    <x v="408"/>
    <x v="3"/>
    <x v="1"/>
    <x v="9"/>
    <x v="3"/>
    <n v="1290.0500000000002"/>
    <n v="461.90000000000003"/>
  </r>
  <r>
    <x v="341"/>
    <x v="10"/>
    <x v="3"/>
    <x v="21"/>
    <x v="1"/>
    <n v="1954.2"/>
    <n v="589.70000000000005"/>
  </r>
  <r>
    <x v="409"/>
    <x v="6"/>
    <x v="0"/>
    <x v="3"/>
    <x v="3"/>
    <n v="723.35"/>
    <n v="236.20000000000002"/>
  </r>
  <r>
    <x v="401"/>
    <x v="11"/>
    <x v="2"/>
    <x v="0"/>
    <x v="3"/>
    <n v="735.6"/>
    <n v="240"/>
  </r>
  <r>
    <x v="410"/>
    <x v="1"/>
    <x v="0"/>
    <x v="5"/>
    <x v="4"/>
    <n v="1237.9000000000001"/>
    <n v="643.85"/>
  </r>
  <r>
    <x v="411"/>
    <x v="9"/>
    <x v="3"/>
    <x v="19"/>
    <x v="2"/>
    <n v="1058.2"/>
    <n v="284.7"/>
  </r>
  <r>
    <x v="237"/>
    <x v="5"/>
    <x v="3"/>
    <x v="17"/>
    <x v="0"/>
    <n v="1412.75"/>
    <n v="544.30000000000007"/>
  </r>
  <r>
    <x v="412"/>
    <x v="11"/>
    <x v="2"/>
    <x v="21"/>
    <x v="5"/>
    <n v="983.1"/>
    <n v="674.05000000000007"/>
  </r>
  <r>
    <x v="336"/>
    <x v="3"/>
    <x v="1"/>
    <x v="13"/>
    <x v="3"/>
    <n v="697.85"/>
    <n v="467.65000000000003"/>
  </r>
  <r>
    <x v="413"/>
    <x v="3"/>
    <x v="1"/>
    <x v="17"/>
    <x v="2"/>
    <n v="736"/>
    <n v="284.60000000000002"/>
  </r>
  <r>
    <x v="414"/>
    <x v="2"/>
    <x v="1"/>
    <x v="21"/>
    <x v="6"/>
    <n v="1021.2"/>
    <n v="459.95000000000005"/>
  </r>
  <r>
    <x v="415"/>
    <x v="0"/>
    <x v="0"/>
    <x v="11"/>
    <x v="3"/>
    <n v="919.45"/>
    <n v="560.05000000000007"/>
  </r>
  <r>
    <x v="137"/>
    <x v="1"/>
    <x v="0"/>
    <x v="19"/>
    <x v="6"/>
    <n v="1915.95"/>
    <n v="807.5"/>
  </r>
  <r>
    <x v="416"/>
    <x v="8"/>
    <x v="1"/>
    <x v="15"/>
    <x v="6"/>
    <n v="776.25"/>
    <n v="321.70000000000005"/>
  </r>
  <r>
    <x v="331"/>
    <x v="2"/>
    <x v="1"/>
    <x v="5"/>
    <x v="0"/>
    <n v="1681.5500000000002"/>
    <n v="822.95"/>
  </r>
  <r>
    <x v="245"/>
    <x v="7"/>
    <x v="2"/>
    <x v="20"/>
    <x v="4"/>
    <n v="1944.2"/>
    <n v="481.6"/>
  </r>
  <r>
    <x v="417"/>
    <x v="3"/>
    <x v="1"/>
    <x v="10"/>
    <x v="1"/>
    <n v="912.25"/>
    <n v="398.05"/>
  </r>
  <r>
    <x v="418"/>
    <x v="7"/>
    <x v="2"/>
    <x v="10"/>
    <x v="6"/>
    <n v="1170.75"/>
    <n v="348.40000000000003"/>
  </r>
  <r>
    <x v="93"/>
    <x v="3"/>
    <x v="1"/>
    <x v="1"/>
    <x v="1"/>
    <n v="182.15"/>
    <n v="43"/>
  </r>
  <r>
    <x v="419"/>
    <x v="8"/>
    <x v="1"/>
    <x v="12"/>
    <x v="0"/>
    <n v="754.85"/>
    <n v="317.65000000000003"/>
  </r>
  <r>
    <x v="267"/>
    <x v="3"/>
    <x v="1"/>
    <x v="14"/>
    <x v="1"/>
    <n v="1641.1000000000001"/>
    <n v="863.40000000000009"/>
  </r>
  <r>
    <x v="420"/>
    <x v="3"/>
    <x v="1"/>
    <x v="18"/>
    <x v="6"/>
    <n v="1152.6000000000001"/>
    <n v="712.5"/>
  </r>
  <r>
    <x v="421"/>
    <x v="6"/>
    <x v="0"/>
    <x v="11"/>
    <x v="4"/>
    <n v="1189.95"/>
    <n v="307.25"/>
  </r>
  <r>
    <x v="181"/>
    <x v="9"/>
    <x v="3"/>
    <x v="9"/>
    <x v="2"/>
    <n v="778.7"/>
    <n v="167.75"/>
  </r>
  <r>
    <x v="422"/>
    <x v="6"/>
    <x v="0"/>
    <x v="20"/>
    <x v="2"/>
    <n v="464.55"/>
    <n v="159.9"/>
  </r>
  <r>
    <x v="298"/>
    <x v="0"/>
    <x v="0"/>
    <x v="6"/>
    <x v="3"/>
    <n v="1792.15"/>
    <n v="803.55000000000007"/>
  </r>
  <r>
    <x v="423"/>
    <x v="7"/>
    <x v="2"/>
    <x v="1"/>
    <x v="5"/>
    <n v="1210.9000000000001"/>
    <n v="498.6"/>
  </r>
  <r>
    <x v="424"/>
    <x v="3"/>
    <x v="1"/>
    <x v="11"/>
    <x v="5"/>
    <n v="652.95000000000005"/>
    <n v="380.20000000000005"/>
  </r>
  <r>
    <x v="425"/>
    <x v="4"/>
    <x v="2"/>
    <x v="6"/>
    <x v="5"/>
    <n v="1623.2"/>
    <n v="742.2"/>
  </r>
  <r>
    <x v="145"/>
    <x v="11"/>
    <x v="2"/>
    <x v="2"/>
    <x v="2"/>
    <n v="1252.75"/>
    <n v="415.6"/>
  </r>
  <r>
    <x v="426"/>
    <x v="6"/>
    <x v="0"/>
    <x v="15"/>
    <x v="6"/>
    <n v="1717.15"/>
    <n v="805.2"/>
  </r>
  <r>
    <x v="427"/>
    <x v="3"/>
    <x v="1"/>
    <x v="12"/>
    <x v="4"/>
    <n v="486.75"/>
    <n v="203.05"/>
  </r>
  <r>
    <x v="428"/>
    <x v="5"/>
    <x v="3"/>
    <x v="10"/>
    <x v="2"/>
    <n v="497.55"/>
    <n v="243"/>
  </r>
  <r>
    <x v="429"/>
    <x v="1"/>
    <x v="0"/>
    <x v="16"/>
    <x v="4"/>
    <n v="461.70000000000005"/>
    <n v="281.90000000000003"/>
  </r>
  <r>
    <x v="430"/>
    <x v="8"/>
    <x v="1"/>
    <x v="18"/>
    <x v="1"/>
    <n v="1674.3500000000001"/>
    <n v="614.55000000000007"/>
  </r>
  <r>
    <x v="431"/>
    <x v="11"/>
    <x v="2"/>
    <x v="1"/>
    <x v="5"/>
    <n v="613.30000000000007"/>
    <n v="198.35000000000002"/>
  </r>
  <r>
    <x v="432"/>
    <x v="6"/>
    <x v="0"/>
    <x v="4"/>
    <x v="1"/>
    <n v="1218.7"/>
    <n v="673.40000000000009"/>
  </r>
  <r>
    <x v="433"/>
    <x v="4"/>
    <x v="2"/>
    <x v="19"/>
    <x v="4"/>
    <n v="1092.2"/>
    <n v="404.35"/>
  </r>
  <r>
    <x v="434"/>
    <x v="1"/>
    <x v="0"/>
    <x v="8"/>
    <x v="3"/>
    <n v="1039"/>
    <n v="423.85"/>
  </r>
  <r>
    <x v="435"/>
    <x v="7"/>
    <x v="2"/>
    <x v="12"/>
    <x v="3"/>
    <n v="386.40000000000003"/>
    <n v="108.75"/>
  </r>
  <r>
    <x v="206"/>
    <x v="7"/>
    <x v="2"/>
    <x v="19"/>
    <x v="2"/>
    <n v="1863.3500000000001"/>
    <n v="815.7"/>
  </r>
  <r>
    <x v="114"/>
    <x v="6"/>
    <x v="0"/>
    <x v="17"/>
    <x v="0"/>
    <n v="1169.9000000000001"/>
    <n v="612.65"/>
  </r>
  <r>
    <x v="436"/>
    <x v="4"/>
    <x v="2"/>
    <x v="5"/>
    <x v="3"/>
    <n v="1592.75"/>
    <n v="390.8"/>
  </r>
  <r>
    <x v="437"/>
    <x v="6"/>
    <x v="0"/>
    <x v="1"/>
    <x v="1"/>
    <n v="1615.9"/>
    <n v="740.15000000000009"/>
  </r>
  <r>
    <x v="438"/>
    <x v="6"/>
    <x v="0"/>
    <x v="20"/>
    <x v="2"/>
    <n v="1955.65"/>
    <n v="1363.3000000000002"/>
  </r>
  <r>
    <x v="439"/>
    <x v="1"/>
    <x v="0"/>
    <x v="15"/>
    <x v="1"/>
    <n v="1339.4"/>
    <n v="469.40000000000003"/>
  </r>
  <r>
    <x v="440"/>
    <x v="10"/>
    <x v="3"/>
    <x v="15"/>
    <x v="3"/>
    <n v="1455.2"/>
    <n v="1011.4000000000001"/>
  </r>
  <r>
    <x v="145"/>
    <x v="2"/>
    <x v="1"/>
    <x v="18"/>
    <x v="4"/>
    <n v="666"/>
    <n v="207.25"/>
  </r>
  <r>
    <x v="441"/>
    <x v="5"/>
    <x v="3"/>
    <x v="17"/>
    <x v="2"/>
    <n v="272.75"/>
    <n v="97.75"/>
  </r>
  <r>
    <x v="442"/>
    <x v="9"/>
    <x v="3"/>
    <x v="9"/>
    <x v="3"/>
    <n v="1981.9"/>
    <n v="797.55000000000007"/>
  </r>
  <r>
    <x v="443"/>
    <x v="3"/>
    <x v="1"/>
    <x v="3"/>
    <x v="2"/>
    <n v="1841.75"/>
    <n v="784.40000000000009"/>
  </r>
  <r>
    <x v="360"/>
    <x v="8"/>
    <x v="1"/>
    <x v="16"/>
    <x v="6"/>
    <n v="724.2"/>
    <n v="160.80000000000001"/>
  </r>
  <r>
    <x v="444"/>
    <x v="0"/>
    <x v="0"/>
    <x v="22"/>
    <x v="3"/>
    <n v="134.9"/>
    <n v="58.300000000000004"/>
  </r>
  <r>
    <x v="445"/>
    <x v="6"/>
    <x v="0"/>
    <x v="22"/>
    <x v="0"/>
    <n v="1584.1000000000001"/>
    <n v="637.15000000000009"/>
  </r>
  <r>
    <x v="113"/>
    <x v="6"/>
    <x v="0"/>
    <x v="15"/>
    <x v="1"/>
    <n v="1902.5"/>
    <n v="1127.45"/>
  </r>
  <r>
    <x v="288"/>
    <x v="8"/>
    <x v="1"/>
    <x v="9"/>
    <x v="6"/>
    <n v="1205.8500000000001"/>
    <n v="689.90000000000009"/>
  </r>
  <r>
    <x v="446"/>
    <x v="6"/>
    <x v="0"/>
    <x v="17"/>
    <x v="6"/>
    <n v="1858.2"/>
    <n v="973.75"/>
  </r>
  <r>
    <x v="285"/>
    <x v="11"/>
    <x v="2"/>
    <x v="15"/>
    <x v="3"/>
    <n v="177.70000000000002"/>
    <n v="39.700000000000003"/>
  </r>
  <r>
    <x v="447"/>
    <x v="7"/>
    <x v="2"/>
    <x v="16"/>
    <x v="1"/>
    <n v="1570.4"/>
    <n v="477.20000000000005"/>
  </r>
  <r>
    <x v="448"/>
    <x v="8"/>
    <x v="1"/>
    <x v="22"/>
    <x v="3"/>
    <n v="1808.65"/>
    <n v="902.45"/>
  </r>
  <r>
    <x v="449"/>
    <x v="9"/>
    <x v="3"/>
    <x v="17"/>
    <x v="0"/>
    <n v="1364.3000000000002"/>
    <n v="618.85"/>
  </r>
  <r>
    <x v="450"/>
    <x v="2"/>
    <x v="1"/>
    <x v="22"/>
    <x v="2"/>
    <n v="1148.5"/>
    <n v="407.1"/>
  </r>
  <r>
    <x v="451"/>
    <x v="2"/>
    <x v="1"/>
    <x v="3"/>
    <x v="6"/>
    <n v="1825.2"/>
    <n v="1143.8"/>
  </r>
  <r>
    <x v="452"/>
    <x v="4"/>
    <x v="2"/>
    <x v="9"/>
    <x v="0"/>
    <n v="506.1"/>
    <n v="252.95000000000002"/>
  </r>
  <r>
    <x v="453"/>
    <x v="3"/>
    <x v="1"/>
    <x v="18"/>
    <x v="2"/>
    <n v="118.95"/>
    <n v="64.95"/>
  </r>
  <r>
    <x v="454"/>
    <x v="7"/>
    <x v="2"/>
    <x v="21"/>
    <x v="6"/>
    <n v="716.35"/>
    <n v="411.5"/>
  </r>
  <r>
    <x v="455"/>
    <x v="7"/>
    <x v="2"/>
    <x v="22"/>
    <x v="4"/>
    <n v="1360.3500000000001"/>
    <n v="568.30000000000007"/>
  </r>
  <r>
    <x v="355"/>
    <x v="10"/>
    <x v="3"/>
    <x v="10"/>
    <x v="3"/>
    <n v="1437.3500000000001"/>
    <n v="948.80000000000007"/>
  </r>
  <r>
    <x v="456"/>
    <x v="11"/>
    <x v="2"/>
    <x v="21"/>
    <x v="3"/>
    <n v="1710.5500000000002"/>
    <n v="415.40000000000003"/>
  </r>
  <r>
    <x v="235"/>
    <x v="6"/>
    <x v="0"/>
    <x v="7"/>
    <x v="1"/>
    <n v="214.85000000000002"/>
    <n v="118.80000000000001"/>
  </r>
  <r>
    <x v="457"/>
    <x v="4"/>
    <x v="2"/>
    <x v="8"/>
    <x v="0"/>
    <n v="435.6"/>
    <n v="247.05"/>
  </r>
  <r>
    <x v="268"/>
    <x v="9"/>
    <x v="3"/>
    <x v="8"/>
    <x v="3"/>
    <n v="1817.0500000000002"/>
    <n v="1128.6500000000001"/>
  </r>
  <r>
    <x v="371"/>
    <x v="5"/>
    <x v="3"/>
    <x v="13"/>
    <x v="5"/>
    <n v="316"/>
    <n v="99.050000000000011"/>
  </r>
  <r>
    <x v="458"/>
    <x v="1"/>
    <x v="0"/>
    <x v="19"/>
    <x v="5"/>
    <n v="1479.5500000000002"/>
    <n v="943.55000000000007"/>
  </r>
  <r>
    <x v="258"/>
    <x v="6"/>
    <x v="0"/>
    <x v="3"/>
    <x v="2"/>
    <n v="1572.3000000000002"/>
    <n v="422.45000000000005"/>
  </r>
  <r>
    <x v="459"/>
    <x v="10"/>
    <x v="3"/>
    <x v="5"/>
    <x v="5"/>
    <n v="582.1"/>
    <n v="131.35"/>
  </r>
  <r>
    <x v="460"/>
    <x v="4"/>
    <x v="2"/>
    <x v="3"/>
    <x v="2"/>
    <n v="661.7"/>
    <n v="420.05"/>
  </r>
  <r>
    <x v="369"/>
    <x v="8"/>
    <x v="1"/>
    <x v="9"/>
    <x v="2"/>
    <n v="928.65000000000009"/>
    <n v="310.85000000000002"/>
  </r>
  <r>
    <x v="461"/>
    <x v="10"/>
    <x v="3"/>
    <x v="10"/>
    <x v="4"/>
    <n v="884.85"/>
    <n v="302.55"/>
  </r>
  <r>
    <x v="462"/>
    <x v="5"/>
    <x v="3"/>
    <x v="15"/>
    <x v="6"/>
    <n v="601.5"/>
    <n v="239.65"/>
  </r>
  <r>
    <x v="463"/>
    <x v="10"/>
    <x v="3"/>
    <x v="20"/>
    <x v="4"/>
    <n v="891.45"/>
    <n v="623.85"/>
  </r>
  <r>
    <x v="464"/>
    <x v="5"/>
    <x v="3"/>
    <x v="10"/>
    <x v="4"/>
    <n v="818.05000000000007"/>
    <n v="256.3"/>
  </r>
  <r>
    <x v="427"/>
    <x v="2"/>
    <x v="1"/>
    <x v="11"/>
    <x v="4"/>
    <n v="1073.1000000000001"/>
    <n v="217.20000000000002"/>
  </r>
  <r>
    <x v="465"/>
    <x v="6"/>
    <x v="0"/>
    <x v="5"/>
    <x v="2"/>
    <n v="1842.8000000000002"/>
    <n v="703.25"/>
  </r>
  <r>
    <x v="420"/>
    <x v="5"/>
    <x v="3"/>
    <x v="15"/>
    <x v="1"/>
    <n v="1743.65"/>
    <n v="558.80000000000007"/>
  </r>
  <r>
    <x v="143"/>
    <x v="11"/>
    <x v="2"/>
    <x v="3"/>
    <x v="1"/>
    <n v="1820.4"/>
    <n v="1049.9000000000001"/>
  </r>
  <r>
    <x v="466"/>
    <x v="10"/>
    <x v="3"/>
    <x v="22"/>
    <x v="2"/>
    <n v="1804.3500000000001"/>
    <n v="1210"/>
  </r>
  <r>
    <x v="467"/>
    <x v="7"/>
    <x v="2"/>
    <x v="4"/>
    <x v="3"/>
    <n v="1051.9000000000001"/>
    <n v="341.15000000000003"/>
  </r>
  <r>
    <x v="105"/>
    <x v="8"/>
    <x v="1"/>
    <x v="15"/>
    <x v="3"/>
    <n v="1290.7"/>
    <n v="412.65000000000003"/>
  </r>
  <r>
    <x v="268"/>
    <x v="2"/>
    <x v="1"/>
    <x v="4"/>
    <x v="4"/>
    <n v="470.95000000000005"/>
    <n v="293.3"/>
  </r>
  <r>
    <x v="468"/>
    <x v="3"/>
    <x v="1"/>
    <x v="11"/>
    <x v="4"/>
    <n v="1010.45"/>
    <n v="392.75"/>
  </r>
  <r>
    <x v="469"/>
    <x v="9"/>
    <x v="3"/>
    <x v="3"/>
    <x v="6"/>
    <n v="1330.7"/>
    <n v="401.95000000000005"/>
  </r>
  <r>
    <x v="470"/>
    <x v="2"/>
    <x v="1"/>
    <x v="6"/>
    <x v="2"/>
    <n v="1639.7"/>
    <n v="867.15000000000009"/>
  </r>
  <r>
    <x v="113"/>
    <x v="6"/>
    <x v="0"/>
    <x v="21"/>
    <x v="5"/>
    <n v="662.65000000000009"/>
    <n v="338.8"/>
  </r>
  <r>
    <x v="471"/>
    <x v="6"/>
    <x v="0"/>
    <x v="2"/>
    <x v="2"/>
    <n v="563.65"/>
    <n v="222.45000000000002"/>
  </r>
  <r>
    <x v="472"/>
    <x v="11"/>
    <x v="2"/>
    <x v="7"/>
    <x v="3"/>
    <n v="745.75"/>
    <n v="419.95000000000005"/>
  </r>
  <r>
    <x v="473"/>
    <x v="5"/>
    <x v="3"/>
    <x v="17"/>
    <x v="5"/>
    <n v="1404.2"/>
    <n v="424.45000000000005"/>
  </r>
  <r>
    <x v="474"/>
    <x v="0"/>
    <x v="0"/>
    <x v="6"/>
    <x v="1"/>
    <n v="161.35000000000002"/>
    <n v="100.45"/>
  </r>
  <r>
    <x v="475"/>
    <x v="5"/>
    <x v="3"/>
    <x v="16"/>
    <x v="5"/>
    <n v="910.05000000000007"/>
    <n v="388.40000000000003"/>
  </r>
  <r>
    <x v="476"/>
    <x v="0"/>
    <x v="0"/>
    <x v="17"/>
    <x v="3"/>
    <n v="1383.7"/>
    <n v="927.30000000000007"/>
  </r>
  <r>
    <x v="477"/>
    <x v="1"/>
    <x v="0"/>
    <x v="6"/>
    <x v="0"/>
    <n v="1718.8000000000002"/>
    <n v="951.30000000000007"/>
  </r>
  <r>
    <x v="161"/>
    <x v="7"/>
    <x v="2"/>
    <x v="7"/>
    <x v="1"/>
    <n v="1594.9"/>
    <n v="843.95"/>
  </r>
  <r>
    <x v="478"/>
    <x v="11"/>
    <x v="2"/>
    <x v="4"/>
    <x v="4"/>
    <n v="830.65000000000009"/>
    <n v="279.10000000000002"/>
  </r>
  <r>
    <x v="479"/>
    <x v="3"/>
    <x v="1"/>
    <x v="1"/>
    <x v="1"/>
    <n v="1221.3"/>
    <n v="630.15000000000009"/>
  </r>
  <r>
    <x v="159"/>
    <x v="6"/>
    <x v="0"/>
    <x v="12"/>
    <x v="2"/>
    <n v="525.6"/>
    <n v="174.9"/>
  </r>
  <r>
    <x v="480"/>
    <x v="7"/>
    <x v="2"/>
    <x v="12"/>
    <x v="2"/>
    <n v="1398.9"/>
    <n v="854.75"/>
  </r>
  <r>
    <x v="481"/>
    <x v="2"/>
    <x v="1"/>
    <x v="0"/>
    <x v="6"/>
    <n v="1027"/>
    <n v="315.75"/>
  </r>
  <r>
    <x v="482"/>
    <x v="3"/>
    <x v="1"/>
    <x v="21"/>
    <x v="0"/>
    <n v="1649"/>
    <n v="954.65000000000009"/>
  </r>
  <r>
    <x v="483"/>
    <x v="3"/>
    <x v="1"/>
    <x v="12"/>
    <x v="0"/>
    <n v="528.6"/>
    <n v="256.2"/>
  </r>
  <r>
    <x v="484"/>
    <x v="2"/>
    <x v="1"/>
    <x v="8"/>
    <x v="6"/>
    <n v="1062.75"/>
    <n v="647.55000000000007"/>
  </r>
  <r>
    <x v="485"/>
    <x v="2"/>
    <x v="1"/>
    <x v="1"/>
    <x v="0"/>
    <n v="448.85"/>
    <n v="274.65000000000003"/>
  </r>
  <r>
    <x v="217"/>
    <x v="5"/>
    <x v="3"/>
    <x v="21"/>
    <x v="4"/>
    <n v="238"/>
    <n v="142.25"/>
  </r>
  <r>
    <x v="486"/>
    <x v="3"/>
    <x v="1"/>
    <x v="6"/>
    <x v="0"/>
    <n v="1865.6000000000001"/>
    <n v="646.6"/>
  </r>
  <r>
    <x v="487"/>
    <x v="6"/>
    <x v="0"/>
    <x v="6"/>
    <x v="2"/>
    <n v="1732.25"/>
    <n v="1094.25"/>
  </r>
  <r>
    <x v="435"/>
    <x v="4"/>
    <x v="2"/>
    <x v="6"/>
    <x v="2"/>
    <n v="1061.9000000000001"/>
    <n v="218.10000000000002"/>
  </r>
  <r>
    <x v="488"/>
    <x v="7"/>
    <x v="2"/>
    <x v="1"/>
    <x v="2"/>
    <n v="1071.45"/>
    <n v="287.55"/>
  </r>
  <r>
    <x v="489"/>
    <x v="2"/>
    <x v="1"/>
    <x v="10"/>
    <x v="0"/>
    <n v="1725.65"/>
    <n v="663.25"/>
  </r>
  <r>
    <x v="490"/>
    <x v="3"/>
    <x v="1"/>
    <x v="21"/>
    <x v="1"/>
    <n v="452.35"/>
    <n v="227.9"/>
  </r>
  <r>
    <x v="309"/>
    <x v="7"/>
    <x v="2"/>
    <x v="11"/>
    <x v="6"/>
    <n v="1313.7"/>
    <n v="724.25"/>
  </r>
  <r>
    <x v="472"/>
    <x v="0"/>
    <x v="0"/>
    <x v="3"/>
    <x v="5"/>
    <n v="362.70000000000005"/>
    <n v="165.3"/>
  </r>
  <r>
    <x v="335"/>
    <x v="3"/>
    <x v="1"/>
    <x v="7"/>
    <x v="1"/>
    <n v="1940.75"/>
    <n v="1017.1500000000001"/>
  </r>
  <r>
    <x v="491"/>
    <x v="11"/>
    <x v="2"/>
    <x v="5"/>
    <x v="0"/>
    <n v="1431.8500000000001"/>
    <n v="417.8"/>
  </r>
  <r>
    <x v="492"/>
    <x v="3"/>
    <x v="1"/>
    <x v="16"/>
    <x v="2"/>
    <n v="585.25"/>
    <n v="359.6"/>
  </r>
  <r>
    <x v="493"/>
    <x v="8"/>
    <x v="1"/>
    <x v="8"/>
    <x v="5"/>
    <n v="527.65"/>
    <n v="271.95"/>
  </r>
  <r>
    <x v="494"/>
    <x v="3"/>
    <x v="1"/>
    <x v="5"/>
    <x v="2"/>
    <n v="1844.75"/>
    <n v="1252.1500000000001"/>
  </r>
  <r>
    <x v="309"/>
    <x v="0"/>
    <x v="0"/>
    <x v="3"/>
    <x v="1"/>
    <n v="289.90000000000003"/>
    <n v="164.55"/>
  </r>
  <r>
    <x v="495"/>
    <x v="1"/>
    <x v="0"/>
    <x v="0"/>
    <x v="0"/>
    <n v="847.6"/>
    <n v="564.1"/>
  </r>
  <r>
    <x v="496"/>
    <x v="3"/>
    <x v="1"/>
    <x v="18"/>
    <x v="2"/>
    <n v="1218.3500000000001"/>
    <n v="505.3"/>
  </r>
  <r>
    <x v="497"/>
    <x v="2"/>
    <x v="1"/>
    <x v="6"/>
    <x v="1"/>
    <n v="1773.4"/>
    <n v="733.5"/>
  </r>
  <r>
    <x v="93"/>
    <x v="8"/>
    <x v="1"/>
    <x v="13"/>
    <x v="4"/>
    <n v="116.9"/>
    <n v="72.400000000000006"/>
  </r>
  <r>
    <x v="498"/>
    <x v="3"/>
    <x v="1"/>
    <x v="7"/>
    <x v="6"/>
    <n v="1673.45"/>
    <n v="543.5"/>
  </r>
  <r>
    <x v="499"/>
    <x v="11"/>
    <x v="2"/>
    <x v="21"/>
    <x v="6"/>
    <n v="1770.1000000000001"/>
    <n v="573.5"/>
  </r>
  <r>
    <x v="500"/>
    <x v="4"/>
    <x v="2"/>
    <x v="21"/>
    <x v="5"/>
    <n v="412"/>
    <n v="232.75"/>
  </r>
  <r>
    <x v="300"/>
    <x v="8"/>
    <x v="1"/>
    <x v="7"/>
    <x v="2"/>
    <n v="490.05"/>
    <n v="189.20000000000002"/>
  </r>
  <r>
    <x v="501"/>
    <x v="7"/>
    <x v="2"/>
    <x v="6"/>
    <x v="1"/>
    <n v="1996.5500000000002"/>
    <n v="1393.3000000000002"/>
  </r>
  <r>
    <x v="151"/>
    <x v="6"/>
    <x v="0"/>
    <x v="11"/>
    <x v="6"/>
    <n v="332.85"/>
    <n v="141.15"/>
  </r>
  <r>
    <x v="502"/>
    <x v="7"/>
    <x v="2"/>
    <x v="16"/>
    <x v="3"/>
    <n v="1771"/>
    <n v="1028.1500000000001"/>
  </r>
  <r>
    <x v="503"/>
    <x v="4"/>
    <x v="2"/>
    <x v="14"/>
    <x v="0"/>
    <n v="1328.5500000000002"/>
    <n v="815.05000000000007"/>
  </r>
  <r>
    <x v="87"/>
    <x v="8"/>
    <x v="1"/>
    <x v="11"/>
    <x v="1"/>
    <n v="1574.4"/>
    <n v="539.30000000000007"/>
  </r>
  <r>
    <x v="504"/>
    <x v="5"/>
    <x v="3"/>
    <x v="7"/>
    <x v="0"/>
    <n v="1897.8000000000002"/>
    <n v="504.40000000000003"/>
  </r>
  <r>
    <x v="505"/>
    <x v="8"/>
    <x v="1"/>
    <x v="21"/>
    <x v="5"/>
    <n v="1597.5"/>
    <n v="939.35"/>
  </r>
  <r>
    <x v="506"/>
    <x v="10"/>
    <x v="3"/>
    <x v="17"/>
    <x v="4"/>
    <n v="477.3"/>
    <n v="140.9"/>
  </r>
  <r>
    <x v="334"/>
    <x v="6"/>
    <x v="0"/>
    <x v="8"/>
    <x v="3"/>
    <n v="1767.7"/>
    <n v="880.90000000000009"/>
  </r>
  <r>
    <x v="507"/>
    <x v="6"/>
    <x v="0"/>
    <x v="15"/>
    <x v="1"/>
    <n v="1029.95"/>
    <n v="281.5"/>
  </r>
  <r>
    <x v="25"/>
    <x v="8"/>
    <x v="1"/>
    <x v="0"/>
    <x v="1"/>
    <n v="416.3"/>
    <n v="204.60000000000002"/>
  </r>
  <r>
    <x v="508"/>
    <x v="0"/>
    <x v="0"/>
    <x v="17"/>
    <x v="6"/>
    <n v="652.90000000000009"/>
    <n v="345.75"/>
  </r>
  <r>
    <x v="509"/>
    <x v="3"/>
    <x v="1"/>
    <x v="2"/>
    <x v="1"/>
    <n v="1934.2"/>
    <n v="720.65000000000009"/>
  </r>
  <r>
    <x v="510"/>
    <x v="11"/>
    <x v="2"/>
    <x v="18"/>
    <x v="0"/>
    <n v="1995.65"/>
    <n v="853.55000000000007"/>
  </r>
  <r>
    <x v="511"/>
    <x v="2"/>
    <x v="1"/>
    <x v="6"/>
    <x v="4"/>
    <n v="1738"/>
    <n v="407.75"/>
  </r>
  <r>
    <x v="512"/>
    <x v="6"/>
    <x v="0"/>
    <x v="16"/>
    <x v="6"/>
    <n v="449.35"/>
    <n v="105"/>
  </r>
  <r>
    <x v="513"/>
    <x v="7"/>
    <x v="2"/>
    <x v="0"/>
    <x v="0"/>
    <n v="1597"/>
    <n v="1080.5"/>
  </r>
  <r>
    <x v="514"/>
    <x v="3"/>
    <x v="1"/>
    <x v="22"/>
    <x v="5"/>
    <n v="649.80000000000007"/>
    <n v="447.95000000000005"/>
  </r>
  <r>
    <x v="515"/>
    <x v="2"/>
    <x v="1"/>
    <x v="20"/>
    <x v="3"/>
    <n v="1490.8000000000002"/>
    <n v="305.75"/>
  </r>
  <r>
    <x v="516"/>
    <x v="6"/>
    <x v="0"/>
    <x v="15"/>
    <x v="3"/>
    <n v="1219.25"/>
    <n v="429.45000000000005"/>
  </r>
  <r>
    <x v="448"/>
    <x v="6"/>
    <x v="0"/>
    <x v="18"/>
    <x v="2"/>
    <n v="794.7"/>
    <n v="345.5"/>
  </r>
  <r>
    <x v="517"/>
    <x v="5"/>
    <x v="3"/>
    <x v="3"/>
    <x v="1"/>
    <n v="1468.5"/>
    <n v="1003.0500000000001"/>
  </r>
  <r>
    <x v="468"/>
    <x v="7"/>
    <x v="2"/>
    <x v="8"/>
    <x v="2"/>
    <n v="371.85"/>
    <n v="154.05000000000001"/>
  </r>
  <r>
    <x v="160"/>
    <x v="0"/>
    <x v="0"/>
    <x v="21"/>
    <x v="3"/>
    <n v="1848.95"/>
    <n v="933.40000000000009"/>
  </r>
  <r>
    <x v="45"/>
    <x v="6"/>
    <x v="0"/>
    <x v="18"/>
    <x v="5"/>
    <n v="1945"/>
    <n v="1306.3000000000002"/>
  </r>
  <r>
    <x v="94"/>
    <x v="8"/>
    <x v="1"/>
    <x v="18"/>
    <x v="4"/>
    <n v="1771.7"/>
    <n v="356.20000000000005"/>
  </r>
  <r>
    <x v="518"/>
    <x v="7"/>
    <x v="2"/>
    <x v="5"/>
    <x v="3"/>
    <n v="1524.3500000000001"/>
    <n v="796.45"/>
  </r>
  <r>
    <x v="519"/>
    <x v="0"/>
    <x v="0"/>
    <x v="6"/>
    <x v="4"/>
    <n v="1533.15"/>
    <n v="933.7"/>
  </r>
  <r>
    <x v="520"/>
    <x v="11"/>
    <x v="2"/>
    <x v="2"/>
    <x v="2"/>
    <n v="1044.8500000000001"/>
    <n v="719.40000000000009"/>
  </r>
  <r>
    <x v="521"/>
    <x v="3"/>
    <x v="1"/>
    <x v="17"/>
    <x v="3"/>
    <n v="1809.2"/>
    <n v="866.15000000000009"/>
  </r>
  <r>
    <x v="353"/>
    <x v="1"/>
    <x v="0"/>
    <x v="16"/>
    <x v="1"/>
    <n v="1974.1000000000001"/>
    <n v="1078.8500000000001"/>
  </r>
  <r>
    <x v="522"/>
    <x v="3"/>
    <x v="1"/>
    <x v="13"/>
    <x v="3"/>
    <n v="1664.9"/>
    <n v="418.40000000000003"/>
  </r>
  <r>
    <x v="520"/>
    <x v="9"/>
    <x v="3"/>
    <x v="15"/>
    <x v="5"/>
    <n v="721.90000000000009"/>
    <n v="330.65000000000003"/>
  </r>
  <r>
    <x v="523"/>
    <x v="9"/>
    <x v="3"/>
    <x v="18"/>
    <x v="1"/>
    <n v="515.65"/>
    <n v="138.5"/>
  </r>
  <r>
    <x v="523"/>
    <x v="1"/>
    <x v="0"/>
    <x v="7"/>
    <x v="1"/>
    <n v="563.5"/>
    <n v="393.35"/>
  </r>
  <r>
    <x v="524"/>
    <x v="0"/>
    <x v="0"/>
    <x v="9"/>
    <x v="0"/>
    <n v="975.25"/>
    <n v="312.20000000000005"/>
  </r>
  <r>
    <x v="210"/>
    <x v="7"/>
    <x v="2"/>
    <x v="20"/>
    <x v="3"/>
    <n v="1129.7"/>
    <n v="455.8"/>
  </r>
  <r>
    <x v="525"/>
    <x v="9"/>
    <x v="3"/>
    <x v="21"/>
    <x v="3"/>
    <n v="621.95000000000005"/>
    <n v="295.40000000000003"/>
  </r>
  <r>
    <x v="526"/>
    <x v="2"/>
    <x v="1"/>
    <x v="8"/>
    <x v="1"/>
    <n v="356.25"/>
    <n v="105.95"/>
  </r>
  <r>
    <x v="74"/>
    <x v="5"/>
    <x v="3"/>
    <x v="17"/>
    <x v="4"/>
    <n v="1654.75"/>
    <n v="375.35"/>
  </r>
  <r>
    <x v="527"/>
    <x v="6"/>
    <x v="0"/>
    <x v="4"/>
    <x v="1"/>
    <n v="1548.3500000000001"/>
    <n v="330.70000000000005"/>
  </r>
  <r>
    <x v="528"/>
    <x v="11"/>
    <x v="2"/>
    <x v="15"/>
    <x v="6"/>
    <n v="496"/>
    <n v="244.85000000000002"/>
  </r>
  <r>
    <x v="3"/>
    <x v="6"/>
    <x v="0"/>
    <x v="14"/>
    <x v="6"/>
    <n v="771.40000000000009"/>
    <n v="302.15000000000003"/>
  </r>
  <r>
    <x v="529"/>
    <x v="4"/>
    <x v="2"/>
    <x v="8"/>
    <x v="1"/>
    <n v="1279.6000000000001"/>
    <n v="667.5"/>
  </r>
  <r>
    <x v="368"/>
    <x v="1"/>
    <x v="0"/>
    <x v="9"/>
    <x v="0"/>
    <n v="814.1"/>
    <n v="483.95000000000005"/>
  </r>
  <r>
    <x v="530"/>
    <x v="9"/>
    <x v="3"/>
    <x v="22"/>
    <x v="3"/>
    <n v="291.35000000000002"/>
    <n v="111.80000000000001"/>
  </r>
  <r>
    <x v="531"/>
    <x v="7"/>
    <x v="2"/>
    <x v="9"/>
    <x v="5"/>
    <n v="211.85000000000002"/>
    <n v="119.95"/>
  </r>
  <r>
    <x v="532"/>
    <x v="6"/>
    <x v="0"/>
    <x v="1"/>
    <x v="0"/>
    <n v="1421.15"/>
    <n v="781.55000000000007"/>
  </r>
  <r>
    <x v="533"/>
    <x v="8"/>
    <x v="1"/>
    <x v="17"/>
    <x v="3"/>
    <n v="1369.9"/>
    <n v="724.5"/>
  </r>
  <r>
    <x v="534"/>
    <x v="1"/>
    <x v="0"/>
    <x v="10"/>
    <x v="2"/>
    <n v="514.80000000000007"/>
    <n v="223.05"/>
  </r>
  <r>
    <x v="535"/>
    <x v="6"/>
    <x v="0"/>
    <x v="2"/>
    <x v="1"/>
    <n v="617.45000000000005"/>
    <n v="428.40000000000003"/>
  </r>
  <r>
    <x v="536"/>
    <x v="4"/>
    <x v="2"/>
    <x v="7"/>
    <x v="0"/>
    <n v="1405.5500000000002"/>
    <n v="672.05000000000007"/>
  </r>
  <r>
    <x v="117"/>
    <x v="7"/>
    <x v="2"/>
    <x v="3"/>
    <x v="6"/>
    <n v="398"/>
    <n v="113.35000000000001"/>
  </r>
  <r>
    <x v="537"/>
    <x v="6"/>
    <x v="0"/>
    <x v="3"/>
    <x v="5"/>
    <n v="1968.5500000000002"/>
    <n v="647.95000000000005"/>
  </r>
  <r>
    <x v="189"/>
    <x v="0"/>
    <x v="0"/>
    <x v="4"/>
    <x v="6"/>
    <n v="926.25"/>
    <n v="603"/>
  </r>
  <r>
    <x v="538"/>
    <x v="2"/>
    <x v="1"/>
    <x v="12"/>
    <x v="2"/>
    <n v="835.90000000000009"/>
    <n v="353.6"/>
  </r>
  <r>
    <x v="539"/>
    <x v="1"/>
    <x v="0"/>
    <x v="3"/>
    <x v="6"/>
    <n v="793.65000000000009"/>
    <n v="409.5"/>
  </r>
  <r>
    <x v="540"/>
    <x v="2"/>
    <x v="1"/>
    <x v="17"/>
    <x v="4"/>
    <n v="733.65000000000009"/>
    <n v="500.70000000000005"/>
  </r>
  <r>
    <x v="541"/>
    <x v="3"/>
    <x v="1"/>
    <x v="13"/>
    <x v="2"/>
    <n v="1867.2"/>
    <n v="1210.5"/>
  </r>
  <r>
    <x v="542"/>
    <x v="7"/>
    <x v="2"/>
    <x v="11"/>
    <x v="6"/>
    <n v="875.95"/>
    <n v="301.3"/>
  </r>
  <r>
    <x v="543"/>
    <x v="5"/>
    <x v="3"/>
    <x v="19"/>
    <x v="1"/>
    <n v="596.65"/>
    <n v="197.25"/>
  </r>
  <r>
    <x v="356"/>
    <x v="5"/>
    <x v="3"/>
    <x v="7"/>
    <x v="6"/>
    <n v="1919.7"/>
    <n v="1262.95"/>
  </r>
  <r>
    <x v="420"/>
    <x v="0"/>
    <x v="0"/>
    <x v="0"/>
    <x v="4"/>
    <n v="1512.4"/>
    <n v="673.65000000000009"/>
  </r>
  <r>
    <x v="544"/>
    <x v="6"/>
    <x v="0"/>
    <x v="19"/>
    <x v="2"/>
    <n v="1237.5"/>
    <n v="787.95"/>
  </r>
  <r>
    <x v="545"/>
    <x v="0"/>
    <x v="0"/>
    <x v="3"/>
    <x v="3"/>
    <n v="546.35"/>
    <n v="280.8"/>
  </r>
  <r>
    <x v="546"/>
    <x v="0"/>
    <x v="0"/>
    <x v="12"/>
    <x v="6"/>
    <n v="111.45"/>
    <n v="70.650000000000006"/>
  </r>
  <r>
    <x v="43"/>
    <x v="7"/>
    <x v="2"/>
    <x v="17"/>
    <x v="1"/>
    <n v="1987.3000000000002"/>
    <n v="924.75"/>
  </r>
  <r>
    <x v="547"/>
    <x v="3"/>
    <x v="1"/>
    <x v="0"/>
    <x v="5"/>
    <n v="1215.5"/>
    <n v="300.05"/>
  </r>
  <r>
    <x v="548"/>
    <x v="11"/>
    <x v="2"/>
    <x v="22"/>
    <x v="2"/>
    <n v="1116.6500000000001"/>
    <n v="759.65000000000009"/>
  </r>
  <r>
    <x v="132"/>
    <x v="2"/>
    <x v="1"/>
    <x v="14"/>
    <x v="4"/>
    <n v="1396.3500000000001"/>
    <n v="332.20000000000005"/>
  </r>
  <r>
    <x v="549"/>
    <x v="3"/>
    <x v="1"/>
    <x v="14"/>
    <x v="0"/>
    <n v="477.95000000000005"/>
    <n v="193"/>
  </r>
  <r>
    <x v="550"/>
    <x v="11"/>
    <x v="2"/>
    <x v="3"/>
    <x v="5"/>
    <n v="1882.4"/>
    <n v="1196.8500000000001"/>
  </r>
  <r>
    <x v="551"/>
    <x v="3"/>
    <x v="1"/>
    <x v="18"/>
    <x v="4"/>
    <n v="1061"/>
    <n v="242.25"/>
  </r>
  <r>
    <x v="432"/>
    <x v="11"/>
    <x v="2"/>
    <x v="19"/>
    <x v="5"/>
    <n v="1351.0500000000002"/>
    <n v="813.30000000000007"/>
  </r>
  <r>
    <x v="85"/>
    <x v="11"/>
    <x v="2"/>
    <x v="18"/>
    <x v="3"/>
    <n v="721.35"/>
    <n v="300.2"/>
  </r>
  <r>
    <x v="552"/>
    <x v="10"/>
    <x v="3"/>
    <x v="6"/>
    <x v="1"/>
    <n v="1805.65"/>
    <n v="546.30000000000007"/>
  </r>
  <r>
    <x v="223"/>
    <x v="2"/>
    <x v="1"/>
    <x v="10"/>
    <x v="0"/>
    <n v="1725.4"/>
    <n v="360.35"/>
  </r>
  <r>
    <x v="262"/>
    <x v="3"/>
    <x v="1"/>
    <x v="18"/>
    <x v="3"/>
    <n v="774.55000000000007"/>
    <n v="492.3"/>
  </r>
  <r>
    <x v="497"/>
    <x v="3"/>
    <x v="1"/>
    <x v="17"/>
    <x v="5"/>
    <n v="926.55000000000007"/>
    <n v="249.15"/>
  </r>
  <r>
    <x v="553"/>
    <x v="3"/>
    <x v="1"/>
    <x v="12"/>
    <x v="2"/>
    <n v="613.5"/>
    <n v="182.20000000000002"/>
  </r>
  <r>
    <x v="554"/>
    <x v="3"/>
    <x v="1"/>
    <x v="11"/>
    <x v="0"/>
    <n v="1047.95"/>
    <n v="527.70000000000005"/>
  </r>
  <r>
    <x v="555"/>
    <x v="10"/>
    <x v="3"/>
    <x v="17"/>
    <x v="0"/>
    <n v="1413.95"/>
    <n v="671.5"/>
  </r>
  <r>
    <x v="556"/>
    <x v="1"/>
    <x v="0"/>
    <x v="17"/>
    <x v="1"/>
    <n v="504.35"/>
    <n v="159"/>
  </r>
  <r>
    <x v="85"/>
    <x v="5"/>
    <x v="3"/>
    <x v="18"/>
    <x v="4"/>
    <n v="235"/>
    <n v="61.45"/>
  </r>
  <r>
    <x v="557"/>
    <x v="6"/>
    <x v="0"/>
    <x v="6"/>
    <x v="5"/>
    <n v="398"/>
    <n v="102.5"/>
  </r>
  <r>
    <x v="127"/>
    <x v="3"/>
    <x v="1"/>
    <x v="13"/>
    <x v="6"/>
    <n v="1281.2"/>
    <n v="354.95000000000005"/>
  </r>
  <r>
    <x v="558"/>
    <x v="6"/>
    <x v="0"/>
    <x v="13"/>
    <x v="4"/>
    <n v="584.35"/>
    <n v="391.5"/>
  </r>
  <r>
    <x v="365"/>
    <x v="3"/>
    <x v="1"/>
    <x v="11"/>
    <x v="3"/>
    <n v="1825.65"/>
    <n v="1136.55"/>
  </r>
  <r>
    <x v="559"/>
    <x v="2"/>
    <x v="1"/>
    <x v="3"/>
    <x v="5"/>
    <n v="1471.65"/>
    <n v="662.1"/>
  </r>
  <r>
    <x v="75"/>
    <x v="8"/>
    <x v="1"/>
    <x v="1"/>
    <x v="5"/>
    <n v="1514.8500000000001"/>
    <n v="513.9"/>
  </r>
  <r>
    <x v="267"/>
    <x v="6"/>
    <x v="0"/>
    <x v="11"/>
    <x v="2"/>
    <n v="822.05000000000007"/>
    <n v="403"/>
  </r>
  <r>
    <x v="560"/>
    <x v="9"/>
    <x v="3"/>
    <x v="5"/>
    <x v="4"/>
    <n v="1636.6000000000001"/>
    <n v="378.65000000000003"/>
  </r>
  <r>
    <x v="561"/>
    <x v="0"/>
    <x v="0"/>
    <x v="0"/>
    <x v="0"/>
    <n v="1350.45"/>
    <n v="618.90000000000009"/>
  </r>
  <r>
    <x v="117"/>
    <x v="2"/>
    <x v="1"/>
    <x v="0"/>
    <x v="1"/>
    <n v="1905.45"/>
    <n v="431.6"/>
  </r>
  <r>
    <x v="562"/>
    <x v="3"/>
    <x v="1"/>
    <x v="7"/>
    <x v="0"/>
    <n v="871.35"/>
    <n v="427.6"/>
  </r>
  <r>
    <x v="563"/>
    <x v="6"/>
    <x v="0"/>
    <x v="13"/>
    <x v="6"/>
    <n v="1843.5"/>
    <n v="1277.7"/>
  </r>
  <r>
    <x v="564"/>
    <x v="7"/>
    <x v="2"/>
    <x v="11"/>
    <x v="6"/>
    <n v="646.90000000000009"/>
    <n v="378.75"/>
  </r>
  <r>
    <x v="565"/>
    <x v="2"/>
    <x v="1"/>
    <x v="20"/>
    <x v="1"/>
    <n v="1824"/>
    <n v="968.65000000000009"/>
  </r>
  <r>
    <x v="566"/>
    <x v="4"/>
    <x v="2"/>
    <x v="13"/>
    <x v="2"/>
    <n v="145.6"/>
    <n v="65.3"/>
  </r>
  <r>
    <x v="230"/>
    <x v="7"/>
    <x v="2"/>
    <x v="12"/>
    <x v="3"/>
    <n v="1861.8500000000001"/>
    <n v="459.75"/>
  </r>
  <r>
    <x v="417"/>
    <x v="4"/>
    <x v="2"/>
    <x v="8"/>
    <x v="6"/>
    <n v="1424.4"/>
    <n v="689.2"/>
  </r>
  <r>
    <x v="567"/>
    <x v="8"/>
    <x v="1"/>
    <x v="9"/>
    <x v="2"/>
    <n v="1170.3"/>
    <n v="589.5"/>
  </r>
  <r>
    <x v="568"/>
    <x v="7"/>
    <x v="2"/>
    <x v="19"/>
    <x v="4"/>
    <n v="828.25"/>
    <n v="332.20000000000005"/>
  </r>
  <r>
    <x v="35"/>
    <x v="11"/>
    <x v="2"/>
    <x v="13"/>
    <x v="2"/>
    <n v="1430.7"/>
    <n v="599.30000000000007"/>
  </r>
  <r>
    <x v="210"/>
    <x v="2"/>
    <x v="1"/>
    <x v="17"/>
    <x v="4"/>
    <n v="1199.75"/>
    <n v="391.65000000000003"/>
  </r>
  <r>
    <x v="569"/>
    <x v="8"/>
    <x v="1"/>
    <x v="10"/>
    <x v="4"/>
    <n v="1247.95"/>
    <n v="602.25"/>
  </r>
  <r>
    <x v="570"/>
    <x v="0"/>
    <x v="0"/>
    <x v="6"/>
    <x v="5"/>
    <n v="1153.4000000000001"/>
    <n v="537.95000000000005"/>
  </r>
  <r>
    <x v="167"/>
    <x v="3"/>
    <x v="1"/>
    <x v="21"/>
    <x v="0"/>
    <n v="1261.9000000000001"/>
    <n v="494.5"/>
  </r>
  <r>
    <x v="367"/>
    <x v="5"/>
    <x v="3"/>
    <x v="10"/>
    <x v="1"/>
    <n v="599.25"/>
    <n v="387.70000000000005"/>
  </r>
  <r>
    <x v="143"/>
    <x v="9"/>
    <x v="3"/>
    <x v="21"/>
    <x v="6"/>
    <n v="1286.1500000000001"/>
    <n v="848.6"/>
  </r>
  <r>
    <x v="100"/>
    <x v="7"/>
    <x v="2"/>
    <x v="4"/>
    <x v="5"/>
    <n v="488.20000000000005"/>
    <n v="341"/>
  </r>
  <r>
    <x v="571"/>
    <x v="7"/>
    <x v="2"/>
    <x v="10"/>
    <x v="1"/>
    <n v="848.6"/>
    <n v="523.1"/>
  </r>
  <r>
    <x v="375"/>
    <x v="7"/>
    <x v="2"/>
    <x v="15"/>
    <x v="4"/>
    <n v="1894.5"/>
    <n v="1032.3500000000001"/>
  </r>
  <r>
    <x v="125"/>
    <x v="11"/>
    <x v="2"/>
    <x v="5"/>
    <x v="3"/>
    <n v="840.6"/>
    <n v="525.9"/>
  </r>
  <r>
    <x v="572"/>
    <x v="4"/>
    <x v="2"/>
    <x v="7"/>
    <x v="3"/>
    <n v="1556.4"/>
    <n v="508.3"/>
  </r>
  <r>
    <x v="573"/>
    <x v="0"/>
    <x v="0"/>
    <x v="19"/>
    <x v="5"/>
    <n v="898.65000000000009"/>
    <n v="267.25"/>
  </r>
  <r>
    <x v="574"/>
    <x v="7"/>
    <x v="2"/>
    <x v="12"/>
    <x v="6"/>
    <n v="379.40000000000003"/>
    <n v="189.10000000000002"/>
  </r>
  <r>
    <x v="575"/>
    <x v="6"/>
    <x v="0"/>
    <x v="15"/>
    <x v="2"/>
    <n v="1362.6000000000001"/>
    <n v="285.15000000000003"/>
  </r>
  <r>
    <x v="576"/>
    <x v="2"/>
    <x v="1"/>
    <x v="21"/>
    <x v="6"/>
    <n v="1712.8000000000002"/>
    <n v="856.65000000000009"/>
  </r>
  <r>
    <x v="577"/>
    <x v="11"/>
    <x v="2"/>
    <x v="5"/>
    <x v="2"/>
    <n v="1127.8500000000001"/>
    <n v="614.25"/>
  </r>
  <r>
    <x v="578"/>
    <x v="6"/>
    <x v="0"/>
    <x v="19"/>
    <x v="0"/>
    <n v="215.3"/>
    <n v="74.600000000000009"/>
  </r>
  <r>
    <x v="336"/>
    <x v="11"/>
    <x v="2"/>
    <x v="7"/>
    <x v="3"/>
    <n v="1936.2"/>
    <n v="433.35"/>
  </r>
  <r>
    <x v="579"/>
    <x v="2"/>
    <x v="1"/>
    <x v="13"/>
    <x v="3"/>
    <n v="985.05000000000007"/>
    <n v="480.40000000000003"/>
  </r>
  <r>
    <x v="580"/>
    <x v="7"/>
    <x v="2"/>
    <x v="14"/>
    <x v="5"/>
    <n v="243.10000000000002"/>
    <n v="116.35000000000001"/>
  </r>
  <r>
    <x v="249"/>
    <x v="1"/>
    <x v="0"/>
    <x v="16"/>
    <x v="3"/>
    <n v="1825.15"/>
    <n v="1247.5500000000002"/>
  </r>
  <r>
    <x v="581"/>
    <x v="3"/>
    <x v="1"/>
    <x v="17"/>
    <x v="1"/>
    <n v="702.30000000000007"/>
    <n v="381.90000000000003"/>
  </r>
  <r>
    <x v="225"/>
    <x v="6"/>
    <x v="0"/>
    <x v="10"/>
    <x v="5"/>
    <n v="777.85"/>
    <n v="505.3"/>
  </r>
  <r>
    <x v="582"/>
    <x v="0"/>
    <x v="0"/>
    <x v="2"/>
    <x v="2"/>
    <n v="594.65"/>
    <n v="225.3"/>
  </r>
  <r>
    <x v="583"/>
    <x v="3"/>
    <x v="1"/>
    <x v="10"/>
    <x v="6"/>
    <n v="823.7"/>
    <n v="318.85000000000002"/>
  </r>
  <r>
    <x v="584"/>
    <x v="6"/>
    <x v="0"/>
    <x v="13"/>
    <x v="3"/>
    <n v="1581.8000000000002"/>
    <n v="664.7"/>
  </r>
  <r>
    <x v="98"/>
    <x v="1"/>
    <x v="0"/>
    <x v="3"/>
    <x v="4"/>
    <n v="798"/>
    <n v="486.3"/>
  </r>
  <r>
    <x v="102"/>
    <x v="3"/>
    <x v="1"/>
    <x v="1"/>
    <x v="4"/>
    <n v="115.45"/>
    <n v="75.25"/>
  </r>
  <r>
    <x v="585"/>
    <x v="6"/>
    <x v="0"/>
    <x v="10"/>
    <x v="3"/>
    <n v="609.15"/>
    <n v="312.90000000000003"/>
  </r>
  <r>
    <x v="586"/>
    <x v="3"/>
    <x v="1"/>
    <x v="6"/>
    <x v="5"/>
    <n v="1935.95"/>
    <n v="757.30000000000007"/>
  </r>
  <r>
    <x v="587"/>
    <x v="11"/>
    <x v="2"/>
    <x v="2"/>
    <x v="2"/>
    <n v="791.45"/>
    <n v="521.20000000000005"/>
  </r>
  <r>
    <x v="588"/>
    <x v="7"/>
    <x v="2"/>
    <x v="16"/>
    <x v="3"/>
    <n v="1799.3000000000002"/>
    <n v="597.4"/>
  </r>
  <r>
    <x v="589"/>
    <x v="3"/>
    <x v="1"/>
    <x v="2"/>
    <x v="6"/>
    <n v="520.75"/>
    <n v="190.5"/>
  </r>
  <r>
    <x v="590"/>
    <x v="0"/>
    <x v="0"/>
    <x v="11"/>
    <x v="3"/>
    <n v="245.95000000000002"/>
    <n v="71.75"/>
  </r>
  <r>
    <x v="591"/>
    <x v="1"/>
    <x v="0"/>
    <x v="11"/>
    <x v="4"/>
    <n v="1406.75"/>
    <n v="315.40000000000003"/>
  </r>
  <r>
    <x v="276"/>
    <x v="8"/>
    <x v="1"/>
    <x v="17"/>
    <x v="1"/>
    <n v="1969.65"/>
    <n v="502.20000000000005"/>
  </r>
  <r>
    <x v="592"/>
    <x v="0"/>
    <x v="0"/>
    <x v="8"/>
    <x v="3"/>
    <n v="1868.9"/>
    <n v="1162.1500000000001"/>
  </r>
  <r>
    <x v="593"/>
    <x v="7"/>
    <x v="2"/>
    <x v="5"/>
    <x v="1"/>
    <n v="864.2"/>
    <n v="497.65000000000003"/>
  </r>
  <r>
    <x v="594"/>
    <x v="3"/>
    <x v="1"/>
    <x v="18"/>
    <x v="5"/>
    <n v="405.35"/>
    <n v="203.10000000000002"/>
  </r>
  <r>
    <x v="595"/>
    <x v="3"/>
    <x v="1"/>
    <x v="0"/>
    <x v="0"/>
    <n v="1295.75"/>
    <n v="641.6"/>
  </r>
  <r>
    <x v="560"/>
    <x v="7"/>
    <x v="2"/>
    <x v="5"/>
    <x v="6"/>
    <n v="740.05000000000007"/>
    <n v="211.3"/>
  </r>
  <r>
    <x v="547"/>
    <x v="9"/>
    <x v="3"/>
    <x v="2"/>
    <x v="3"/>
    <n v="278.75"/>
    <n v="134.5"/>
  </r>
  <r>
    <x v="592"/>
    <x v="11"/>
    <x v="2"/>
    <x v="2"/>
    <x v="3"/>
    <n v="504.1"/>
    <n v="238.5"/>
  </r>
  <r>
    <x v="596"/>
    <x v="0"/>
    <x v="0"/>
    <x v="12"/>
    <x v="0"/>
    <n v="1710.45"/>
    <n v="640.15000000000009"/>
  </r>
  <r>
    <x v="597"/>
    <x v="7"/>
    <x v="2"/>
    <x v="6"/>
    <x v="3"/>
    <n v="1678.3500000000001"/>
    <n v="777.90000000000009"/>
  </r>
  <r>
    <x v="598"/>
    <x v="3"/>
    <x v="1"/>
    <x v="16"/>
    <x v="2"/>
    <n v="1654.4"/>
    <n v="820.85"/>
  </r>
  <r>
    <x v="569"/>
    <x v="1"/>
    <x v="0"/>
    <x v="1"/>
    <x v="1"/>
    <n v="203.9"/>
    <n v="71.5"/>
  </r>
  <r>
    <x v="599"/>
    <x v="10"/>
    <x v="3"/>
    <x v="5"/>
    <x v="6"/>
    <n v="1784.6000000000001"/>
    <n v="878.6"/>
  </r>
  <r>
    <x v="600"/>
    <x v="3"/>
    <x v="1"/>
    <x v="18"/>
    <x v="5"/>
    <n v="229.55"/>
    <n v="156.85000000000002"/>
  </r>
  <r>
    <x v="601"/>
    <x v="7"/>
    <x v="2"/>
    <x v="1"/>
    <x v="5"/>
    <n v="425.6"/>
    <n v="264.10000000000002"/>
  </r>
  <r>
    <x v="602"/>
    <x v="2"/>
    <x v="1"/>
    <x v="17"/>
    <x v="3"/>
    <n v="130.6"/>
    <n v="52.95"/>
  </r>
  <r>
    <x v="424"/>
    <x v="11"/>
    <x v="2"/>
    <x v="3"/>
    <x v="3"/>
    <n v="1027.45"/>
    <n v="218.9"/>
  </r>
  <r>
    <x v="603"/>
    <x v="6"/>
    <x v="0"/>
    <x v="18"/>
    <x v="2"/>
    <n v="1139.3"/>
    <n v="368.70000000000005"/>
  </r>
  <r>
    <x v="139"/>
    <x v="11"/>
    <x v="2"/>
    <x v="3"/>
    <x v="2"/>
    <n v="1220.6000000000001"/>
    <n v="415.15000000000003"/>
  </r>
  <r>
    <x v="604"/>
    <x v="6"/>
    <x v="0"/>
    <x v="4"/>
    <x v="5"/>
    <n v="1637.5"/>
    <n v="637"/>
  </r>
  <r>
    <x v="605"/>
    <x v="7"/>
    <x v="2"/>
    <x v="6"/>
    <x v="2"/>
    <n v="918.80000000000007"/>
    <n v="268.85000000000002"/>
  </r>
  <r>
    <x v="595"/>
    <x v="3"/>
    <x v="1"/>
    <x v="10"/>
    <x v="6"/>
    <n v="623.15000000000009"/>
    <n v="425.55"/>
  </r>
  <r>
    <x v="448"/>
    <x v="6"/>
    <x v="0"/>
    <x v="22"/>
    <x v="0"/>
    <n v="1533.8000000000002"/>
    <n v="339.75"/>
  </r>
  <r>
    <x v="282"/>
    <x v="3"/>
    <x v="1"/>
    <x v="21"/>
    <x v="5"/>
    <n v="1792.8000000000002"/>
    <n v="380.3"/>
  </r>
  <r>
    <x v="474"/>
    <x v="11"/>
    <x v="2"/>
    <x v="20"/>
    <x v="0"/>
    <n v="1965.5"/>
    <n v="1092"/>
  </r>
  <r>
    <x v="606"/>
    <x v="2"/>
    <x v="1"/>
    <x v="5"/>
    <x v="0"/>
    <n v="1939.0500000000002"/>
    <n v="1252.1500000000001"/>
  </r>
  <r>
    <x v="607"/>
    <x v="2"/>
    <x v="1"/>
    <x v="2"/>
    <x v="6"/>
    <n v="1261.9000000000001"/>
    <n v="778"/>
  </r>
  <r>
    <x v="608"/>
    <x v="5"/>
    <x v="3"/>
    <x v="3"/>
    <x v="0"/>
    <n v="1813.7"/>
    <n v="1007.75"/>
  </r>
  <r>
    <x v="532"/>
    <x v="7"/>
    <x v="2"/>
    <x v="16"/>
    <x v="6"/>
    <n v="147.95000000000002"/>
    <n v="82.600000000000009"/>
  </r>
  <r>
    <x v="609"/>
    <x v="4"/>
    <x v="2"/>
    <x v="19"/>
    <x v="4"/>
    <n v="894.2"/>
    <n v="602.6"/>
  </r>
  <r>
    <x v="337"/>
    <x v="11"/>
    <x v="2"/>
    <x v="15"/>
    <x v="0"/>
    <n v="1428.45"/>
    <n v="460.20000000000005"/>
  </r>
  <r>
    <x v="360"/>
    <x v="4"/>
    <x v="2"/>
    <x v="17"/>
    <x v="1"/>
    <n v="101.05000000000001"/>
    <n v="69.100000000000009"/>
  </r>
  <r>
    <x v="572"/>
    <x v="6"/>
    <x v="0"/>
    <x v="0"/>
    <x v="3"/>
    <n v="1348.0500000000002"/>
    <n v="363.8"/>
  </r>
  <r>
    <x v="610"/>
    <x v="1"/>
    <x v="0"/>
    <x v="18"/>
    <x v="0"/>
    <n v="1908.3500000000001"/>
    <n v="1302.8000000000002"/>
  </r>
  <r>
    <x v="611"/>
    <x v="3"/>
    <x v="1"/>
    <x v="2"/>
    <x v="6"/>
    <n v="1111.25"/>
    <n v="702.35"/>
  </r>
  <r>
    <x v="612"/>
    <x v="3"/>
    <x v="1"/>
    <x v="5"/>
    <x v="3"/>
    <n v="181.10000000000002"/>
    <n v="93.050000000000011"/>
  </r>
  <r>
    <x v="613"/>
    <x v="2"/>
    <x v="1"/>
    <x v="21"/>
    <x v="4"/>
    <n v="1476.4"/>
    <n v="399.65000000000003"/>
  </r>
  <r>
    <x v="614"/>
    <x v="11"/>
    <x v="2"/>
    <x v="18"/>
    <x v="4"/>
    <n v="241.60000000000002"/>
    <n v="96.300000000000011"/>
  </r>
  <r>
    <x v="615"/>
    <x v="2"/>
    <x v="1"/>
    <x v="16"/>
    <x v="3"/>
    <n v="817.35"/>
    <n v="512.05000000000007"/>
  </r>
  <r>
    <x v="238"/>
    <x v="11"/>
    <x v="2"/>
    <x v="11"/>
    <x v="6"/>
    <n v="1468.8000000000002"/>
    <n v="1004.35"/>
  </r>
  <r>
    <x v="616"/>
    <x v="10"/>
    <x v="3"/>
    <x v="10"/>
    <x v="5"/>
    <n v="1614.75"/>
    <n v="727.55000000000007"/>
  </r>
  <r>
    <x v="617"/>
    <x v="3"/>
    <x v="1"/>
    <x v="1"/>
    <x v="4"/>
    <n v="276.75"/>
    <n v="148.20000000000002"/>
  </r>
  <r>
    <x v="618"/>
    <x v="1"/>
    <x v="0"/>
    <x v="20"/>
    <x v="4"/>
    <n v="1346.3500000000001"/>
    <n v="875.25"/>
  </r>
  <r>
    <x v="619"/>
    <x v="0"/>
    <x v="0"/>
    <x v="7"/>
    <x v="5"/>
    <n v="315.60000000000002"/>
    <n v="68.650000000000006"/>
  </r>
  <r>
    <x v="620"/>
    <x v="7"/>
    <x v="2"/>
    <x v="12"/>
    <x v="3"/>
    <n v="1623.65"/>
    <n v="490.3"/>
  </r>
  <r>
    <x v="621"/>
    <x v="7"/>
    <x v="2"/>
    <x v="12"/>
    <x v="2"/>
    <n v="1730.8500000000001"/>
    <n v="1208.1500000000001"/>
  </r>
  <r>
    <x v="257"/>
    <x v="2"/>
    <x v="1"/>
    <x v="9"/>
    <x v="4"/>
    <n v="1769.4"/>
    <n v="412.3"/>
  </r>
  <r>
    <x v="622"/>
    <x v="5"/>
    <x v="3"/>
    <x v="6"/>
    <x v="0"/>
    <n v="1780.4"/>
    <n v="679.15000000000009"/>
  </r>
  <r>
    <x v="406"/>
    <x v="11"/>
    <x v="2"/>
    <x v="7"/>
    <x v="3"/>
    <n v="644.05000000000007"/>
    <n v="232.45000000000002"/>
  </r>
  <r>
    <x v="623"/>
    <x v="7"/>
    <x v="2"/>
    <x v="19"/>
    <x v="5"/>
    <n v="858.95"/>
    <n v="342.25"/>
  </r>
  <r>
    <x v="624"/>
    <x v="7"/>
    <x v="2"/>
    <x v="4"/>
    <x v="4"/>
    <n v="1870.45"/>
    <n v="1235"/>
  </r>
  <r>
    <x v="561"/>
    <x v="8"/>
    <x v="1"/>
    <x v="18"/>
    <x v="2"/>
    <n v="1267.3500000000001"/>
    <n v="327.45000000000005"/>
  </r>
  <r>
    <x v="408"/>
    <x v="9"/>
    <x v="3"/>
    <x v="18"/>
    <x v="5"/>
    <n v="1675.65"/>
    <n v="579.30000000000007"/>
  </r>
  <r>
    <x v="625"/>
    <x v="2"/>
    <x v="1"/>
    <x v="18"/>
    <x v="2"/>
    <n v="1602.25"/>
    <n v="555.15"/>
  </r>
  <r>
    <x v="310"/>
    <x v="11"/>
    <x v="2"/>
    <x v="7"/>
    <x v="4"/>
    <n v="1676.75"/>
    <n v="813.15000000000009"/>
  </r>
  <r>
    <x v="487"/>
    <x v="11"/>
    <x v="2"/>
    <x v="22"/>
    <x v="2"/>
    <n v="1397.95"/>
    <n v="510.35"/>
  </r>
  <r>
    <x v="179"/>
    <x v="2"/>
    <x v="1"/>
    <x v="9"/>
    <x v="0"/>
    <n v="779.75"/>
    <n v="455.40000000000003"/>
  </r>
  <r>
    <x v="626"/>
    <x v="6"/>
    <x v="0"/>
    <x v="19"/>
    <x v="2"/>
    <n v="1059.25"/>
    <n v="600.30000000000007"/>
  </r>
  <r>
    <x v="322"/>
    <x v="5"/>
    <x v="3"/>
    <x v="5"/>
    <x v="3"/>
    <n v="520.95000000000005"/>
    <n v="165.45000000000002"/>
  </r>
  <r>
    <x v="627"/>
    <x v="11"/>
    <x v="2"/>
    <x v="22"/>
    <x v="1"/>
    <n v="137.15"/>
    <n v="89.15"/>
  </r>
  <r>
    <x v="213"/>
    <x v="9"/>
    <x v="3"/>
    <x v="0"/>
    <x v="0"/>
    <n v="1258.45"/>
    <n v="779.15000000000009"/>
  </r>
  <r>
    <x v="176"/>
    <x v="6"/>
    <x v="0"/>
    <x v="7"/>
    <x v="5"/>
    <n v="1165"/>
    <n v="489.20000000000005"/>
  </r>
  <r>
    <x v="628"/>
    <x v="3"/>
    <x v="1"/>
    <x v="21"/>
    <x v="2"/>
    <n v="1643.2"/>
    <n v="701.95"/>
  </r>
  <r>
    <x v="629"/>
    <x v="1"/>
    <x v="0"/>
    <x v="13"/>
    <x v="0"/>
    <n v="1619"/>
    <n v="834.1"/>
  </r>
  <r>
    <x v="562"/>
    <x v="4"/>
    <x v="2"/>
    <x v="15"/>
    <x v="2"/>
    <n v="1641.75"/>
    <n v="749.95"/>
  </r>
  <r>
    <x v="630"/>
    <x v="6"/>
    <x v="0"/>
    <x v="22"/>
    <x v="6"/>
    <n v="379.40000000000003"/>
    <n v="242.55"/>
  </r>
  <r>
    <x v="631"/>
    <x v="8"/>
    <x v="1"/>
    <x v="5"/>
    <x v="1"/>
    <n v="1924.1000000000001"/>
    <n v="531.70000000000005"/>
  </r>
  <r>
    <x v="632"/>
    <x v="2"/>
    <x v="1"/>
    <x v="1"/>
    <x v="5"/>
    <n v="806.65000000000009"/>
    <n v="377.6"/>
  </r>
  <r>
    <x v="633"/>
    <x v="6"/>
    <x v="0"/>
    <x v="2"/>
    <x v="6"/>
    <n v="635.15000000000009"/>
    <n v="217.15"/>
  </r>
  <r>
    <x v="248"/>
    <x v="5"/>
    <x v="3"/>
    <x v="15"/>
    <x v="2"/>
    <n v="468.75"/>
    <n v="205.20000000000002"/>
  </r>
  <r>
    <x v="82"/>
    <x v="6"/>
    <x v="0"/>
    <x v="0"/>
    <x v="6"/>
    <n v="517.25"/>
    <n v="151.5"/>
  </r>
  <r>
    <x v="497"/>
    <x v="9"/>
    <x v="3"/>
    <x v="19"/>
    <x v="4"/>
    <n v="1556.65"/>
    <n v="603.6"/>
  </r>
  <r>
    <x v="634"/>
    <x v="6"/>
    <x v="0"/>
    <x v="11"/>
    <x v="1"/>
    <n v="1082.95"/>
    <n v="465.20000000000005"/>
  </r>
  <r>
    <x v="380"/>
    <x v="10"/>
    <x v="3"/>
    <x v="12"/>
    <x v="4"/>
    <n v="1324.6000000000001"/>
    <n v="875.65000000000009"/>
  </r>
  <r>
    <x v="397"/>
    <x v="7"/>
    <x v="2"/>
    <x v="16"/>
    <x v="3"/>
    <n v="429.5"/>
    <n v="265.95"/>
  </r>
  <r>
    <x v="635"/>
    <x v="3"/>
    <x v="1"/>
    <x v="16"/>
    <x v="5"/>
    <n v="592.85"/>
    <n v="366.45000000000005"/>
  </r>
  <r>
    <x v="3"/>
    <x v="5"/>
    <x v="3"/>
    <x v="12"/>
    <x v="2"/>
    <n v="1515.5500000000002"/>
    <n v="744.7"/>
  </r>
  <r>
    <x v="517"/>
    <x v="2"/>
    <x v="1"/>
    <x v="11"/>
    <x v="1"/>
    <n v="1996.9"/>
    <n v="674.45"/>
  </r>
  <r>
    <x v="636"/>
    <x v="11"/>
    <x v="2"/>
    <x v="13"/>
    <x v="2"/>
    <n v="142.4"/>
    <n v="50.5"/>
  </r>
  <r>
    <x v="637"/>
    <x v="9"/>
    <x v="3"/>
    <x v="16"/>
    <x v="6"/>
    <n v="1630.6000000000001"/>
    <n v="876.80000000000007"/>
  </r>
  <r>
    <x v="638"/>
    <x v="11"/>
    <x v="2"/>
    <x v="20"/>
    <x v="2"/>
    <n v="1417.65"/>
    <n v="548.20000000000005"/>
  </r>
  <r>
    <x v="21"/>
    <x v="11"/>
    <x v="2"/>
    <x v="4"/>
    <x v="3"/>
    <n v="967.2"/>
    <n v="433.35"/>
  </r>
  <r>
    <x v="639"/>
    <x v="11"/>
    <x v="2"/>
    <x v="2"/>
    <x v="5"/>
    <n v="329.65000000000003"/>
    <n v="230.3"/>
  </r>
  <r>
    <x v="185"/>
    <x v="5"/>
    <x v="3"/>
    <x v="18"/>
    <x v="3"/>
    <n v="1862.25"/>
    <n v="1200.3500000000001"/>
  </r>
  <r>
    <x v="354"/>
    <x v="6"/>
    <x v="0"/>
    <x v="6"/>
    <x v="3"/>
    <n v="1675.15"/>
    <n v="1044.75"/>
  </r>
  <r>
    <x v="640"/>
    <x v="9"/>
    <x v="3"/>
    <x v="5"/>
    <x v="5"/>
    <n v="1731.5"/>
    <n v="908.7"/>
  </r>
  <r>
    <x v="641"/>
    <x v="0"/>
    <x v="0"/>
    <x v="15"/>
    <x v="0"/>
    <n v="1843.5500000000002"/>
    <n v="968.25"/>
  </r>
  <r>
    <x v="642"/>
    <x v="7"/>
    <x v="2"/>
    <x v="0"/>
    <x v="1"/>
    <n v="209.15"/>
    <n v="144.65"/>
  </r>
  <r>
    <x v="553"/>
    <x v="7"/>
    <x v="2"/>
    <x v="9"/>
    <x v="1"/>
    <n v="1945.5500000000002"/>
    <n v="1077.3"/>
  </r>
  <r>
    <x v="516"/>
    <x v="2"/>
    <x v="1"/>
    <x v="16"/>
    <x v="4"/>
    <n v="864.45"/>
    <n v="535.6"/>
  </r>
  <r>
    <x v="605"/>
    <x v="7"/>
    <x v="2"/>
    <x v="5"/>
    <x v="5"/>
    <n v="1721.8500000000001"/>
    <n v="888.65000000000009"/>
  </r>
  <r>
    <x v="643"/>
    <x v="5"/>
    <x v="3"/>
    <x v="20"/>
    <x v="5"/>
    <n v="846.5"/>
    <n v="390.75"/>
  </r>
  <r>
    <x v="644"/>
    <x v="1"/>
    <x v="0"/>
    <x v="12"/>
    <x v="2"/>
    <n v="1309.6000000000001"/>
    <n v="355.15000000000003"/>
  </r>
  <r>
    <x v="266"/>
    <x v="6"/>
    <x v="0"/>
    <x v="12"/>
    <x v="3"/>
    <n v="1213.1000000000001"/>
    <n v="671.1"/>
  </r>
  <r>
    <x v="183"/>
    <x v="6"/>
    <x v="0"/>
    <x v="7"/>
    <x v="4"/>
    <n v="1507.95"/>
    <n v="360.35"/>
  </r>
  <r>
    <x v="645"/>
    <x v="7"/>
    <x v="2"/>
    <x v="10"/>
    <x v="2"/>
    <n v="765.45"/>
    <n v="364.85"/>
  </r>
  <r>
    <x v="646"/>
    <x v="4"/>
    <x v="2"/>
    <x v="7"/>
    <x v="6"/>
    <n v="386.3"/>
    <n v="153.5"/>
  </r>
  <r>
    <x v="647"/>
    <x v="3"/>
    <x v="1"/>
    <x v="10"/>
    <x v="0"/>
    <n v="1721.2"/>
    <n v="1011.95"/>
  </r>
  <r>
    <x v="648"/>
    <x v="2"/>
    <x v="1"/>
    <x v="6"/>
    <x v="3"/>
    <n v="250.85000000000002"/>
    <n v="93.45"/>
  </r>
  <r>
    <x v="649"/>
    <x v="7"/>
    <x v="2"/>
    <x v="5"/>
    <x v="4"/>
    <n v="897.25"/>
    <n v="559.6"/>
  </r>
  <r>
    <x v="536"/>
    <x v="6"/>
    <x v="0"/>
    <x v="13"/>
    <x v="0"/>
    <n v="582"/>
    <n v="285.10000000000002"/>
  </r>
  <r>
    <x v="650"/>
    <x v="2"/>
    <x v="1"/>
    <x v="4"/>
    <x v="1"/>
    <n v="1723.3000000000002"/>
    <n v="391.45000000000005"/>
  </r>
  <r>
    <x v="651"/>
    <x v="2"/>
    <x v="1"/>
    <x v="1"/>
    <x v="6"/>
    <n v="510.35"/>
    <n v="124"/>
  </r>
  <r>
    <x v="652"/>
    <x v="3"/>
    <x v="1"/>
    <x v="2"/>
    <x v="0"/>
    <n v="857.15000000000009"/>
    <n v="212.60000000000002"/>
  </r>
  <r>
    <x v="653"/>
    <x v="3"/>
    <x v="1"/>
    <x v="21"/>
    <x v="2"/>
    <n v="917.80000000000007"/>
    <n v="274.10000000000002"/>
  </r>
  <r>
    <x v="654"/>
    <x v="2"/>
    <x v="1"/>
    <x v="8"/>
    <x v="3"/>
    <n v="479.35"/>
    <n v="165.60000000000002"/>
  </r>
  <r>
    <x v="655"/>
    <x v="11"/>
    <x v="2"/>
    <x v="18"/>
    <x v="2"/>
    <n v="537.95000000000005"/>
    <n v="187.75"/>
  </r>
  <r>
    <x v="656"/>
    <x v="5"/>
    <x v="3"/>
    <x v="17"/>
    <x v="2"/>
    <n v="301.55"/>
    <n v="104.4"/>
  </r>
  <r>
    <x v="34"/>
    <x v="4"/>
    <x v="2"/>
    <x v="1"/>
    <x v="6"/>
    <n v="857.15000000000009"/>
    <n v="359.95000000000005"/>
  </r>
  <r>
    <x v="452"/>
    <x v="2"/>
    <x v="1"/>
    <x v="18"/>
    <x v="6"/>
    <n v="1378.9"/>
    <n v="865.45"/>
  </r>
  <r>
    <x v="657"/>
    <x v="11"/>
    <x v="2"/>
    <x v="4"/>
    <x v="5"/>
    <n v="985.55000000000007"/>
    <n v="375.20000000000005"/>
  </r>
  <r>
    <x v="581"/>
    <x v="7"/>
    <x v="2"/>
    <x v="21"/>
    <x v="2"/>
    <n v="466.8"/>
    <n v="214.9"/>
  </r>
  <r>
    <x v="61"/>
    <x v="6"/>
    <x v="0"/>
    <x v="9"/>
    <x v="1"/>
    <n v="1471.65"/>
    <n v="907.45"/>
  </r>
  <r>
    <x v="67"/>
    <x v="1"/>
    <x v="0"/>
    <x v="1"/>
    <x v="0"/>
    <n v="920.40000000000009"/>
    <n v="631.40000000000009"/>
  </r>
  <r>
    <x v="658"/>
    <x v="11"/>
    <x v="2"/>
    <x v="16"/>
    <x v="2"/>
    <n v="988.1"/>
    <n v="425.65000000000003"/>
  </r>
  <r>
    <x v="566"/>
    <x v="3"/>
    <x v="1"/>
    <x v="11"/>
    <x v="0"/>
    <n v="1931.8000000000002"/>
    <n v="1219.3500000000001"/>
  </r>
  <r>
    <x v="659"/>
    <x v="6"/>
    <x v="0"/>
    <x v="21"/>
    <x v="6"/>
    <n v="626.5"/>
    <n v="239.4"/>
  </r>
  <r>
    <x v="660"/>
    <x v="5"/>
    <x v="3"/>
    <x v="4"/>
    <x v="2"/>
    <n v="227.10000000000002"/>
    <n v="93.15"/>
  </r>
  <r>
    <x v="532"/>
    <x v="8"/>
    <x v="1"/>
    <x v="4"/>
    <x v="4"/>
    <n v="1151.2"/>
    <n v="284.45"/>
  </r>
  <r>
    <x v="661"/>
    <x v="6"/>
    <x v="0"/>
    <x v="10"/>
    <x v="5"/>
    <n v="1631.8000000000002"/>
    <n v="583.65"/>
  </r>
  <r>
    <x v="312"/>
    <x v="6"/>
    <x v="0"/>
    <x v="4"/>
    <x v="3"/>
    <n v="1166.6500000000001"/>
    <n v="352.1"/>
  </r>
  <r>
    <x v="99"/>
    <x v="9"/>
    <x v="3"/>
    <x v="0"/>
    <x v="1"/>
    <n v="1141.9000000000001"/>
    <n v="596.6"/>
  </r>
  <r>
    <x v="662"/>
    <x v="2"/>
    <x v="1"/>
    <x v="19"/>
    <x v="4"/>
    <n v="952.7"/>
    <n v="477.1"/>
  </r>
  <r>
    <x v="588"/>
    <x v="11"/>
    <x v="2"/>
    <x v="13"/>
    <x v="3"/>
    <n v="1360.8000000000002"/>
    <n v="841.40000000000009"/>
  </r>
  <r>
    <x v="663"/>
    <x v="8"/>
    <x v="1"/>
    <x v="1"/>
    <x v="3"/>
    <n v="460.25"/>
    <n v="288.25"/>
  </r>
  <r>
    <x v="664"/>
    <x v="2"/>
    <x v="1"/>
    <x v="2"/>
    <x v="0"/>
    <n v="1628.65"/>
    <n v="892.15000000000009"/>
  </r>
  <r>
    <x v="542"/>
    <x v="2"/>
    <x v="1"/>
    <x v="1"/>
    <x v="4"/>
    <n v="649"/>
    <n v="200.4"/>
  </r>
  <r>
    <x v="665"/>
    <x v="3"/>
    <x v="1"/>
    <x v="21"/>
    <x v="0"/>
    <n v="803.85"/>
    <n v="468.75"/>
  </r>
  <r>
    <x v="666"/>
    <x v="3"/>
    <x v="1"/>
    <x v="15"/>
    <x v="4"/>
    <n v="946.2"/>
    <n v="321.95000000000005"/>
  </r>
  <r>
    <x v="657"/>
    <x v="7"/>
    <x v="2"/>
    <x v="19"/>
    <x v="0"/>
    <n v="1102.1000000000001"/>
    <n v="311.60000000000002"/>
  </r>
  <r>
    <x v="456"/>
    <x v="5"/>
    <x v="3"/>
    <x v="12"/>
    <x v="3"/>
    <n v="1337.3000000000002"/>
    <n v="686.1"/>
  </r>
  <r>
    <x v="278"/>
    <x v="3"/>
    <x v="1"/>
    <x v="13"/>
    <x v="6"/>
    <n v="1823.95"/>
    <n v="869.6"/>
  </r>
  <r>
    <x v="371"/>
    <x v="3"/>
    <x v="1"/>
    <x v="7"/>
    <x v="4"/>
    <n v="458.1"/>
    <n v="116.85000000000001"/>
  </r>
  <r>
    <x v="667"/>
    <x v="9"/>
    <x v="3"/>
    <x v="1"/>
    <x v="3"/>
    <n v="967.40000000000009"/>
    <n v="618.95000000000005"/>
  </r>
  <r>
    <x v="151"/>
    <x v="6"/>
    <x v="0"/>
    <x v="3"/>
    <x v="6"/>
    <n v="1011.3000000000001"/>
    <n v="663.90000000000009"/>
  </r>
  <r>
    <x v="429"/>
    <x v="7"/>
    <x v="2"/>
    <x v="12"/>
    <x v="0"/>
    <n v="600.35"/>
    <n v="204.70000000000002"/>
  </r>
  <r>
    <x v="268"/>
    <x v="8"/>
    <x v="1"/>
    <x v="3"/>
    <x v="6"/>
    <n v="1072.3"/>
    <n v="378.8"/>
  </r>
  <r>
    <x v="287"/>
    <x v="11"/>
    <x v="2"/>
    <x v="4"/>
    <x v="0"/>
    <n v="487.95000000000005"/>
    <n v="267.55"/>
  </r>
  <r>
    <x v="668"/>
    <x v="2"/>
    <x v="1"/>
    <x v="12"/>
    <x v="4"/>
    <n v="1362.15"/>
    <n v="951.2"/>
  </r>
  <r>
    <x v="575"/>
    <x v="9"/>
    <x v="3"/>
    <x v="8"/>
    <x v="3"/>
    <n v="685.5"/>
    <n v="309.75"/>
  </r>
  <r>
    <x v="519"/>
    <x v="2"/>
    <x v="1"/>
    <x v="11"/>
    <x v="0"/>
    <n v="1752.95"/>
    <n v="1147.1500000000001"/>
  </r>
  <r>
    <x v="669"/>
    <x v="10"/>
    <x v="3"/>
    <x v="7"/>
    <x v="2"/>
    <n v="446"/>
    <n v="255.5"/>
  </r>
  <r>
    <x v="670"/>
    <x v="2"/>
    <x v="1"/>
    <x v="13"/>
    <x v="1"/>
    <n v="810.55000000000007"/>
    <n v="554.05000000000007"/>
  </r>
  <r>
    <x v="671"/>
    <x v="1"/>
    <x v="0"/>
    <x v="14"/>
    <x v="0"/>
    <n v="1459"/>
    <n v="596.95000000000005"/>
  </r>
  <r>
    <x v="626"/>
    <x v="3"/>
    <x v="1"/>
    <x v="22"/>
    <x v="3"/>
    <n v="1461.75"/>
    <n v="609.5"/>
  </r>
  <r>
    <x v="265"/>
    <x v="10"/>
    <x v="3"/>
    <x v="7"/>
    <x v="6"/>
    <n v="277.60000000000002"/>
    <n v="151.15"/>
  </r>
  <r>
    <x v="104"/>
    <x v="2"/>
    <x v="1"/>
    <x v="11"/>
    <x v="5"/>
    <n v="396.8"/>
    <n v="176.20000000000002"/>
  </r>
  <r>
    <x v="672"/>
    <x v="4"/>
    <x v="2"/>
    <x v="14"/>
    <x v="6"/>
    <n v="1642.9"/>
    <n v="724.5"/>
  </r>
  <r>
    <x v="126"/>
    <x v="1"/>
    <x v="0"/>
    <x v="14"/>
    <x v="4"/>
    <n v="1115.9000000000001"/>
    <n v="771.25"/>
  </r>
  <r>
    <x v="673"/>
    <x v="5"/>
    <x v="3"/>
    <x v="0"/>
    <x v="5"/>
    <n v="1193"/>
    <n v="787.90000000000009"/>
  </r>
  <r>
    <x v="617"/>
    <x v="8"/>
    <x v="1"/>
    <x v="19"/>
    <x v="1"/>
    <n v="786.1"/>
    <n v="388.55"/>
  </r>
  <r>
    <x v="674"/>
    <x v="6"/>
    <x v="0"/>
    <x v="6"/>
    <x v="2"/>
    <n v="231.25"/>
    <n v="113.7"/>
  </r>
  <r>
    <x v="63"/>
    <x v="7"/>
    <x v="2"/>
    <x v="8"/>
    <x v="2"/>
    <n v="943.80000000000007"/>
    <n v="261.90000000000003"/>
  </r>
  <r>
    <x v="675"/>
    <x v="6"/>
    <x v="0"/>
    <x v="20"/>
    <x v="3"/>
    <n v="702.35"/>
    <n v="269.55"/>
  </r>
  <r>
    <x v="291"/>
    <x v="5"/>
    <x v="3"/>
    <x v="11"/>
    <x v="5"/>
    <n v="1361.8000000000002"/>
    <n v="327.20000000000005"/>
  </r>
  <r>
    <x v="40"/>
    <x v="1"/>
    <x v="0"/>
    <x v="9"/>
    <x v="1"/>
    <n v="1310.3000000000002"/>
    <n v="487.5"/>
  </r>
  <r>
    <x v="175"/>
    <x v="1"/>
    <x v="0"/>
    <x v="2"/>
    <x v="6"/>
    <n v="1764.1000000000001"/>
    <n v="490.40000000000003"/>
  </r>
  <r>
    <x v="411"/>
    <x v="7"/>
    <x v="2"/>
    <x v="15"/>
    <x v="4"/>
    <n v="246.15"/>
    <n v="100.25"/>
  </r>
  <r>
    <x v="676"/>
    <x v="2"/>
    <x v="1"/>
    <x v="22"/>
    <x v="4"/>
    <n v="1788.8000000000002"/>
    <n v="1143.6500000000001"/>
  </r>
  <r>
    <x v="677"/>
    <x v="2"/>
    <x v="1"/>
    <x v="10"/>
    <x v="6"/>
    <n v="1049.1500000000001"/>
    <n v="431.45000000000005"/>
  </r>
  <r>
    <x v="101"/>
    <x v="5"/>
    <x v="3"/>
    <x v="13"/>
    <x v="4"/>
    <n v="1993.5500000000002"/>
    <n v="882.05000000000007"/>
  </r>
  <r>
    <x v="678"/>
    <x v="7"/>
    <x v="2"/>
    <x v="13"/>
    <x v="3"/>
    <n v="349.95000000000005"/>
    <n v="179.45000000000002"/>
  </r>
  <r>
    <x v="679"/>
    <x v="7"/>
    <x v="2"/>
    <x v="0"/>
    <x v="5"/>
    <n v="1623.65"/>
    <n v="518.45000000000005"/>
  </r>
  <r>
    <x v="680"/>
    <x v="2"/>
    <x v="1"/>
    <x v="2"/>
    <x v="3"/>
    <n v="1961.3500000000001"/>
    <n v="498.3"/>
  </r>
  <r>
    <x v="675"/>
    <x v="11"/>
    <x v="2"/>
    <x v="11"/>
    <x v="1"/>
    <n v="1469.45"/>
    <n v="433.25"/>
  </r>
  <r>
    <x v="681"/>
    <x v="0"/>
    <x v="0"/>
    <x v="0"/>
    <x v="0"/>
    <n v="1044.1000000000001"/>
    <n v="358.15000000000003"/>
  </r>
  <r>
    <x v="682"/>
    <x v="6"/>
    <x v="0"/>
    <x v="20"/>
    <x v="4"/>
    <n v="1325.8000000000002"/>
    <n v="322.5"/>
  </r>
  <r>
    <x v="457"/>
    <x v="11"/>
    <x v="2"/>
    <x v="6"/>
    <x v="1"/>
    <n v="1013.9000000000001"/>
    <n v="574.85"/>
  </r>
  <r>
    <x v="683"/>
    <x v="3"/>
    <x v="1"/>
    <x v="21"/>
    <x v="0"/>
    <n v="1309.95"/>
    <n v="697.05000000000007"/>
  </r>
  <r>
    <x v="282"/>
    <x v="5"/>
    <x v="3"/>
    <x v="16"/>
    <x v="5"/>
    <n v="1182.25"/>
    <n v="824.15000000000009"/>
  </r>
  <r>
    <x v="459"/>
    <x v="11"/>
    <x v="2"/>
    <x v="21"/>
    <x v="4"/>
    <n v="960.55000000000007"/>
    <n v="403.15000000000003"/>
  </r>
  <r>
    <x v="684"/>
    <x v="3"/>
    <x v="1"/>
    <x v="7"/>
    <x v="6"/>
    <n v="653.6"/>
    <n v="296.35000000000002"/>
  </r>
  <r>
    <x v="685"/>
    <x v="11"/>
    <x v="2"/>
    <x v="7"/>
    <x v="5"/>
    <n v="684.5"/>
    <n v="299.5"/>
  </r>
  <r>
    <x v="509"/>
    <x v="9"/>
    <x v="3"/>
    <x v="18"/>
    <x v="2"/>
    <n v="355.75"/>
    <n v="190.05"/>
  </r>
  <r>
    <x v="625"/>
    <x v="9"/>
    <x v="3"/>
    <x v="4"/>
    <x v="3"/>
    <n v="1796.7"/>
    <n v="703.35"/>
  </r>
  <r>
    <x v="427"/>
    <x v="0"/>
    <x v="0"/>
    <x v="20"/>
    <x v="0"/>
    <n v="583.30000000000007"/>
    <n v="215.60000000000002"/>
  </r>
  <r>
    <x v="686"/>
    <x v="0"/>
    <x v="0"/>
    <x v="19"/>
    <x v="6"/>
    <n v="1366.4"/>
    <n v="294.25"/>
  </r>
  <r>
    <x v="9"/>
    <x v="0"/>
    <x v="0"/>
    <x v="21"/>
    <x v="4"/>
    <n v="1482.3000000000002"/>
    <n v="348.55"/>
  </r>
  <r>
    <x v="185"/>
    <x v="2"/>
    <x v="1"/>
    <x v="11"/>
    <x v="3"/>
    <n v="354.85"/>
    <n v="199.15"/>
  </r>
  <r>
    <x v="687"/>
    <x v="7"/>
    <x v="2"/>
    <x v="16"/>
    <x v="2"/>
    <n v="1819.8500000000001"/>
    <n v="1049.1000000000001"/>
  </r>
  <r>
    <x v="489"/>
    <x v="4"/>
    <x v="2"/>
    <x v="0"/>
    <x v="3"/>
    <n v="1930.9"/>
    <n v="873.55000000000007"/>
  </r>
  <r>
    <x v="688"/>
    <x v="2"/>
    <x v="1"/>
    <x v="15"/>
    <x v="0"/>
    <n v="1001.75"/>
    <n v="529"/>
  </r>
  <r>
    <x v="221"/>
    <x v="11"/>
    <x v="2"/>
    <x v="2"/>
    <x v="0"/>
    <n v="1144"/>
    <n v="652.25"/>
  </r>
  <r>
    <x v="689"/>
    <x v="1"/>
    <x v="0"/>
    <x v="20"/>
    <x v="5"/>
    <n v="591.9"/>
    <n v="132.1"/>
  </r>
  <r>
    <x v="690"/>
    <x v="1"/>
    <x v="0"/>
    <x v="10"/>
    <x v="4"/>
    <n v="899.45"/>
    <n v="597.15"/>
  </r>
  <r>
    <x v="421"/>
    <x v="10"/>
    <x v="3"/>
    <x v="18"/>
    <x v="5"/>
    <n v="412.1"/>
    <n v="190.35000000000002"/>
  </r>
  <r>
    <x v="365"/>
    <x v="3"/>
    <x v="1"/>
    <x v="21"/>
    <x v="5"/>
    <n v="793.55000000000007"/>
    <n v="210.15"/>
  </r>
  <r>
    <x v="371"/>
    <x v="9"/>
    <x v="3"/>
    <x v="2"/>
    <x v="2"/>
    <n v="619.65000000000009"/>
    <n v="129.55000000000001"/>
  </r>
  <r>
    <x v="691"/>
    <x v="9"/>
    <x v="3"/>
    <x v="18"/>
    <x v="1"/>
    <n v="1471.45"/>
    <n v="610.1"/>
  </r>
  <r>
    <x v="198"/>
    <x v="8"/>
    <x v="1"/>
    <x v="13"/>
    <x v="1"/>
    <n v="1046.9000000000001"/>
    <n v="386.20000000000005"/>
  </r>
  <r>
    <x v="692"/>
    <x v="10"/>
    <x v="3"/>
    <x v="1"/>
    <x v="5"/>
    <n v="1275.8500000000001"/>
    <n v="294.10000000000002"/>
  </r>
  <r>
    <x v="32"/>
    <x v="0"/>
    <x v="0"/>
    <x v="6"/>
    <x v="5"/>
    <n v="1337.2"/>
    <n v="916.15000000000009"/>
  </r>
  <r>
    <x v="19"/>
    <x v="9"/>
    <x v="3"/>
    <x v="14"/>
    <x v="1"/>
    <n v="1938.3000000000002"/>
    <n v="1224.5"/>
  </r>
  <r>
    <x v="693"/>
    <x v="4"/>
    <x v="2"/>
    <x v="12"/>
    <x v="1"/>
    <n v="604.9"/>
    <n v="362.85"/>
  </r>
  <r>
    <x v="694"/>
    <x v="3"/>
    <x v="1"/>
    <x v="0"/>
    <x v="3"/>
    <n v="741.30000000000007"/>
    <n v="179"/>
  </r>
  <r>
    <x v="695"/>
    <x v="10"/>
    <x v="3"/>
    <x v="9"/>
    <x v="0"/>
    <n v="749.5"/>
    <n v="230.35000000000002"/>
  </r>
  <r>
    <x v="256"/>
    <x v="8"/>
    <x v="1"/>
    <x v="8"/>
    <x v="1"/>
    <n v="555.4"/>
    <n v="133.15"/>
  </r>
  <r>
    <x v="378"/>
    <x v="6"/>
    <x v="0"/>
    <x v="6"/>
    <x v="6"/>
    <n v="1994.5500000000002"/>
    <n v="865.65000000000009"/>
  </r>
  <r>
    <x v="696"/>
    <x v="1"/>
    <x v="0"/>
    <x v="10"/>
    <x v="5"/>
    <n v="1282"/>
    <n v="465.70000000000005"/>
  </r>
  <r>
    <x v="697"/>
    <x v="2"/>
    <x v="1"/>
    <x v="4"/>
    <x v="2"/>
    <n v="1384.95"/>
    <n v="285.55"/>
  </r>
  <r>
    <x v="606"/>
    <x v="2"/>
    <x v="1"/>
    <x v="7"/>
    <x v="6"/>
    <n v="1321.5"/>
    <n v="301.05"/>
  </r>
  <r>
    <x v="419"/>
    <x v="5"/>
    <x v="3"/>
    <x v="18"/>
    <x v="0"/>
    <n v="907.90000000000009"/>
    <n v="236.25"/>
  </r>
  <r>
    <x v="698"/>
    <x v="2"/>
    <x v="1"/>
    <x v="19"/>
    <x v="5"/>
    <n v="804.55000000000007"/>
    <n v="192.20000000000002"/>
  </r>
  <r>
    <x v="47"/>
    <x v="6"/>
    <x v="0"/>
    <x v="6"/>
    <x v="6"/>
    <n v="982.80000000000007"/>
    <n v="556.25"/>
  </r>
  <r>
    <x v="699"/>
    <x v="3"/>
    <x v="1"/>
    <x v="10"/>
    <x v="2"/>
    <n v="1848.75"/>
    <n v="1120.7"/>
  </r>
  <r>
    <x v="570"/>
    <x v="7"/>
    <x v="2"/>
    <x v="8"/>
    <x v="5"/>
    <n v="157.80000000000001"/>
    <n v="39"/>
  </r>
  <r>
    <x v="410"/>
    <x v="6"/>
    <x v="0"/>
    <x v="20"/>
    <x v="4"/>
    <n v="1913.75"/>
    <n v="431.45000000000005"/>
  </r>
  <r>
    <x v="651"/>
    <x v="6"/>
    <x v="0"/>
    <x v="15"/>
    <x v="1"/>
    <n v="798.25"/>
    <n v="478.40000000000003"/>
  </r>
  <r>
    <x v="406"/>
    <x v="6"/>
    <x v="0"/>
    <x v="15"/>
    <x v="1"/>
    <n v="1754.2"/>
    <n v="749.75"/>
  </r>
  <r>
    <x v="700"/>
    <x v="11"/>
    <x v="2"/>
    <x v="0"/>
    <x v="0"/>
    <n v="1194.6500000000001"/>
    <n v="552.95000000000005"/>
  </r>
  <r>
    <x v="483"/>
    <x v="9"/>
    <x v="3"/>
    <x v="11"/>
    <x v="1"/>
    <n v="757.5"/>
    <n v="295.8"/>
  </r>
  <r>
    <x v="701"/>
    <x v="4"/>
    <x v="2"/>
    <x v="17"/>
    <x v="0"/>
    <n v="489.8"/>
    <n v="273.95"/>
  </r>
  <r>
    <x v="510"/>
    <x v="3"/>
    <x v="1"/>
    <x v="18"/>
    <x v="3"/>
    <n v="580.95000000000005"/>
    <n v="339"/>
  </r>
  <r>
    <x v="236"/>
    <x v="4"/>
    <x v="2"/>
    <x v="8"/>
    <x v="6"/>
    <n v="641.85"/>
    <n v="139.75"/>
  </r>
  <r>
    <x v="412"/>
    <x v="2"/>
    <x v="1"/>
    <x v="6"/>
    <x v="0"/>
    <n v="1287.1000000000001"/>
    <n v="361.35"/>
  </r>
  <r>
    <x v="702"/>
    <x v="0"/>
    <x v="0"/>
    <x v="3"/>
    <x v="5"/>
    <n v="1687.25"/>
    <n v="769"/>
  </r>
  <r>
    <x v="460"/>
    <x v="4"/>
    <x v="2"/>
    <x v="20"/>
    <x v="1"/>
    <n v="625.65000000000009"/>
    <n v="221.25"/>
  </r>
  <r>
    <x v="703"/>
    <x v="2"/>
    <x v="1"/>
    <x v="4"/>
    <x v="4"/>
    <n v="1057.55"/>
    <n v="716.5"/>
  </r>
  <r>
    <x v="704"/>
    <x v="3"/>
    <x v="1"/>
    <x v="10"/>
    <x v="5"/>
    <n v="562.45000000000005"/>
    <n v="306.85000000000002"/>
  </r>
  <r>
    <x v="512"/>
    <x v="4"/>
    <x v="2"/>
    <x v="3"/>
    <x v="0"/>
    <n v="1427.8000000000002"/>
    <n v="560.30000000000007"/>
  </r>
  <r>
    <x v="45"/>
    <x v="7"/>
    <x v="2"/>
    <x v="4"/>
    <x v="4"/>
    <n v="708.80000000000007"/>
    <n v="369.25"/>
  </r>
  <r>
    <x v="242"/>
    <x v="6"/>
    <x v="0"/>
    <x v="21"/>
    <x v="2"/>
    <n v="1479.8500000000001"/>
    <n v="954.55000000000007"/>
  </r>
  <r>
    <x v="511"/>
    <x v="3"/>
    <x v="1"/>
    <x v="16"/>
    <x v="6"/>
    <n v="431.1"/>
    <n v="136.1"/>
  </r>
  <r>
    <x v="111"/>
    <x v="9"/>
    <x v="3"/>
    <x v="13"/>
    <x v="2"/>
    <n v="1822.6000000000001"/>
    <n v="1206.45"/>
  </r>
  <r>
    <x v="705"/>
    <x v="1"/>
    <x v="0"/>
    <x v="15"/>
    <x v="6"/>
    <n v="585"/>
    <n v="274.3"/>
  </r>
  <r>
    <x v="706"/>
    <x v="2"/>
    <x v="1"/>
    <x v="9"/>
    <x v="6"/>
    <n v="1552.75"/>
    <n v="355.40000000000003"/>
  </r>
  <r>
    <x v="707"/>
    <x v="7"/>
    <x v="2"/>
    <x v="18"/>
    <x v="3"/>
    <n v="269.15000000000003"/>
    <n v="159.75"/>
  </r>
  <r>
    <x v="296"/>
    <x v="7"/>
    <x v="2"/>
    <x v="1"/>
    <x v="5"/>
    <n v="1597.8000000000002"/>
    <n v="589.85"/>
  </r>
  <r>
    <x v="708"/>
    <x v="2"/>
    <x v="1"/>
    <x v="12"/>
    <x v="5"/>
    <n v="1150.8"/>
    <n v="462.95000000000005"/>
  </r>
  <r>
    <x v="709"/>
    <x v="6"/>
    <x v="0"/>
    <x v="1"/>
    <x v="3"/>
    <n v="1486.65"/>
    <n v="975.6"/>
  </r>
  <r>
    <x v="710"/>
    <x v="7"/>
    <x v="2"/>
    <x v="12"/>
    <x v="2"/>
    <n v="1103.55"/>
    <n v="228.05"/>
  </r>
  <r>
    <x v="711"/>
    <x v="2"/>
    <x v="1"/>
    <x v="4"/>
    <x v="5"/>
    <n v="394.40000000000003"/>
    <n v="156.20000000000002"/>
  </r>
  <r>
    <x v="712"/>
    <x v="1"/>
    <x v="0"/>
    <x v="21"/>
    <x v="3"/>
    <n v="1955.5500000000002"/>
    <n v="906.1"/>
  </r>
  <r>
    <x v="577"/>
    <x v="5"/>
    <x v="3"/>
    <x v="10"/>
    <x v="2"/>
    <n v="1928.9"/>
    <n v="1142.1000000000001"/>
  </r>
  <r>
    <x v="713"/>
    <x v="7"/>
    <x v="2"/>
    <x v="14"/>
    <x v="6"/>
    <n v="1202.55"/>
    <n v="631.05000000000007"/>
  </r>
  <r>
    <x v="714"/>
    <x v="9"/>
    <x v="3"/>
    <x v="4"/>
    <x v="3"/>
    <n v="115.95"/>
    <n v="67.850000000000009"/>
  </r>
  <r>
    <x v="715"/>
    <x v="3"/>
    <x v="1"/>
    <x v="22"/>
    <x v="6"/>
    <n v="290.40000000000003"/>
    <n v="149.1"/>
  </r>
  <r>
    <x v="17"/>
    <x v="6"/>
    <x v="0"/>
    <x v="5"/>
    <x v="4"/>
    <n v="340.40000000000003"/>
    <n v="141"/>
  </r>
  <r>
    <x v="716"/>
    <x v="2"/>
    <x v="1"/>
    <x v="1"/>
    <x v="4"/>
    <n v="709.90000000000009"/>
    <n v="185.20000000000002"/>
  </r>
  <r>
    <x v="717"/>
    <x v="10"/>
    <x v="3"/>
    <x v="22"/>
    <x v="0"/>
    <n v="896.35"/>
    <n v="530.55000000000007"/>
  </r>
  <r>
    <x v="718"/>
    <x v="5"/>
    <x v="3"/>
    <x v="3"/>
    <x v="0"/>
    <n v="814.5"/>
    <n v="543.35"/>
  </r>
  <r>
    <x v="719"/>
    <x v="9"/>
    <x v="3"/>
    <x v="3"/>
    <x v="3"/>
    <n v="664.25"/>
    <n v="457.3"/>
  </r>
  <r>
    <x v="720"/>
    <x v="10"/>
    <x v="3"/>
    <x v="19"/>
    <x v="5"/>
    <n v="140.85"/>
    <n v="87.850000000000009"/>
  </r>
  <r>
    <x v="697"/>
    <x v="4"/>
    <x v="2"/>
    <x v="22"/>
    <x v="2"/>
    <n v="1955.8500000000001"/>
    <n v="963.65000000000009"/>
  </r>
  <r>
    <x v="721"/>
    <x v="2"/>
    <x v="1"/>
    <x v="20"/>
    <x v="4"/>
    <n v="1990.3000000000002"/>
    <n v="1266.1500000000001"/>
  </r>
  <r>
    <x v="117"/>
    <x v="10"/>
    <x v="3"/>
    <x v="11"/>
    <x v="2"/>
    <n v="277.10000000000002"/>
    <n v="88.9"/>
  </r>
  <r>
    <x v="722"/>
    <x v="9"/>
    <x v="3"/>
    <x v="18"/>
    <x v="6"/>
    <n v="257.15000000000003"/>
    <n v="130.9"/>
  </r>
  <r>
    <x v="723"/>
    <x v="2"/>
    <x v="1"/>
    <x v="4"/>
    <x v="1"/>
    <n v="1870.65"/>
    <n v="1300.5"/>
  </r>
  <r>
    <x v="115"/>
    <x v="7"/>
    <x v="2"/>
    <x v="4"/>
    <x v="6"/>
    <n v="160.10000000000002"/>
    <n v="106.10000000000001"/>
  </r>
  <r>
    <x v="724"/>
    <x v="3"/>
    <x v="1"/>
    <x v="9"/>
    <x v="2"/>
    <n v="1302.25"/>
    <n v="735.6"/>
  </r>
  <r>
    <x v="289"/>
    <x v="5"/>
    <x v="3"/>
    <x v="1"/>
    <x v="6"/>
    <n v="1842.9"/>
    <n v="1067.25"/>
  </r>
  <r>
    <x v="700"/>
    <x v="11"/>
    <x v="2"/>
    <x v="14"/>
    <x v="4"/>
    <n v="1199.7"/>
    <n v="665.15000000000009"/>
  </r>
  <r>
    <x v="590"/>
    <x v="3"/>
    <x v="1"/>
    <x v="5"/>
    <x v="3"/>
    <n v="487.20000000000005"/>
    <n v="125.4"/>
  </r>
  <r>
    <x v="725"/>
    <x v="2"/>
    <x v="1"/>
    <x v="22"/>
    <x v="2"/>
    <n v="226.10000000000002"/>
    <n v="151.30000000000001"/>
  </r>
  <r>
    <x v="333"/>
    <x v="10"/>
    <x v="3"/>
    <x v="12"/>
    <x v="6"/>
    <n v="1424.2"/>
    <n v="301.05"/>
  </r>
  <r>
    <x v="269"/>
    <x v="2"/>
    <x v="1"/>
    <x v="8"/>
    <x v="0"/>
    <n v="227.95000000000002"/>
    <n v="117.10000000000001"/>
  </r>
  <r>
    <x v="383"/>
    <x v="7"/>
    <x v="2"/>
    <x v="10"/>
    <x v="0"/>
    <n v="757.40000000000009"/>
    <n v="490.65000000000003"/>
  </r>
  <r>
    <x v="726"/>
    <x v="7"/>
    <x v="2"/>
    <x v="9"/>
    <x v="3"/>
    <n v="1298.25"/>
    <n v="743.45"/>
  </r>
  <r>
    <x v="727"/>
    <x v="2"/>
    <x v="1"/>
    <x v="8"/>
    <x v="5"/>
    <n v="207.25"/>
    <n v="97.300000000000011"/>
  </r>
  <r>
    <x v="68"/>
    <x v="11"/>
    <x v="2"/>
    <x v="12"/>
    <x v="3"/>
    <n v="1989.9"/>
    <n v="1211.8"/>
  </r>
  <r>
    <x v="74"/>
    <x v="6"/>
    <x v="0"/>
    <x v="3"/>
    <x v="4"/>
    <n v="863.15000000000009"/>
    <n v="400.85"/>
  </r>
  <r>
    <x v="728"/>
    <x v="3"/>
    <x v="1"/>
    <x v="14"/>
    <x v="2"/>
    <n v="279.90000000000003"/>
    <n v="170.05"/>
  </r>
  <r>
    <x v="729"/>
    <x v="11"/>
    <x v="2"/>
    <x v="2"/>
    <x v="6"/>
    <n v="1788.1000000000001"/>
    <n v="460.40000000000003"/>
  </r>
  <r>
    <x v="356"/>
    <x v="2"/>
    <x v="1"/>
    <x v="7"/>
    <x v="4"/>
    <n v="558.55000000000007"/>
    <n v="266.90000000000003"/>
  </r>
  <r>
    <x v="730"/>
    <x v="10"/>
    <x v="3"/>
    <x v="17"/>
    <x v="5"/>
    <n v="918.2"/>
    <n v="450.20000000000005"/>
  </r>
  <r>
    <x v="731"/>
    <x v="9"/>
    <x v="3"/>
    <x v="15"/>
    <x v="5"/>
    <n v="1485.5500000000002"/>
    <n v="485.85"/>
  </r>
  <r>
    <x v="285"/>
    <x v="2"/>
    <x v="1"/>
    <x v="17"/>
    <x v="3"/>
    <n v="816.2"/>
    <n v="345.3"/>
  </r>
  <r>
    <x v="732"/>
    <x v="11"/>
    <x v="2"/>
    <x v="5"/>
    <x v="2"/>
    <n v="494.5"/>
    <n v="217.45000000000002"/>
  </r>
  <r>
    <x v="733"/>
    <x v="4"/>
    <x v="2"/>
    <x v="18"/>
    <x v="4"/>
    <n v="1938.2"/>
    <n v="938.15000000000009"/>
  </r>
  <r>
    <x v="734"/>
    <x v="5"/>
    <x v="3"/>
    <x v="12"/>
    <x v="1"/>
    <n v="1589"/>
    <n v="491.55"/>
  </r>
  <r>
    <x v="450"/>
    <x v="11"/>
    <x v="2"/>
    <x v="17"/>
    <x v="2"/>
    <n v="836.95"/>
    <n v="442.1"/>
  </r>
  <r>
    <x v="643"/>
    <x v="11"/>
    <x v="2"/>
    <x v="20"/>
    <x v="0"/>
    <n v="1660.1000000000001"/>
    <n v="968.40000000000009"/>
  </r>
  <r>
    <x v="330"/>
    <x v="3"/>
    <x v="1"/>
    <x v="1"/>
    <x v="2"/>
    <n v="1897.7"/>
    <n v="1248.5"/>
  </r>
  <r>
    <x v="735"/>
    <x v="8"/>
    <x v="1"/>
    <x v="14"/>
    <x v="2"/>
    <n v="1800.15"/>
    <n v="1112.8"/>
  </r>
  <r>
    <x v="736"/>
    <x v="4"/>
    <x v="2"/>
    <x v="21"/>
    <x v="0"/>
    <n v="662.6"/>
    <n v="347.8"/>
  </r>
  <r>
    <x v="737"/>
    <x v="11"/>
    <x v="2"/>
    <x v="11"/>
    <x v="1"/>
    <n v="755.40000000000009"/>
    <n v="383.05"/>
  </r>
  <r>
    <x v="290"/>
    <x v="6"/>
    <x v="0"/>
    <x v="1"/>
    <x v="0"/>
    <n v="1218.4000000000001"/>
    <n v="568.9"/>
  </r>
  <r>
    <x v="723"/>
    <x v="9"/>
    <x v="3"/>
    <x v="18"/>
    <x v="4"/>
    <n v="665.6"/>
    <n v="193.4"/>
  </r>
  <r>
    <x v="301"/>
    <x v="10"/>
    <x v="3"/>
    <x v="16"/>
    <x v="4"/>
    <n v="697.1"/>
    <n v="148.35"/>
  </r>
  <r>
    <x v="738"/>
    <x v="7"/>
    <x v="2"/>
    <x v="0"/>
    <x v="3"/>
    <n v="1617.45"/>
    <n v="620.25"/>
  </r>
  <r>
    <x v="739"/>
    <x v="4"/>
    <x v="2"/>
    <x v="13"/>
    <x v="2"/>
    <n v="1201.45"/>
    <n v="584.1"/>
  </r>
  <r>
    <x v="740"/>
    <x v="0"/>
    <x v="0"/>
    <x v="16"/>
    <x v="2"/>
    <n v="1697.5"/>
    <n v="515.5"/>
  </r>
  <r>
    <x v="741"/>
    <x v="11"/>
    <x v="2"/>
    <x v="16"/>
    <x v="6"/>
    <n v="156.5"/>
    <n v="32.5"/>
  </r>
  <r>
    <x v="367"/>
    <x v="3"/>
    <x v="1"/>
    <x v="6"/>
    <x v="6"/>
    <n v="1693.95"/>
    <n v="714"/>
  </r>
  <r>
    <x v="742"/>
    <x v="8"/>
    <x v="1"/>
    <x v="13"/>
    <x v="1"/>
    <n v="319.3"/>
    <n v="208.60000000000002"/>
  </r>
  <r>
    <x v="743"/>
    <x v="2"/>
    <x v="1"/>
    <x v="22"/>
    <x v="0"/>
    <n v="1181.3500000000001"/>
    <n v="274.8"/>
  </r>
  <r>
    <x v="744"/>
    <x v="5"/>
    <x v="3"/>
    <x v="11"/>
    <x v="6"/>
    <n v="212.35000000000002"/>
    <n v="78"/>
  </r>
  <r>
    <x v="687"/>
    <x v="11"/>
    <x v="2"/>
    <x v="0"/>
    <x v="5"/>
    <n v="1368.3500000000001"/>
    <n v="515.5"/>
  </r>
  <r>
    <x v="286"/>
    <x v="11"/>
    <x v="2"/>
    <x v="21"/>
    <x v="6"/>
    <n v="385.3"/>
    <n v="207.85000000000002"/>
  </r>
  <r>
    <x v="724"/>
    <x v="6"/>
    <x v="0"/>
    <x v="9"/>
    <x v="2"/>
    <n v="469.70000000000005"/>
    <n v="287.05"/>
  </r>
  <r>
    <x v="745"/>
    <x v="4"/>
    <x v="2"/>
    <x v="17"/>
    <x v="1"/>
    <n v="196.25"/>
    <n v="40.75"/>
  </r>
  <r>
    <x v="521"/>
    <x v="11"/>
    <x v="2"/>
    <x v="11"/>
    <x v="2"/>
    <n v="1658.6000000000001"/>
    <n v="993.65000000000009"/>
  </r>
  <r>
    <x v="514"/>
    <x v="6"/>
    <x v="0"/>
    <x v="7"/>
    <x v="5"/>
    <n v="843.40000000000009"/>
    <n v="290.15000000000003"/>
  </r>
  <r>
    <x v="746"/>
    <x v="2"/>
    <x v="1"/>
    <x v="4"/>
    <x v="6"/>
    <n v="769.05000000000007"/>
    <n v="186.25"/>
  </r>
  <r>
    <x v="669"/>
    <x v="5"/>
    <x v="3"/>
    <x v="16"/>
    <x v="5"/>
    <n v="1936.4"/>
    <n v="588.15"/>
  </r>
  <r>
    <x v="153"/>
    <x v="2"/>
    <x v="1"/>
    <x v="10"/>
    <x v="4"/>
    <n v="420.5"/>
    <n v="84.7"/>
  </r>
  <r>
    <x v="747"/>
    <x v="11"/>
    <x v="2"/>
    <x v="13"/>
    <x v="6"/>
    <n v="187.85000000000002"/>
    <n v="77.800000000000011"/>
  </r>
  <r>
    <x v="748"/>
    <x v="4"/>
    <x v="2"/>
    <x v="18"/>
    <x v="1"/>
    <n v="1556.7"/>
    <n v="1057.6500000000001"/>
  </r>
  <r>
    <x v="749"/>
    <x v="3"/>
    <x v="1"/>
    <x v="20"/>
    <x v="0"/>
    <n v="828.5"/>
    <n v="380.20000000000005"/>
  </r>
  <r>
    <x v="530"/>
    <x v="2"/>
    <x v="1"/>
    <x v="7"/>
    <x v="0"/>
    <n v="1117.8"/>
    <n v="644.75"/>
  </r>
  <r>
    <x v="750"/>
    <x v="8"/>
    <x v="1"/>
    <x v="10"/>
    <x v="5"/>
    <n v="1213.1000000000001"/>
    <n v="823.7"/>
  </r>
  <r>
    <x v="393"/>
    <x v="2"/>
    <x v="1"/>
    <x v="18"/>
    <x v="4"/>
    <n v="616.65000000000009"/>
    <n v="130.15"/>
  </r>
  <r>
    <x v="361"/>
    <x v="4"/>
    <x v="2"/>
    <x v="16"/>
    <x v="2"/>
    <n v="299.40000000000003"/>
    <n v="104.5"/>
  </r>
  <r>
    <x v="573"/>
    <x v="9"/>
    <x v="3"/>
    <x v="18"/>
    <x v="2"/>
    <n v="1498.15"/>
    <n v="945.35"/>
  </r>
  <r>
    <x v="114"/>
    <x v="5"/>
    <x v="3"/>
    <x v="20"/>
    <x v="3"/>
    <n v="243.65"/>
    <n v="82.050000000000011"/>
  </r>
  <r>
    <x v="751"/>
    <x v="2"/>
    <x v="1"/>
    <x v="21"/>
    <x v="0"/>
    <n v="1312.3500000000001"/>
    <n v="708.30000000000007"/>
  </r>
  <r>
    <x v="204"/>
    <x v="6"/>
    <x v="0"/>
    <x v="17"/>
    <x v="4"/>
    <n v="692.1"/>
    <n v="255"/>
  </r>
  <r>
    <x v="37"/>
    <x v="6"/>
    <x v="0"/>
    <x v="11"/>
    <x v="6"/>
    <n v="1354.3000000000002"/>
    <n v="859.30000000000007"/>
  </r>
  <r>
    <x v="752"/>
    <x v="8"/>
    <x v="1"/>
    <x v="7"/>
    <x v="2"/>
    <n v="783.30000000000007"/>
    <n v="487.25"/>
  </r>
  <r>
    <x v="268"/>
    <x v="10"/>
    <x v="3"/>
    <x v="4"/>
    <x v="6"/>
    <n v="852.7"/>
    <n v="428.85"/>
  </r>
  <r>
    <x v="119"/>
    <x v="6"/>
    <x v="0"/>
    <x v="3"/>
    <x v="3"/>
    <n v="1653.5500000000002"/>
    <n v="1025.25"/>
  </r>
  <r>
    <x v="688"/>
    <x v="8"/>
    <x v="1"/>
    <x v="19"/>
    <x v="3"/>
    <n v="1008.25"/>
    <n v="423.85"/>
  </r>
  <r>
    <x v="341"/>
    <x v="9"/>
    <x v="3"/>
    <x v="21"/>
    <x v="6"/>
    <n v="596.1"/>
    <n v="174.35000000000002"/>
  </r>
  <r>
    <x v="178"/>
    <x v="8"/>
    <x v="1"/>
    <x v="2"/>
    <x v="5"/>
    <n v="1559.1000000000001"/>
    <n v="404.70000000000005"/>
  </r>
  <r>
    <x v="496"/>
    <x v="8"/>
    <x v="1"/>
    <x v="22"/>
    <x v="6"/>
    <n v="1543"/>
    <n v="1031.05"/>
  </r>
  <r>
    <x v="753"/>
    <x v="3"/>
    <x v="1"/>
    <x v="5"/>
    <x v="0"/>
    <n v="1220.9000000000001"/>
    <n v="617.25"/>
  </r>
  <r>
    <x v="754"/>
    <x v="2"/>
    <x v="1"/>
    <x v="11"/>
    <x v="2"/>
    <n v="1876.4"/>
    <n v="745.85"/>
  </r>
  <r>
    <x v="755"/>
    <x v="2"/>
    <x v="1"/>
    <x v="7"/>
    <x v="6"/>
    <n v="469.05"/>
    <n v="318.10000000000002"/>
  </r>
  <r>
    <x v="504"/>
    <x v="1"/>
    <x v="0"/>
    <x v="17"/>
    <x v="2"/>
    <n v="1839.25"/>
    <n v="1141"/>
  </r>
  <r>
    <x v="756"/>
    <x v="11"/>
    <x v="2"/>
    <x v="5"/>
    <x v="3"/>
    <n v="1332.65"/>
    <n v="805.1"/>
  </r>
  <r>
    <x v="311"/>
    <x v="0"/>
    <x v="0"/>
    <x v="9"/>
    <x v="2"/>
    <n v="823.7"/>
    <n v="354.35"/>
  </r>
  <r>
    <x v="757"/>
    <x v="11"/>
    <x v="2"/>
    <x v="8"/>
    <x v="0"/>
    <n v="659.6"/>
    <n v="198.10000000000002"/>
  </r>
  <r>
    <x v="374"/>
    <x v="3"/>
    <x v="1"/>
    <x v="20"/>
    <x v="5"/>
    <n v="446.70000000000005"/>
    <n v="103.45"/>
  </r>
  <r>
    <x v="758"/>
    <x v="5"/>
    <x v="3"/>
    <x v="0"/>
    <x v="3"/>
    <n v="249.20000000000002"/>
    <n v="60.650000000000006"/>
  </r>
  <r>
    <x v="227"/>
    <x v="1"/>
    <x v="0"/>
    <x v="22"/>
    <x v="6"/>
    <n v="1962.6000000000001"/>
    <n v="905.45"/>
  </r>
  <r>
    <x v="592"/>
    <x v="11"/>
    <x v="2"/>
    <x v="0"/>
    <x v="6"/>
    <n v="420.05"/>
    <n v="258.60000000000002"/>
  </r>
  <r>
    <x v="759"/>
    <x v="8"/>
    <x v="1"/>
    <x v="22"/>
    <x v="1"/>
    <n v="1923.15"/>
    <n v="984.80000000000007"/>
  </r>
  <r>
    <x v="760"/>
    <x v="6"/>
    <x v="0"/>
    <x v="3"/>
    <x v="3"/>
    <n v="1481.6000000000001"/>
    <n v="357.45000000000005"/>
  </r>
  <r>
    <x v="640"/>
    <x v="1"/>
    <x v="0"/>
    <x v="14"/>
    <x v="0"/>
    <n v="873.40000000000009"/>
    <n v="514.6"/>
  </r>
  <r>
    <x v="221"/>
    <x v="6"/>
    <x v="0"/>
    <x v="11"/>
    <x v="5"/>
    <n v="749.7"/>
    <n v="242.35000000000002"/>
  </r>
  <r>
    <x v="273"/>
    <x v="2"/>
    <x v="1"/>
    <x v="4"/>
    <x v="1"/>
    <n v="1974.65"/>
    <n v="1104.8500000000001"/>
  </r>
  <r>
    <x v="387"/>
    <x v="3"/>
    <x v="1"/>
    <x v="8"/>
    <x v="1"/>
    <n v="573.75"/>
    <n v="145.85"/>
  </r>
  <r>
    <x v="761"/>
    <x v="3"/>
    <x v="1"/>
    <x v="0"/>
    <x v="3"/>
    <n v="1392.3000000000002"/>
    <n v="773"/>
  </r>
  <r>
    <x v="762"/>
    <x v="11"/>
    <x v="2"/>
    <x v="1"/>
    <x v="0"/>
    <n v="947.65000000000009"/>
    <n v="413.55"/>
  </r>
  <r>
    <x v="763"/>
    <x v="10"/>
    <x v="3"/>
    <x v="10"/>
    <x v="3"/>
    <n v="1810.0500000000002"/>
    <n v="653.95000000000005"/>
  </r>
  <r>
    <x v="328"/>
    <x v="11"/>
    <x v="2"/>
    <x v="9"/>
    <x v="1"/>
    <n v="1020.5"/>
    <n v="342.6"/>
  </r>
  <r>
    <x v="206"/>
    <x v="10"/>
    <x v="3"/>
    <x v="1"/>
    <x v="1"/>
    <n v="1614.2"/>
    <n v="483.35"/>
  </r>
  <r>
    <x v="333"/>
    <x v="2"/>
    <x v="1"/>
    <x v="4"/>
    <x v="4"/>
    <n v="446.1"/>
    <n v="267.2"/>
  </r>
  <r>
    <x v="764"/>
    <x v="11"/>
    <x v="2"/>
    <x v="9"/>
    <x v="3"/>
    <n v="1160.9000000000001"/>
    <n v="334.70000000000005"/>
  </r>
  <r>
    <x v="585"/>
    <x v="0"/>
    <x v="0"/>
    <x v="13"/>
    <x v="4"/>
    <n v="875.2"/>
    <n v="179.9"/>
  </r>
  <r>
    <x v="765"/>
    <x v="8"/>
    <x v="1"/>
    <x v="5"/>
    <x v="1"/>
    <n v="1627.15"/>
    <n v="346.3"/>
  </r>
  <r>
    <x v="766"/>
    <x v="7"/>
    <x v="2"/>
    <x v="2"/>
    <x v="3"/>
    <n v="1170.2"/>
    <n v="742.6"/>
  </r>
  <r>
    <x v="767"/>
    <x v="10"/>
    <x v="3"/>
    <x v="13"/>
    <x v="2"/>
    <n v="152"/>
    <n v="41.1"/>
  </r>
  <r>
    <x v="669"/>
    <x v="7"/>
    <x v="2"/>
    <x v="4"/>
    <x v="2"/>
    <n v="1500.5500000000002"/>
    <n v="483.5"/>
  </r>
  <r>
    <x v="451"/>
    <x v="11"/>
    <x v="2"/>
    <x v="1"/>
    <x v="5"/>
    <n v="843"/>
    <n v="324.70000000000005"/>
  </r>
  <r>
    <x v="630"/>
    <x v="3"/>
    <x v="1"/>
    <x v="16"/>
    <x v="2"/>
    <n v="521.6"/>
    <n v="128.65"/>
  </r>
  <r>
    <x v="768"/>
    <x v="3"/>
    <x v="1"/>
    <x v="1"/>
    <x v="5"/>
    <n v="888.35"/>
    <n v="596.1"/>
  </r>
  <r>
    <x v="227"/>
    <x v="0"/>
    <x v="0"/>
    <x v="13"/>
    <x v="0"/>
    <n v="1105.8500000000001"/>
    <n v="735.75"/>
  </r>
  <r>
    <x v="769"/>
    <x v="6"/>
    <x v="0"/>
    <x v="7"/>
    <x v="6"/>
    <n v="657.1"/>
    <n v="279.35000000000002"/>
  </r>
  <r>
    <x v="381"/>
    <x v="2"/>
    <x v="1"/>
    <x v="13"/>
    <x v="2"/>
    <n v="1416.5"/>
    <n v="817.95"/>
  </r>
  <r>
    <x v="770"/>
    <x v="5"/>
    <x v="3"/>
    <x v="12"/>
    <x v="3"/>
    <n v="163.4"/>
    <n v="94.65"/>
  </r>
  <r>
    <x v="771"/>
    <x v="8"/>
    <x v="1"/>
    <x v="11"/>
    <x v="3"/>
    <n v="681.65000000000009"/>
    <n v="319.5"/>
  </r>
  <r>
    <x v="528"/>
    <x v="2"/>
    <x v="1"/>
    <x v="4"/>
    <x v="4"/>
    <n v="190.75"/>
    <n v="54.95"/>
  </r>
  <r>
    <x v="772"/>
    <x v="9"/>
    <x v="3"/>
    <x v="9"/>
    <x v="3"/>
    <n v="494.90000000000003"/>
    <n v="186.8"/>
  </r>
  <r>
    <x v="142"/>
    <x v="11"/>
    <x v="2"/>
    <x v="14"/>
    <x v="3"/>
    <n v="597.55000000000007"/>
    <n v="342.6"/>
  </r>
  <r>
    <x v="773"/>
    <x v="3"/>
    <x v="1"/>
    <x v="17"/>
    <x v="6"/>
    <n v="1571.25"/>
    <n v="605.80000000000007"/>
  </r>
  <r>
    <x v="439"/>
    <x v="11"/>
    <x v="2"/>
    <x v="20"/>
    <x v="1"/>
    <n v="1913.3000000000002"/>
    <n v="1330.95"/>
  </r>
  <r>
    <x v="774"/>
    <x v="7"/>
    <x v="2"/>
    <x v="10"/>
    <x v="1"/>
    <n v="1657"/>
    <n v="616.5"/>
  </r>
  <r>
    <x v="400"/>
    <x v="10"/>
    <x v="3"/>
    <x v="16"/>
    <x v="2"/>
    <n v="1680.4"/>
    <n v="640.95000000000005"/>
  </r>
  <r>
    <x v="365"/>
    <x v="5"/>
    <x v="3"/>
    <x v="0"/>
    <x v="1"/>
    <n v="1328.15"/>
    <n v="733.65000000000009"/>
  </r>
  <r>
    <x v="156"/>
    <x v="11"/>
    <x v="2"/>
    <x v="22"/>
    <x v="4"/>
    <n v="259.15000000000003"/>
    <n v="76.95"/>
  </r>
  <r>
    <x v="775"/>
    <x v="11"/>
    <x v="2"/>
    <x v="0"/>
    <x v="4"/>
    <n v="1194.1000000000001"/>
    <n v="616.45000000000005"/>
  </r>
  <r>
    <x v="776"/>
    <x v="3"/>
    <x v="1"/>
    <x v="10"/>
    <x v="0"/>
    <n v="924.95"/>
    <n v="315.90000000000003"/>
  </r>
  <r>
    <x v="777"/>
    <x v="2"/>
    <x v="1"/>
    <x v="0"/>
    <x v="2"/>
    <n v="1785.4"/>
    <n v="941.35"/>
  </r>
  <r>
    <x v="275"/>
    <x v="2"/>
    <x v="1"/>
    <x v="18"/>
    <x v="1"/>
    <n v="1738.3500000000001"/>
    <n v="612.9"/>
  </r>
  <r>
    <x v="778"/>
    <x v="2"/>
    <x v="1"/>
    <x v="2"/>
    <x v="0"/>
    <n v="537.45000000000005"/>
    <n v="366.20000000000005"/>
  </r>
  <r>
    <x v="542"/>
    <x v="7"/>
    <x v="2"/>
    <x v="20"/>
    <x v="2"/>
    <n v="999.05000000000007"/>
    <n v="677.95"/>
  </r>
  <r>
    <x v="434"/>
    <x v="11"/>
    <x v="2"/>
    <x v="19"/>
    <x v="5"/>
    <n v="125.05000000000001"/>
    <n v="65.350000000000009"/>
  </r>
  <r>
    <x v="779"/>
    <x v="3"/>
    <x v="1"/>
    <x v="7"/>
    <x v="3"/>
    <n v="663.05000000000007"/>
    <n v="338.20000000000005"/>
  </r>
  <r>
    <x v="503"/>
    <x v="7"/>
    <x v="2"/>
    <x v="19"/>
    <x v="3"/>
    <n v="1501.1000000000001"/>
    <n v="838.45"/>
  </r>
  <r>
    <x v="39"/>
    <x v="3"/>
    <x v="1"/>
    <x v="11"/>
    <x v="4"/>
    <n v="1137.55"/>
    <n v="603.75"/>
  </r>
  <r>
    <x v="668"/>
    <x v="9"/>
    <x v="3"/>
    <x v="11"/>
    <x v="4"/>
    <n v="1754"/>
    <n v="893.5"/>
  </r>
  <r>
    <x v="780"/>
    <x v="2"/>
    <x v="1"/>
    <x v="1"/>
    <x v="0"/>
    <n v="541.85"/>
    <n v="181.45000000000002"/>
  </r>
  <r>
    <x v="129"/>
    <x v="3"/>
    <x v="1"/>
    <x v="1"/>
    <x v="2"/>
    <n v="1122.3500000000001"/>
    <n v="342.15000000000003"/>
  </r>
  <r>
    <x v="672"/>
    <x v="6"/>
    <x v="0"/>
    <x v="11"/>
    <x v="1"/>
    <n v="324.75"/>
    <n v="104.35000000000001"/>
  </r>
  <r>
    <x v="572"/>
    <x v="6"/>
    <x v="0"/>
    <x v="21"/>
    <x v="1"/>
    <n v="1367.5"/>
    <n v="954.35"/>
  </r>
  <r>
    <x v="781"/>
    <x v="6"/>
    <x v="0"/>
    <x v="2"/>
    <x v="2"/>
    <n v="1231.1500000000001"/>
    <n v="481.90000000000003"/>
  </r>
  <r>
    <x v="704"/>
    <x v="3"/>
    <x v="1"/>
    <x v="18"/>
    <x v="4"/>
    <n v="680.65000000000009"/>
    <n v="455.05"/>
  </r>
  <r>
    <x v="430"/>
    <x v="9"/>
    <x v="3"/>
    <x v="13"/>
    <x v="1"/>
    <n v="1866.7"/>
    <n v="1232.5500000000002"/>
  </r>
  <r>
    <x v="601"/>
    <x v="3"/>
    <x v="1"/>
    <x v="6"/>
    <x v="5"/>
    <n v="1074.1000000000001"/>
    <n v="331"/>
  </r>
  <r>
    <x v="782"/>
    <x v="6"/>
    <x v="0"/>
    <x v="15"/>
    <x v="1"/>
    <n v="1122.5"/>
    <n v="447.15000000000003"/>
  </r>
  <r>
    <x v="565"/>
    <x v="8"/>
    <x v="1"/>
    <x v="14"/>
    <x v="6"/>
    <n v="1653.65"/>
    <n v="744"/>
  </r>
  <r>
    <x v="783"/>
    <x v="8"/>
    <x v="1"/>
    <x v="10"/>
    <x v="0"/>
    <n v="157.20000000000002"/>
    <n v="77.650000000000006"/>
  </r>
  <r>
    <x v="673"/>
    <x v="6"/>
    <x v="0"/>
    <x v="13"/>
    <x v="1"/>
    <n v="364.85"/>
    <n v="125.30000000000001"/>
  </r>
  <r>
    <x v="355"/>
    <x v="8"/>
    <x v="1"/>
    <x v="9"/>
    <x v="0"/>
    <n v="176.10000000000002"/>
    <n v="64.45"/>
  </r>
  <r>
    <x v="784"/>
    <x v="1"/>
    <x v="0"/>
    <x v="2"/>
    <x v="5"/>
    <n v="1797.75"/>
    <n v="528.55000000000007"/>
  </r>
  <r>
    <x v="785"/>
    <x v="11"/>
    <x v="2"/>
    <x v="16"/>
    <x v="6"/>
    <n v="867.30000000000007"/>
    <n v="497.90000000000003"/>
  </r>
  <r>
    <x v="786"/>
    <x v="2"/>
    <x v="1"/>
    <x v="5"/>
    <x v="6"/>
    <n v="1616.1000000000001"/>
    <n v="1085.05"/>
  </r>
  <r>
    <x v="787"/>
    <x v="3"/>
    <x v="1"/>
    <x v="21"/>
    <x v="6"/>
    <n v="1110.1500000000001"/>
    <n v="387.70000000000005"/>
  </r>
  <r>
    <x v="237"/>
    <x v="3"/>
    <x v="1"/>
    <x v="15"/>
    <x v="1"/>
    <n v="1843.5"/>
    <n v="457.65000000000003"/>
  </r>
  <r>
    <x v="788"/>
    <x v="1"/>
    <x v="0"/>
    <x v="20"/>
    <x v="0"/>
    <n v="1240.8500000000001"/>
    <n v="427.6"/>
  </r>
  <r>
    <x v="199"/>
    <x v="1"/>
    <x v="0"/>
    <x v="1"/>
    <x v="5"/>
    <n v="579"/>
    <n v="272.45"/>
  </r>
  <r>
    <x v="143"/>
    <x v="6"/>
    <x v="0"/>
    <x v="1"/>
    <x v="1"/>
    <n v="1839.75"/>
    <n v="1080.9000000000001"/>
  </r>
  <r>
    <x v="789"/>
    <x v="7"/>
    <x v="2"/>
    <x v="19"/>
    <x v="6"/>
    <n v="307.75"/>
    <n v="115.45"/>
  </r>
  <r>
    <x v="83"/>
    <x v="2"/>
    <x v="1"/>
    <x v="11"/>
    <x v="4"/>
    <n v="1483.95"/>
    <n v="754.65000000000009"/>
  </r>
  <r>
    <x v="747"/>
    <x v="0"/>
    <x v="0"/>
    <x v="12"/>
    <x v="5"/>
    <n v="1628.5"/>
    <n v="854.25"/>
  </r>
  <r>
    <x v="790"/>
    <x v="5"/>
    <x v="3"/>
    <x v="20"/>
    <x v="0"/>
    <n v="1567.75"/>
    <n v="1059.1000000000001"/>
  </r>
  <r>
    <x v="615"/>
    <x v="1"/>
    <x v="0"/>
    <x v="5"/>
    <x v="2"/>
    <n v="1124.8500000000001"/>
    <n v="497.65000000000003"/>
  </r>
  <r>
    <x v="584"/>
    <x v="2"/>
    <x v="1"/>
    <x v="17"/>
    <x v="2"/>
    <n v="263.25"/>
    <n v="90.600000000000009"/>
  </r>
  <r>
    <x v="791"/>
    <x v="9"/>
    <x v="3"/>
    <x v="2"/>
    <x v="4"/>
    <n v="1026.25"/>
    <n v="631.35"/>
  </r>
  <r>
    <x v="321"/>
    <x v="0"/>
    <x v="0"/>
    <x v="14"/>
    <x v="6"/>
    <n v="195.95000000000002"/>
    <n v="51.35"/>
  </r>
  <r>
    <x v="555"/>
    <x v="2"/>
    <x v="1"/>
    <x v="0"/>
    <x v="1"/>
    <n v="738.05000000000007"/>
    <n v="192.10000000000002"/>
  </r>
  <r>
    <x v="675"/>
    <x v="5"/>
    <x v="3"/>
    <x v="4"/>
    <x v="6"/>
    <n v="1233.0500000000002"/>
    <n v="289.55"/>
  </r>
  <r>
    <x v="436"/>
    <x v="8"/>
    <x v="1"/>
    <x v="15"/>
    <x v="2"/>
    <n v="1669.25"/>
    <n v="639.90000000000009"/>
  </r>
  <r>
    <x v="604"/>
    <x v="9"/>
    <x v="3"/>
    <x v="8"/>
    <x v="0"/>
    <n v="1368.6000000000001"/>
    <n v="727.55000000000007"/>
  </r>
  <r>
    <x v="63"/>
    <x v="11"/>
    <x v="2"/>
    <x v="9"/>
    <x v="4"/>
    <n v="1821.9"/>
    <n v="1181.5"/>
  </r>
  <r>
    <x v="544"/>
    <x v="3"/>
    <x v="1"/>
    <x v="19"/>
    <x v="6"/>
    <n v="1297.75"/>
    <n v="774.05000000000007"/>
  </r>
  <r>
    <x v="792"/>
    <x v="8"/>
    <x v="1"/>
    <x v="7"/>
    <x v="3"/>
    <n v="119.60000000000001"/>
    <n v="47.45"/>
  </r>
  <r>
    <x v="220"/>
    <x v="0"/>
    <x v="0"/>
    <x v="21"/>
    <x v="1"/>
    <n v="385.75"/>
    <n v="255.9"/>
  </r>
  <r>
    <x v="793"/>
    <x v="11"/>
    <x v="2"/>
    <x v="13"/>
    <x v="3"/>
    <n v="1164.1000000000001"/>
    <n v="322.25"/>
  </r>
  <r>
    <x v="133"/>
    <x v="11"/>
    <x v="2"/>
    <x v="5"/>
    <x v="3"/>
    <n v="107.80000000000001"/>
    <n v="50.5"/>
  </r>
  <r>
    <x v="794"/>
    <x v="5"/>
    <x v="3"/>
    <x v="21"/>
    <x v="6"/>
    <n v="1353.2"/>
    <n v="284.8"/>
  </r>
  <r>
    <x v="795"/>
    <x v="3"/>
    <x v="1"/>
    <x v="1"/>
    <x v="1"/>
    <n v="595.30000000000007"/>
    <n v="257.2"/>
  </r>
  <r>
    <x v="796"/>
    <x v="4"/>
    <x v="2"/>
    <x v="9"/>
    <x v="4"/>
    <n v="1835.5500000000002"/>
    <n v="940.40000000000009"/>
  </r>
  <r>
    <x v="797"/>
    <x v="2"/>
    <x v="1"/>
    <x v="3"/>
    <x v="5"/>
    <n v="527.65"/>
    <n v="195.10000000000002"/>
  </r>
  <r>
    <x v="371"/>
    <x v="8"/>
    <x v="1"/>
    <x v="8"/>
    <x v="3"/>
    <n v="336.95000000000005"/>
    <n v="101.4"/>
  </r>
  <r>
    <x v="784"/>
    <x v="2"/>
    <x v="1"/>
    <x v="14"/>
    <x v="2"/>
    <n v="553.95000000000005"/>
    <n v="166.55"/>
  </r>
  <r>
    <x v="798"/>
    <x v="0"/>
    <x v="0"/>
    <x v="11"/>
    <x v="2"/>
    <n v="347"/>
    <n v="129.80000000000001"/>
  </r>
  <r>
    <x v="329"/>
    <x v="6"/>
    <x v="0"/>
    <x v="11"/>
    <x v="3"/>
    <n v="195.8"/>
    <n v="100.65"/>
  </r>
  <r>
    <x v="782"/>
    <x v="3"/>
    <x v="1"/>
    <x v="16"/>
    <x v="0"/>
    <n v="413.55"/>
    <n v="129.25"/>
  </r>
  <r>
    <x v="210"/>
    <x v="6"/>
    <x v="0"/>
    <x v="1"/>
    <x v="3"/>
    <n v="1557.5500000000002"/>
    <n v="434.8"/>
  </r>
  <r>
    <x v="799"/>
    <x v="11"/>
    <x v="2"/>
    <x v="13"/>
    <x v="1"/>
    <n v="1067.9000000000001"/>
    <n v="507.40000000000003"/>
  </r>
  <r>
    <x v="497"/>
    <x v="5"/>
    <x v="3"/>
    <x v="20"/>
    <x v="3"/>
    <n v="162.65"/>
    <n v="52.6"/>
  </r>
  <r>
    <x v="800"/>
    <x v="3"/>
    <x v="1"/>
    <x v="17"/>
    <x v="5"/>
    <n v="1454.8000000000002"/>
    <n v="618.95000000000005"/>
  </r>
  <r>
    <x v="631"/>
    <x v="3"/>
    <x v="1"/>
    <x v="0"/>
    <x v="4"/>
    <n v="770.6"/>
    <n v="397.05"/>
  </r>
  <r>
    <x v="801"/>
    <x v="0"/>
    <x v="0"/>
    <x v="19"/>
    <x v="0"/>
    <n v="1061.8"/>
    <n v="683.6"/>
  </r>
  <r>
    <x v="802"/>
    <x v="10"/>
    <x v="3"/>
    <x v="12"/>
    <x v="5"/>
    <n v="582.25"/>
    <n v="295.3"/>
  </r>
  <r>
    <x v="803"/>
    <x v="7"/>
    <x v="2"/>
    <x v="11"/>
    <x v="3"/>
    <n v="1546.0500000000002"/>
    <n v="643.90000000000009"/>
  </r>
  <r>
    <x v="166"/>
    <x v="7"/>
    <x v="2"/>
    <x v="1"/>
    <x v="4"/>
    <n v="635.30000000000007"/>
    <n v="330.70000000000005"/>
  </r>
  <r>
    <x v="804"/>
    <x v="0"/>
    <x v="0"/>
    <x v="21"/>
    <x v="2"/>
    <n v="533.75"/>
    <n v="368.85"/>
  </r>
  <r>
    <x v="774"/>
    <x v="7"/>
    <x v="2"/>
    <x v="11"/>
    <x v="3"/>
    <n v="1522.45"/>
    <n v="1049.75"/>
  </r>
  <r>
    <x v="78"/>
    <x v="3"/>
    <x v="1"/>
    <x v="11"/>
    <x v="5"/>
    <n v="815.35"/>
    <n v="307.05"/>
  </r>
  <r>
    <x v="805"/>
    <x v="7"/>
    <x v="2"/>
    <x v="14"/>
    <x v="6"/>
    <n v="911.05000000000007"/>
    <n v="420.6"/>
  </r>
  <r>
    <x v="806"/>
    <x v="5"/>
    <x v="3"/>
    <x v="22"/>
    <x v="5"/>
    <n v="997.35"/>
    <n v="661.45"/>
  </r>
  <r>
    <x v="807"/>
    <x v="6"/>
    <x v="0"/>
    <x v="21"/>
    <x v="2"/>
    <n v="1613"/>
    <n v="538.6"/>
  </r>
  <r>
    <x v="304"/>
    <x v="3"/>
    <x v="1"/>
    <x v="9"/>
    <x v="3"/>
    <n v="265.65000000000003"/>
    <n v="81.2"/>
  </r>
  <r>
    <x v="808"/>
    <x v="8"/>
    <x v="1"/>
    <x v="20"/>
    <x v="4"/>
    <n v="1203.6500000000001"/>
    <n v="382.5"/>
  </r>
  <r>
    <x v="809"/>
    <x v="2"/>
    <x v="1"/>
    <x v="15"/>
    <x v="0"/>
    <n v="226.5"/>
    <n v="110.55000000000001"/>
  </r>
  <r>
    <x v="335"/>
    <x v="6"/>
    <x v="0"/>
    <x v="4"/>
    <x v="6"/>
    <n v="448.25"/>
    <n v="243.45000000000002"/>
  </r>
  <r>
    <x v="584"/>
    <x v="3"/>
    <x v="1"/>
    <x v="3"/>
    <x v="3"/>
    <n v="1524.9"/>
    <n v="494.20000000000005"/>
  </r>
  <r>
    <x v="810"/>
    <x v="7"/>
    <x v="2"/>
    <x v="14"/>
    <x v="1"/>
    <n v="341.1"/>
    <n v="213.70000000000002"/>
  </r>
  <r>
    <x v="159"/>
    <x v="6"/>
    <x v="0"/>
    <x v="6"/>
    <x v="3"/>
    <n v="1072"/>
    <n v="424.65000000000003"/>
  </r>
  <r>
    <x v="811"/>
    <x v="9"/>
    <x v="3"/>
    <x v="8"/>
    <x v="2"/>
    <n v="840.30000000000007"/>
    <n v="270.2"/>
  </r>
  <r>
    <x v="812"/>
    <x v="6"/>
    <x v="0"/>
    <x v="9"/>
    <x v="0"/>
    <n v="1573.6000000000001"/>
    <n v="815.25"/>
  </r>
  <r>
    <x v="813"/>
    <x v="5"/>
    <x v="3"/>
    <x v="15"/>
    <x v="5"/>
    <n v="1385.3500000000001"/>
    <n v="656.05000000000007"/>
  </r>
  <r>
    <x v="814"/>
    <x v="2"/>
    <x v="1"/>
    <x v="16"/>
    <x v="6"/>
    <n v="890.05000000000007"/>
    <n v="210.8"/>
  </r>
  <r>
    <x v="647"/>
    <x v="5"/>
    <x v="3"/>
    <x v="15"/>
    <x v="2"/>
    <n v="1658.75"/>
    <n v="577.20000000000005"/>
  </r>
  <r>
    <x v="815"/>
    <x v="4"/>
    <x v="2"/>
    <x v="18"/>
    <x v="1"/>
    <n v="971.5"/>
    <n v="364.5"/>
  </r>
  <r>
    <x v="816"/>
    <x v="0"/>
    <x v="0"/>
    <x v="6"/>
    <x v="0"/>
    <n v="571.55000000000007"/>
    <n v="210.4"/>
  </r>
  <r>
    <x v="817"/>
    <x v="1"/>
    <x v="0"/>
    <x v="6"/>
    <x v="2"/>
    <n v="1768.65"/>
    <n v="525.95000000000005"/>
  </r>
  <r>
    <x v="336"/>
    <x v="11"/>
    <x v="2"/>
    <x v="10"/>
    <x v="3"/>
    <n v="1583.3500000000001"/>
    <n v="329.95000000000005"/>
  </r>
  <r>
    <x v="744"/>
    <x v="3"/>
    <x v="1"/>
    <x v="15"/>
    <x v="4"/>
    <n v="933.30000000000007"/>
    <n v="461.6"/>
  </r>
  <r>
    <x v="12"/>
    <x v="6"/>
    <x v="0"/>
    <x v="3"/>
    <x v="3"/>
    <n v="1090.25"/>
    <n v="294.35000000000002"/>
  </r>
  <r>
    <x v="318"/>
    <x v="3"/>
    <x v="1"/>
    <x v="5"/>
    <x v="1"/>
    <n v="810.05000000000007"/>
    <n v="357.35"/>
  </r>
  <r>
    <x v="818"/>
    <x v="2"/>
    <x v="1"/>
    <x v="2"/>
    <x v="2"/>
    <n v="1387.6000000000001"/>
    <n v="299.15000000000003"/>
  </r>
  <r>
    <x v="819"/>
    <x v="9"/>
    <x v="3"/>
    <x v="20"/>
    <x v="5"/>
    <n v="434.85"/>
    <n v="108.65"/>
  </r>
  <r>
    <x v="127"/>
    <x v="10"/>
    <x v="3"/>
    <x v="9"/>
    <x v="1"/>
    <n v="310"/>
    <n v="70.25"/>
  </r>
  <r>
    <x v="532"/>
    <x v="5"/>
    <x v="3"/>
    <x v="7"/>
    <x v="4"/>
    <n v="843.85"/>
    <n v="175.25"/>
  </r>
  <r>
    <x v="646"/>
    <x v="1"/>
    <x v="0"/>
    <x v="14"/>
    <x v="0"/>
    <n v="1590.15"/>
    <n v="318.8"/>
  </r>
  <r>
    <x v="820"/>
    <x v="7"/>
    <x v="2"/>
    <x v="0"/>
    <x v="5"/>
    <n v="218.55"/>
    <n v="101.7"/>
  </r>
  <r>
    <x v="120"/>
    <x v="0"/>
    <x v="0"/>
    <x v="7"/>
    <x v="4"/>
    <n v="693.90000000000009"/>
    <n v="370.05"/>
  </r>
  <r>
    <x v="622"/>
    <x v="7"/>
    <x v="2"/>
    <x v="12"/>
    <x v="6"/>
    <n v="954.2"/>
    <n v="404.55"/>
  </r>
  <r>
    <x v="499"/>
    <x v="10"/>
    <x v="3"/>
    <x v="2"/>
    <x v="5"/>
    <n v="1011.35"/>
    <n v="340.70000000000005"/>
  </r>
  <r>
    <x v="323"/>
    <x v="10"/>
    <x v="3"/>
    <x v="0"/>
    <x v="6"/>
    <n v="581.6"/>
    <n v="252.15"/>
  </r>
  <r>
    <x v="705"/>
    <x v="0"/>
    <x v="0"/>
    <x v="22"/>
    <x v="3"/>
    <n v="1122.95"/>
    <n v="421"/>
  </r>
  <r>
    <x v="821"/>
    <x v="3"/>
    <x v="1"/>
    <x v="0"/>
    <x v="4"/>
    <n v="709.35"/>
    <n v="297.90000000000003"/>
  </r>
  <r>
    <x v="822"/>
    <x v="7"/>
    <x v="2"/>
    <x v="12"/>
    <x v="4"/>
    <n v="120.45"/>
    <n v="80.2"/>
  </r>
  <r>
    <x v="823"/>
    <x v="6"/>
    <x v="0"/>
    <x v="2"/>
    <x v="5"/>
    <n v="1130.1000000000001"/>
    <n v="580"/>
  </r>
  <r>
    <x v="397"/>
    <x v="5"/>
    <x v="3"/>
    <x v="0"/>
    <x v="4"/>
    <n v="1570.3500000000001"/>
    <n v="945.55000000000007"/>
  </r>
  <r>
    <x v="483"/>
    <x v="11"/>
    <x v="2"/>
    <x v="3"/>
    <x v="6"/>
    <n v="847.80000000000007"/>
    <n v="563.45000000000005"/>
  </r>
  <r>
    <x v="404"/>
    <x v="3"/>
    <x v="1"/>
    <x v="11"/>
    <x v="5"/>
    <n v="1119.25"/>
    <n v="283.55"/>
  </r>
  <r>
    <x v="824"/>
    <x v="3"/>
    <x v="1"/>
    <x v="8"/>
    <x v="0"/>
    <n v="1188.8500000000001"/>
    <n v="706.40000000000009"/>
  </r>
  <r>
    <x v="825"/>
    <x v="7"/>
    <x v="2"/>
    <x v="6"/>
    <x v="5"/>
    <n v="673.65000000000009"/>
    <n v="466"/>
  </r>
  <r>
    <x v="59"/>
    <x v="7"/>
    <x v="2"/>
    <x v="14"/>
    <x v="5"/>
    <n v="1452.3500000000001"/>
    <n v="877.1"/>
  </r>
  <r>
    <x v="826"/>
    <x v="11"/>
    <x v="2"/>
    <x v="15"/>
    <x v="2"/>
    <n v="1046.75"/>
    <n v="413.65000000000003"/>
  </r>
  <r>
    <x v="827"/>
    <x v="3"/>
    <x v="1"/>
    <x v="10"/>
    <x v="1"/>
    <n v="806.25"/>
    <n v="235.05"/>
  </r>
  <r>
    <x v="254"/>
    <x v="6"/>
    <x v="0"/>
    <x v="8"/>
    <x v="4"/>
    <n v="1437.95"/>
    <n v="408.5"/>
  </r>
  <r>
    <x v="671"/>
    <x v="2"/>
    <x v="1"/>
    <x v="10"/>
    <x v="5"/>
    <n v="1878.4"/>
    <n v="855.80000000000007"/>
  </r>
  <r>
    <x v="828"/>
    <x v="3"/>
    <x v="1"/>
    <x v="19"/>
    <x v="5"/>
    <n v="1732.9"/>
    <n v="1015.45"/>
  </r>
  <r>
    <x v="678"/>
    <x v="9"/>
    <x v="3"/>
    <x v="7"/>
    <x v="1"/>
    <n v="342.45000000000005"/>
    <n v="87.95"/>
  </r>
  <r>
    <x v="517"/>
    <x v="7"/>
    <x v="2"/>
    <x v="17"/>
    <x v="4"/>
    <n v="1379.9"/>
    <n v="622.45000000000005"/>
  </r>
  <r>
    <x v="434"/>
    <x v="0"/>
    <x v="0"/>
    <x v="8"/>
    <x v="4"/>
    <n v="614.5"/>
    <n v="338.95000000000005"/>
  </r>
  <r>
    <x v="601"/>
    <x v="7"/>
    <x v="2"/>
    <x v="19"/>
    <x v="2"/>
    <n v="272.05"/>
    <n v="127.2"/>
  </r>
  <r>
    <x v="117"/>
    <x v="1"/>
    <x v="0"/>
    <x v="18"/>
    <x v="2"/>
    <n v="346.65000000000003"/>
    <n v="124.85000000000001"/>
  </r>
  <r>
    <x v="829"/>
    <x v="6"/>
    <x v="0"/>
    <x v="13"/>
    <x v="6"/>
    <n v="822.75"/>
    <n v="171.20000000000002"/>
  </r>
  <r>
    <x v="0"/>
    <x v="7"/>
    <x v="2"/>
    <x v="21"/>
    <x v="1"/>
    <n v="795.85"/>
    <n v="251.85000000000002"/>
  </r>
  <r>
    <x v="830"/>
    <x v="2"/>
    <x v="1"/>
    <x v="22"/>
    <x v="2"/>
    <n v="628.65000000000009"/>
    <n v="332.25"/>
  </r>
  <r>
    <x v="321"/>
    <x v="3"/>
    <x v="1"/>
    <x v="14"/>
    <x v="0"/>
    <n v="895.55000000000007"/>
    <n v="382.05"/>
  </r>
  <r>
    <x v="694"/>
    <x v="5"/>
    <x v="3"/>
    <x v="2"/>
    <x v="3"/>
    <n v="156.10000000000002"/>
    <n v="83.7"/>
  </r>
  <r>
    <x v="831"/>
    <x v="2"/>
    <x v="1"/>
    <x v="17"/>
    <x v="2"/>
    <n v="298.25"/>
    <n v="167.55"/>
  </r>
  <r>
    <x v="425"/>
    <x v="11"/>
    <x v="2"/>
    <x v="11"/>
    <x v="5"/>
    <n v="1805.9"/>
    <n v="1161.9000000000001"/>
  </r>
  <r>
    <x v="832"/>
    <x v="4"/>
    <x v="2"/>
    <x v="2"/>
    <x v="4"/>
    <n v="1051.9000000000001"/>
    <n v="552.20000000000005"/>
  </r>
  <r>
    <x v="833"/>
    <x v="5"/>
    <x v="3"/>
    <x v="0"/>
    <x v="0"/>
    <n v="671.55000000000007"/>
    <n v="272.35000000000002"/>
  </r>
  <r>
    <x v="567"/>
    <x v="7"/>
    <x v="2"/>
    <x v="22"/>
    <x v="6"/>
    <n v="892.6"/>
    <n v="442.15000000000003"/>
  </r>
  <r>
    <x v="834"/>
    <x v="3"/>
    <x v="1"/>
    <x v="11"/>
    <x v="4"/>
    <n v="1850.0500000000002"/>
    <n v="1201.8500000000001"/>
  </r>
  <r>
    <x v="406"/>
    <x v="7"/>
    <x v="2"/>
    <x v="11"/>
    <x v="1"/>
    <n v="321.60000000000002"/>
    <n v="221.05"/>
  </r>
  <r>
    <x v="835"/>
    <x v="4"/>
    <x v="2"/>
    <x v="2"/>
    <x v="6"/>
    <n v="1425.5"/>
    <n v="477.6"/>
  </r>
  <r>
    <x v="836"/>
    <x v="3"/>
    <x v="1"/>
    <x v="14"/>
    <x v="2"/>
    <n v="761.85"/>
    <n v="479.25"/>
  </r>
  <r>
    <x v="837"/>
    <x v="9"/>
    <x v="3"/>
    <x v="5"/>
    <x v="6"/>
    <n v="1145.5"/>
    <n v="582.4"/>
  </r>
  <r>
    <x v="838"/>
    <x v="5"/>
    <x v="3"/>
    <x v="15"/>
    <x v="2"/>
    <n v="887.80000000000007"/>
    <n v="363.70000000000005"/>
  </r>
  <r>
    <x v="839"/>
    <x v="5"/>
    <x v="3"/>
    <x v="11"/>
    <x v="4"/>
    <n v="756.85"/>
    <n v="181.85000000000002"/>
  </r>
  <r>
    <x v="840"/>
    <x v="7"/>
    <x v="2"/>
    <x v="5"/>
    <x v="6"/>
    <n v="297.55"/>
    <n v="196.15"/>
  </r>
  <r>
    <x v="841"/>
    <x v="11"/>
    <x v="2"/>
    <x v="7"/>
    <x v="2"/>
    <n v="251.55"/>
    <n v="134.95000000000002"/>
  </r>
  <r>
    <x v="842"/>
    <x v="0"/>
    <x v="0"/>
    <x v="12"/>
    <x v="0"/>
    <n v="1328.5"/>
    <n v="760.1"/>
  </r>
  <r>
    <x v="843"/>
    <x v="7"/>
    <x v="2"/>
    <x v="7"/>
    <x v="3"/>
    <n v="227.8"/>
    <n v="96"/>
  </r>
  <r>
    <x v="844"/>
    <x v="4"/>
    <x v="2"/>
    <x v="4"/>
    <x v="0"/>
    <n v="419.90000000000003"/>
    <n v="103.85000000000001"/>
  </r>
  <r>
    <x v="122"/>
    <x v="10"/>
    <x v="3"/>
    <x v="10"/>
    <x v="5"/>
    <n v="1688.5500000000002"/>
    <n v="979.65000000000009"/>
  </r>
  <r>
    <x v="845"/>
    <x v="9"/>
    <x v="3"/>
    <x v="8"/>
    <x v="6"/>
    <n v="125.5"/>
    <n v="87.600000000000009"/>
  </r>
  <r>
    <x v="184"/>
    <x v="9"/>
    <x v="3"/>
    <x v="19"/>
    <x v="4"/>
    <n v="1384.95"/>
    <n v="670.65000000000009"/>
  </r>
  <r>
    <x v="459"/>
    <x v="10"/>
    <x v="3"/>
    <x v="12"/>
    <x v="6"/>
    <n v="768.40000000000009"/>
    <n v="245.60000000000002"/>
  </r>
  <r>
    <x v="119"/>
    <x v="7"/>
    <x v="2"/>
    <x v="10"/>
    <x v="0"/>
    <n v="696.7"/>
    <n v="237.75"/>
  </r>
  <r>
    <x v="846"/>
    <x v="0"/>
    <x v="0"/>
    <x v="8"/>
    <x v="5"/>
    <n v="1617.65"/>
    <n v="1126.9000000000001"/>
  </r>
  <r>
    <x v="847"/>
    <x v="2"/>
    <x v="1"/>
    <x v="22"/>
    <x v="2"/>
    <n v="706.45"/>
    <n v="268.8"/>
  </r>
  <r>
    <x v="848"/>
    <x v="1"/>
    <x v="0"/>
    <x v="12"/>
    <x v="1"/>
    <n v="442.3"/>
    <n v="180.5"/>
  </r>
  <r>
    <x v="458"/>
    <x v="2"/>
    <x v="1"/>
    <x v="4"/>
    <x v="2"/>
    <n v="1802.45"/>
    <n v="468.8"/>
  </r>
  <r>
    <x v="849"/>
    <x v="11"/>
    <x v="2"/>
    <x v="0"/>
    <x v="6"/>
    <n v="1326.7"/>
    <n v="897.30000000000007"/>
  </r>
  <r>
    <x v="11"/>
    <x v="7"/>
    <x v="2"/>
    <x v="1"/>
    <x v="3"/>
    <n v="1521.75"/>
    <n v="528.35"/>
  </r>
  <r>
    <x v="320"/>
    <x v="11"/>
    <x v="2"/>
    <x v="18"/>
    <x v="6"/>
    <n v="1657.3500000000001"/>
    <n v="593.1"/>
  </r>
  <r>
    <x v="850"/>
    <x v="6"/>
    <x v="0"/>
    <x v="3"/>
    <x v="1"/>
    <n v="1825.25"/>
    <n v="713.65000000000009"/>
  </r>
  <r>
    <x v="309"/>
    <x v="6"/>
    <x v="0"/>
    <x v="2"/>
    <x v="3"/>
    <n v="785.65000000000009"/>
    <n v="415.1"/>
  </r>
  <r>
    <x v="851"/>
    <x v="11"/>
    <x v="2"/>
    <x v="21"/>
    <x v="2"/>
    <n v="1345.3500000000001"/>
    <n v="708.65000000000009"/>
  </r>
  <r>
    <x v="767"/>
    <x v="8"/>
    <x v="1"/>
    <x v="18"/>
    <x v="3"/>
    <n v="334.3"/>
    <n v="122.65"/>
  </r>
  <r>
    <x v="852"/>
    <x v="11"/>
    <x v="2"/>
    <x v="13"/>
    <x v="0"/>
    <n v="1311.4"/>
    <n v="355.05"/>
  </r>
  <r>
    <x v="853"/>
    <x v="3"/>
    <x v="1"/>
    <x v="1"/>
    <x v="1"/>
    <n v="1442.9"/>
    <n v="709.7"/>
  </r>
  <r>
    <x v="854"/>
    <x v="1"/>
    <x v="0"/>
    <x v="2"/>
    <x v="5"/>
    <n v="307.05"/>
    <n v="111.9"/>
  </r>
  <r>
    <x v="325"/>
    <x v="0"/>
    <x v="0"/>
    <x v="1"/>
    <x v="5"/>
    <n v="1029.6000000000001"/>
    <n v="514.20000000000005"/>
  </r>
  <r>
    <x v="758"/>
    <x v="11"/>
    <x v="2"/>
    <x v="18"/>
    <x v="0"/>
    <n v="1166.45"/>
    <n v="732.80000000000007"/>
  </r>
  <r>
    <x v="855"/>
    <x v="3"/>
    <x v="1"/>
    <x v="10"/>
    <x v="2"/>
    <n v="1431.45"/>
    <n v="369.70000000000005"/>
  </r>
  <r>
    <x v="793"/>
    <x v="2"/>
    <x v="1"/>
    <x v="9"/>
    <x v="6"/>
    <n v="695.40000000000009"/>
    <n v="220.4"/>
  </r>
  <r>
    <x v="856"/>
    <x v="11"/>
    <x v="2"/>
    <x v="19"/>
    <x v="6"/>
    <n v="1841.45"/>
    <n v="1215.1000000000001"/>
  </r>
  <r>
    <x v="857"/>
    <x v="6"/>
    <x v="0"/>
    <x v="11"/>
    <x v="1"/>
    <n v="690.25"/>
    <n v="396.5"/>
  </r>
  <r>
    <x v="858"/>
    <x v="1"/>
    <x v="0"/>
    <x v="2"/>
    <x v="0"/>
    <n v="760.45"/>
    <n v="275.35000000000002"/>
  </r>
  <r>
    <x v="859"/>
    <x v="4"/>
    <x v="2"/>
    <x v="7"/>
    <x v="2"/>
    <n v="961.80000000000007"/>
    <n v="379.90000000000003"/>
  </r>
  <r>
    <x v="80"/>
    <x v="7"/>
    <x v="2"/>
    <x v="11"/>
    <x v="6"/>
    <n v="1838.3500000000001"/>
    <n v="1111.8500000000001"/>
  </r>
  <r>
    <x v="860"/>
    <x v="5"/>
    <x v="3"/>
    <x v="20"/>
    <x v="6"/>
    <n v="1604.5"/>
    <n v="1055.8"/>
  </r>
  <r>
    <x v="861"/>
    <x v="4"/>
    <x v="2"/>
    <x v="3"/>
    <x v="0"/>
    <n v="1103.25"/>
    <n v="638.95000000000005"/>
  </r>
  <r>
    <x v="862"/>
    <x v="9"/>
    <x v="3"/>
    <x v="15"/>
    <x v="6"/>
    <n v="263.15000000000003"/>
    <n v="120.9"/>
  </r>
  <r>
    <x v="145"/>
    <x v="3"/>
    <x v="1"/>
    <x v="19"/>
    <x v="0"/>
    <n v="402.20000000000005"/>
    <n v="217"/>
  </r>
  <r>
    <x v="863"/>
    <x v="11"/>
    <x v="2"/>
    <x v="14"/>
    <x v="4"/>
    <n v="297.7"/>
    <n v="148.70000000000002"/>
  </r>
  <r>
    <x v="864"/>
    <x v="6"/>
    <x v="0"/>
    <x v="12"/>
    <x v="2"/>
    <n v="1297.2"/>
    <n v="737.95"/>
  </r>
  <r>
    <x v="256"/>
    <x v="7"/>
    <x v="2"/>
    <x v="12"/>
    <x v="4"/>
    <n v="272.40000000000003"/>
    <n v="177.60000000000002"/>
  </r>
  <r>
    <x v="565"/>
    <x v="3"/>
    <x v="1"/>
    <x v="1"/>
    <x v="2"/>
    <n v="1750.5"/>
    <n v="424.45000000000005"/>
  </r>
  <r>
    <x v="865"/>
    <x v="6"/>
    <x v="0"/>
    <x v="20"/>
    <x v="5"/>
    <n v="1384.5500000000002"/>
    <n v="542.1"/>
  </r>
  <r>
    <x v="699"/>
    <x v="11"/>
    <x v="2"/>
    <x v="12"/>
    <x v="1"/>
    <n v="1058.8"/>
    <n v="506.45000000000005"/>
  </r>
  <r>
    <x v="866"/>
    <x v="6"/>
    <x v="0"/>
    <x v="3"/>
    <x v="6"/>
    <n v="1571.2"/>
    <n v="372.70000000000005"/>
  </r>
  <r>
    <x v="803"/>
    <x v="8"/>
    <x v="1"/>
    <x v="8"/>
    <x v="1"/>
    <n v="974.95"/>
    <n v="477.35"/>
  </r>
  <r>
    <x v="867"/>
    <x v="3"/>
    <x v="1"/>
    <x v="12"/>
    <x v="0"/>
    <n v="1531.45"/>
    <n v="642.95000000000005"/>
  </r>
  <r>
    <x v="651"/>
    <x v="0"/>
    <x v="0"/>
    <x v="2"/>
    <x v="6"/>
    <n v="250.70000000000002"/>
    <n v="70.650000000000006"/>
  </r>
  <r>
    <x v="868"/>
    <x v="8"/>
    <x v="1"/>
    <x v="7"/>
    <x v="3"/>
    <n v="1880.2"/>
    <n v="745.15000000000009"/>
  </r>
  <r>
    <x v="869"/>
    <x v="7"/>
    <x v="2"/>
    <x v="10"/>
    <x v="4"/>
    <n v="1804.7"/>
    <n v="503.8"/>
  </r>
  <r>
    <x v="205"/>
    <x v="3"/>
    <x v="1"/>
    <x v="22"/>
    <x v="5"/>
    <n v="614.95000000000005"/>
    <n v="132.80000000000001"/>
  </r>
  <r>
    <x v="0"/>
    <x v="7"/>
    <x v="2"/>
    <x v="11"/>
    <x v="6"/>
    <n v="380.45000000000005"/>
    <n v="166.45000000000002"/>
  </r>
  <r>
    <x v="741"/>
    <x v="5"/>
    <x v="3"/>
    <x v="7"/>
    <x v="1"/>
    <n v="1947.3500000000001"/>
    <n v="1178.6000000000001"/>
  </r>
  <r>
    <x v="418"/>
    <x v="7"/>
    <x v="2"/>
    <x v="20"/>
    <x v="0"/>
    <n v="570.75"/>
    <n v="223.45000000000002"/>
  </r>
  <r>
    <x v="122"/>
    <x v="11"/>
    <x v="2"/>
    <x v="18"/>
    <x v="3"/>
    <n v="352.20000000000005"/>
    <n v="219.75"/>
  </r>
  <r>
    <x v="785"/>
    <x v="7"/>
    <x v="2"/>
    <x v="5"/>
    <x v="0"/>
    <n v="1063.4000000000001"/>
    <n v="538.70000000000005"/>
  </r>
  <r>
    <x v="217"/>
    <x v="10"/>
    <x v="3"/>
    <x v="14"/>
    <x v="2"/>
    <n v="599.80000000000007"/>
    <n v="200.9"/>
  </r>
  <r>
    <x v="48"/>
    <x v="8"/>
    <x v="1"/>
    <x v="15"/>
    <x v="2"/>
    <n v="1888.5"/>
    <n v="1245.3500000000001"/>
  </r>
  <r>
    <x v="250"/>
    <x v="1"/>
    <x v="0"/>
    <x v="21"/>
    <x v="4"/>
    <n v="702.25"/>
    <n v="316.15000000000003"/>
  </r>
  <r>
    <x v="870"/>
    <x v="2"/>
    <x v="1"/>
    <x v="18"/>
    <x v="0"/>
    <n v="1533.6000000000001"/>
    <n v="547.1"/>
  </r>
  <r>
    <x v="194"/>
    <x v="10"/>
    <x v="3"/>
    <x v="9"/>
    <x v="1"/>
    <n v="1843.3000000000002"/>
    <n v="754.05000000000007"/>
  </r>
  <r>
    <x v="871"/>
    <x v="11"/>
    <x v="2"/>
    <x v="15"/>
    <x v="3"/>
    <n v="281.05"/>
    <n v="106.15"/>
  </r>
  <r>
    <x v="872"/>
    <x v="6"/>
    <x v="0"/>
    <x v="18"/>
    <x v="2"/>
    <n v="1540.7"/>
    <n v="521.45000000000005"/>
  </r>
  <r>
    <x v="47"/>
    <x v="0"/>
    <x v="0"/>
    <x v="22"/>
    <x v="1"/>
    <n v="1061.8500000000001"/>
    <n v="528.85"/>
  </r>
  <r>
    <x v="265"/>
    <x v="5"/>
    <x v="3"/>
    <x v="17"/>
    <x v="6"/>
    <n v="1113.9000000000001"/>
    <n v="304.55"/>
  </r>
  <r>
    <x v="231"/>
    <x v="6"/>
    <x v="0"/>
    <x v="6"/>
    <x v="2"/>
    <n v="1800"/>
    <n v="612.75"/>
  </r>
  <r>
    <x v="661"/>
    <x v="7"/>
    <x v="2"/>
    <x v="9"/>
    <x v="2"/>
    <n v="578.70000000000005"/>
    <n v="221.05"/>
  </r>
  <r>
    <x v="217"/>
    <x v="5"/>
    <x v="3"/>
    <x v="12"/>
    <x v="1"/>
    <n v="940"/>
    <n v="348.40000000000003"/>
  </r>
  <r>
    <x v="742"/>
    <x v="1"/>
    <x v="0"/>
    <x v="0"/>
    <x v="6"/>
    <n v="1370.1000000000001"/>
    <n v="853.45"/>
  </r>
  <r>
    <x v="873"/>
    <x v="7"/>
    <x v="2"/>
    <x v="22"/>
    <x v="0"/>
    <n v="1679.9"/>
    <n v="1164.1500000000001"/>
  </r>
  <r>
    <x v="590"/>
    <x v="1"/>
    <x v="0"/>
    <x v="5"/>
    <x v="5"/>
    <n v="1269.1000000000001"/>
    <n v="776.2"/>
  </r>
  <r>
    <x v="527"/>
    <x v="10"/>
    <x v="3"/>
    <x v="6"/>
    <x v="6"/>
    <n v="275.35000000000002"/>
    <n v="105.15"/>
  </r>
  <r>
    <x v="110"/>
    <x v="1"/>
    <x v="0"/>
    <x v="8"/>
    <x v="5"/>
    <n v="324.3"/>
    <n v="113.7"/>
  </r>
  <r>
    <x v="493"/>
    <x v="6"/>
    <x v="0"/>
    <x v="2"/>
    <x v="0"/>
    <n v="1548"/>
    <n v="364.1"/>
  </r>
  <r>
    <x v="829"/>
    <x v="6"/>
    <x v="0"/>
    <x v="2"/>
    <x v="5"/>
    <n v="673.2"/>
    <n v="262.65000000000003"/>
  </r>
  <r>
    <x v="523"/>
    <x v="2"/>
    <x v="1"/>
    <x v="5"/>
    <x v="5"/>
    <n v="460.85"/>
    <n v="197.75"/>
  </r>
  <r>
    <x v="309"/>
    <x v="7"/>
    <x v="2"/>
    <x v="4"/>
    <x v="0"/>
    <n v="1783.75"/>
    <n v="1155.9000000000001"/>
  </r>
  <r>
    <x v="284"/>
    <x v="1"/>
    <x v="0"/>
    <x v="21"/>
    <x v="6"/>
    <n v="1540.6000000000001"/>
    <n v="1068.45"/>
  </r>
  <r>
    <x v="514"/>
    <x v="4"/>
    <x v="2"/>
    <x v="12"/>
    <x v="3"/>
    <n v="713.85"/>
    <n v="194.20000000000002"/>
  </r>
  <r>
    <x v="165"/>
    <x v="0"/>
    <x v="0"/>
    <x v="8"/>
    <x v="4"/>
    <n v="1079.1000000000001"/>
    <n v="535.70000000000005"/>
  </r>
  <r>
    <x v="874"/>
    <x v="2"/>
    <x v="1"/>
    <x v="20"/>
    <x v="5"/>
    <n v="724.05000000000007"/>
    <n v="280.25"/>
  </r>
  <r>
    <x v="875"/>
    <x v="11"/>
    <x v="2"/>
    <x v="0"/>
    <x v="3"/>
    <n v="976.95"/>
    <n v="487.45000000000005"/>
  </r>
  <r>
    <x v="876"/>
    <x v="7"/>
    <x v="2"/>
    <x v="14"/>
    <x v="4"/>
    <n v="896.30000000000007"/>
    <n v="244.60000000000002"/>
  </r>
  <r>
    <x v="618"/>
    <x v="9"/>
    <x v="3"/>
    <x v="6"/>
    <x v="0"/>
    <n v="927.5"/>
    <n v="325.65000000000003"/>
  </r>
  <r>
    <x v="877"/>
    <x v="2"/>
    <x v="1"/>
    <x v="12"/>
    <x v="6"/>
    <n v="372.1"/>
    <n v="205"/>
  </r>
  <r>
    <x v="878"/>
    <x v="0"/>
    <x v="0"/>
    <x v="11"/>
    <x v="5"/>
    <n v="1380.5500000000002"/>
    <n v="445.8"/>
  </r>
  <r>
    <x v="419"/>
    <x v="6"/>
    <x v="0"/>
    <x v="13"/>
    <x v="5"/>
    <n v="373.25"/>
    <n v="166.60000000000002"/>
  </r>
  <r>
    <x v="879"/>
    <x v="3"/>
    <x v="1"/>
    <x v="13"/>
    <x v="1"/>
    <n v="552.5"/>
    <n v="347"/>
  </r>
  <r>
    <x v="75"/>
    <x v="1"/>
    <x v="0"/>
    <x v="1"/>
    <x v="2"/>
    <n v="859.1"/>
    <n v="381.25"/>
  </r>
  <r>
    <x v="679"/>
    <x v="7"/>
    <x v="2"/>
    <x v="13"/>
    <x v="2"/>
    <n v="681.30000000000007"/>
    <n v="336.1"/>
  </r>
  <r>
    <x v="880"/>
    <x v="7"/>
    <x v="2"/>
    <x v="8"/>
    <x v="3"/>
    <n v="1656.1000000000001"/>
    <n v="388.8"/>
  </r>
  <r>
    <x v="881"/>
    <x v="9"/>
    <x v="3"/>
    <x v="6"/>
    <x v="1"/>
    <n v="1491"/>
    <n v="632.5"/>
  </r>
  <r>
    <x v="321"/>
    <x v="7"/>
    <x v="2"/>
    <x v="6"/>
    <x v="0"/>
    <n v="609.6"/>
    <n v="190"/>
  </r>
  <r>
    <x v="882"/>
    <x v="2"/>
    <x v="1"/>
    <x v="3"/>
    <x v="6"/>
    <n v="1147.1500000000001"/>
    <n v="711.55000000000007"/>
  </r>
  <r>
    <x v="257"/>
    <x v="11"/>
    <x v="2"/>
    <x v="7"/>
    <x v="4"/>
    <n v="993.55000000000007"/>
    <n v="566.65"/>
  </r>
  <r>
    <x v="883"/>
    <x v="11"/>
    <x v="2"/>
    <x v="6"/>
    <x v="1"/>
    <n v="825.15000000000009"/>
    <n v="412"/>
  </r>
  <r>
    <x v="855"/>
    <x v="2"/>
    <x v="1"/>
    <x v="11"/>
    <x v="3"/>
    <n v="678.5"/>
    <n v="262"/>
  </r>
  <r>
    <x v="884"/>
    <x v="2"/>
    <x v="1"/>
    <x v="4"/>
    <x v="1"/>
    <n v="641.15000000000009"/>
    <n v="187.15"/>
  </r>
  <r>
    <x v="22"/>
    <x v="7"/>
    <x v="2"/>
    <x v="0"/>
    <x v="3"/>
    <n v="1930.25"/>
    <n v="848.7"/>
  </r>
  <r>
    <x v="885"/>
    <x v="1"/>
    <x v="0"/>
    <x v="4"/>
    <x v="5"/>
    <n v="742"/>
    <n v="162.35000000000002"/>
  </r>
  <r>
    <x v="858"/>
    <x v="7"/>
    <x v="2"/>
    <x v="10"/>
    <x v="1"/>
    <n v="1062"/>
    <n v="281.25"/>
  </r>
  <r>
    <x v="149"/>
    <x v="7"/>
    <x v="2"/>
    <x v="16"/>
    <x v="0"/>
    <n v="1844.3000000000002"/>
    <n v="596.35"/>
  </r>
  <r>
    <x v="481"/>
    <x v="3"/>
    <x v="1"/>
    <x v="18"/>
    <x v="6"/>
    <n v="1555.5500000000002"/>
    <n v="452.1"/>
  </r>
  <r>
    <x v="296"/>
    <x v="11"/>
    <x v="2"/>
    <x v="6"/>
    <x v="2"/>
    <n v="1575.1000000000001"/>
    <n v="1086.05"/>
  </r>
  <r>
    <x v="294"/>
    <x v="9"/>
    <x v="3"/>
    <x v="2"/>
    <x v="0"/>
    <n v="489.65000000000003"/>
    <n v="243.75"/>
  </r>
  <r>
    <x v="475"/>
    <x v="0"/>
    <x v="0"/>
    <x v="5"/>
    <x v="3"/>
    <n v="1837.3500000000001"/>
    <n v="511.5"/>
  </r>
  <r>
    <x v="313"/>
    <x v="6"/>
    <x v="0"/>
    <x v="11"/>
    <x v="3"/>
    <n v="1321.25"/>
    <n v="843.40000000000009"/>
  </r>
  <r>
    <x v="508"/>
    <x v="2"/>
    <x v="1"/>
    <x v="2"/>
    <x v="5"/>
    <n v="867.45"/>
    <n v="228.45000000000002"/>
  </r>
  <r>
    <x v="228"/>
    <x v="2"/>
    <x v="1"/>
    <x v="6"/>
    <x v="6"/>
    <n v="1620.65"/>
    <n v="1013.7"/>
  </r>
  <r>
    <x v="886"/>
    <x v="6"/>
    <x v="0"/>
    <x v="6"/>
    <x v="0"/>
    <n v="1566.4"/>
    <n v="878.25"/>
  </r>
  <r>
    <x v="38"/>
    <x v="6"/>
    <x v="0"/>
    <x v="15"/>
    <x v="4"/>
    <n v="398"/>
    <n v="177.10000000000002"/>
  </r>
  <r>
    <x v="887"/>
    <x v="10"/>
    <x v="3"/>
    <x v="9"/>
    <x v="4"/>
    <n v="1673"/>
    <n v="1155.75"/>
  </r>
  <r>
    <x v="888"/>
    <x v="8"/>
    <x v="1"/>
    <x v="13"/>
    <x v="3"/>
    <n v="406.6"/>
    <n v="133.6"/>
  </r>
  <r>
    <x v="293"/>
    <x v="1"/>
    <x v="0"/>
    <x v="13"/>
    <x v="4"/>
    <n v="402.6"/>
    <n v="233.4"/>
  </r>
  <r>
    <x v="338"/>
    <x v="9"/>
    <x v="3"/>
    <x v="4"/>
    <x v="3"/>
    <n v="105.15"/>
    <n v="66.3"/>
  </r>
  <r>
    <x v="889"/>
    <x v="6"/>
    <x v="0"/>
    <x v="21"/>
    <x v="6"/>
    <n v="190.4"/>
    <n v="90.45"/>
  </r>
  <r>
    <x v="64"/>
    <x v="11"/>
    <x v="2"/>
    <x v="10"/>
    <x v="4"/>
    <n v="368.35"/>
    <n v="146.25"/>
  </r>
  <r>
    <x v="361"/>
    <x v="11"/>
    <x v="2"/>
    <x v="0"/>
    <x v="3"/>
    <n v="1661.6000000000001"/>
    <n v="656.75"/>
  </r>
  <r>
    <x v="890"/>
    <x v="0"/>
    <x v="0"/>
    <x v="12"/>
    <x v="1"/>
    <n v="995.5"/>
    <n v="450.8"/>
  </r>
  <r>
    <x v="278"/>
    <x v="11"/>
    <x v="2"/>
    <x v="15"/>
    <x v="4"/>
    <n v="676.1"/>
    <n v="442.20000000000005"/>
  </r>
  <r>
    <x v="891"/>
    <x v="7"/>
    <x v="2"/>
    <x v="4"/>
    <x v="6"/>
    <n v="1990.9"/>
    <n v="605.95000000000005"/>
  </r>
  <r>
    <x v="242"/>
    <x v="3"/>
    <x v="1"/>
    <x v="7"/>
    <x v="0"/>
    <n v="289.60000000000002"/>
    <n v="141.30000000000001"/>
  </r>
  <r>
    <x v="892"/>
    <x v="2"/>
    <x v="1"/>
    <x v="20"/>
    <x v="1"/>
    <n v="1494"/>
    <n v="709.65000000000009"/>
  </r>
  <r>
    <x v="735"/>
    <x v="6"/>
    <x v="0"/>
    <x v="3"/>
    <x v="5"/>
    <n v="1535.7"/>
    <n v="695.80000000000007"/>
  </r>
  <r>
    <x v="893"/>
    <x v="3"/>
    <x v="1"/>
    <x v="21"/>
    <x v="4"/>
    <n v="1320.95"/>
    <n v="679.80000000000007"/>
  </r>
  <r>
    <x v="257"/>
    <x v="4"/>
    <x v="2"/>
    <x v="0"/>
    <x v="2"/>
    <n v="1317.4"/>
    <n v="768.7"/>
  </r>
  <r>
    <x v="894"/>
    <x v="8"/>
    <x v="1"/>
    <x v="5"/>
    <x v="4"/>
    <n v="718.6"/>
    <n v="483.40000000000003"/>
  </r>
  <r>
    <x v="895"/>
    <x v="9"/>
    <x v="3"/>
    <x v="10"/>
    <x v="1"/>
    <n v="1876.45"/>
    <n v="888.7"/>
  </r>
  <r>
    <x v="650"/>
    <x v="0"/>
    <x v="0"/>
    <x v="1"/>
    <x v="5"/>
    <n v="1974.3500000000001"/>
    <n v="843.35"/>
  </r>
  <r>
    <x v="896"/>
    <x v="7"/>
    <x v="2"/>
    <x v="4"/>
    <x v="1"/>
    <n v="414.70000000000005"/>
    <n v="213.95000000000002"/>
  </r>
  <r>
    <x v="260"/>
    <x v="3"/>
    <x v="1"/>
    <x v="11"/>
    <x v="2"/>
    <n v="863.1"/>
    <n v="557.95000000000005"/>
  </r>
  <r>
    <x v="897"/>
    <x v="6"/>
    <x v="0"/>
    <x v="20"/>
    <x v="5"/>
    <n v="1359.3000000000002"/>
    <n v="848.25"/>
  </r>
  <r>
    <x v="898"/>
    <x v="9"/>
    <x v="3"/>
    <x v="6"/>
    <x v="4"/>
    <n v="847.05000000000007"/>
    <n v="208.65"/>
  </r>
  <r>
    <x v="200"/>
    <x v="11"/>
    <x v="2"/>
    <x v="7"/>
    <x v="0"/>
    <n v="1020.35"/>
    <n v="698.90000000000009"/>
  </r>
  <r>
    <x v="839"/>
    <x v="2"/>
    <x v="1"/>
    <x v="21"/>
    <x v="0"/>
    <n v="1715.7"/>
    <n v="571.70000000000005"/>
  </r>
  <r>
    <x v="236"/>
    <x v="3"/>
    <x v="1"/>
    <x v="7"/>
    <x v="6"/>
    <n v="1653.8500000000001"/>
    <n v="890.05000000000007"/>
  </r>
  <r>
    <x v="899"/>
    <x v="7"/>
    <x v="2"/>
    <x v="13"/>
    <x v="3"/>
    <n v="289.55"/>
    <n v="80.100000000000009"/>
  </r>
  <r>
    <x v="826"/>
    <x v="3"/>
    <x v="1"/>
    <x v="20"/>
    <x v="2"/>
    <n v="350.70000000000005"/>
    <n v="178.25"/>
  </r>
  <r>
    <x v="884"/>
    <x v="2"/>
    <x v="1"/>
    <x v="0"/>
    <x v="1"/>
    <n v="1679.3000000000002"/>
    <n v="1120.7"/>
  </r>
  <r>
    <x v="900"/>
    <x v="6"/>
    <x v="0"/>
    <x v="14"/>
    <x v="6"/>
    <n v="276.85000000000002"/>
    <n v="71.900000000000006"/>
  </r>
  <r>
    <x v="408"/>
    <x v="2"/>
    <x v="1"/>
    <x v="12"/>
    <x v="1"/>
    <n v="1352.3500000000001"/>
    <n v="432.65000000000003"/>
  </r>
  <r>
    <x v="865"/>
    <x v="5"/>
    <x v="3"/>
    <x v="5"/>
    <x v="6"/>
    <n v="902.75"/>
    <n v="482.3"/>
  </r>
  <r>
    <x v="241"/>
    <x v="11"/>
    <x v="2"/>
    <x v="21"/>
    <x v="3"/>
    <n v="934.95"/>
    <n v="207.45000000000002"/>
  </r>
  <r>
    <x v="901"/>
    <x v="8"/>
    <x v="1"/>
    <x v="21"/>
    <x v="1"/>
    <n v="652.90000000000009"/>
    <n v="434.25"/>
  </r>
  <r>
    <x v="481"/>
    <x v="11"/>
    <x v="2"/>
    <x v="19"/>
    <x v="0"/>
    <n v="854.25"/>
    <n v="578.15"/>
  </r>
  <r>
    <x v="529"/>
    <x v="5"/>
    <x v="3"/>
    <x v="10"/>
    <x v="2"/>
    <n v="1849.5"/>
    <n v="379"/>
  </r>
  <r>
    <x v="902"/>
    <x v="11"/>
    <x v="2"/>
    <x v="8"/>
    <x v="4"/>
    <n v="194"/>
    <n v="48.650000000000006"/>
  </r>
  <r>
    <x v="903"/>
    <x v="2"/>
    <x v="1"/>
    <x v="17"/>
    <x v="6"/>
    <n v="328.40000000000003"/>
    <n v="116.85000000000001"/>
  </r>
  <r>
    <x v="63"/>
    <x v="0"/>
    <x v="0"/>
    <x v="15"/>
    <x v="5"/>
    <n v="533"/>
    <n v="242.85000000000002"/>
  </r>
  <r>
    <x v="487"/>
    <x v="0"/>
    <x v="0"/>
    <x v="22"/>
    <x v="0"/>
    <n v="1254.3000000000002"/>
    <n v="420.25"/>
  </r>
  <r>
    <x v="574"/>
    <x v="6"/>
    <x v="0"/>
    <x v="20"/>
    <x v="4"/>
    <n v="800"/>
    <n v="166.25"/>
  </r>
  <r>
    <x v="387"/>
    <x v="10"/>
    <x v="3"/>
    <x v="4"/>
    <x v="3"/>
    <n v="881.85"/>
    <n v="257.75"/>
  </r>
  <r>
    <x v="44"/>
    <x v="2"/>
    <x v="1"/>
    <x v="14"/>
    <x v="3"/>
    <n v="1600.0500000000002"/>
    <n v="806.95"/>
  </r>
  <r>
    <x v="719"/>
    <x v="7"/>
    <x v="2"/>
    <x v="14"/>
    <x v="2"/>
    <n v="1592.7"/>
    <n v="422.5"/>
  </r>
  <r>
    <x v="747"/>
    <x v="4"/>
    <x v="2"/>
    <x v="3"/>
    <x v="6"/>
    <n v="1708.5"/>
    <n v="993.55000000000007"/>
  </r>
  <r>
    <x v="904"/>
    <x v="4"/>
    <x v="2"/>
    <x v="0"/>
    <x v="6"/>
    <n v="659.65000000000009"/>
    <n v="424.65000000000003"/>
  </r>
  <r>
    <x v="17"/>
    <x v="8"/>
    <x v="1"/>
    <x v="18"/>
    <x v="3"/>
    <n v="1538.5"/>
    <n v="869.30000000000007"/>
  </r>
  <r>
    <x v="197"/>
    <x v="8"/>
    <x v="1"/>
    <x v="21"/>
    <x v="2"/>
    <n v="440.20000000000005"/>
    <n v="270.40000000000003"/>
  </r>
  <r>
    <x v="791"/>
    <x v="9"/>
    <x v="3"/>
    <x v="16"/>
    <x v="2"/>
    <n v="280.65000000000003"/>
    <n v="130.30000000000001"/>
  </r>
  <r>
    <x v="905"/>
    <x v="3"/>
    <x v="1"/>
    <x v="15"/>
    <x v="6"/>
    <n v="1046"/>
    <n v="465.75"/>
  </r>
  <r>
    <x v="906"/>
    <x v="3"/>
    <x v="1"/>
    <x v="4"/>
    <x v="6"/>
    <n v="382.1"/>
    <n v="222.10000000000002"/>
  </r>
  <r>
    <x v="226"/>
    <x v="11"/>
    <x v="2"/>
    <x v="9"/>
    <x v="4"/>
    <n v="1912.95"/>
    <n v="900.30000000000007"/>
  </r>
  <r>
    <x v="683"/>
    <x v="2"/>
    <x v="1"/>
    <x v="20"/>
    <x v="0"/>
    <n v="1572.8000000000002"/>
    <n v="957.45"/>
  </r>
  <r>
    <x v="423"/>
    <x v="4"/>
    <x v="2"/>
    <x v="22"/>
    <x v="3"/>
    <n v="298.95"/>
    <n v="125.7"/>
  </r>
  <r>
    <x v="162"/>
    <x v="9"/>
    <x v="3"/>
    <x v="11"/>
    <x v="2"/>
    <n v="263.10000000000002"/>
    <n v="124"/>
  </r>
  <r>
    <x v="454"/>
    <x v="6"/>
    <x v="0"/>
    <x v="16"/>
    <x v="2"/>
    <n v="226.45000000000002"/>
    <n v="135"/>
  </r>
  <r>
    <x v="273"/>
    <x v="6"/>
    <x v="0"/>
    <x v="18"/>
    <x v="6"/>
    <n v="863.1"/>
    <n v="189.85000000000002"/>
  </r>
  <r>
    <x v="360"/>
    <x v="3"/>
    <x v="1"/>
    <x v="16"/>
    <x v="3"/>
    <n v="474.65000000000003"/>
    <n v="208.9"/>
  </r>
  <r>
    <x v="414"/>
    <x v="2"/>
    <x v="1"/>
    <x v="9"/>
    <x v="6"/>
    <n v="499.70000000000005"/>
    <n v="176.9"/>
  </r>
  <r>
    <x v="88"/>
    <x v="8"/>
    <x v="1"/>
    <x v="2"/>
    <x v="1"/>
    <n v="652.30000000000007"/>
    <n v="312.05"/>
  </r>
  <r>
    <x v="907"/>
    <x v="8"/>
    <x v="1"/>
    <x v="6"/>
    <x v="1"/>
    <n v="1516.9"/>
    <n v="708.6"/>
  </r>
  <r>
    <x v="500"/>
    <x v="11"/>
    <x v="2"/>
    <x v="3"/>
    <x v="0"/>
    <n v="253.75"/>
    <n v="130.5"/>
  </r>
  <r>
    <x v="908"/>
    <x v="5"/>
    <x v="3"/>
    <x v="22"/>
    <x v="2"/>
    <n v="1990.15"/>
    <n v="1242.1000000000001"/>
  </r>
  <r>
    <x v="909"/>
    <x v="0"/>
    <x v="0"/>
    <x v="3"/>
    <x v="6"/>
    <n v="469.55"/>
    <n v="192.55"/>
  </r>
  <r>
    <x v="910"/>
    <x v="7"/>
    <x v="2"/>
    <x v="2"/>
    <x v="1"/>
    <n v="1496.6000000000001"/>
    <n v="597.70000000000005"/>
  </r>
  <r>
    <x v="425"/>
    <x v="1"/>
    <x v="0"/>
    <x v="1"/>
    <x v="4"/>
    <n v="1495.8500000000001"/>
    <n v="951.5"/>
  </r>
  <r>
    <x v="426"/>
    <x v="3"/>
    <x v="1"/>
    <x v="6"/>
    <x v="5"/>
    <n v="1180"/>
    <n v="432.20000000000005"/>
  </r>
  <r>
    <x v="244"/>
    <x v="3"/>
    <x v="1"/>
    <x v="9"/>
    <x v="1"/>
    <n v="952.1"/>
    <n v="202.3"/>
  </r>
  <r>
    <x v="587"/>
    <x v="7"/>
    <x v="2"/>
    <x v="21"/>
    <x v="3"/>
    <n v="1318.5"/>
    <n v="264.15000000000003"/>
  </r>
  <r>
    <x v="259"/>
    <x v="11"/>
    <x v="2"/>
    <x v="8"/>
    <x v="1"/>
    <n v="806.40000000000009"/>
    <n v="195.10000000000002"/>
  </r>
  <r>
    <x v="889"/>
    <x v="8"/>
    <x v="1"/>
    <x v="2"/>
    <x v="0"/>
    <n v="942.35"/>
    <n v="617.85"/>
  </r>
  <r>
    <x v="356"/>
    <x v="7"/>
    <x v="2"/>
    <x v="21"/>
    <x v="2"/>
    <n v="199.45000000000002"/>
    <n v="66.3"/>
  </r>
  <r>
    <x v="453"/>
    <x v="0"/>
    <x v="0"/>
    <x v="10"/>
    <x v="6"/>
    <n v="1494.8000000000002"/>
    <n v="686.7"/>
  </r>
  <r>
    <x v="911"/>
    <x v="11"/>
    <x v="2"/>
    <x v="4"/>
    <x v="2"/>
    <n v="314.75"/>
    <n v="112.75"/>
  </r>
  <r>
    <x v="749"/>
    <x v="6"/>
    <x v="0"/>
    <x v="15"/>
    <x v="4"/>
    <n v="1106.2"/>
    <n v="643.80000000000007"/>
  </r>
  <r>
    <x v="912"/>
    <x v="11"/>
    <x v="2"/>
    <x v="7"/>
    <x v="6"/>
    <n v="769"/>
    <n v="362.35"/>
  </r>
  <r>
    <x v="152"/>
    <x v="0"/>
    <x v="0"/>
    <x v="11"/>
    <x v="5"/>
    <n v="386.95000000000005"/>
    <n v="158.70000000000002"/>
  </r>
  <r>
    <x v="113"/>
    <x v="9"/>
    <x v="3"/>
    <x v="12"/>
    <x v="6"/>
    <n v="398.3"/>
    <n v="149.05000000000001"/>
  </r>
  <r>
    <x v="913"/>
    <x v="6"/>
    <x v="0"/>
    <x v="13"/>
    <x v="3"/>
    <n v="386.40000000000003"/>
    <n v="198.4"/>
  </r>
  <r>
    <x v="457"/>
    <x v="11"/>
    <x v="2"/>
    <x v="8"/>
    <x v="2"/>
    <n v="123.25"/>
    <n v="83.5"/>
  </r>
  <r>
    <x v="781"/>
    <x v="7"/>
    <x v="2"/>
    <x v="15"/>
    <x v="2"/>
    <n v="309.25"/>
    <n v="126.15"/>
  </r>
  <r>
    <x v="878"/>
    <x v="3"/>
    <x v="1"/>
    <x v="5"/>
    <x v="6"/>
    <n v="1566.25"/>
    <n v="512.9"/>
  </r>
  <r>
    <x v="914"/>
    <x v="10"/>
    <x v="3"/>
    <x v="20"/>
    <x v="2"/>
    <n v="1859.3500000000001"/>
    <n v="603.9"/>
  </r>
  <r>
    <x v="338"/>
    <x v="3"/>
    <x v="1"/>
    <x v="18"/>
    <x v="2"/>
    <n v="142.70000000000002"/>
    <n v="78.7"/>
  </r>
  <r>
    <x v="915"/>
    <x v="3"/>
    <x v="1"/>
    <x v="21"/>
    <x v="6"/>
    <n v="594.6"/>
    <n v="397.95000000000005"/>
  </r>
  <r>
    <x v="916"/>
    <x v="6"/>
    <x v="0"/>
    <x v="5"/>
    <x v="0"/>
    <n v="525.95000000000005"/>
    <n v="200.45000000000002"/>
  </r>
  <r>
    <x v="561"/>
    <x v="2"/>
    <x v="1"/>
    <x v="20"/>
    <x v="3"/>
    <n v="1278.6500000000001"/>
    <n v="841.2"/>
  </r>
  <r>
    <x v="90"/>
    <x v="2"/>
    <x v="1"/>
    <x v="13"/>
    <x v="3"/>
    <n v="924.15000000000009"/>
    <n v="595.80000000000007"/>
  </r>
  <r>
    <x v="354"/>
    <x v="6"/>
    <x v="0"/>
    <x v="13"/>
    <x v="5"/>
    <n v="497.5"/>
    <n v="200.70000000000002"/>
  </r>
  <r>
    <x v="917"/>
    <x v="6"/>
    <x v="0"/>
    <x v="12"/>
    <x v="0"/>
    <n v="1246.9000000000001"/>
    <n v="846.6"/>
  </r>
  <r>
    <x v="918"/>
    <x v="11"/>
    <x v="2"/>
    <x v="17"/>
    <x v="4"/>
    <n v="703.85"/>
    <n v="406.90000000000003"/>
  </r>
  <r>
    <x v="915"/>
    <x v="8"/>
    <x v="1"/>
    <x v="2"/>
    <x v="1"/>
    <n v="1149.8"/>
    <n v="804.05000000000007"/>
  </r>
  <r>
    <x v="919"/>
    <x v="2"/>
    <x v="1"/>
    <x v="1"/>
    <x v="0"/>
    <n v="1443.6000000000001"/>
    <n v="937.1"/>
  </r>
  <r>
    <x v="371"/>
    <x v="6"/>
    <x v="0"/>
    <x v="17"/>
    <x v="5"/>
    <n v="1286.75"/>
    <n v="276.55"/>
  </r>
  <r>
    <x v="920"/>
    <x v="5"/>
    <x v="3"/>
    <x v="8"/>
    <x v="5"/>
    <n v="1058.05"/>
    <n v="444.5"/>
  </r>
  <r>
    <x v="921"/>
    <x v="10"/>
    <x v="3"/>
    <x v="3"/>
    <x v="3"/>
    <n v="825.35"/>
    <n v="515.65"/>
  </r>
  <r>
    <x v="456"/>
    <x v="6"/>
    <x v="0"/>
    <x v="8"/>
    <x v="4"/>
    <n v="432.90000000000003"/>
    <n v="208.20000000000002"/>
  </r>
  <r>
    <x v="762"/>
    <x v="6"/>
    <x v="0"/>
    <x v="19"/>
    <x v="1"/>
    <n v="1350.7"/>
    <n v="916.05000000000007"/>
  </r>
  <r>
    <x v="283"/>
    <x v="5"/>
    <x v="3"/>
    <x v="4"/>
    <x v="3"/>
    <n v="1224.45"/>
    <n v="525.75"/>
  </r>
  <r>
    <x v="906"/>
    <x v="7"/>
    <x v="2"/>
    <x v="9"/>
    <x v="4"/>
    <n v="410.75"/>
    <n v="218"/>
  </r>
  <r>
    <x v="922"/>
    <x v="6"/>
    <x v="0"/>
    <x v="9"/>
    <x v="6"/>
    <n v="345.6"/>
    <n v="97"/>
  </r>
  <r>
    <x v="923"/>
    <x v="5"/>
    <x v="3"/>
    <x v="4"/>
    <x v="5"/>
    <n v="973.1"/>
    <n v="511.55"/>
  </r>
  <r>
    <x v="924"/>
    <x v="4"/>
    <x v="2"/>
    <x v="14"/>
    <x v="2"/>
    <n v="1833.8000000000002"/>
    <n v="519.75"/>
  </r>
  <r>
    <x v="812"/>
    <x v="4"/>
    <x v="2"/>
    <x v="1"/>
    <x v="5"/>
    <n v="1269.6000000000001"/>
    <n v="482"/>
  </r>
  <r>
    <x v="280"/>
    <x v="1"/>
    <x v="0"/>
    <x v="19"/>
    <x v="4"/>
    <n v="150.55000000000001"/>
    <n v="82.65"/>
  </r>
  <r>
    <x v="327"/>
    <x v="3"/>
    <x v="1"/>
    <x v="19"/>
    <x v="0"/>
    <n v="1124"/>
    <n v="331.1"/>
  </r>
  <r>
    <x v="925"/>
    <x v="3"/>
    <x v="1"/>
    <x v="12"/>
    <x v="1"/>
    <n v="730.45"/>
    <n v="267.5"/>
  </r>
  <r>
    <x v="926"/>
    <x v="7"/>
    <x v="2"/>
    <x v="8"/>
    <x v="4"/>
    <n v="194.60000000000002"/>
    <n v="51.95"/>
  </r>
  <r>
    <x v="217"/>
    <x v="2"/>
    <x v="1"/>
    <x v="16"/>
    <x v="6"/>
    <n v="1478.15"/>
    <n v="897.7"/>
  </r>
  <r>
    <x v="770"/>
    <x v="4"/>
    <x v="2"/>
    <x v="11"/>
    <x v="6"/>
    <n v="526.20000000000005"/>
    <n v="106.85000000000001"/>
  </r>
  <r>
    <x v="583"/>
    <x v="6"/>
    <x v="0"/>
    <x v="3"/>
    <x v="2"/>
    <n v="728.75"/>
    <n v="400.5"/>
  </r>
  <r>
    <x v="317"/>
    <x v="8"/>
    <x v="1"/>
    <x v="20"/>
    <x v="4"/>
    <n v="546.20000000000005"/>
    <n v="264.40000000000003"/>
  </r>
  <r>
    <x v="776"/>
    <x v="3"/>
    <x v="1"/>
    <x v="1"/>
    <x v="0"/>
    <n v="393.75"/>
    <n v="126.05000000000001"/>
  </r>
  <r>
    <x v="72"/>
    <x v="1"/>
    <x v="0"/>
    <x v="10"/>
    <x v="1"/>
    <n v="511.85"/>
    <n v="301.35000000000002"/>
  </r>
  <r>
    <x v="284"/>
    <x v="10"/>
    <x v="3"/>
    <x v="22"/>
    <x v="6"/>
    <n v="1563.0500000000002"/>
    <n v="921.5"/>
  </r>
  <r>
    <x v="890"/>
    <x v="0"/>
    <x v="0"/>
    <x v="3"/>
    <x v="4"/>
    <n v="285.15000000000003"/>
    <n v="182.35000000000002"/>
  </r>
  <r>
    <x v="729"/>
    <x v="6"/>
    <x v="0"/>
    <x v="14"/>
    <x v="5"/>
    <n v="636.20000000000005"/>
    <n v="382"/>
  </r>
  <r>
    <x v="685"/>
    <x v="5"/>
    <x v="3"/>
    <x v="8"/>
    <x v="5"/>
    <n v="573"/>
    <n v="163.20000000000002"/>
  </r>
  <r>
    <x v="714"/>
    <x v="11"/>
    <x v="2"/>
    <x v="9"/>
    <x v="1"/>
    <n v="1540.3000000000002"/>
    <n v="900"/>
  </r>
  <r>
    <x v="927"/>
    <x v="5"/>
    <x v="3"/>
    <x v="12"/>
    <x v="0"/>
    <n v="311.8"/>
    <n v="166.55"/>
  </r>
  <r>
    <x v="411"/>
    <x v="7"/>
    <x v="2"/>
    <x v="3"/>
    <x v="4"/>
    <n v="1139.95"/>
    <n v="680.45"/>
  </r>
  <r>
    <x v="928"/>
    <x v="3"/>
    <x v="1"/>
    <x v="5"/>
    <x v="2"/>
    <n v="1922.65"/>
    <n v="625.6"/>
  </r>
  <r>
    <x v="846"/>
    <x v="7"/>
    <x v="2"/>
    <x v="11"/>
    <x v="5"/>
    <n v="1298.1000000000001"/>
    <n v="421.15000000000003"/>
  </r>
  <r>
    <x v="853"/>
    <x v="2"/>
    <x v="1"/>
    <x v="14"/>
    <x v="4"/>
    <n v="839.65000000000009"/>
    <n v="464.3"/>
  </r>
  <r>
    <x v="929"/>
    <x v="8"/>
    <x v="1"/>
    <x v="3"/>
    <x v="4"/>
    <n v="1127.3500000000001"/>
    <n v="610.85"/>
  </r>
  <r>
    <x v="235"/>
    <x v="7"/>
    <x v="2"/>
    <x v="2"/>
    <x v="1"/>
    <n v="1222.4000000000001"/>
    <n v="656"/>
  </r>
  <r>
    <x v="918"/>
    <x v="11"/>
    <x v="2"/>
    <x v="7"/>
    <x v="5"/>
    <n v="1689.5"/>
    <n v="1034.4000000000001"/>
  </r>
  <r>
    <x v="490"/>
    <x v="11"/>
    <x v="2"/>
    <x v="6"/>
    <x v="4"/>
    <n v="120.75"/>
    <n v="71.150000000000006"/>
  </r>
  <r>
    <x v="50"/>
    <x v="7"/>
    <x v="2"/>
    <x v="7"/>
    <x v="5"/>
    <n v="1548.95"/>
    <n v="575.1"/>
  </r>
  <r>
    <x v="930"/>
    <x v="10"/>
    <x v="3"/>
    <x v="5"/>
    <x v="2"/>
    <n v="1398.4"/>
    <n v="389.55"/>
  </r>
  <r>
    <x v="457"/>
    <x v="3"/>
    <x v="1"/>
    <x v="21"/>
    <x v="3"/>
    <n v="1036.3500000000001"/>
    <n v="499.05"/>
  </r>
  <r>
    <x v="469"/>
    <x v="0"/>
    <x v="0"/>
    <x v="5"/>
    <x v="4"/>
    <n v="1235.3500000000001"/>
    <n v="412.90000000000003"/>
  </r>
  <r>
    <x v="744"/>
    <x v="10"/>
    <x v="3"/>
    <x v="5"/>
    <x v="6"/>
    <n v="1935.5500000000002"/>
    <n v="833.75"/>
  </r>
  <r>
    <x v="220"/>
    <x v="9"/>
    <x v="3"/>
    <x v="16"/>
    <x v="3"/>
    <n v="1928.45"/>
    <n v="669.30000000000007"/>
  </r>
  <r>
    <x v="845"/>
    <x v="10"/>
    <x v="3"/>
    <x v="19"/>
    <x v="4"/>
    <n v="761.55000000000007"/>
    <n v="273.15000000000003"/>
  </r>
  <r>
    <x v="441"/>
    <x v="11"/>
    <x v="2"/>
    <x v="21"/>
    <x v="4"/>
    <n v="537.35"/>
    <n v="319.10000000000002"/>
  </r>
  <r>
    <x v="518"/>
    <x v="3"/>
    <x v="1"/>
    <x v="18"/>
    <x v="3"/>
    <n v="274.60000000000002"/>
    <n v="98.15"/>
  </r>
  <r>
    <x v="845"/>
    <x v="11"/>
    <x v="2"/>
    <x v="17"/>
    <x v="4"/>
    <n v="151.5"/>
    <n v="58"/>
  </r>
  <r>
    <x v="866"/>
    <x v="3"/>
    <x v="1"/>
    <x v="12"/>
    <x v="4"/>
    <n v="1487.95"/>
    <n v="897.25"/>
  </r>
  <r>
    <x v="931"/>
    <x v="11"/>
    <x v="2"/>
    <x v="11"/>
    <x v="4"/>
    <n v="1422.65"/>
    <n v="657.2"/>
  </r>
  <r>
    <x v="621"/>
    <x v="4"/>
    <x v="2"/>
    <x v="19"/>
    <x v="0"/>
    <n v="1806.65"/>
    <n v="423.65000000000003"/>
  </r>
  <r>
    <x v="864"/>
    <x v="6"/>
    <x v="0"/>
    <x v="0"/>
    <x v="3"/>
    <n v="543.9"/>
    <n v="206.05"/>
  </r>
  <r>
    <x v="932"/>
    <x v="3"/>
    <x v="1"/>
    <x v="8"/>
    <x v="2"/>
    <n v="412.45000000000005"/>
    <n v="276.2"/>
  </r>
  <r>
    <x v="933"/>
    <x v="2"/>
    <x v="1"/>
    <x v="3"/>
    <x v="2"/>
    <n v="1089.05"/>
    <n v="563.25"/>
  </r>
  <r>
    <x v="128"/>
    <x v="11"/>
    <x v="2"/>
    <x v="20"/>
    <x v="0"/>
    <n v="807.95"/>
    <n v="546.65"/>
  </r>
  <r>
    <x v="784"/>
    <x v="5"/>
    <x v="3"/>
    <x v="14"/>
    <x v="2"/>
    <n v="1891.25"/>
    <n v="669.6"/>
  </r>
  <r>
    <x v="154"/>
    <x v="5"/>
    <x v="3"/>
    <x v="17"/>
    <x v="6"/>
    <n v="1674.6000000000001"/>
    <n v="1121.25"/>
  </r>
  <r>
    <x v="303"/>
    <x v="6"/>
    <x v="0"/>
    <x v="3"/>
    <x v="5"/>
    <n v="1047.45"/>
    <n v="620.65000000000009"/>
  </r>
  <r>
    <x v="903"/>
    <x v="3"/>
    <x v="1"/>
    <x v="10"/>
    <x v="0"/>
    <n v="1209.25"/>
    <n v="527.30000000000007"/>
  </r>
  <r>
    <x v="934"/>
    <x v="7"/>
    <x v="2"/>
    <x v="17"/>
    <x v="6"/>
    <n v="1121.75"/>
    <n v="327.8"/>
  </r>
  <r>
    <x v="862"/>
    <x v="7"/>
    <x v="2"/>
    <x v="15"/>
    <x v="5"/>
    <n v="1780.9"/>
    <n v="845.85"/>
  </r>
  <r>
    <x v="935"/>
    <x v="7"/>
    <x v="2"/>
    <x v="9"/>
    <x v="2"/>
    <n v="287.95"/>
    <n v="197.3"/>
  </r>
  <r>
    <x v="936"/>
    <x v="6"/>
    <x v="0"/>
    <x v="8"/>
    <x v="3"/>
    <n v="608.4"/>
    <n v="298.8"/>
  </r>
  <r>
    <x v="316"/>
    <x v="4"/>
    <x v="2"/>
    <x v="18"/>
    <x v="6"/>
    <n v="130.5"/>
    <n v="73.7"/>
  </r>
  <r>
    <x v="165"/>
    <x v="6"/>
    <x v="0"/>
    <x v="3"/>
    <x v="2"/>
    <n v="670.1"/>
    <n v="226.65"/>
  </r>
  <r>
    <x v="937"/>
    <x v="3"/>
    <x v="1"/>
    <x v="8"/>
    <x v="1"/>
    <n v="1105.7"/>
    <n v="748.95"/>
  </r>
  <r>
    <x v="938"/>
    <x v="2"/>
    <x v="1"/>
    <x v="3"/>
    <x v="3"/>
    <n v="1286.3000000000002"/>
    <n v="839.45"/>
  </r>
  <r>
    <x v="184"/>
    <x v="9"/>
    <x v="3"/>
    <x v="11"/>
    <x v="0"/>
    <n v="1367.6000000000001"/>
    <n v="864.25"/>
  </r>
  <r>
    <x v="939"/>
    <x v="7"/>
    <x v="2"/>
    <x v="17"/>
    <x v="5"/>
    <n v="1005.0500000000001"/>
    <n v="276.45"/>
  </r>
  <r>
    <x v="940"/>
    <x v="5"/>
    <x v="3"/>
    <x v="0"/>
    <x v="0"/>
    <n v="1235.1000000000001"/>
    <n v="792.45"/>
  </r>
  <r>
    <x v="610"/>
    <x v="11"/>
    <x v="2"/>
    <x v="10"/>
    <x v="2"/>
    <n v="368.40000000000003"/>
    <n v="172.05"/>
  </r>
  <r>
    <x v="941"/>
    <x v="5"/>
    <x v="3"/>
    <x v="17"/>
    <x v="2"/>
    <n v="940.25"/>
    <n v="200.35000000000002"/>
  </r>
  <r>
    <x v="942"/>
    <x v="7"/>
    <x v="2"/>
    <x v="14"/>
    <x v="3"/>
    <n v="1633"/>
    <n v="882.5"/>
  </r>
  <r>
    <x v="943"/>
    <x v="10"/>
    <x v="3"/>
    <x v="13"/>
    <x v="4"/>
    <n v="927.15000000000009"/>
    <n v="286.8"/>
  </r>
  <r>
    <x v="848"/>
    <x v="2"/>
    <x v="1"/>
    <x v="11"/>
    <x v="3"/>
    <n v="1353.45"/>
    <n v="911.6"/>
  </r>
  <r>
    <x v="944"/>
    <x v="2"/>
    <x v="1"/>
    <x v="14"/>
    <x v="1"/>
    <n v="451.85"/>
    <n v="142.85"/>
  </r>
  <r>
    <x v="319"/>
    <x v="11"/>
    <x v="2"/>
    <x v="9"/>
    <x v="4"/>
    <n v="430.15000000000003"/>
    <n v="123.9"/>
  </r>
  <r>
    <x v="132"/>
    <x v="3"/>
    <x v="1"/>
    <x v="17"/>
    <x v="6"/>
    <n v="861.90000000000009"/>
    <n v="195.65"/>
  </r>
  <r>
    <x v="945"/>
    <x v="4"/>
    <x v="2"/>
    <x v="3"/>
    <x v="5"/>
    <n v="240.60000000000002"/>
    <n v="101.30000000000001"/>
  </r>
  <r>
    <x v="165"/>
    <x v="8"/>
    <x v="1"/>
    <x v="19"/>
    <x v="2"/>
    <n v="980.80000000000007"/>
    <n v="320.3"/>
  </r>
  <r>
    <x v="354"/>
    <x v="4"/>
    <x v="2"/>
    <x v="1"/>
    <x v="3"/>
    <n v="118.10000000000001"/>
    <n v="45.35"/>
  </r>
  <r>
    <x v="946"/>
    <x v="10"/>
    <x v="3"/>
    <x v="15"/>
    <x v="3"/>
    <n v="1121.3"/>
    <n v="648.15000000000009"/>
  </r>
  <r>
    <x v="901"/>
    <x v="2"/>
    <x v="1"/>
    <x v="16"/>
    <x v="0"/>
    <n v="1238.2"/>
    <n v="514.4"/>
  </r>
  <r>
    <x v="630"/>
    <x v="1"/>
    <x v="0"/>
    <x v="1"/>
    <x v="6"/>
    <n v="370.90000000000003"/>
    <n v="85.7"/>
  </r>
  <r>
    <x v="947"/>
    <x v="7"/>
    <x v="2"/>
    <x v="21"/>
    <x v="0"/>
    <n v="103.55000000000001"/>
    <n v="62.95"/>
  </r>
  <r>
    <x v="544"/>
    <x v="3"/>
    <x v="1"/>
    <x v="12"/>
    <x v="4"/>
    <n v="1503.95"/>
    <n v="515.05000000000007"/>
  </r>
  <r>
    <x v="259"/>
    <x v="7"/>
    <x v="2"/>
    <x v="11"/>
    <x v="1"/>
    <n v="946.75"/>
    <n v="554.95000000000005"/>
  </r>
  <r>
    <x v="735"/>
    <x v="6"/>
    <x v="0"/>
    <x v="3"/>
    <x v="3"/>
    <n v="1340.3500000000001"/>
    <n v="279.3"/>
  </r>
  <r>
    <x v="948"/>
    <x v="10"/>
    <x v="3"/>
    <x v="3"/>
    <x v="4"/>
    <n v="886.7"/>
    <n v="572.15"/>
  </r>
  <r>
    <x v="949"/>
    <x v="6"/>
    <x v="0"/>
    <x v="7"/>
    <x v="6"/>
    <n v="1351.25"/>
    <n v="776.40000000000009"/>
  </r>
  <r>
    <x v="894"/>
    <x v="1"/>
    <x v="0"/>
    <x v="15"/>
    <x v="1"/>
    <n v="178.5"/>
    <n v="46.7"/>
  </r>
  <r>
    <x v="373"/>
    <x v="10"/>
    <x v="3"/>
    <x v="3"/>
    <x v="6"/>
    <n v="337.05"/>
    <n v="85.050000000000011"/>
  </r>
  <r>
    <x v="950"/>
    <x v="7"/>
    <x v="2"/>
    <x v="6"/>
    <x v="5"/>
    <n v="396.85"/>
    <n v="232.85000000000002"/>
  </r>
  <r>
    <x v="951"/>
    <x v="6"/>
    <x v="0"/>
    <x v="21"/>
    <x v="0"/>
    <n v="482.40000000000003"/>
    <n v="184.70000000000002"/>
  </r>
  <r>
    <x v="37"/>
    <x v="9"/>
    <x v="3"/>
    <x v="5"/>
    <x v="1"/>
    <n v="1282.1000000000001"/>
    <n v="360.75"/>
  </r>
  <r>
    <x v="323"/>
    <x v="5"/>
    <x v="3"/>
    <x v="7"/>
    <x v="6"/>
    <n v="1263.6000000000001"/>
    <n v="517.6"/>
  </r>
  <r>
    <x v="433"/>
    <x v="6"/>
    <x v="0"/>
    <x v="11"/>
    <x v="1"/>
    <n v="1072.1000000000001"/>
    <n v="344.95000000000005"/>
  </r>
  <r>
    <x v="710"/>
    <x v="7"/>
    <x v="2"/>
    <x v="12"/>
    <x v="0"/>
    <n v="1019.1"/>
    <n v="485.65000000000003"/>
  </r>
  <r>
    <x v="952"/>
    <x v="6"/>
    <x v="0"/>
    <x v="15"/>
    <x v="2"/>
    <n v="1213.95"/>
    <n v="461.90000000000003"/>
  </r>
  <r>
    <x v="953"/>
    <x v="6"/>
    <x v="0"/>
    <x v="19"/>
    <x v="2"/>
    <n v="1483.95"/>
    <n v="728"/>
  </r>
  <r>
    <x v="954"/>
    <x v="1"/>
    <x v="0"/>
    <x v="5"/>
    <x v="3"/>
    <n v="1976.5"/>
    <n v="1140.8500000000001"/>
  </r>
  <r>
    <x v="139"/>
    <x v="6"/>
    <x v="0"/>
    <x v="16"/>
    <x v="6"/>
    <n v="1740.8500000000001"/>
    <n v="1096.1500000000001"/>
  </r>
  <r>
    <x v="955"/>
    <x v="0"/>
    <x v="0"/>
    <x v="10"/>
    <x v="3"/>
    <n v="1527.7"/>
    <n v="592.4"/>
  </r>
  <r>
    <x v="956"/>
    <x v="9"/>
    <x v="3"/>
    <x v="16"/>
    <x v="1"/>
    <n v="1191.95"/>
    <n v="509.75"/>
  </r>
  <r>
    <x v="957"/>
    <x v="6"/>
    <x v="0"/>
    <x v="6"/>
    <x v="4"/>
    <n v="1843.8000000000002"/>
    <n v="787.05000000000007"/>
  </r>
  <r>
    <x v="100"/>
    <x v="7"/>
    <x v="2"/>
    <x v="1"/>
    <x v="4"/>
    <n v="1893"/>
    <n v="578.45000000000005"/>
  </r>
  <r>
    <x v="90"/>
    <x v="1"/>
    <x v="0"/>
    <x v="4"/>
    <x v="1"/>
    <n v="165.10000000000002"/>
    <n v="50.050000000000004"/>
  </r>
  <r>
    <x v="958"/>
    <x v="3"/>
    <x v="1"/>
    <x v="0"/>
    <x v="6"/>
    <n v="1935.8500000000001"/>
    <n v="731.15000000000009"/>
  </r>
  <r>
    <x v="959"/>
    <x v="4"/>
    <x v="2"/>
    <x v="14"/>
    <x v="5"/>
    <n v="708.40000000000009"/>
    <n v="308.85000000000002"/>
  </r>
  <r>
    <x v="960"/>
    <x v="8"/>
    <x v="1"/>
    <x v="5"/>
    <x v="3"/>
    <n v="1902.75"/>
    <n v="839.45"/>
  </r>
  <r>
    <x v="961"/>
    <x v="6"/>
    <x v="0"/>
    <x v="21"/>
    <x v="0"/>
    <n v="1108"/>
    <n v="690.7"/>
  </r>
  <r>
    <x v="389"/>
    <x v="11"/>
    <x v="2"/>
    <x v="3"/>
    <x v="2"/>
    <n v="1150.8"/>
    <n v="625.55000000000007"/>
  </r>
  <r>
    <x v="694"/>
    <x v="6"/>
    <x v="0"/>
    <x v="0"/>
    <x v="1"/>
    <n v="367.25"/>
    <n v="241.25"/>
  </r>
  <r>
    <x v="374"/>
    <x v="3"/>
    <x v="1"/>
    <x v="5"/>
    <x v="6"/>
    <n v="1704"/>
    <n v="366.3"/>
  </r>
  <r>
    <x v="962"/>
    <x v="5"/>
    <x v="3"/>
    <x v="10"/>
    <x v="6"/>
    <n v="1099.7"/>
    <n v="713.35"/>
  </r>
  <r>
    <x v="963"/>
    <x v="3"/>
    <x v="1"/>
    <x v="14"/>
    <x v="5"/>
    <n v="746.95"/>
    <n v="373.90000000000003"/>
  </r>
  <r>
    <x v="964"/>
    <x v="3"/>
    <x v="1"/>
    <x v="11"/>
    <x v="6"/>
    <n v="693.15000000000009"/>
    <n v="175.05"/>
  </r>
  <r>
    <x v="735"/>
    <x v="9"/>
    <x v="3"/>
    <x v="3"/>
    <x v="4"/>
    <n v="1045.3"/>
    <n v="531.55000000000007"/>
  </r>
  <r>
    <x v="965"/>
    <x v="8"/>
    <x v="1"/>
    <x v="7"/>
    <x v="2"/>
    <n v="1861.5"/>
    <n v="1086.1500000000001"/>
  </r>
  <r>
    <x v="270"/>
    <x v="6"/>
    <x v="0"/>
    <x v="21"/>
    <x v="2"/>
    <n v="1744.4"/>
    <n v="856.85"/>
  </r>
  <r>
    <x v="0"/>
    <x v="2"/>
    <x v="1"/>
    <x v="7"/>
    <x v="3"/>
    <n v="1219.25"/>
    <n v="740.95"/>
  </r>
  <r>
    <x v="137"/>
    <x v="9"/>
    <x v="3"/>
    <x v="11"/>
    <x v="1"/>
    <n v="578.20000000000005"/>
    <n v="341.85"/>
  </r>
  <r>
    <x v="519"/>
    <x v="10"/>
    <x v="3"/>
    <x v="12"/>
    <x v="6"/>
    <n v="1204"/>
    <n v="666.40000000000009"/>
  </r>
  <r>
    <x v="966"/>
    <x v="9"/>
    <x v="3"/>
    <x v="16"/>
    <x v="5"/>
    <n v="1140.95"/>
    <n v="647.1"/>
  </r>
  <r>
    <x v="967"/>
    <x v="6"/>
    <x v="0"/>
    <x v="18"/>
    <x v="5"/>
    <n v="365.40000000000003"/>
    <n v="235.45000000000002"/>
  </r>
  <r>
    <x v="351"/>
    <x v="6"/>
    <x v="0"/>
    <x v="18"/>
    <x v="2"/>
    <n v="650.35"/>
    <n v="360.5"/>
  </r>
  <r>
    <x v="123"/>
    <x v="6"/>
    <x v="0"/>
    <x v="13"/>
    <x v="4"/>
    <n v="735.35"/>
    <n v="389.65000000000003"/>
  </r>
  <r>
    <x v="440"/>
    <x v="11"/>
    <x v="2"/>
    <x v="15"/>
    <x v="0"/>
    <n v="1818.45"/>
    <n v="592"/>
  </r>
  <r>
    <x v="968"/>
    <x v="6"/>
    <x v="0"/>
    <x v="18"/>
    <x v="2"/>
    <n v="1026.8500000000001"/>
    <n v="285.75"/>
  </r>
  <r>
    <x v="969"/>
    <x v="5"/>
    <x v="3"/>
    <x v="18"/>
    <x v="6"/>
    <n v="604.75"/>
    <n v="260.7"/>
  </r>
  <r>
    <x v="970"/>
    <x v="7"/>
    <x v="2"/>
    <x v="15"/>
    <x v="4"/>
    <n v="1683.2"/>
    <n v="421.55"/>
  </r>
  <r>
    <x v="971"/>
    <x v="11"/>
    <x v="2"/>
    <x v="5"/>
    <x v="5"/>
    <n v="837.15000000000009"/>
    <n v="234.3"/>
  </r>
  <r>
    <x v="187"/>
    <x v="2"/>
    <x v="1"/>
    <x v="2"/>
    <x v="6"/>
    <n v="1103.3500000000001"/>
    <n v="654.90000000000009"/>
  </r>
  <r>
    <x v="782"/>
    <x v="3"/>
    <x v="1"/>
    <x v="22"/>
    <x v="1"/>
    <n v="1930.7"/>
    <n v="457.35"/>
  </r>
  <r>
    <x v="246"/>
    <x v="8"/>
    <x v="1"/>
    <x v="6"/>
    <x v="0"/>
    <n v="1178.95"/>
    <n v="642.70000000000005"/>
  </r>
  <r>
    <x v="799"/>
    <x v="5"/>
    <x v="3"/>
    <x v="21"/>
    <x v="4"/>
    <n v="1445.6000000000001"/>
    <n v="643.45000000000005"/>
  </r>
  <r>
    <x v="143"/>
    <x v="9"/>
    <x v="3"/>
    <x v="0"/>
    <x v="6"/>
    <n v="316.45000000000005"/>
    <n v="143.85"/>
  </r>
  <r>
    <x v="47"/>
    <x v="7"/>
    <x v="2"/>
    <x v="18"/>
    <x v="0"/>
    <n v="422.5"/>
    <n v="219.75"/>
  </r>
  <r>
    <x v="338"/>
    <x v="2"/>
    <x v="1"/>
    <x v="17"/>
    <x v="6"/>
    <n v="1109.6500000000001"/>
    <n v="264.45"/>
  </r>
  <r>
    <x v="58"/>
    <x v="11"/>
    <x v="2"/>
    <x v="11"/>
    <x v="4"/>
    <n v="1090.8500000000001"/>
    <n v="595.95000000000005"/>
  </r>
  <r>
    <x v="972"/>
    <x v="10"/>
    <x v="3"/>
    <x v="13"/>
    <x v="4"/>
    <n v="1368"/>
    <n v="300.2"/>
  </r>
  <r>
    <x v="321"/>
    <x v="11"/>
    <x v="2"/>
    <x v="13"/>
    <x v="6"/>
    <n v="1853.65"/>
    <n v="601.5"/>
  </r>
  <r>
    <x v="973"/>
    <x v="5"/>
    <x v="3"/>
    <x v="22"/>
    <x v="1"/>
    <n v="1500.0500000000002"/>
    <n v="748"/>
  </r>
  <r>
    <x v="409"/>
    <x v="11"/>
    <x v="2"/>
    <x v="18"/>
    <x v="2"/>
    <n v="891.7"/>
    <n v="521.6"/>
  </r>
  <r>
    <x v="974"/>
    <x v="11"/>
    <x v="2"/>
    <x v="1"/>
    <x v="4"/>
    <n v="878.25"/>
    <n v="316.15000000000003"/>
  </r>
  <r>
    <x v="975"/>
    <x v="9"/>
    <x v="3"/>
    <x v="13"/>
    <x v="1"/>
    <n v="1281.1500000000001"/>
    <n v="535.35"/>
  </r>
  <r>
    <x v="976"/>
    <x v="8"/>
    <x v="1"/>
    <x v="7"/>
    <x v="2"/>
    <n v="1825.6000000000001"/>
    <n v="520.70000000000005"/>
  </r>
  <r>
    <x v="977"/>
    <x v="6"/>
    <x v="0"/>
    <x v="19"/>
    <x v="0"/>
    <n v="946.25"/>
    <n v="308.3"/>
  </r>
  <r>
    <x v="490"/>
    <x v="6"/>
    <x v="0"/>
    <x v="20"/>
    <x v="0"/>
    <n v="858.1"/>
    <n v="552.9"/>
  </r>
  <r>
    <x v="51"/>
    <x v="11"/>
    <x v="2"/>
    <x v="22"/>
    <x v="1"/>
    <n v="121.05000000000001"/>
    <n v="29.450000000000003"/>
  </r>
  <r>
    <x v="341"/>
    <x v="6"/>
    <x v="0"/>
    <x v="3"/>
    <x v="4"/>
    <n v="1778.45"/>
    <n v="1098.6500000000001"/>
  </r>
  <r>
    <x v="959"/>
    <x v="6"/>
    <x v="0"/>
    <x v="4"/>
    <x v="3"/>
    <n v="106.30000000000001"/>
    <n v="41.45"/>
  </r>
  <r>
    <x v="18"/>
    <x v="1"/>
    <x v="0"/>
    <x v="10"/>
    <x v="5"/>
    <n v="1820.0500000000002"/>
    <n v="744"/>
  </r>
  <r>
    <x v="951"/>
    <x v="9"/>
    <x v="3"/>
    <x v="14"/>
    <x v="2"/>
    <n v="1623.8000000000002"/>
    <n v="743.1"/>
  </r>
  <r>
    <x v="978"/>
    <x v="10"/>
    <x v="3"/>
    <x v="11"/>
    <x v="0"/>
    <n v="1336.5500000000002"/>
    <n v="282.25"/>
  </r>
  <r>
    <x v="979"/>
    <x v="7"/>
    <x v="2"/>
    <x v="9"/>
    <x v="6"/>
    <n v="1913.45"/>
    <n v="1262.0500000000002"/>
  </r>
  <r>
    <x v="980"/>
    <x v="9"/>
    <x v="3"/>
    <x v="20"/>
    <x v="0"/>
    <n v="170.8"/>
    <n v="71.100000000000009"/>
  </r>
  <r>
    <x v="232"/>
    <x v="0"/>
    <x v="0"/>
    <x v="21"/>
    <x v="1"/>
    <n v="1870.45"/>
    <n v="1242.6500000000001"/>
  </r>
  <r>
    <x v="682"/>
    <x v="6"/>
    <x v="0"/>
    <x v="19"/>
    <x v="0"/>
    <n v="585.5"/>
    <n v="396.75"/>
  </r>
  <r>
    <x v="52"/>
    <x v="8"/>
    <x v="1"/>
    <x v="16"/>
    <x v="3"/>
    <n v="1330.4"/>
    <n v="556.75"/>
  </r>
  <r>
    <x v="48"/>
    <x v="3"/>
    <x v="1"/>
    <x v="3"/>
    <x v="0"/>
    <n v="677.45"/>
    <n v="179.4"/>
  </r>
  <r>
    <x v="210"/>
    <x v="3"/>
    <x v="1"/>
    <x v="9"/>
    <x v="6"/>
    <n v="1188.9000000000001"/>
    <n v="689.55000000000007"/>
  </r>
  <r>
    <x v="534"/>
    <x v="8"/>
    <x v="1"/>
    <x v="6"/>
    <x v="5"/>
    <n v="254.85000000000002"/>
    <n v="105.45"/>
  </r>
  <r>
    <x v="587"/>
    <x v="9"/>
    <x v="3"/>
    <x v="8"/>
    <x v="1"/>
    <n v="1534.1000000000001"/>
    <n v="816.65000000000009"/>
  </r>
  <r>
    <x v="913"/>
    <x v="5"/>
    <x v="3"/>
    <x v="17"/>
    <x v="0"/>
    <n v="1343.45"/>
    <n v="587.25"/>
  </r>
  <r>
    <x v="82"/>
    <x v="3"/>
    <x v="1"/>
    <x v="15"/>
    <x v="6"/>
    <n v="1442.1000000000001"/>
    <n v="646.70000000000005"/>
  </r>
  <r>
    <x v="878"/>
    <x v="6"/>
    <x v="0"/>
    <x v="0"/>
    <x v="5"/>
    <n v="1352.75"/>
    <n v="467.15000000000003"/>
  </r>
  <r>
    <x v="818"/>
    <x v="3"/>
    <x v="1"/>
    <x v="0"/>
    <x v="4"/>
    <n v="337.45000000000005"/>
    <n v="106.05000000000001"/>
  </r>
  <r>
    <x v="981"/>
    <x v="5"/>
    <x v="3"/>
    <x v="1"/>
    <x v="2"/>
    <n v="349.70000000000005"/>
    <n v="137.85"/>
  </r>
  <r>
    <x v="783"/>
    <x v="3"/>
    <x v="1"/>
    <x v="9"/>
    <x v="4"/>
    <n v="1637.8500000000001"/>
    <n v="775.5"/>
  </r>
  <r>
    <x v="666"/>
    <x v="7"/>
    <x v="2"/>
    <x v="6"/>
    <x v="1"/>
    <n v="1063.3500000000001"/>
    <n v="531.65"/>
  </r>
  <r>
    <x v="972"/>
    <x v="6"/>
    <x v="0"/>
    <x v="12"/>
    <x v="5"/>
    <n v="517.6"/>
    <n v="208.20000000000002"/>
  </r>
  <r>
    <x v="982"/>
    <x v="4"/>
    <x v="2"/>
    <x v="6"/>
    <x v="5"/>
    <n v="1504.8000000000002"/>
    <n v="414.75"/>
  </r>
  <r>
    <x v="983"/>
    <x v="2"/>
    <x v="1"/>
    <x v="18"/>
    <x v="4"/>
    <n v="1525.2"/>
    <n v="950.1"/>
  </r>
  <r>
    <x v="361"/>
    <x v="6"/>
    <x v="0"/>
    <x v="10"/>
    <x v="5"/>
    <n v="949.15000000000009"/>
    <n v="339.15000000000003"/>
  </r>
  <r>
    <x v="48"/>
    <x v="6"/>
    <x v="0"/>
    <x v="12"/>
    <x v="6"/>
    <n v="1915.5500000000002"/>
    <n v="607.25"/>
  </r>
  <r>
    <x v="406"/>
    <x v="9"/>
    <x v="3"/>
    <x v="7"/>
    <x v="3"/>
    <n v="1786.8000000000002"/>
    <n v="753"/>
  </r>
  <r>
    <x v="619"/>
    <x v="4"/>
    <x v="2"/>
    <x v="19"/>
    <x v="6"/>
    <n v="1787.7"/>
    <n v="619"/>
  </r>
  <r>
    <x v="112"/>
    <x v="3"/>
    <x v="1"/>
    <x v="12"/>
    <x v="1"/>
    <n v="1576.45"/>
    <n v="956.25"/>
  </r>
  <r>
    <x v="926"/>
    <x v="7"/>
    <x v="2"/>
    <x v="15"/>
    <x v="0"/>
    <n v="1714.5"/>
    <n v="552.45000000000005"/>
  </r>
  <r>
    <x v="13"/>
    <x v="4"/>
    <x v="2"/>
    <x v="1"/>
    <x v="6"/>
    <n v="1551.5"/>
    <n v="397.15000000000003"/>
  </r>
  <r>
    <x v="984"/>
    <x v="1"/>
    <x v="0"/>
    <x v="0"/>
    <x v="5"/>
    <n v="1336.5"/>
    <n v="334.95000000000005"/>
  </r>
  <r>
    <x v="985"/>
    <x v="6"/>
    <x v="0"/>
    <x v="5"/>
    <x v="0"/>
    <n v="911.25"/>
    <n v="507.3"/>
  </r>
  <r>
    <x v="445"/>
    <x v="7"/>
    <x v="2"/>
    <x v="16"/>
    <x v="4"/>
    <n v="1494.95"/>
    <n v="895.55000000000007"/>
  </r>
  <r>
    <x v="986"/>
    <x v="2"/>
    <x v="1"/>
    <x v="9"/>
    <x v="3"/>
    <n v="658.6"/>
    <n v="200.8"/>
  </r>
  <r>
    <x v="332"/>
    <x v="9"/>
    <x v="3"/>
    <x v="18"/>
    <x v="6"/>
    <n v="698"/>
    <n v="422.75"/>
  </r>
  <r>
    <x v="348"/>
    <x v="11"/>
    <x v="2"/>
    <x v="19"/>
    <x v="0"/>
    <n v="1982.45"/>
    <n v="782.2"/>
  </r>
  <r>
    <x v="987"/>
    <x v="3"/>
    <x v="1"/>
    <x v="16"/>
    <x v="1"/>
    <n v="379.15000000000003"/>
    <n v="185.4"/>
  </r>
  <r>
    <x v="988"/>
    <x v="7"/>
    <x v="2"/>
    <x v="6"/>
    <x v="5"/>
    <n v="1003.5"/>
    <n v="330.20000000000005"/>
  </r>
  <r>
    <x v="989"/>
    <x v="1"/>
    <x v="0"/>
    <x v="21"/>
    <x v="5"/>
    <n v="1853.8000000000002"/>
    <n v="1046.55"/>
  </r>
  <r>
    <x v="990"/>
    <x v="8"/>
    <x v="1"/>
    <x v="2"/>
    <x v="6"/>
    <n v="530.55000000000007"/>
    <n v="198.35000000000002"/>
  </r>
  <r>
    <x v="991"/>
    <x v="7"/>
    <x v="2"/>
    <x v="9"/>
    <x v="2"/>
    <n v="936.15000000000009"/>
    <n v="608.25"/>
  </r>
  <r>
    <x v="992"/>
    <x v="9"/>
    <x v="3"/>
    <x v="4"/>
    <x v="1"/>
    <n v="1551.15"/>
    <n v="741.85"/>
  </r>
  <r>
    <x v="146"/>
    <x v="7"/>
    <x v="2"/>
    <x v="19"/>
    <x v="3"/>
    <n v="1198.6000000000001"/>
    <n v="408.85"/>
  </r>
  <r>
    <x v="158"/>
    <x v="6"/>
    <x v="0"/>
    <x v="11"/>
    <x v="3"/>
    <n v="1448.7"/>
    <n v="566.20000000000005"/>
  </r>
  <r>
    <x v="506"/>
    <x v="6"/>
    <x v="0"/>
    <x v="15"/>
    <x v="3"/>
    <n v="280.90000000000003"/>
    <n v="182.75"/>
  </r>
  <r>
    <x v="363"/>
    <x v="3"/>
    <x v="1"/>
    <x v="4"/>
    <x v="3"/>
    <n v="1264.1000000000001"/>
    <n v="667.30000000000007"/>
  </r>
  <r>
    <x v="706"/>
    <x v="11"/>
    <x v="2"/>
    <x v="0"/>
    <x v="3"/>
    <n v="969.80000000000007"/>
    <n v="363.90000000000003"/>
  </r>
  <r>
    <x v="993"/>
    <x v="11"/>
    <x v="2"/>
    <x v="13"/>
    <x v="0"/>
    <n v="248"/>
    <n v="99.95"/>
  </r>
  <r>
    <x v="949"/>
    <x v="7"/>
    <x v="2"/>
    <x v="20"/>
    <x v="1"/>
    <n v="1238.6500000000001"/>
    <n v="320.90000000000003"/>
  </r>
  <r>
    <x v="994"/>
    <x v="8"/>
    <x v="1"/>
    <x v="8"/>
    <x v="0"/>
    <n v="1586"/>
    <n v="497.40000000000003"/>
  </r>
  <r>
    <x v="906"/>
    <x v="1"/>
    <x v="0"/>
    <x v="5"/>
    <x v="1"/>
    <n v="420.85"/>
    <n v="139.20000000000002"/>
  </r>
  <r>
    <x v="995"/>
    <x v="6"/>
    <x v="0"/>
    <x v="10"/>
    <x v="6"/>
    <n v="446.90000000000003"/>
    <n v="307.05"/>
  </r>
  <r>
    <x v="926"/>
    <x v="0"/>
    <x v="0"/>
    <x v="2"/>
    <x v="2"/>
    <n v="1848.7"/>
    <n v="795.05000000000007"/>
  </r>
  <r>
    <x v="992"/>
    <x v="3"/>
    <x v="1"/>
    <x v="13"/>
    <x v="5"/>
    <n v="1427.7"/>
    <n v="612.25"/>
  </r>
  <r>
    <x v="821"/>
    <x v="3"/>
    <x v="1"/>
    <x v="12"/>
    <x v="4"/>
    <n v="874.65000000000009"/>
    <n v="599.35"/>
  </r>
  <r>
    <x v="16"/>
    <x v="2"/>
    <x v="1"/>
    <x v="3"/>
    <x v="4"/>
    <n v="1756.8000000000002"/>
    <n v="633.5"/>
  </r>
  <r>
    <x v="182"/>
    <x v="3"/>
    <x v="1"/>
    <x v="10"/>
    <x v="6"/>
    <n v="900.45"/>
    <n v="582.25"/>
  </r>
  <r>
    <x v="996"/>
    <x v="3"/>
    <x v="1"/>
    <x v="15"/>
    <x v="5"/>
    <n v="386.3"/>
    <n v="172.85000000000002"/>
  </r>
  <r>
    <x v="298"/>
    <x v="6"/>
    <x v="0"/>
    <x v="17"/>
    <x v="3"/>
    <n v="1747.4"/>
    <n v="609.15"/>
  </r>
  <r>
    <x v="997"/>
    <x v="4"/>
    <x v="2"/>
    <x v="22"/>
    <x v="5"/>
    <n v="487.20000000000005"/>
    <n v="184.8"/>
  </r>
  <r>
    <x v="998"/>
    <x v="0"/>
    <x v="0"/>
    <x v="20"/>
    <x v="1"/>
    <n v="1878.8500000000001"/>
    <n v="476.45000000000005"/>
  </r>
  <r>
    <x v="712"/>
    <x v="7"/>
    <x v="2"/>
    <x v="17"/>
    <x v="2"/>
    <n v="1228.75"/>
    <n v="717.5"/>
  </r>
  <r>
    <x v="999"/>
    <x v="1"/>
    <x v="0"/>
    <x v="4"/>
    <x v="1"/>
    <n v="524.45000000000005"/>
    <n v="125.5"/>
  </r>
  <r>
    <x v="1000"/>
    <x v="11"/>
    <x v="2"/>
    <x v="3"/>
    <x v="4"/>
    <n v="1871.45"/>
    <n v="375"/>
  </r>
  <r>
    <x v="1001"/>
    <x v="11"/>
    <x v="2"/>
    <x v="17"/>
    <x v="6"/>
    <n v="1894.1000000000001"/>
    <n v="434.85"/>
  </r>
  <r>
    <x v="248"/>
    <x v="8"/>
    <x v="1"/>
    <x v="9"/>
    <x v="2"/>
    <n v="1855.8500000000001"/>
    <n v="479"/>
  </r>
  <r>
    <x v="1002"/>
    <x v="6"/>
    <x v="0"/>
    <x v="9"/>
    <x v="3"/>
    <n v="174.15"/>
    <n v="49.5"/>
  </r>
  <r>
    <x v="947"/>
    <x v="7"/>
    <x v="2"/>
    <x v="21"/>
    <x v="6"/>
    <n v="1841.65"/>
    <n v="1011.35"/>
  </r>
  <r>
    <x v="804"/>
    <x v="8"/>
    <x v="1"/>
    <x v="9"/>
    <x v="5"/>
    <n v="1584.65"/>
    <n v="1032.8"/>
  </r>
  <r>
    <x v="1003"/>
    <x v="10"/>
    <x v="3"/>
    <x v="22"/>
    <x v="2"/>
    <n v="416.45000000000005"/>
    <n v="128"/>
  </r>
  <r>
    <x v="720"/>
    <x v="3"/>
    <x v="1"/>
    <x v="20"/>
    <x v="4"/>
    <n v="1463.9"/>
    <n v="791.65000000000009"/>
  </r>
  <r>
    <x v="850"/>
    <x v="11"/>
    <x v="2"/>
    <x v="8"/>
    <x v="5"/>
    <n v="1012.45"/>
    <n v="356.90000000000003"/>
  </r>
  <r>
    <x v="492"/>
    <x v="8"/>
    <x v="1"/>
    <x v="6"/>
    <x v="1"/>
    <n v="1709.4"/>
    <n v="422.35"/>
  </r>
  <r>
    <x v="1004"/>
    <x v="11"/>
    <x v="2"/>
    <x v="11"/>
    <x v="3"/>
    <n v="769.1"/>
    <n v="211.65"/>
  </r>
  <r>
    <x v="906"/>
    <x v="9"/>
    <x v="3"/>
    <x v="18"/>
    <x v="2"/>
    <n v="1802.45"/>
    <n v="1253"/>
  </r>
  <r>
    <x v="771"/>
    <x v="2"/>
    <x v="1"/>
    <x v="19"/>
    <x v="2"/>
    <n v="1602.75"/>
    <n v="699.30000000000007"/>
  </r>
  <r>
    <x v="1005"/>
    <x v="7"/>
    <x v="2"/>
    <x v="14"/>
    <x v="2"/>
    <n v="1860.0500000000002"/>
    <n v="844"/>
  </r>
  <r>
    <x v="457"/>
    <x v="2"/>
    <x v="1"/>
    <x v="13"/>
    <x v="2"/>
    <n v="287.5"/>
    <n v="155.25"/>
  </r>
  <r>
    <x v="870"/>
    <x v="11"/>
    <x v="2"/>
    <x v="6"/>
    <x v="0"/>
    <n v="1438.25"/>
    <n v="620.65000000000009"/>
  </r>
  <r>
    <x v="391"/>
    <x v="1"/>
    <x v="0"/>
    <x v="0"/>
    <x v="2"/>
    <n v="1964.4"/>
    <n v="507.5"/>
  </r>
  <r>
    <x v="932"/>
    <x v="7"/>
    <x v="2"/>
    <x v="2"/>
    <x v="6"/>
    <n v="1028.8"/>
    <n v="630.5"/>
  </r>
  <r>
    <x v="1006"/>
    <x v="2"/>
    <x v="1"/>
    <x v="21"/>
    <x v="0"/>
    <n v="697.15000000000009"/>
    <n v="272.40000000000003"/>
  </r>
  <r>
    <x v="706"/>
    <x v="10"/>
    <x v="3"/>
    <x v="18"/>
    <x v="0"/>
    <n v="225.4"/>
    <n v="99.25"/>
  </r>
  <r>
    <x v="1007"/>
    <x v="6"/>
    <x v="0"/>
    <x v="0"/>
    <x v="6"/>
    <n v="1856.95"/>
    <n v="747.65000000000009"/>
  </r>
  <r>
    <x v="1008"/>
    <x v="6"/>
    <x v="0"/>
    <x v="13"/>
    <x v="5"/>
    <n v="1603.0500000000002"/>
    <n v="733.6"/>
  </r>
  <r>
    <x v="605"/>
    <x v="5"/>
    <x v="3"/>
    <x v="11"/>
    <x v="0"/>
    <n v="1708.8500000000001"/>
    <n v="1027.25"/>
  </r>
  <r>
    <x v="934"/>
    <x v="8"/>
    <x v="1"/>
    <x v="3"/>
    <x v="5"/>
    <n v="1262.6500000000001"/>
    <n v="735.90000000000009"/>
  </r>
  <r>
    <x v="691"/>
    <x v="3"/>
    <x v="1"/>
    <x v="16"/>
    <x v="0"/>
    <n v="707.90000000000009"/>
    <n v="148.5"/>
  </r>
  <r>
    <x v="741"/>
    <x v="9"/>
    <x v="3"/>
    <x v="15"/>
    <x v="5"/>
    <n v="1072.8"/>
    <n v="284.35000000000002"/>
  </r>
  <r>
    <x v="626"/>
    <x v="2"/>
    <x v="1"/>
    <x v="4"/>
    <x v="3"/>
    <n v="1834.9"/>
    <n v="1246.9000000000001"/>
  </r>
  <r>
    <x v="770"/>
    <x v="1"/>
    <x v="0"/>
    <x v="21"/>
    <x v="3"/>
    <n v="806.55000000000007"/>
    <n v="308.60000000000002"/>
  </r>
  <r>
    <x v="1009"/>
    <x v="4"/>
    <x v="2"/>
    <x v="13"/>
    <x v="4"/>
    <n v="941"/>
    <n v="249.20000000000002"/>
  </r>
  <r>
    <x v="453"/>
    <x v="6"/>
    <x v="0"/>
    <x v="20"/>
    <x v="3"/>
    <n v="970.6"/>
    <n v="283.35000000000002"/>
  </r>
  <r>
    <x v="1010"/>
    <x v="6"/>
    <x v="0"/>
    <x v="19"/>
    <x v="5"/>
    <n v="1837.45"/>
    <n v="755.35"/>
  </r>
  <r>
    <x v="1011"/>
    <x v="11"/>
    <x v="2"/>
    <x v="12"/>
    <x v="6"/>
    <n v="963.90000000000009"/>
    <n v="396.75"/>
  </r>
  <r>
    <x v="1012"/>
    <x v="2"/>
    <x v="1"/>
    <x v="1"/>
    <x v="4"/>
    <n v="1236.5"/>
    <n v="401.40000000000003"/>
  </r>
  <r>
    <x v="1013"/>
    <x v="3"/>
    <x v="1"/>
    <x v="17"/>
    <x v="5"/>
    <n v="430.5"/>
    <n v="110.95"/>
  </r>
  <r>
    <x v="234"/>
    <x v="6"/>
    <x v="0"/>
    <x v="10"/>
    <x v="5"/>
    <n v="299.60000000000002"/>
    <n v="64.75"/>
  </r>
  <r>
    <x v="443"/>
    <x v="3"/>
    <x v="1"/>
    <x v="7"/>
    <x v="0"/>
    <n v="1448.3000000000002"/>
    <n v="454.75"/>
  </r>
  <r>
    <x v="948"/>
    <x v="11"/>
    <x v="2"/>
    <x v="15"/>
    <x v="1"/>
    <n v="1331.1000000000001"/>
    <n v="757.80000000000007"/>
  </r>
  <r>
    <x v="67"/>
    <x v="0"/>
    <x v="0"/>
    <x v="22"/>
    <x v="0"/>
    <n v="1042.3500000000001"/>
    <n v="573.30000000000007"/>
  </r>
  <r>
    <x v="865"/>
    <x v="11"/>
    <x v="2"/>
    <x v="15"/>
    <x v="5"/>
    <n v="1271.2"/>
    <n v="687.25"/>
  </r>
  <r>
    <x v="1014"/>
    <x v="8"/>
    <x v="1"/>
    <x v="14"/>
    <x v="5"/>
    <n v="479.55"/>
    <n v="191.20000000000002"/>
  </r>
  <r>
    <x v="780"/>
    <x v="8"/>
    <x v="1"/>
    <x v="6"/>
    <x v="4"/>
    <n v="222.65"/>
    <n v="79.7"/>
  </r>
  <r>
    <x v="991"/>
    <x v="9"/>
    <x v="3"/>
    <x v="14"/>
    <x v="4"/>
    <n v="2000.9"/>
    <n v="564.05000000000007"/>
  </r>
  <r>
    <x v="17"/>
    <x v="3"/>
    <x v="1"/>
    <x v="2"/>
    <x v="4"/>
    <n v="498.1"/>
    <n v="303.8"/>
  </r>
  <r>
    <x v="1015"/>
    <x v="2"/>
    <x v="1"/>
    <x v="21"/>
    <x v="5"/>
    <n v="885.5"/>
    <n v="400.45000000000005"/>
  </r>
  <r>
    <x v="19"/>
    <x v="11"/>
    <x v="2"/>
    <x v="0"/>
    <x v="0"/>
    <n v="325.45000000000005"/>
    <n v="70.650000000000006"/>
  </r>
  <r>
    <x v="1016"/>
    <x v="4"/>
    <x v="2"/>
    <x v="14"/>
    <x v="2"/>
    <n v="1056.2"/>
    <n v="404.95000000000005"/>
  </r>
  <r>
    <x v="984"/>
    <x v="2"/>
    <x v="1"/>
    <x v="9"/>
    <x v="5"/>
    <n v="953.7"/>
    <n v="261"/>
  </r>
  <r>
    <x v="700"/>
    <x v="10"/>
    <x v="3"/>
    <x v="21"/>
    <x v="2"/>
    <n v="658.15000000000009"/>
    <n v="214.35000000000002"/>
  </r>
  <r>
    <x v="674"/>
    <x v="0"/>
    <x v="0"/>
    <x v="11"/>
    <x v="4"/>
    <n v="1440.5"/>
    <n v="621.05000000000007"/>
  </r>
  <r>
    <x v="1017"/>
    <x v="2"/>
    <x v="1"/>
    <x v="22"/>
    <x v="5"/>
    <n v="1806.2"/>
    <n v="1103.4000000000001"/>
  </r>
  <r>
    <x v="1018"/>
    <x v="8"/>
    <x v="1"/>
    <x v="7"/>
    <x v="6"/>
    <n v="1625.15"/>
    <n v="674.80000000000007"/>
  </r>
  <r>
    <x v="552"/>
    <x v="3"/>
    <x v="1"/>
    <x v="10"/>
    <x v="1"/>
    <n v="1619.75"/>
    <n v="734.90000000000009"/>
  </r>
  <r>
    <x v="1019"/>
    <x v="8"/>
    <x v="1"/>
    <x v="7"/>
    <x v="2"/>
    <n v="1285.7"/>
    <n v="790.45"/>
  </r>
  <r>
    <x v="965"/>
    <x v="2"/>
    <x v="1"/>
    <x v="2"/>
    <x v="4"/>
    <n v="1132.2"/>
    <n v="417.75"/>
  </r>
  <r>
    <x v="74"/>
    <x v="10"/>
    <x v="3"/>
    <x v="9"/>
    <x v="2"/>
    <n v="1867.8500000000001"/>
    <n v="385.3"/>
  </r>
  <r>
    <x v="518"/>
    <x v="11"/>
    <x v="2"/>
    <x v="15"/>
    <x v="1"/>
    <n v="911.45"/>
    <n v="277.55"/>
  </r>
  <r>
    <x v="375"/>
    <x v="4"/>
    <x v="2"/>
    <x v="1"/>
    <x v="5"/>
    <n v="982.2"/>
    <n v="403"/>
  </r>
  <r>
    <x v="953"/>
    <x v="9"/>
    <x v="3"/>
    <x v="6"/>
    <x v="6"/>
    <n v="443.20000000000005"/>
    <n v="253.65"/>
  </r>
  <r>
    <x v="1020"/>
    <x v="8"/>
    <x v="1"/>
    <x v="19"/>
    <x v="6"/>
    <n v="1040.6000000000001"/>
    <n v="633.55000000000007"/>
  </r>
  <r>
    <x v="1021"/>
    <x v="11"/>
    <x v="2"/>
    <x v="8"/>
    <x v="0"/>
    <n v="1072.05"/>
    <n v="626.6"/>
  </r>
  <r>
    <x v="1022"/>
    <x v="8"/>
    <x v="1"/>
    <x v="17"/>
    <x v="0"/>
    <n v="651.70000000000005"/>
    <n v="246.70000000000002"/>
  </r>
  <r>
    <x v="324"/>
    <x v="2"/>
    <x v="1"/>
    <x v="7"/>
    <x v="6"/>
    <n v="1365.5500000000002"/>
    <n v="511.05"/>
  </r>
  <r>
    <x v="941"/>
    <x v="6"/>
    <x v="0"/>
    <x v="16"/>
    <x v="0"/>
    <n v="673.85"/>
    <n v="277.25"/>
  </r>
  <r>
    <x v="1023"/>
    <x v="11"/>
    <x v="2"/>
    <x v="7"/>
    <x v="3"/>
    <n v="356.75"/>
    <n v="143.4"/>
  </r>
  <r>
    <x v="1024"/>
    <x v="11"/>
    <x v="2"/>
    <x v="13"/>
    <x v="2"/>
    <n v="421.70000000000005"/>
    <n v="169.45000000000002"/>
  </r>
  <r>
    <x v="1025"/>
    <x v="0"/>
    <x v="0"/>
    <x v="4"/>
    <x v="0"/>
    <n v="441.15000000000003"/>
    <n v="177.75"/>
  </r>
  <r>
    <x v="335"/>
    <x v="4"/>
    <x v="2"/>
    <x v="11"/>
    <x v="0"/>
    <n v="1714.25"/>
    <n v="422.3"/>
  </r>
  <r>
    <x v="1026"/>
    <x v="6"/>
    <x v="0"/>
    <x v="12"/>
    <x v="6"/>
    <n v="136.9"/>
    <n v="64.3"/>
  </r>
  <r>
    <x v="1027"/>
    <x v="11"/>
    <x v="2"/>
    <x v="11"/>
    <x v="3"/>
    <n v="584.25"/>
    <n v="299.65000000000003"/>
  </r>
  <r>
    <x v="967"/>
    <x v="2"/>
    <x v="1"/>
    <x v="14"/>
    <x v="6"/>
    <n v="695.1"/>
    <n v="275.35000000000002"/>
  </r>
  <r>
    <x v="1028"/>
    <x v="3"/>
    <x v="1"/>
    <x v="3"/>
    <x v="2"/>
    <n v="1950.25"/>
    <n v="1161.45"/>
  </r>
  <r>
    <x v="616"/>
    <x v="5"/>
    <x v="3"/>
    <x v="7"/>
    <x v="0"/>
    <n v="390.3"/>
    <n v="269.05"/>
  </r>
  <r>
    <x v="297"/>
    <x v="2"/>
    <x v="1"/>
    <x v="3"/>
    <x v="3"/>
    <n v="717.90000000000009"/>
    <n v="200.8"/>
  </r>
  <r>
    <x v="1029"/>
    <x v="2"/>
    <x v="1"/>
    <x v="19"/>
    <x v="6"/>
    <n v="545.1"/>
    <n v="135.85"/>
  </r>
  <r>
    <x v="194"/>
    <x v="9"/>
    <x v="3"/>
    <x v="2"/>
    <x v="0"/>
    <n v="1631.5500000000002"/>
    <n v="838.55000000000007"/>
  </r>
  <r>
    <x v="828"/>
    <x v="11"/>
    <x v="2"/>
    <x v="11"/>
    <x v="0"/>
    <n v="1230.9000000000001"/>
    <n v="847.1"/>
  </r>
  <r>
    <x v="1030"/>
    <x v="4"/>
    <x v="2"/>
    <x v="8"/>
    <x v="2"/>
    <n v="1358.3500000000001"/>
    <n v="292"/>
  </r>
  <r>
    <x v="921"/>
    <x v="6"/>
    <x v="0"/>
    <x v="8"/>
    <x v="2"/>
    <n v="509.90000000000003"/>
    <n v="208.8"/>
  </r>
  <r>
    <x v="638"/>
    <x v="9"/>
    <x v="3"/>
    <x v="17"/>
    <x v="0"/>
    <n v="774.75"/>
    <n v="277.05"/>
  </r>
  <r>
    <x v="645"/>
    <x v="4"/>
    <x v="2"/>
    <x v="13"/>
    <x v="5"/>
    <n v="1874.75"/>
    <n v="605.80000000000007"/>
  </r>
  <r>
    <x v="1031"/>
    <x v="2"/>
    <x v="1"/>
    <x v="11"/>
    <x v="2"/>
    <n v="666.95"/>
    <n v="318.75"/>
  </r>
  <r>
    <x v="924"/>
    <x v="1"/>
    <x v="0"/>
    <x v="15"/>
    <x v="4"/>
    <n v="802.55000000000007"/>
    <n v="400.15000000000003"/>
  </r>
  <r>
    <x v="89"/>
    <x v="2"/>
    <x v="1"/>
    <x v="0"/>
    <x v="6"/>
    <n v="167.85000000000002"/>
    <n v="36.75"/>
  </r>
  <r>
    <x v="544"/>
    <x v="6"/>
    <x v="0"/>
    <x v="14"/>
    <x v="1"/>
    <n v="1288.5"/>
    <n v="725.80000000000007"/>
  </r>
  <r>
    <x v="1032"/>
    <x v="8"/>
    <x v="1"/>
    <x v="22"/>
    <x v="1"/>
    <n v="1223.2"/>
    <n v="575.80000000000007"/>
  </r>
  <r>
    <x v="1033"/>
    <x v="4"/>
    <x v="2"/>
    <x v="15"/>
    <x v="1"/>
    <n v="275.10000000000002"/>
    <n v="185.55"/>
  </r>
  <r>
    <x v="197"/>
    <x v="8"/>
    <x v="1"/>
    <x v="18"/>
    <x v="3"/>
    <n v="1853.6000000000001"/>
    <n v="677.25"/>
  </r>
  <r>
    <x v="492"/>
    <x v="11"/>
    <x v="2"/>
    <x v="1"/>
    <x v="4"/>
    <n v="1760.3500000000001"/>
    <n v="841.55000000000007"/>
  </r>
  <r>
    <x v="1034"/>
    <x v="6"/>
    <x v="0"/>
    <x v="20"/>
    <x v="1"/>
    <n v="611.6"/>
    <n v="393.3"/>
  </r>
  <r>
    <x v="191"/>
    <x v="2"/>
    <x v="1"/>
    <x v="3"/>
    <x v="3"/>
    <n v="849.95"/>
    <n v="273.55"/>
  </r>
  <r>
    <x v="1026"/>
    <x v="7"/>
    <x v="2"/>
    <x v="2"/>
    <x v="1"/>
    <n v="826.80000000000007"/>
    <n v="242.5"/>
  </r>
  <r>
    <x v="731"/>
    <x v="11"/>
    <x v="2"/>
    <x v="16"/>
    <x v="4"/>
    <n v="794.30000000000007"/>
    <n v="552.55000000000007"/>
  </r>
  <r>
    <x v="216"/>
    <x v="7"/>
    <x v="2"/>
    <x v="5"/>
    <x v="3"/>
    <n v="121.30000000000001"/>
    <n v="78.75"/>
  </r>
  <r>
    <x v="1035"/>
    <x v="10"/>
    <x v="3"/>
    <x v="7"/>
    <x v="6"/>
    <n v="938.85"/>
    <n v="524.4"/>
  </r>
  <r>
    <x v="657"/>
    <x v="3"/>
    <x v="1"/>
    <x v="0"/>
    <x v="1"/>
    <n v="1217.6500000000001"/>
    <n v="771.1"/>
  </r>
  <r>
    <x v="51"/>
    <x v="2"/>
    <x v="1"/>
    <x v="10"/>
    <x v="1"/>
    <n v="338.65000000000003"/>
    <n v="163.80000000000001"/>
  </r>
  <r>
    <x v="775"/>
    <x v="6"/>
    <x v="0"/>
    <x v="16"/>
    <x v="5"/>
    <n v="675.05000000000007"/>
    <n v="284.7"/>
  </r>
  <r>
    <x v="1036"/>
    <x v="11"/>
    <x v="2"/>
    <x v="13"/>
    <x v="4"/>
    <n v="415.45000000000005"/>
    <n v="210.3"/>
  </r>
  <r>
    <x v="1037"/>
    <x v="7"/>
    <x v="2"/>
    <x v="2"/>
    <x v="0"/>
    <n v="822.40000000000009"/>
    <n v="450"/>
  </r>
  <r>
    <x v="500"/>
    <x v="4"/>
    <x v="2"/>
    <x v="22"/>
    <x v="6"/>
    <n v="170.85000000000002"/>
    <n v="114.75"/>
  </r>
  <r>
    <x v="1038"/>
    <x v="3"/>
    <x v="1"/>
    <x v="9"/>
    <x v="6"/>
    <n v="1908.6000000000001"/>
    <n v="974.90000000000009"/>
  </r>
  <r>
    <x v="415"/>
    <x v="2"/>
    <x v="1"/>
    <x v="21"/>
    <x v="0"/>
    <n v="1499.15"/>
    <n v="1010"/>
  </r>
  <r>
    <x v="205"/>
    <x v="8"/>
    <x v="1"/>
    <x v="3"/>
    <x v="6"/>
    <n v="160.75"/>
    <n v="58.400000000000006"/>
  </r>
  <r>
    <x v="492"/>
    <x v="7"/>
    <x v="2"/>
    <x v="16"/>
    <x v="6"/>
    <n v="208.9"/>
    <n v="60.650000000000006"/>
  </r>
  <r>
    <x v="481"/>
    <x v="7"/>
    <x v="2"/>
    <x v="22"/>
    <x v="2"/>
    <n v="250.9"/>
    <n v="167.5"/>
  </r>
  <r>
    <x v="163"/>
    <x v="6"/>
    <x v="0"/>
    <x v="2"/>
    <x v="0"/>
    <n v="734.45"/>
    <n v="459.5"/>
  </r>
  <r>
    <x v="1039"/>
    <x v="3"/>
    <x v="1"/>
    <x v="21"/>
    <x v="5"/>
    <n v="1551.9"/>
    <n v="603"/>
  </r>
  <r>
    <x v="170"/>
    <x v="4"/>
    <x v="2"/>
    <x v="2"/>
    <x v="5"/>
    <n v="1210.95"/>
    <n v="565.1"/>
  </r>
  <r>
    <x v="1040"/>
    <x v="2"/>
    <x v="1"/>
    <x v="15"/>
    <x v="1"/>
    <n v="310.45000000000005"/>
    <n v="81"/>
  </r>
  <r>
    <x v="1041"/>
    <x v="8"/>
    <x v="1"/>
    <x v="11"/>
    <x v="6"/>
    <n v="1469.65"/>
    <n v="700"/>
  </r>
  <r>
    <x v="934"/>
    <x v="0"/>
    <x v="0"/>
    <x v="12"/>
    <x v="3"/>
    <n v="1264.5500000000002"/>
    <n v="657.85"/>
  </r>
  <r>
    <x v="619"/>
    <x v="0"/>
    <x v="0"/>
    <x v="22"/>
    <x v="5"/>
    <n v="1878.8000000000002"/>
    <n v="839.65000000000009"/>
  </r>
  <r>
    <x v="3"/>
    <x v="4"/>
    <x v="2"/>
    <x v="0"/>
    <x v="0"/>
    <n v="1056.05"/>
    <n v="588.6"/>
  </r>
  <r>
    <x v="37"/>
    <x v="10"/>
    <x v="3"/>
    <x v="14"/>
    <x v="2"/>
    <n v="1137.8"/>
    <n v="575.9"/>
  </r>
  <r>
    <x v="1021"/>
    <x v="3"/>
    <x v="1"/>
    <x v="17"/>
    <x v="0"/>
    <n v="192.10000000000002"/>
    <n v="118.95"/>
  </r>
  <r>
    <x v="763"/>
    <x v="6"/>
    <x v="0"/>
    <x v="15"/>
    <x v="6"/>
    <n v="168"/>
    <n v="70.650000000000006"/>
  </r>
  <r>
    <x v="396"/>
    <x v="7"/>
    <x v="2"/>
    <x v="3"/>
    <x v="0"/>
    <n v="190.85000000000002"/>
    <n v="102.5500000000000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999">
  <r>
    <x v="0"/>
    <n v="5"/>
    <n v="14"/>
    <s v="Jan"/>
    <s v="Mąka"/>
    <n v="82.8"/>
  </r>
  <r>
    <x v="1"/>
    <n v="6"/>
    <n v="21"/>
    <s v="Robert"/>
    <s v="Mąka"/>
    <n v="36"/>
  </r>
  <r>
    <x v="1"/>
    <n v="2"/>
    <n v="17"/>
    <s v="Karolina"/>
    <s v="Mleko"/>
    <n v="39.6"/>
  </r>
  <r>
    <x v="2"/>
    <n v="3"/>
    <n v="17"/>
    <s v="Robert"/>
    <s v="Ciasteczka"/>
    <n v="52.5"/>
  </r>
  <r>
    <x v="3"/>
    <n v="5"/>
    <n v="25"/>
    <s v="Karolina"/>
    <s v="Jajka"/>
    <n v="18.48"/>
  </r>
  <r>
    <x v="0"/>
    <n v="6"/>
    <n v="27"/>
    <s v="Robert"/>
    <s v="Mleko"/>
    <n v="44.4"/>
  </r>
  <r>
    <x v="1"/>
    <n v="2"/>
    <n v="12"/>
    <s v="Olga"/>
    <s v="Jajka"/>
    <n v="1.26"/>
  </r>
  <r>
    <x v="3"/>
    <n v="2"/>
    <n v="14"/>
    <s v="Olga"/>
    <s v="Makaron"/>
    <n v="80"/>
  </r>
  <r>
    <x v="1"/>
    <n v="4"/>
    <n v="12"/>
    <s v="Jan"/>
    <s v="Mąka"/>
    <n v="19.8"/>
  </r>
  <r>
    <x v="3"/>
    <n v="1"/>
    <n v="10"/>
    <s v="Robert"/>
    <s v="Makaron"/>
    <n v="153.60000000000002"/>
  </r>
  <r>
    <x v="2"/>
    <n v="1"/>
    <n v="10"/>
    <s v="Jan"/>
    <s v="Mleko"/>
    <n v="1.2"/>
  </r>
  <r>
    <x v="0"/>
    <n v="5"/>
    <n v="27"/>
    <s v="Jan"/>
    <s v="Makaron"/>
    <n v="64"/>
  </r>
  <r>
    <x v="3"/>
    <n v="5"/>
    <n v="9"/>
    <s v="Olga"/>
    <s v="Ciasteczka"/>
    <n v="35"/>
  </r>
  <r>
    <x v="4"/>
    <n v="1"/>
    <n v="27"/>
    <s v="Robert"/>
    <s v="Mleko"/>
    <n v="16.8"/>
  </r>
  <r>
    <x v="0"/>
    <n v="5"/>
    <n v="14"/>
    <s v="Robert"/>
    <s v="Ciasteczka"/>
    <n v="10"/>
  </r>
  <r>
    <x v="4"/>
    <n v="3"/>
    <n v="7"/>
    <s v="Karolina"/>
    <s v="Mąka"/>
    <n v="1.8"/>
  </r>
  <r>
    <x v="3"/>
    <n v="3"/>
    <n v="1"/>
    <s v="Jan"/>
    <s v="Jajka"/>
    <n v="18.48"/>
  </r>
  <r>
    <x v="1"/>
    <n v="4"/>
    <n v="8"/>
    <s v="Olga"/>
    <s v="Ciasteczka"/>
    <n v="60"/>
  </r>
  <r>
    <x v="4"/>
    <n v="3"/>
    <n v="19"/>
    <s v="Karolina"/>
    <s v="Mąka"/>
    <n v="82.8"/>
  </r>
  <r>
    <x v="3"/>
    <n v="2"/>
    <n v="23"/>
    <s v="Jan"/>
    <s v="Mąka"/>
    <n v="9"/>
  </r>
  <r>
    <x v="0"/>
    <n v="4"/>
    <n v="18"/>
    <s v="Robert"/>
    <s v="Mleko"/>
    <n v="6"/>
  </r>
  <r>
    <x v="4"/>
    <n v="2"/>
    <n v="11"/>
    <s v="Robert"/>
    <s v="Jajka"/>
    <n v="1.68"/>
  </r>
  <r>
    <x v="1"/>
    <n v="5"/>
    <n v="13"/>
    <s v="Jan"/>
    <s v="Jajka"/>
    <n v="12.6"/>
  </r>
  <r>
    <x v="0"/>
    <n v="5"/>
    <n v="24"/>
    <s v="Olga"/>
    <s v="Mąka"/>
    <n v="61.2"/>
  </r>
  <r>
    <x v="4"/>
    <n v="1"/>
    <n v="30"/>
    <s v="Karolina"/>
    <s v="Makaron"/>
    <n v="131.20000000000002"/>
  </r>
  <r>
    <x v="4"/>
    <n v="5"/>
    <n v="5"/>
    <s v="Robert"/>
    <s v="Mąka"/>
    <n v="61.2"/>
  </r>
  <r>
    <x v="0"/>
    <n v="3"/>
    <n v="19"/>
    <s v="Robert"/>
    <s v="Makaron"/>
    <n v="48"/>
  </r>
  <r>
    <x v="4"/>
    <n v="4"/>
    <n v="23"/>
    <s v="Jan"/>
    <s v="Makaron"/>
    <n v="96"/>
  </r>
  <r>
    <x v="3"/>
    <n v="5"/>
    <n v="31"/>
    <s v="Karolina"/>
    <s v="Ciasteczka"/>
    <n v="62.5"/>
  </r>
  <r>
    <x v="3"/>
    <n v="6"/>
    <n v="26"/>
    <s v="Karolina"/>
    <s v="Ciasteczka"/>
    <n v="27.5"/>
  </r>
  <r>
    <x v="2"/>
    <n v="3"/>
    <n v="25"/>
    <s v="Robert"/>
    <s v="Mąka"/>
    <n v="10.8"/>
  </r>
  <r>
    <x v="1"/>
    <n v="1"/>
    <n v="7"/>
    <s v="Robert"/>
    <s v="Makaron"/>
    <n v="83.2"/>
  </r>
  <r>
    <x v="1"/>
    <n v="5"/>
    <n v="15"/>
    <s v="Olga"/>
    <s v="Mąka"/>
    <n v="70.2"/>
  </r>
  <r>
    <x v="2"/>
    <n v="2"/>
    <n v="10"/>
    <s v="Olga"/>
    <s v="Makaron"/>
    <n v="76.800000000000011"/>
  </r>
  <r>
    <x v="1"/>
    <n v="1"/>
    <n v="6"/>
    <s v="Jan"/>
    <s v="Ciasteczka"/>
    <n v="82.5"/>
  </r>
  <r>
    <x v="4"/>
    <n v="4"/>
    <n v="2"/>
    <s v="Karolina"/>
    <s v="Ciasteczka"/>
    <n v="95"/>
  </r>
  <r>
    <x v="1"/>
    <n v="2"/>
    <n v="5"/>
    <s v="Jan"/>
    <s v="Mąka"/>
    <n v="72"/>
  </r>
  <r>
    <x v="4"/>
    <n v="4"/>
    <n v="4"/>
    <s v="Olga"/>
    <s v="Makaron"/>
    <n v="131.20000000000002"/>
  </r>
  <r>
    <x v="4"/>
    <n v="6"/>
    <n v="9"/>
    <s v="Robert"/>
    <s v="Jajka"/>
    <n v="1.26"/>
  </r>
  <r>
    <x v="1"/>
    <n v="3"/>
    <n v="27"/>
    <s v="Jan"/>
    <s v="Makaron"/>
    <n v="54.400000000000006"/>
  </r>
  <r>
    <x v="4"/>
    <n v="6"/>
    <n v="10"/>
    <s v="Robert"/>
    <s v="Jajka"/>
    <n v="4.62"/>
  </r>
  <r>
    <x v="0"/>
    <n v="4"/>
    <n v="28"/>
    <s v="Jan"/>
    <s v="Mleko"/>
    <n v="21.599999999999998"/>
  </r>
  <r>
    <x v="0"/>
    <n v="3"/>
    <n v="26"/>
    <s v="Robert"/>
    <s v="Makaron"/>
    <n v="131.20000000000002"/>
  </r>
  <r>
    <x v="0"/>
    <n v="1"/>
    <n v="25"/>
    <s v="Robert"/>
    <s v="Jajka"/>
    <n v="20.16"/>
  </r>
  <r>
    <x v="4"/>
    <n v="1"/>
    <n v="28"/>
    <s v="Jan"/>
    <s v="Jajka"/>
    <n v="5.04"/>
  </r>
  <r>
    <x v="1"/>
    <n v="5"/>
    <n v="19"/>
    <s v="Jan"/>
    <s v="Mąka"/>
    <n v="84.600000000000009"/>
  </r>
  <r>
    <x v="3"/>
    <n v="1"/>
    <n v="4"/>
    <s v="Olga"/>
    <s v="Mąka"/>
    <n v="72"/>
  </r>
  <r>
    <x v="3"/>
    <n v="4"/>
    <n v="14"/>
    <s v="Olga"/>
    <s v="Mąka"/>
    <n v="64.8"/>
  </r>
  <r>
    <x v="3"/>
    <n v="1"/>
    <n v="27"/>
    <s v="Jan"/>
    <s v="Mleko"/>
    <n v="51.6"/>
  </r>
  <r>
    <x v="1"/>
    <n v="5"/>
    <n v="10"/>
    <s v="Karolina"/>
    <s v="Makaron"/>
    <n v="73.600000000000009"/>
  </r>
  <r>
    <x v="0"/>
    <n v="4"/>
    <n v="12"/>
    <s v="Olga"/>
    <s v="Ciasteczka"/>
    <n v="95"/>
  </r>
  <r>
    <x v="2"/>
    <n v="3"/>
    <n v="25"/>
    <s v="Robert"/>
    <s v="Ciasteczka"/>
    <n v="7.5"/>
  </r>
  <r>
    <x v="3"/>
    <n v="3"/>
    <n v="9"/>
    <s v="Jan"/>
    <s v="Jajka"/>
    <n v="12.18"/>
  </r>
  <r>
    <x v="1"/>
    <n v="4"/>
    <n v="12"/>
    <s v="Robert"/>
    <s v="Jajka"/>
    <n v="12.6"/>
  </r>
  <r>
    <x v="4"/>
    <n v="5"/>
    <n v="27"/>
    <s v="Robert"/>
    <s v="Jajka"/>
    <n v="12.18"/>
  </r>
  <r>
    <x v="0"/>
    <n v="3"/>
    <n v="8"/>
    <s v="Jan"/>
    <s v="Mleko"/>
    <n v="49.199999999999996"/>
  </r>
  <r>
    <x v="3"/>
    <n v="3"/>
    <n v="22"/>
    <s v="Karolina"/>
    <s v="Ciasteczka"/>
    <n v="15"/>
  </r>
  <r>
    <x v="1"/>
    <n v="5"/>
    <n v="26"/>
    <s v="Jan"/>
    <s v="Ciasteczka"/>
    <n v="80"/>
  </r>
  <r>
    <x v="3"/>
    <n v="4"/>
    <n v="6"/>
    <s v="Olga"/>
    <s v="Makaron"/>
    <n v="73.600000000000009"/>
  </r>
  <r>
    <x v="4"/>
    <n v="3"/>
    <n v="11"/>
    <s v="Karolina"/>
    <s v="Mleko"/>
    <n v="43.199999999999996"/>
  </r>
  <r>
    <x v="3"/>
    <n v="1"/>
    <n v="21"/>
    <s v="Olga"/>
    <s v="Makaron"/>
    <n v="86.4"/>
  </r>
  <r>
    <x v="3"/>
    <n v="1"/>
    <n v="3"/>
    <s v="Robert"/>
    <s v="Jajka"/>
    <n v="5.88"/>
  </r>
  <r>
    <x v="4"/>
    <n v="4"/>
    <n v="23"/>
    <s v="Karolina"/>
    <s v="Makaron"/>
    <n v="115.2"/>
  </r>
  <r>
    <x v="0"/>
    <n v="4"/>
    <n v="26"/>
    <s v="Olga"/>
    <s v="Mąka"/>
    <n v="39.6"/>
  </r>
  <r>
    <x v="3"/>
    <n v="4"/>
    <n v="6"/>
    <s v="Karolina"/>
    <s v="Mleko"/>
    <n v="37.199999999999996"/>
  </r>
  <r>
    <x v="3"/>
    <n v="2"/>
    <n v="9"/>
    <s v="Robert"/>
    <s v="Jajka"/>
    <n v="0.42"/>
  </r>
  <r>
    <x v="0"/>
    <n v="3"/>
    <n v="7"/>
    <s v="Jan"/>
    <s v="Makaron"/>
    <n v="96"/>
  </r>
  <r>
    <x v="4"/>
    <n v="6"/>
    <n v="16"/>
    <s v="Karolina"/>
    <s v="Mąka"/>
    <n v="10.8"/>
  </r>
  <r>
    <x v="2"/>
    <n v="6"/>
    <n v="13"/>
    <s v="Karolina"/>
    <s v="Makaron"/>
    <n v="137.6"/>
  </r>
  <r>
    <x v="0"/>
    <n v="6"/>
    <n v="10"/>
    <s v="Jan"/>
    <s v="Ciasteczka"/>
    <n v="15"/>
  </r>
  <r>
    <x v="3"/>
    <n v="1"/>
    <n v="31"/>
    <s v="Jan"/>
    <s v="Ciasteczka"/>
    <n v="30"/>
  </r>
  <r>
    <x v="3"/>
    <n v="2"/>
    <n v="1"/>
    <s v="Jan"/>
    <s v="Mleko"/>
    <n v="30"/>
  </r>
  <r>
    <x v="4"/>
    <n v="3"/>
    <n v="11"/>
    <s v="Robert"/>
    <s v="Jajka"/>
    <n v="10.5"/>
  </r>
  <r>
    <x v="4"/>
    <n v="3"/>
    <n v="15"/>
    <s v="Robert"/>
    <s v="Jajka"/>
    <n v="18.899999999999999"/>
  </r>
  <r>
    <x v="0"/>
    <n v="4"/>
    <n v="11"/>
    <s v="Jan"/>
    <s v="Mąka"/>
    <n v="48.6"/>
  </r>
  <r>
    <x v="0"/>
    <n v="2"/>
    <n v="9"/>
    <s v="Olga"/>
    <s v="Mąka"/>
    <n v="66.600000000000009"/>
  </r>
  <r>
    <x v="3"/>
    <n v="4"/>
    <n v="6"/>
    <s v="Olga"/>
    <s v="Ciasteczka"/>
    <n v="57.5"/>
  </r>
  <r>
    <x v="4"/>
    <n v="3"/>
    <n v="17"/>
    <s v="Olga"/>
    <s v="Makaron"/>
    <n v="89.600000000000009"/>
  </r>
  <r>
    <x v="2"/>
    <n v="3"/>
    <n v="17"/>
    <s v="Karolina"/>
    <s v="Jajka"/>
    <n v="15.959999999999999"/>
  </r>
  <r>
    <x v="2"/>
    <n v="3"/>
    <n v="26"/>
    <s v="Olga"/>
    <s v="Mąka"/>
    <n v="25.2"/>
  </r>
  <r>
    <x v="1"/>
    <n v="1"/>
    <n v="30"/>
    <s v="Olga"/>
    <s v="Mleko"/>
    <n v="36"/>
  </r>
  <r>
    <x v="3"/>
    <n v="6"/>
    <n v="13"/>
    <s v="Robert"/>
    <s v="Mleko"/>
    <n v="50.4"/>
  </r>
  <r>
    <x v="0"/>
    <n v="6"/>
    <n v="1"/>
    <s v="Karolina"/>
    <s v="Mąka"/>
    <n v="59.4"/>
  </r>
  <r>
    <x v="2"/>
    <n v="1"/>
    <n v="25"/>
    <s v="Jan"/>
    <s v="Jajka"/>
    <n v="5.46"/>
  </r>
  <r>
    <x v="1"/>
    <n v="3"/>
    <n v="10"/>
    <s v="Olga"/>
    <s v="Makaron"/>
    <n v="150.4"/>
  </r>
  <r>
    <x v="0"/>
    <n v="5"/>
    <n v="6"/>
    <s v="Olga"/>
    <s v="Ciasteczka"/>
    <n v="60"/>
  </r>
  <r>
    <x v="1"/>
    <n v="6"/>
    <n v="23"/>
    <s v="Robert"/>
    <s v="Jajka"/>
    <n v="17.64"/>
  </r>
  <r>
    <x v="2"/>
    <n v="5"/>
    <n v="1"/>
    <s v="Jan"/>
    <s v="Ciasteczka"/>
    <n v="72.5"/>
  </r>
  <r>
    <x v="1"/>
    <n v="4"/>
    <n v="20"/>
    <s v="Robert"/>
    <s v="Mąka"/>
    <n v="72"/>
  </r>
  <r>
    <x v="0"/>
    <n v="3"/>
    <n v="30"/>
    <s v="Jan"/>
    <s v="Ciasteczka"/>
    <n v="122.5"/>
  </r>
  <r>
    <x v="2"/>
    <n v="6"/>
    <n v="12"/>
    <s v="Karolina"/>
    <s v="Mąka"/>
    <n v="18"/>
  </r>
  <r>
    <x v="3"/>
    <n v="6"/>
    <n v="19"/>
    <s v="Olga"/>
    <s v="Ciasteczka"/>
    <n v="40"/>
  </r>
  <r>
    <x v="2"/>
    <n v="4"/>
    <n v="16"/>
    <s v="Olga"/>
    <s v="Mleko"/>
    <n v="3.5999999999999996"/>
  </r>
  <r>
    <x v="2"/>
    <n v="4"/>
    <n v="11"/>
    <s v="Jan"/>
    <s v="Jajka"/>
    <n v="7.56"/>
  </r>
  <r>
    <x v="2"/>
    <n v="6"/>
    <n v="12"/>
    <s v="Karolina"/>
    <s v="Mleko"/>
    <n v="33.6"/>
  </r>
  <r>
    <x v="2"/>
    <n v="5"/>
    <n v="24"/>
    <s v="Robert"/>
    <s v="Mąka"/>
    <n v="43.2"/>
  </r>
  <r>
    <x v="4"/>
    <n v="5"/>
    <n v="7"/>
    <s v="Karolina"/>
    <s v="Mąka"/>
    <n v="61.2"/>
  </r>
  <r>
    <x v="3"/>
    <n v="1"/>
    <n v="3"/>
    <s v="Olga"/>
    <s v="Jajka"/>
    <n v="7.14"/>
  </r>
  <r>
    <x v="2"/>
    <n v="3"/>
    <n v="21"/>
    <s v="Olga"/>
    <s v="Ciasteczka"/>
    <n v="25"/>
  </r>
  <r>
    <x v="4"/>
    <n v="3"/>
    <n v="4"/>
    <s v="Olga"/>
    <s v="Makaron"/>
    <n v="156.80000000000001"/>
  </r>
  <r>
    <x v="1"/>
    <n v="5"/>
    <n v="31"/>
    <s v="Jan"/>
    <s v="Makaron"/>
    <n v="48"/>
  </r>
  <r>
    <x v="1"/>
    <n v="2"/>
    <n v="11"/>
    <s v="Robert"/>
    <s v="Mąka"/>
    <n v="63"/>
  </r>
  <r>
    <x v="2"/>
    <n v="2"/>
    <n v="15"/>
    <s v="Jan"/>
    <s v="Mąka"/>
    <n v="21.6"/>
  </r>
  <r>
    <x v="3"/>
    <n v="3"/>
    <n v="3"/>
    <s v="Karolina"/>
    <s v="Makaron"/>
    <n v="134.4"/>
  </r>
  <r>
    <x v="3"/>
    <n v="1"/>
    <n v="28"/>
    <s v="Robert"/>
    <s v="Jajka"/>
    <n v="1.68"/>
  </r>
  <r>
    <x v="1"/>
    <n v="5"/>
    <n v="23"/>
    <s v="Karolina"/>
    <s v="Jajka"/>
    <n v="11.34"/>
  </r>
  <r>
    <x v="4"/>
    <n v="2"/>
    <n v="14"/>
    <s v="Robert"/>
    <s v="Mąka"/>
    <n v="81"/>
  </r>
  <r>
    <x v="4"/>
    <n v="6"/>
    <n v="3"/>
    <s v="Robert"/>
    <s v="Makaron"/>
    <n v="22.400000000000002"/>
  </r>
  <r>
    <x v="0"/>
    <n v="6"/>
    <n v="26"/>
    <s v="Olga"/>
    <s v="Mleko"/>
    <n v="26.4"/>
  </r>
  <r>
    <x v="1"/>
    <n v="5"/>
    <n v="15"/>
    <s v="Karolina"/>
    <s v="Jajka"/>
    <n v="5.88"/>
  </r>
  <r>
    <x v="2"/>
    <n v="3"/>
    <n v="12"/>
    <s v="Jan"/>
    <s v="Mleko"/>
    <n v="50.4"/>
  </r>
  <r>
    <x v="1"/>
    <n v="3"/>
    <n v="29"/>
    <s v="Robert"/>
    <s v="Jajka"/>
    <n v="13.44"/>
  </r>
  <r>
    <x v="2"/>
    <n v="6"/>
    <n v="19"/>
    <s v="Karolina"/>
    <s v="Mąka"/>
    <n v="34.200000000000003"/>
  </r>
  <r>
    <x v="2"/>
    <n v="5"/>
    <n v="4"/>
    <s v="Karolina"/>
    <s v="Mleko"/>
    <n v="2.4"/>
  </r>
  <r>
    <x v="1"/>
    <n v="3"/>
    <n v="26"/>
    <s v="Robert"/>
    <s v="Jajka"/>
    <n v="0.42"/>
  </r>
  <r>
    <x v="3"/>
    <n v="6"/>
    <n v="16"/>
    <s v="Jan"/>
    <s v="Makaron"/>
    <n v="108.80000000000001"/>
  </r>
  <r>
    <x v="0"/>
    <n v="6"/>
    <n v="28"/>
    <s v="Jan"/>
    <s v="Mleko"/>
    <n v="34.799999999999997"/>
  </r>
  <r>
    <x v="3"/>
    <n v="4"/>
    <n v="25"/>
    <s v="Robert"/>
    <s v="Mąka"/>
    <n v="3.6"/>
  </r>
  <r>
    <x v="3"/>
    <n v="2"/>
    <n v="24"/>
    <s v="Robert"/>
    <s v="Ciasteczka"/>
    <n v="100"/>
  </r>
  <r>
    <x v="2"/>
    <n v="2"/>
    <n v="28"/>
    <s v="Olga"/>
    <s v="Jajka"/>
    <n v="12.6"/>
  </r>
  <r>
    <x v="0"/>
    <n v="5"/>
    <n v="19"/>
    <s v="Olga"/>
    <s v="Mleko"/>
    <n v="24"/>
  </r>
  <r>
    <x v="4"/>
    <n v="3"/>
    <n v="13"/>
    <s v="Robert"/>
    <s v="Mąka"/>
    <n v="63"/>
  </r>
  <r>
    <x v="2"/>
    <n v="4"/>
    <n v="10"/>
    <s v="Karolina"/>
    <s v="Makaron"/>
    <n v="83.2"/>
  </r>
  <r>
    <x v="1"/>
    <n v="1"/>
    <n v="17"/>
    <s v="Karolina"/>
    <s v="Jajka"/>
    <n v="15.54"/>
  </r>
  <r>
    <x v="0"/>
    <n v="6"/>
    <n v="15"/>
    <s v="Karolina"/>
    <s v="Ciasteczka"/>
    <n v="62.5"/>
  </r>
  <r>
    <x v="4"/>
    <n v="2"/>
    <n v="5"/>
    <s v="Olga"/>
    <s v="Makaron"/>
    <n v="67.2"/>
  </r>
  <r>
    <x v="0"/>
    <n v="2"/>
    <n v="7"/>
    <s v="Robert"/>
    <s v="Makaron"/>
    <n v="108.80000000000001"/>
  </r>
  <r>
    <x v="1"/>
    <n v="1"/>
    <n v="2"/>
    <s v="Olga"/>
    <s v="Mleko"/>
    <n v="40.799999999999997"/>
  </r>
  <r>
    <x v="4"/>
    <n v="3"/>
    <n v="1"/>
    <s v="Robert"/>
    <s v="Mąka"/>
    <n v="25.2"/>
  </r>
  <r>
    <x v="2"/>
    <n v="3"/>
    <n v="12"/>
    <s v="Olga"/>
    <s v="Mąka"/>
    <n v="1.8"/>
  </r>
  <r>
    <x v="2"/>
    <n v="5"/>
    <n v="15"/>
    <s v="Olga"/>
    <s v="Makaron"/>
    <n v="89.600000000000009"/>
  </r>
  <r>
    <x v="0"/>
    <n v="6"/>
    <n v="8"/>
    <s v="Olga"/>
    <s v="Mąka"/>
    <n v="84.600000000000009"/>
  </r>
  <r>
    <x v="2"/>
    <n v="4"/>
    <n v="24"/>
    <s v="Karolina"/>
    <s v="Mleko"/>
    <n v="58.8"/>
  </r>
  <r>
    <x v="3"/>
    <n v="4"/>
    <n v="29"/>
    <s v="Karolina"/>
    <s v="Makaron"/>
    <n v="54.400000000000006"/>
  </r>
  <r>
    <x v="4"/>
    <n v="3"/>
    <n v="10"/>
    <s v="Olga"/>
    <s v="Ciasteczka"/>
    <n v="35"/>
  </r>
  <r>
    <x v="0"/>
    <n v="6"/>
    <n v="8"/>
    <s v="Jan"/>
    <s v="Mleko"/>
    <n v="18"/>
  </r>
  <r>
    <x v="4"/>
    <n v="5"/>
    <n v="27"/>
    <s v="Robert"/>
    <s v="Ciasteczka"/>
    <n v="50"/>
  </r>
  <r>
    <x v="0"/>
    <n v="3"/>
    <n v="8"/>
    <s v="Jan"/>
    <s v="Makaron"/>
    <n v="64"/>
  </r>
  <r>
    <x v="4"/>
    <n v="5"/>
    <n v="3"/>
    <s v="Olga"/>
    <s v="Ciasteczka"/>
    <n v="47.5"/>
  </r>
  <r>
    <x v="4"/>
    <n v="4"/>
    <n v="22"/>
    <s v="Jan"/>
    <s v="Ciasteczka"/>
    <n v="35"/>
  </r>
  <r>
    <x v="0"/>
    <n v="5"/>
    <n v="28"/>
    <s v="Karolina"/>
    <s v="Ciasteczka"/>
    <n v="50"/>
  </r>
  <r>
    <x v="1"/>
    <n v="6"/>
    <n v="22"/>
    <s v="Robert"/>
    <s v="Ciasteczka"/>
    <n v="112.5"/>
  </r>
  <r>
    <x v="0"/>
    <n v="1"/>
    <n v="19"/>
    <s v="Robert"/>
    <s v="Mąka"/>
    <n v="10.8"/>
  </r>
  <r>
    <x v="4"/>
    <n v="6"/>
    <n v="17"/>
    <s v="Olga"/>
    <s v="Mąka"/>
    <n v="86.4"/>
  </r>
  <r>
    <x v="1"/>
    <n v="4"/>
    <n v="8"/>
    <s v="Karolina"/>
    <s v="Makaron"/>
    <n v="70.400000000000006"/>
  </r>
  <r>
    <x v="0"/>
    <n v="4"/>
    <n v="27"/>
    <s v="Karolina"/>
    <s v="Mleko"/>
    <n v="56.4"/>
  </r>
  <r>
    <x v="4"/>
    <n v="6"/>
    <n v="26"/>
    <s v="Robert"/>
    <s v="Mąka"/>
    <n v="16.2"/>
  </r>
  <r>
    <x v="2"/>
    <n v="2"/>
    <n v="16"/>
    <s v="Jan"/>
    <s v="Jajka"/>
    <n v="13.02"/>
  </r>
  <r>
    <x v="4"/>
    <n v="6"/>
    <n v="29"/>
    <s v="Karolina"/>
    <s v="Ciasteczka"/>
    <n v="67.5"/>
  </r>
  <r>
    <x v="3"/>
    <n v="5"/>
    <n v="14"/>
    <s v="Jan"/>
    <s v="Jajka"/>
    <n v="7.9799999999999995"/>
  </r>
  <r>
    <x v="1"/>
    <n v="2"/>
    <n v="21"/>
    <s v="Olga"/>
    <s v="Jajka"/>
    <n v="20.58"/>
  </r>
  <r>
    <x v="3"/>
    <n v="3"/>
    <n v="30"/>
    <s v="Olga"/>
    <s v="Ciasteczka"/>
    <n v="57.5"/>
  </r>
  <r>
    <x v="2"/>
    <n v="2"/>
    <n v="6"/>
    <s v="Olga"/>
    <s v="Makaron"/>
    <n v="96"/>
  </r>
  <r>
    <x v="3"/>
    <n v="6"/>
    <n v="30"/>
    <s v="Karolina"/>
    <s v="Ciasteczka"/>
    <n v="102.5"/>
  </r>
  <r>
    <x v="2"/>
    <n v="3"/>
    <n v="13"/>
    <s v="Robert"/>
    <s v="Jajka"/>
    <n v="12.18"/>
  </r>
  <r>
    <x v="3"/>
    <n v="6"/>
    <n v="16"/>
    <s v="Jan"/>
    <s v="Ciasteczka"/>
    <n v="2.5"/>
  </r>
  <r>
    <x v="2"/>
    <n v="5"/>
    <n v="12"/>
    <s v="Robert"/>
    <s v="Jajka"/>
    <n v="17.64"/>
  </r>
  <r>
    <x v="3"/>
    <n v="5"/>
    <n v="16"/>
    <s v="Olga"/>
    <s v="Jajka"/>
    <n v="19.32"/>
  </r>
  <r>
    <x v="3"/>
    <n v="3"/>
    <n v="15"/>
    <s v="Jan"/>
    <s v="Jajka"/>
    <n v="10.08"/>
  </r>
  <r>
    <x v="4"/>
    <n v="2"/>
    <n v="26"/>
    <s v="Karolina"/>
    <s v="Makaron"/>
    <n v="153.60000000000002"/>
  </r>
  <r>
    <x v="1"/>
    <n v="4"/>
    <n v="13"/>
    <s v="Olga"/>
    <s v="Mleko"/>
    <n v="33.6"/>
  </r>
  <r>
    <x v="1"/>
    <n v="5"/>
    <n v="5"/>
    <s v="Robert"/>
    <s v="Makaron"/>
    <n v="92.800000000000011"/>
  </r>
  <r>
    <x v="4"/>
    <n v="2"/>
    <n v="3"/>
    <s v="Karolina"/>
    <s v="Jajka"/>
    <n v="5.88"/>
  </r>
  <r>
    <x v="0"/>
    <n v="1"/>
    <n v="1"/>
    <s v="Olga"/>
    <s v="Ciasteczka"/>
    <n v="87.5"/>
  </r>
  <r>
    <x v="4"/>
    <n v="6"/>
    <n v="2"/>
    <s v="Olga"/>
    <s v="Jajka"/>
    <n v="7.9799999999999995"/>
  </r>
  <r>
    <x v="4"/>
    <n v="4"/>
    <n v="16"/>
    <s v="Robert"/>
    <s v="Makaron"/>
    <n v="137.6"/>
  </r>
  <r>
    <x v="0"/>
    <n v="4"/>
    <n v="8"/>
    <s v="Robert"/>
    <s v="Jajka"/>
    <n v="4.62"/>
  </r>
  <r>
    <x v="2"/>
    <n v="6"/>
    <n v="28"/>
    <s v="Karolina"/>
    <s v="Jajka"/>
    <n v="15.12"/>
  </r>
  <r>
    <x v="3"/>
    <n v="4"/>
    <n v="26"/>
    <s v="Karolina"/>
    <s v="Makaron"/>
    <n v="137.6"/>
  </r>
  <r>
    <x v="2"/>
    <n v="3"/>
    <n v="23"/>
    <s v="Karolina"/>
    <s v="Mąka"/>
    <n v="34.200000000000003"/>
  </r>
  <r>
    <x v="0"/>
    <n v="5"/>
    <n v="10"/>
    <s v="Olga"/>
    <s v="Mąka"/>
    <n v="10.8"/>
  </r>
  <r>
    <x v="0"/>
    <n v="6"/>
    <n v="30"/>
    <s v="Robert"/>
    <s v="Mąka"/>
    <n v="84.600000000000009"/>
  </r>
  <r>
    <x v="3"/>
    <n v="2"/>
    <n v="18"/>
    <s v="Olga"/>
    <s v="Ciasteczka"/>
    <n v="62.5"/>
  </r>
  <r>
    <x v="2"/>
    <n v="6"/>
    <n v="11"/>
    <s v="Robert"/>
    <s v="Mleko"/>
    <n v="3.5999999999999996"/>
  </r>
  <r>
    <x v="2"/>
    <n v="3"/>
    <n v="19"/>
    <s v="Robert"/>
    <s v="Mąka"/>
    <n v="36"/>
  </r>
  <r>
    <x v="0"/>
    <n v="2"/>
    <n v="14"/>
    <s v="Jan"/>
    <s v="Ciasteczka"/>
    <n v="115"/>
  </r>
  <r>
    <x v="4"/>
    <n v="2"/>
    <n v="18"/>
    <s v="Jan"/>
    <s v="Ciasteczka"/>
    <n v="40"/>
  </r>
  <r>
    <x v="1"/>
    <n v="2"/>
    <n v="10"/>
    <s v="Olga"/>
    <s v="Jajka"/>
    <n v="1.26"/>
  </r>
  <r>
    <x v="4"/>
    <n v="2"/>
    <n v="20"/>
    <s v="Karolina"/>
    <s v="Jajka"/>
    <n v="21"/>
  </r>
  <r>
    <x v="1"/>
    <n v="2"/>
    <n v="24"/>
    <s v="Karolina"/>
    <s v="Makaron"/>
    <n v="160"/>
  </r>
  <r>
    <x v="4"/>
    <n v="1"/>
    <n v="1"/>
    <s v="Jan"/>
    <s v="Ciasteczka"/>
    <n v="72.5"/>
  </r>
  <r>
    <x v="3"/>
    <n v="6"/>
    <n v="27"/>
    <s v="Robert"/>
    <s v="Mąka"/>
    <n v="18"/>
  </r>
  <r>
    <x v="2"/>
    <n v="3"/>
    <n v="27"/>
    <s v="Jan"/>
    <s v="Mleko"/>
    <n v="38.4"/>
  </r>
  <r>
    <x v="4"/>
    <n v="4"/>
    <n v="15"/>
    <s v="Olga"/>
    <s v="Makaron"/>
    <n v="12.8"/>
  </r>
  <r>
    <x v="3"/>
    <n v="5"/>
    <n v="31"/>
    <s v="Karolina"/>
    <s v="Mąka"/>
    <n v="28.8"/>
  </r>
  <r>
    <x v="1"/>
    <n v="4"/>
    <n v="4"/>
    <s v="Jan"/>
    <s v="Mąka"/>
    <n v="3.6"/>
  </r>
  <r>
    <x v="4"/>
    <n v="3"/>
    <n v="26"/>
    <s v="Jan"/>
    <s v="Makaron"/>
    <n v="140.80000000000001"/>
  </r>
  <r>
    <x v="4"/>
    <n v="1"/>
    <n v="19"/>
    <s v="Olga"/>
    <s v="Ciasteczka"/>
    <n v="100"/>
  </r>
  <r>
    <x v="0"/>
    <n v="3"/>
    <n v="1"/>
    <s v="Karolina"/>
    <s v="Makaron"/>
    <n v="121.60000000000001"/>
  </r>
  <r>
    <x v="3"/>
    <n v="6"/>
    <n v="20"/>
    <s v="Olga"/>
    <s v="Jajka"/>
    <n v="9.24"/>
  </r>
  <r>
    <x v="0"/>
    <n v="6"/>
    <n v="19"/>
    <s v="Jan"/>
    <s v="Mąka"/>
    <n v="82.8"/>
  </r>
  <r>
    <x v="1"/>
    <n v="3"/>
    <n v="23"/>
    <s v="Robert"/>
    <s v="Makaron"/>
    <n v="89.600000000000009"/>
  </r>
  <r>
    <x v="0"/>
    <n v="1"/>
    <n v="28"/>
    <s v="Robert"/>
    <s v="Ciasteczka"/>
    <n v="35"/>
  </r>
  <r>
    <x v="0"/>
    <n v="5"/>
    <n v="31"/>
    <s v="Jan"/>
    <s v="Ciasteczka"/>
    <n v="35"/>
  </r>
  <r>
    <x v="2"/>
    <n v="3"/>
    <n v="25"/>
    <s v="Jan"/>
    <s v="Ciasteczka"/>
    <n v="20"/>
  </r>
  <r>
    <x v="1"/>
    <n v="5"/>
    <n v="15"/>
    <s v="Karolina"/>
    <s v="Mąka"/>
    <n v="23.400000000000002"/>
  </r>
  <r>
    <x v="1"/>
    <n v="1"/>
    <n v="2"/>
    <s v="Karolina"/>
    <s v="Mąka"/>
    <n v="70.2"/>
  </r>
  <r>
    <x v="4"/>
    <n v="3"/>
    <n v="15"/>
    <s v="Robert"/>
    <s v="Jajka"/>
    <n v="8.4"/>
  </r>
  <r>
    <x v="2"/>
    <n v="5"/>
    <n v="31"/>
    <s v="Robert"/>
    <s v="Ciasteczka"/>
    <n v="12.5"/>
  </r>
  <r>
    <x v="4"/>
    <n v="4"/>
    <n v="26"/>
    <s v="Robert"/>
    <s v="Mleko"/>
    <n v="27.599999999999998"/>
  </r>
  <r>
    <x v="0"/>
    <n v="5"/>
    <n v="7"/>
    <s v="Olga"/>
    <s v="Mąka"/>
    <n v="48.6"/>
  </r>
  <r>
    <x v="3"/>
    <n v="4"/>
    <n v="28"/>
    <s v="Olga"/>
    <s v="Makaron"/>
    <n v="19.200000000000003"/>
  </r>
  <r>
    <x v="0"/>
    <n v="5"/>
    <n v="2"/>
    <s v="Jan"/>
    <s v="Ciasteczka"/>
    <n v="117.5"/>
  </r>
  <r>
    <x v="1"/>
    <n v="2"/>
    <n v="25"/>
    <s v="Jan"/>
    <s v="Makaron"/>
    <n v="128"/>
  </r>
  <r>
    <x v="2"/>
    <n v="5"/>
    <n v="5"/>
    <s v="Jan"/>
    <s v="Mleko"/>
    <n v="48"/>
  </r>
  <r>
    <x v="0"/>
    <n v="2"/>
    <n v="23"/>
    <s v="Robert"/>
    <s v="Jajka"/>
    <n v="2.1"/>
  </r>
  <r>
    <x v="2"/>
    <n v="4"/>
    <n v="16"/>
    <s v="Robert"/>
    <s v="Ciasteczka"/>
    <n v="7.5"/>
  </r>
  <r>
    <x v="0"/>
    <n v="1"/>
    <n v="25"/>
    <s v="Robert"/>
    <s v="Jajka"/>
    <n v="16.8"/>
  </r>
  <r>
    <x v="3"/>
    <n v="2"/>
    <n v="11"/>
    <s v="Karolina"/>
    <s v="Ciasteczka"/>
    <n v="92.5"/>
  </r>
  <r>
    <x v="2"/>
    <n v="4"/>
    <n v="28"/>
    <s v="Robert"/>
    <s v="Mąka"/>
    <n v="7.2"/>
  </r>
  <r>
    <x v="3"/>
    <n v="1"/>
    <n v="27"/>
    <s v="Olga"/>
    <s v="Makaron"/>
    <n v="134.4"/>
  </r>
  <r>
    <x v="3"/>
    <n v="6"/>
    <n v="23"/>
    <s v="Olga"/>
    <s v="Jajka"/>
    <n v="10.92"/>
  </r>
  <r>
    <x v="2"/>
    <n v="5"/>
    <n v="20"/>
    <s v="Robert"/>
    <s v="Mleko"/>
    <n v="39.6"/>
  </r>
  <r>
    <x v="0"/>
    <n v="1"/>
    <n v="10"/>
    <s v="Robert"/>
    <s v="Jajka"/>
    <n v="5.46"/>
  </r>
  <r>
    <x v="0"/>
    <n v="1"/>
    <n v="9"/>
    <s v="Olga"/>
    <s v="Jajka"/>
    <n v="10.08"/>
  </r>
  <r>
    <x v="1"/>
    <n v="6"/>
    <n v="29"/>
    <s v="Olga"/>
    <s v="Jajka"/>
    <n v="6.72"/>
  </r>
  <r>
    <x v="1"/>
    <n v="1"/>
    <n v="20"/>
    <s v="Olga"/>
    <s v="Jajka"/>
    <n v="1.68"/>
  </r>
  <r>
    <x v="1"/>
    <n v="2"/>
    <n v="20"/>
    <s v="Olga"/>
    <s v="Makaron"/>
    <n v="124.80000000000001"/>
  </r>
  <r>
    <x v="4"/>
    <n v="4"/>
    <n v="18"/>
    <s v="Robert"/>
    <s v="Jajka"/>
    <n v="5.46"/>
  </r>
  <r>
    <x v="0"/>
    <n v="6"/>
    <n v="22"/>
    <s v="Olga"/>
    <s v="Makaron"/>
    <n v="89.600000000000009"/>
  </r>
  <r>
    <x v="0"/>
    <n v="4"/>
    <n v="13"/>
    <s v="Karolina"/>
    <s v="Ciasteczka"/>
    <n v="67.5"/>
  </r>
  <r>
    <x v="3"/>
    <n v="3"/>
    <n v="24"/>
    <s v="Robert"/>
    <s v="Jajka"/>
    <n v="7.9799999999999995"/>
  </r>
  <r>
    <x v="3"/>
    <n v="1"/>
    <n v="3"/>
    <s v="Olga"/>
    <s v="Jajka"/>
    <n v="5.04"/>
  </r>
  <r>
    <x v="2"/>
    <n v="2"/>
    <n v="10"/>
    <s v="Olga"/>
    <s v="Jajka"/>
    <n v="18.059999999999999"/>
  </r>
  <r>
    <x v="3"/>
    <n v="2"/>
    <n v="9"/>
    <s v="Robert"/>
    <s v="Jajka"/>
    <n v="15.12"/>
  </r>
  <r>
    <x v="1"/>
    <n v="2"/>
    <n v="28"/>
    <s v="Robert"/>
    <s v="Jajka"/>
    <n v="5.46"/>
  </r>
  <r>
    <x v="1"/>
    <n v="1"/>
    <n v="23"/>
    <s v="Robert"/>
    <s v="Jajka"/>
    <n v="9.24"/>
  </r>
  <r>
    <x v="3"/>
    <n v="4"/>
    <n v="1"/>
    <s v="Robert"/>
    <s v="Mleko"/>
    <n v="49.199999999999996"/>
  </r>
  <r>
    <x v="2"/>
    <n v="6"/>
    <n v="19"/>
    <s v="Robert"/>
    <s v="Mleko"/>
    <n v="28.799999999999997"/>
  </r>
  <r>
    <x v="3"/>
    <n v="2"/>
    <n v="13"/>
    <s v="Olga"/>
    <s v="Ciasteczka"/>
    <n v="82.5"/>
  </r>
  <r>
    <x v="0"/>
    <n v="1"/>
    <n v="9"/>
    <s v="Karolina"/>
    <s v="Mleko"/>
    <n v="60"/>
  </r>
  <r>
    <x v="1"/>
    <n v="1"/>
    <n v="6"/>
    <s v="Jan"/>
    <s v="Ciasteczka"/>
    <n v="30"/>
  </r>
  <r>
    <x v="0"/>
    <n v="4"/>
    <n v="21"/>
    <s v="Jan"/>
    <s v="Makaron"/>
    <n v="12.8"/>
  </r>
  <r>
    <x v="2"/>
    <n v="5"/>
    <n v="17"/>
    <s v="Olga"/>
    <s v="Mąka"/>
    <n v="57.6"/>
  </r>
  <r>
    <x v="0"/>
    <n v="2"/>
    <n v="6"/>
    <s v="Jan"/>
    <s v="Makaron"/>
    <n v="86.4"/>
  </r>
  <r>
    <x v="1"/>
    <n v="2"/>
    <n v="1"/>
    <s v="Olga"/>
    <s v="Ciasteczka"/>
    <n v="15"/>
  </r>
  <r>
    <x v="4"/>
    <n v="4"/>
    <n v="14"/>
    <s v="Jan"/>
    <s v="Jajka"/>
    <n v="5.88"/>
  </r>
  <r>
    <x v="1"/>
    <n v="4"/>
    <n v="27"/>
    <s v="Olga"/>
    <s v="Jajka"/>
    <n v="10.92"/>
  </r>
  <r>
    <x v="4"/>
    <n v="2"/>
    <n v="13"/>
    <s v="Olga"/>
    <s v="Mleko"/>
    <n v="36"/>
  </r>
  <r>
    <x v="3"/>
    <n v="6"/>
    <n v="17"/>
    <s v="Olga"/>
    <s v="Mąka"/>
    <n v="12.6"/>
  </r>
  <r>
    <x v="2"/>
    <n v="1"/>
    <n v="12"/>
    <s v="Robert"/>
    <s v="Jajka"/>
    <n v="14.7"/>
  </r>
  <r>
    <x v="2"/>
    <n v="6"/>
    <n v="3"/>
    <s v="Karolina"/>
    <s v="Jajka"/>
    <n v="5.88"/>
  </r>
  <r>
    <x v="2"/>
    <n v="2"/>
    <n v="21"/>
    <s v="Olga"/>
    <s v="Jajka"/>
    <n v="17.64"/>
  </r>
  <r>
    <x v="3"/>
    <n v="4"/>
    <n v="18"/>
    <s v="Jan"/>
    <s v="Jajka"/>
    <n v="5.88"/>
  </r>
  <r>
    <x v="1"/>
    <n v="2"/>
    <n v="15"/>
    <s v="Jan"/>
    <s v="Makaron"/>
    <n v="60.800000000000004"/>
  </r>
  <r>
    <x v="2"/>
    <n v="3"/>
    <n v="23"/>
    <s v="Olga"/>
    <s v="Jajka"/>
    <n v="5.46"/>
  </r>
  <r>
    <x v="2"/>
    <n v="3"/>
    <n v="11"/>
    <s v="Jan"/>
    <s v="Ciasteczka"/>
    <n v="60"/>
  </r>
  <r>
    <x v="3"/>
    <n v="1"/>
    <n v="4"/>
    <s v="Karolina"/>
    <s v="Makaron"/>
    <n v="64"/>
  </r>
  <r>
    <x v="2"/>
    <n v="1"/>
    <n v="5"/>
    <s v="Jan"/>
    <s v="Mąka"/>
    <n v="59.4"/>
  </r>
  <r>
    <x v="0"/>
    <n v="3"/>
    <n v="9"/>
    <s v="Karolina"/>
    <s v="Makaron"/>
    <n v="35.200000000000003"/>
  </r>
  <r>
    <x v="0"/>
    <n v="4"/>
    <n v="9"/>
    <s v="Robert"/>
    <s v="Mleko"/>
    <n v="38.4"/>
  </r>
  <r>
    <x v="4"/>
    <n v="4"/>
    <n v="23"/>
    <s v="Karolina"/>
    <s v="Ciasteczka"/>
    <n v="112.5"/>
  </r>
  <r>
    <x v="2"/>
    <n v="1"/>
    <n v="12"/>
    <s v="Karolina"/>
    <s v="Ciasteczka"/>
    <n v="117.5"/>
  </r>
  <r>
    <x v="3"/>
    <n v="2"/>
    <n v="26"/>
    <s v="Jan"/>
    <s v="Mleko"/>
    <n v="60"/>
  </r>
  <r>
    <x v="1"/>
    <n v="5"/>
    <n v="19"/>
    <s v="Karolina"/>
    <s v="Makaron"/>
    <n v="60.800000000000004"/>
  </r>
  <r>
    <x v="2"/>
    <n v="6"/>
    <n v="27"/>
    <s v="Karolina"/>
    <s v="Mąka"/>
    <n v="57.6"/>
  </r>
  <r>
    <x v="0"/>
    <n v="4"/>
    <n v="9"/>
    <s v="Jan"/>
    <s v="Mąka"/>
    <n v="59.4"/>
  </r>
  <r>
    <x v="1"/>
    <n v="4"/>
    <n v="30"/>
    <s v="Robert"/>
    <s v="Mąka"/>
    <n v="1.8"/>
  </r>
  <r>
    <x v="0"/>
    <n v="3"/>
    <n v="14"/>
    <s v="Robert"/>
    <s v="Makaron"/>
    <n v="147.20000000000002"/>
  </r>
  <r>
    <x v="2"/>
    <n v="1"/>
    <n v="27"/>
    <s v="Robert"/>
    <s v="Mleko"/>
    <n v="21.599999999999998"/>
  </r>
  <r>
    <x v="4"/>
    <n v="4"/>
    <n v="8"/>
    <s v="Jan"/>
    <s v="Mleko"/>
    <n v="57.599999999999994"/>
  </r>
  <r>
    <x v="2"/>
    <n v="1"/>
    <n v="12"/>
    <s v="Jan"/>
    <s v="Jajka"/>
    <n v="0.42"/>
  </r>
  <r>
    <x v="3"/>
    <n v="5"/>
    <n v="14"/>
    <s v="Karolina"/>
    <s v="Ciasteczka"/>
    <n v="35"/>
  </r>
  <r>
    <x v="0"/>
    <n v="5"/>
    <n v="26"/>
    <s v="Jan"/>
    <s v="Makaron"/>
    <n v="108.80000000000001"/>
  </r>
  <r>
    <x v="0"/>
    <n v="1"/>
    <n v="28"/>
    <s v="Karolina"/>
    <s v="Makaron"/>
    <n v="92.800000000000011"/>
  </r>
  <r>
    <x v="3"/>
    <n v="3"/>
    <n v="28"/>
    <s v="Olga"/>
    <s v="Jajka"/>
    <n v="17.64"/>
  </r>
  <r>
    <x v="3"/>
    <n v="6"/>
    <n v="7"/>
    <s v="Karolina"/>
    <s v="Ciasteczka"/>
    <n v="72.5"/>
  </r>
  <r>
    <x v="0"/>
    <n v="4"/>
    <n v="27"/>
    <s v="Karolina"/>
    <s v="Makaron"/>
    <n v="67.2"/>
  </r>
  <r>
    <x v="0"/>
    <n v="2"/>
    <n v="17"/>
    <s v="Robert"/>
    <s v="Makaron"/>
    <n v="105.60000000000001"/>
  </r>
  <r>
    <x v="4"/>
    <n v="3"/>
    <n v="13"/>
    <s v="Olga"/>
    <s v="Jajka"/>
    <n v="7.56"/>
  </r>
  <r>
    <x v="0"/>
    <n v="5"/>
    <n v="20"/>
    <s v="Jan"/>
    <s v="Ciasteczka"/>
    <n v="75"/>
  </r>
  <r>
    <x v="2"/>
    <n v="3"/>
    <n v="12"/>
    <s v="Robert"/>
    <s v="Jajka"/>
    <n v="6.3"/>
  </r>
  <r>
    <x v="4"/>
    <n v="5"/>
    <n v="17"/>
    <s v="Robert"/>
    <s v="Ciasteczka"/>
    <n v="77.5"/>
  </r>
  <r>
    <x v="1"/>
    <n v="5"/>
    <n v="25"/>
    <s v="Robert"/>
    <s v="Makaron"/>
    <n v="28.8"/>
  </r>
  <r>
    <x v="1"/>
    <n v="3"/>
    <n v="9"/>
    <s v="Olga"/>
    <s v="Mąka"/>
    <n v="9"/>
  </r>
  <r>
    <x v="3"/>
    <n v="6"/>
    <n v="20"/>
    <s v="Karolina"/>
    <s v="Makaron"/>
    <n v="54.400000000000006"/>
  </r>
  <r>
    <x v="4"/>
    <n v="3"/>
    <n v="23"/>
    <s v="Jan"/>
    <s v="Ciasteczka"/>
    <n v="92.5"/>
  </r>
  <r>
    <x v="1"/>
    <n v="3"/>
    <n v="13"/>
    <s v="Jan"/>
    <s v="Makaron"/>
    <n v="102.4"/>
  </r>
  <r>
    <x v="0"/>
    <n v="2"/>
    <n v="5"/>
    <s v="Jan"/>
    <s v="Mleko"/>
    <n v="40.799999999999997"/>
  </r>
  <r>
    <x v="3"/>
    <n v="5"/>
    <n v="17"/>
    <s v="Karolina"/>
    <s v="Ciasteczka"/>
    <n v="17.5"/>
  </r>
  <r>
    <x v="0"/>
    <n v="5"/>
    <n v="25"/>
    <s v="Olga"/>
    <s v="Mleko"/>
    <n v="58.8"/>
  </r>
  <r>
    <x v="2"/>
    <n v="1"/>
    <n v="19"/>
    <s v="Olga"/>
    <s v="Ciasteczka"/>
    <n v="7.5"/>
  </r>
  <r>
    <x v="2"/>
    <n v="1"/>
    <n v="24"/>
    <s v="Robert"/>
    <s v="Ciasteczka"/>
    <n v="22.5"/>
  </r>
  <r>
    <x v="3"/>
    <n v="3"/>
    <n v="30"/>
    <s v="Robert"/>
    <s v="Jajka"/>
    <n v="11.34"/>
  </r>
  <r>
    <x v="0"/>
    <n v="2"/>
    <n v="10"/>
    <s v="Karolina"/>
    <s v="Makaron"/>
    <n v="160"/>
  </r>
  <r>
    <x v="1"/>
    <n v="5"/>
    <n v="29"/>
    <s v="Jan"/>
    <s v="Jajka"/>
    <n v="10.5"/>
  </r>
  <r>
    <x v="3"/>
    <n v="3"/>
    <n v="1"/>
    <s v="Jan"/>
    <s v="Mleko"/>
    <n v="25.2"/>
  </r>
  <r>
    <x v="4"/>
    <n v="6"/>
    <n v="14"/>
    <s v="Robert"/>
    <s v="Makaron"/>
    <n v="140.80000000000001"/>
  </r>
  <r>
    <x v="1"/>
    <n v="5"/>
    <n v="20"/>
    <s v="Olga"/>
    <s v="Mleko"/>
    <n v="1.2"/>
  </r>
  <r>
    <x v="1"/>
    <n v="4"/>
    <n v="11"/>
    <s v="Robert"/>
    <s v="Mąka"/>
    <n v="86.4"/>
  </r>
  <r>
    <x v="2"/>
    <n v="6"/>
    <n v="7"/>
    <s v="Olga"/>
    <s v="Mleko"/>
    <n v="25.2"/>
  </r>
  <r>
    <x v="1"/>
    <n v="2"/>
    <n v="24"/>
    <s v="Olga"/>
    <s v="Mąka"/>
    <n v="12.6"/>
  </r>
  <r>
    <x v="0"/>
    <n v="4"/>
    <n v="7"/>
    <s v="Jan"/>
    <s v="Jajka"/>
    <n v="19.32"/>
  </r>
  <r>
    <x v="0"/>
    <n v="4"/>
    <n v="4"/>
    <s v="Jan"/>
    <s v="Makaron"/>
    <n v="73.600000000000009"/>
  </r>
  <r>
    <x v="4"/>
    <n v="5"/>
    <n v="23"/>
    <s v="Olga"/>
    <s v="Jajka"/>
    <n v="7.9799999999999995"/>
  </r>
  <r>
    <x v="1"/>
    <n v="2"/>
    <n v="11"/>
    <s v="Jan"/>
    <s v="Mleko"/>
    <n v="34.799999999999997"/>
  </r>
  <r>
    <x v="2"/>
    <n v="3"/>
    <n v="26"/>
    <s v="Jan"/>
    <s v="Mleko"/>
    <n v="33.6"/>
  </r>
  <r>
    <x v="1"/>
    <n v="3"/>
    <n v="25"/>
    <s v="Robert"/>
    <s v="Mąka"/>
    <n v="5.4"/>
  </r>
  <r>
    <x v="1"/>
    <n v="2"/>
    <n v="25"/>
    <s v="Olga"/>
    <s v="Mąka"/>
    <n v="70.2"/>
  </r>
  <r>
    <x v="3"/>
    <n v="5"/>
    <n v="23"/>
    <s v="Olga"/>
    <s v="Mleko"/>
    <n v="46.8"/>
  </r>
  <r>
    <x v="2"/>
    <n v="5"/>
    <n v="21"/>
    <s v="Robert"/>
    <s v="Ciasteczka"/>
    <n v="100"/>
  </r>
  <r>
    <x v="3"/>
    <n v="5"/>
    <n v="16"/>
    <s v="Karolina"/>
    <s v="Mąka"/>
    <n v="5.4"/>
  </r>
  <r>
    <x v="0"/>
    <n v="3"/>
    <n v="3"/>
    <s v="Jan"/>
    <s v="Mąka"/>
    <n v="59.4"/>
  </r>
  <r>
    <x v="2"/>
    <n v="6"/>
    <n v="14"/>
    <s v="Karolina"/>
    <s v="Jajka"/>
    <n v="16.38"/>
  </r>
  <r>
    <x v="3"/>
    <n v="6"/>
    <n v="3"/>
    <s v="Jan"/>
    <s v="Jajka"/>
    <n v="13.02"/>
  </r>
  <r>
    <x v="3"/>
    <n v="5"/>
    <n v="24"/>
    <s v="Olga"/>
    <s v="Mąka"/>
    <n v="41.4"/>
  </r>
  <r>
    <x v="4"/>
    <n v="6"/>
    <n v="25"/>
    <s v="Jan"/>
    <s v="Jajka"/>
    <n v="14.28"/>
  </r>
  <r>
    <x v="4"/>
    <n v="6"/>
    <n v="25"/>
    <s v="Robert"/>
    <s v="Ciasteczka"/>
    <n v="55"/>
  </r>
  <r>
    <x v="0"/>
    <n v="1"/>
    <n v="24"/>
    <s v="Robert"/>
    <s v="Mąka"/>
    <n v="16.2"/>
  </r>
  <r>
    <x v="1"/>
    <n v="6"/>
    <n v="5"/>
    <s v="Jan"/>
    <s v="Makaron"/>
    <n v="76.800000000000011"/>
  </r>
  <r>
    <x v="0"/>
    <n v="6"/>
    <n v="16"/>
    <s v="Robert"/>
    <s v="Ciasteczka"/>
    <n v="122.5"/>
  </r>
  <r>
    <x v="0"/>
    <n v="2"/>
    <n v="28"/>
    <s v="Robert"/>
    <s v="Makaron"/>
    <n v="112"/>
  </r>
  <r>
    <x v="2"/>
    <n v="6"/>
    <n v="20"/>
    <s v="Jan"/>
    <s v="Jajka"/>
    <n v="12.6"/>
  </r>
  <r>
    <x v="2"/>
    <n v="2"/>
    <n v="1"/>
    <s v="Olga"/>
    <s v="Jajka"/>
    <n v="14.7"/>
  </r>
  <r>
    <x v="4"/>
    <n v="4"/>
    <n v="29"/>
    <s v="Olga"/>
    <s v="Jajka"/>
    <n v="11.76"/>
  </r>
  <r>
    <x v="1"/>
    <n v="2"/>
    <n v="6"/>
    <s v="Olga"/>
    <s v="Jajka"/>
    <n v="20.16"/>
  </r>
  <r>
    <x v="1"/>
    <n v="4"/>
    <n v="8"/>
    <s v="Karolina"/>
    <s v="Jajka"/>
    <n v="18.899999999999999"/>
  </r>
  <r>
    <x v="4"/>
    <n v="6"/>
    <n v="6"/>
    <s v="Olga"/>
    <s v="Makaron"/>
    <n v="41.6"/>
  </r>
  <r>
    <x v="1"/>
    <n v="3"/>
    <n v="14"/>
    <s v="Robert"/>
    <s v="Mleko"/>
    <n v="45.6"/>
  </r>
  <r>
    <x v="2"/>
    <n v="1"/>
    <n v="2"/>
    <s v="Olga"/>
    <s v="Mąka"/>
    <n v="54"/>
  </r>
  <r>
    <x v="4"/>
    <n v="5"/>
    <n v="28"/>
    <s v="Olga"/>
    <s v="Jajka"/>
    <n v="20.58"/>
  </r>
  <r>
    <x v="3"/>
    <n v="5"/>
    <n v="28"/>
    <s v="Robert"/>
    <s v="Jajka"/>
    <n v="17.64"/>
  </r>
  <r>
    <x v="3"/>
    <n v="1"/>
    <n v="17"/>
    <s v="Robert"/>
    <s v="Jajka"/>
    <n v="15.54"/>
  </r>
  <r>
    <x v="0"/>
    <n v="1"/>
    <n v="28"/>
    <s v="Robert"/>
    <s v="Mąka"/>
    <n v="37.800000000000004"/>
  </r>
  <r>
    <x v="2"/>
    <n v="3"/>
    <n v="10"/>
    <s v="Olga"/>
    <s v="Makaron"/>
    <n v="48"/>
  </r>
  <r>
    <x v="3"/>
    <n v="5"/>
    <n v="1"/>
    <s v="Karolina"/>
    <s v="Jajka"/>
    <n v="18.059999999999999"/>
  </r>
  <r>
    <x v="0"/>
    <n v="4"/>
    <n v="26"/>
    <s v="Robert"/>
    <s v="Mleko"/>
    <n v="4.8"/>
  </r>
  <r>
    <x v="3"/>
    <n v="5"/>
    <n v="17"/>
    <s v="Olga"/>
    <s v="Makaron"/>
    <n v="92.800000000000011"/>
  </r>
  <r>
    <x v="1"/>
    <n v="4"/>
    <n v="17"/>
    <s v="Karolina"/>
    <s v="Makaron"/>
    <n v="9.6000000000000014"/>
  </r>
  <r>
    <x v="3"/>
    <n v="2"/>
    <n v="11"/>
    <s v="Olga"/>
    <s v="Mąka"/>
    <n v="37.800000000000004"/>
  </r>
  <r>
    <x v="4"/>
    <n v="1"/>
    <n v="14"/>
    <s v="Olga"/>
    <s v="Ciasteczka"/>
    <n v="120"/>
  </r>
  <r>
    <x v="1"/>
    <n v="2"/>
    <n v="15"/>
    <s v="Karolina"/>
    <s v="Mleko"/>
    <n v="52.8"/>
  </r>
  <r>
    <x v="1"/>
    <n v="4"/>
    <n v="23"/>
    <s v="Karolina"/>
    <s v="Jajka"/>
    <n v="16.38"/>
  </r>
  <r>
    <x v="2"/>
    <n v="2"/>
    <n v="20"/>
    <s v="Karolina"/>
    <s v="Ciasteczka"/>
    <n v="110"/>
  </r>
  <r>
    <x v="3"/>
    <n v="5"/>
    <n v="16"/>
    <s v="Karolina"/>
    <s v="Mleko"/>
    <n v="21.599999999999998"/>
  </r>
  <r>
    <x v="3"/>
    <n v="4"/>
    <n v="26"/>
    <s v="Jan"/>
    <s v="Mąka"/>
    <n v="84.600000000000009"/>
  </r>
  <r>
    <x v="1"/>
    <n v="2"/>
    <n v="12"/>
    <s v="Robert"/>
    <s v="Makaron"/>
    <n v="6.4"/>
  </r>
  <r>
    <x v="4"/>
    <n v="6"/>
    <n v="4"/>
    <s v="Robert"/>
    <s v="Mąka"/>
    <n v="28.8"/>
  </r>
  <r>
    <x v="1"/>
    <n v="6"/>
    <n v="11"/>
    <s v="Olga"/>
    <s v="Makaron"/>
    <n v="80"/>
  </r>
  <r>
    <x v="1"/>
    <n v="4"/>
    <n v="6"/>
    <s v="Jan"/>
    <s v="Mleko"/>
    <n v="34.799999999999997"/>
  </r>
  <r>
    <x v="3"/>
    <n v="2"/>
    <n v="7"/>
    <s v="Olga"/>
    <s v="Jajka"/>
    <n v="7.9799999999999995"/>
  </r>
  <r>
    <x v="2"/>
    <n v="2"/>
    <n v="21"/>
    <s v="Karolina"/>
    <s v="Makaron"/>
    <n v="16"/>
  </r>
  <r>
    <x v="3"/>
    <n v="5"/>
    <n v="7"/>
    <s v="Olga"/>
    <s v="Makaron"/>
    <n v="28.8"/>
  </r>
  <r>
    <x v="3"/>
    <n v="4"/>
    <n v="19"/>
    <s v="Jan"/>
    <s v="Mąka"/>
    <n v="68.400000000000006"/>
  </r>
  <r>
    <x v="4"/>
    <n v="1"/>
    <n v="4"/>
    <s v="Robert"/>
    <s v="Jajka"/>
    <n v="13.44"/>
  </r>
  <r>
    <x v="1"/>
    <n v="2"/>
    <n v="20"/>
    <s v="Karolina"/>
    <s v="Ciasteczka"/>
    <n v="100"/>
  </r>
  <r>
    <x v="1"/>
    <n v="1"/>
    <n v="4"/>
    <s v="Robert"/>
    <s v="Makaron"/>
    <n v="32"/>
  </r>
  <r>
    <x v="0"/>
    <n v="1"/>
    <n v="10"/>
    <s v="Jan"/>
    <s v="Jajka"/>
    <n v="14.7"/>
  </r>
  <r>
    <x v="2"/>
    <n v="5"/>
    <n v="10"/>
    <s v="Karolina"/>
    <s v="Jajka"/>
    <n v="15.959999999999999"/>
  </r>
  <r>
    <x v="4"/>
    <n v="2"/>
    <n v="26"/>
    <s v="Olga"/>
    <s v="Makaron"/>
    <n v="38.400000000000006"/>
  </r>
  <r>
    <x v="3"/>
    <n v="4"/>
    <n v="20"/>
    <s v="Robert"/>
    <s v="Jajka"/>
    <n v="18.059999999999999"/>
  </r>
  <r>
    <x v="4"/>
    <n v="2"/>
    <n v="9"/>
    <s v="Jan"/>
    <s v="Ciasteczka"/>
    <n v="102.5"/>
  </r>
  <r>
    <x v="1"/>
    <n v="5"/>
    <n v="19"/>
    <s v="Karolina"/>
    <s v="Mąka"/>
    <n v="82.8"/>
  </r>
  <r>
    <x v="0"/>
    <n v="5"/>
    <n v="28"/>
    <s v="Robert"/>
    <s v="Mleko"/>
    <n v="30"/>
  </r>
  <r>
    <x v="3"/>
    <n v="1"/>
    <n v="18"/>
    <s v="Robert"/>
    <s v="Mleko"/>
    <n v="34.799999999999997"/>
  </r>
  <r>
    <x v="1"/>
    <n v="3"/>
    <n v="5"/>
    <s v="Karolina"/>
    <s v="Mleko"/>
    <n v="33.6"/>
  </r>
  <r>
    <x v="0"/>
    <n v="4"/>
    <n v="30"/>
    <s v="Jan"/>
    <s v="Ciasteczka"/>
    <n v="30"/>
  </r>
  <r>
    <x v="4"/>
    <n v="2"/>
    <n v="28"/>
    <s v="Karolina"/>
    <s v="Mąka"/>
    <n v="46.800000000000004"/>
  </r>
  <r>
    <x v="0"/>
    <n v="1"/>
    <n v="6"/>
    <s v="Robert"/>
    <s v="Jajka"/>
    <n v="10.5"/>
  </r>
  <r>
    <x v="4"/>
    <n v="5"/>
    <n v="27"/>
    <s v="Robert"/>
    <s v="Jajka"/>
    <n v="13.02"/>
  </r>
  <r>
    <x v="1"/>
    <n v="1"/>
    <n v="17"/>
    <s v="Robert"/>
    <s v="Mleko"/>
    <n v="14.399999999999999"/>
  </r>
  <r>
    <x v="1"/>
    <n v="3"/>
    <n v="20"/>
    <s v="Karolina"/>
    <s v="Ciasteczka"/>
    <n v="70"/>
  </r>
  <r>
    <x v="3"/>
    <n v="2"/>
    <n v="4"/>
    <s v="Robert"/>
    <s v="Mleko"/>
    <n v="1.2"/>
  </r>
  <r>
    <x v="2"/>
    <n v="6"/>
    <n v="9"/>
    <s v="Karolina"/>
    <s v="Jajka"/>
    <n v="20.16"/>
  </r>
  <r>
    <x v="0"/>
    <n v="4"/>
    <n v="19"/>
    <s v="Olga"/>
    <s v="Ciasteczka"/>
    <n v="20"/>
  </r>
  <r>
    <x v="3"/>
    <n v="1"/>
    <n v="20"/>
    <s v="Jan"/>
    <s v="Ciasteczka"/>
    <n v="15"/>
  </r>
  <r>
    <x v="2"/>
    <n v="2"/>
    <n v="8"/>
    <s v="Olga"/>
    <s v="Mleko"/>
    <n v="38.4"/>
  </r>
  <r>
    <x v="4"/>
    <n v="2"/>
    <n v="26"/>
    <s v="Jan"/>
    <s v="Mąka"/>
    <n v="88.2"/>
  </r>
  <r>
    <x v="1"/>
    <n v="3"/>
    <n v="9"/>
    <s v="Jan"/>
    <s v="Jajka"/>
    <n v="12.18"/>
  </r>
  <r>
    <x v="4"/>
    <n v="2"/>
    <n v="27"/>
    <s v="Karolina"/>
    <s v="Mleko"/>
    <n v="24"/>
  </r>
  <r>
    <x v="1"/>
    <n v="3"/>
    <n v="5"/>
    <s v="Karolina"/>
    <s v="Mleko"/>
    <n v="38.4"/>
  </r>
  <r>
    <x v="1"/>
    <n v="5"/>
    <n v="11"/>
    <s v="Karolina"/>
    <s v="Mąka"/>
    <n v="12.6"/>
  </r>
  <r>
    <x v="0"/>
    <n v="1"/>
    <n v="28"/>
    <s v="Karolina"/>
    <s v="Ciasteczka"/>
    <n v="85"/>
  </r>
  <r>
    <x v="1"/>
    <n v="1"/>
    <n v="3"/>
    <s v="Olga"/>
    <s v="Mleko"/>
    <n v="18"/>
  </r>
  <r>
    <x v="1"/>
    <n v="4"/>
    <n v="19"/>
    <s v="Robert"/>
    <s v="Mąka"/>
    <n v="28.8"/>
  </r>
  <r>
    <x v="1"/>
    <n v="1"/>
    <n v="11"/>
    <s v="Olga"/>
    <s v="Mleko"/>
    <n v="25.2"/>
  </r>
  <r>
    <x v="2"/>
    <n v="6"/>
    <n v="3"/>
    <s v="Olga"/>
    <s v="Mąka"/>
    <n v="57.6"/>
  </r>
  <r>
    <x v="2"/>
    <n v="5"/>
    <n v="15"/>
    <s v="Olga"/>
    <s v="Mleko"/>
    <n v="8.4"/>
  </r>
  <r>
    <x v="2"/>
    <n v="1"/>
    <n v="18"/>
    <s v="Jan"/>
    <s v="Mleko"/>
    <n v="3.5999999999999996"/>
  </r>
  <r>
    <x v="0"/>
    <n v="1"/>
    <n v="8"/>
    <s v="Karolina"/>
    <s v="Mleko"/>
    <n v="31.2"/>
  </r>
  <r>
    <x v="4"/>
    <n v="3"/>
    <n v="25"/>
    <s v="Karolina"/>
    <s v="Jajka"/>
    <n v="14.28"/>
  </r>
  <r>
    <x v="1"/>
    <n v="3"/>
    <n v="16"/>
    <s v="Olga"/>
    <s v="Mleko"/>
    <n v="2.4"/>
  </r>
  <r>
    <x v="2"/>
    <n v="2"/>
    <n v="13"/>
    <s v="Jan"/>
    <s v="Jajka"/>
    <n v="12.6"/>
  </r>
  <r>
    <x v="3"/>
    <n v="3"/>
    <n v="23"/>
    <s v="Karolina"/>
    <s v="Mleko"/>
    <n v="58.8"/>
  </r>
  <r>
    <x v="1"/>
    <n v="4"/>
    <n v="2"/>
    <s v="Olga"/>
    <s v="Mleko"/>
    <n v="50.4"/>
  </r>
  <r>
    <x v="3"/>
    <n v="5"/>
    <n v="30"/>
    <s v="Robert"/>
    <s v="Ciasteczka"/>
    <n v="77.5"/>
  </r>
  <r>
    <x v="4"/>
    <n v="4"/>
    <n v="25"/>
    <s v="Karolina"/>
    <s v="Ciasteczka"/>
    <n v="102.5"/>
  </r>
  <r>
    <x v="1"/>
    <n v="1"/>
    <n v="4"/>
    <s v="Karolina"/>
    <s v="Mleko"/>
    <n v="37.199999999999996"/>
  </r>
  <r>
    <x v="4"/>
    <n v="6"/>
    <n v="2"/>
    <s v="Robert"/>
    <s v="Jajka"/>
    <n v="2.52"/>
  </r>
  <r>
    <x v="1"/>
    <n v="3"/>
    <n v="20"/>
    <s v="Olga"/>
    <s v="Makaron"/>
    <n v="16"/>
  </r>
  <r>
    <x v="3"/>
    <n v="6"/>
    <n v="17"/>
    <s v="Olga"/>
    <s v="Ciasteczka"/>
    <n v="102.5"/>
  </r>
  <r>
    <x v="2"/>
    <n v="2"/>
    <n v="3"/>
    <s v="Jan"/>
    <s v="Ciasteczka"/>
    <n v="40"/>
  </r>
  <r>
    <x v="1"/>
    <n v="3"/>
    <n v="2"/>
    <s v="Karolina"/>
    <s v="Mąka"/>
    <n v="68.400000000000006"/>
  </r>
  <r>
    <x v="3"/>
    <n v="6"/>
    <n v="11"/>
    <s v="Robert"/>
    <s v="Mąka"/>
    <n v="12.6"/>
  </r>
  <r>
    <x v="4"/>
    <n v="6"/>
    <n v="30"/>
    <s v="Karolina"/>
    <s v="Makaron"/>
    <n v="115.2"/>
  </r>
  <r>
    <x v="0"/>
    <n v="3"/>
    <n v="27"/>
    <s v="Robert"/>
    <s v="Mąka"/>
    <n v="90"/>
  </r>
  <r>
    <x v="0"/>
    <n v="2"/>
    <n v="12"/>
    <s v="Olga"/>
    <s v="Mąka"/>
    <n v="48.6"/>
  </r>
  <r>
    <x v="2"/>
    <n v="5"/>
    <n v="30"/>
    <s v="Karolina"/>
    <s v="Mąka"/>
    <n v="21.6"/>
  </r>
  <r>
    <x v="4"/>
    <n v="5"/>
    <n v="8"/>
    <s v="Robert"/>
    <s v="Jajka"/>
    <n v="1.26"/>
  </r>
  <r>
    <x v="2"/>
    <n v="1"/>
    <n v="13"/>
    <s v="Olga"/>
    <s v="Ciasteczka"/>
    <n v="95"/>
  </r>
  <r>
    <x v="3"/>
    <n v="1"/>
    <n v="28"/>
    <s v="Olga"/>
    <s v="Jajka"/>
    <n v="3.78"/>
  </r>
  <r>
    <x v="3"/>
    <n v="4"/>
    <n v="20"/>
    <s v="Jan"/>
    <s v="Mąka"/>
    <n v="32.4"/>
  </r>
  <r>
    <x v="4"/>
    <n v="5"/>
    <n v="26"/>
    <s v="Olga"/>
    <s v="Ciasteczka"/>
    <n v="52.5"/>
  </r>
  <r>
    <x v="4"/>
    <n v="2"/>
    <n v="22"/>
    <s v="Karolina"/>
    <s v="Makaron"/>
    <n v="41.6"/>
  </r>
  <r>
    <x v="4"/>
    <n v="5"/>
    <n v="21"/>
    <s v="Jan"/>
    <s v="Makaron"/>
    <n v="108.80000000000001"/>
  </r>
  <r>
    <x v="3"/>
    <n v="4"/>
    <n v="17"/>
    <s v="Jan"/>
    <s v="Ciasteczka"/>
    <n v="45"/>
  </r>
  <r>
    <x v="0"/>
    <n v="6"/>
    <n v="16"/>
    <s v="Jan"/>
    <s v="Mleko"/>
    <n v="13.2"/>
  </r>
  <r>
    <x v="4"/>
    <n v="4"/>
    <n v="6"/>
    <s v="Robert"/>
    <s v="Mleko"/>
    <n v="46.8"/>
  </r>
  <r>
    <x v="1"/>
    <n v="5"/>
    <n v="3"/>
    <s v="Jan"/>
    <s v="Mleko"/>
    <n v="52.8"/>
  </r>
  <r>
    <x v="0"/>
    <n v="6"/>
    <n v="4"/>
    <s v="Robert"/>
    <s v="Jajka"/>
    <n v="7.14"/>
  </r>
  <r>
    <x v="2"/>
    <n v="3"/>
    <n v="28"/>
    <s v="Jan"/>
    <s v="Mleko"/>
    <n v="32.4"/>
  </r>
  <r>
    <x v="4"/>
    <n v="1"/>
    <n v="1"/>
    <s v="Jan"/>
    <s v="Mleko"/>
    <n v="32.4"/>
  </r>
  <r>
    <x v="2"/>
    <n v="3"/>
    <n v="23"/>
    <s v="Robert"/>
    <s v="Makaron"/>
    <n v="147.20000000000002"/>
  </r>
  <r>
    <x v="4"/>
    <n v="3"/>
    <n v="26"/>
    <s v="Robert"/>
    <s v="Ciasteczka"/>
    <n v="120"/>
  </r>
  <r>
    <x v="1"/>
    <n v="6"/>
    <n v="1"/>
    <s v="Karolina"/>
    <s v="Mleko"/>
    <n v="10.799999999999999"/>
  </r>
  <r>
    <x v="1"/>
    <n v="3"/>
    <n v="3"/>
    <s v="Jan"/>
    <s v="Jajka"/>
    <n v="13.86"/>
  </r>
  <r>
    <x v="4"/>
    <n v="4"/>
    <n v="7"/>
    <s v="Jan"/>
    <s v="Makaron"/>
    <n v="92.800000000000011"/>
  </r>
  <r>
    <x v="0"/>
    <n v="3"/>
    <n v="21"/>
    <s v="Karolina"/>
    <s v="Makaron"/>
    <n v="48"/>
  </r>
  <r>
    <x v="1"/>
    <n v="5"/>
    <n v="24"/>
    <s v="Olga"/>
    <s v="Mleko"/>
    <n v="34.799999999999997"/>
  </r>
  <r>
    <x v="0"/>
    <n v="4"/>
    <n v="22"/>
    <s v="Jan"/>
    <s v="Mąka"/>
    <n v="5.4"/>
  </r>
  <r>
    <x v="1"/>
    <n v="1"/>
    <n v="8"/>
    <s v="Karolina"/>
    <s v="Ciasteczka"/>
    <n v="52.5"/>
  </r>
  <r>
    <x v="4"/>
    <n v="3"/>
    <n v="28"/>
    <s v="Karolina"/>
    <s v="Ciasteczka"/>
    <n v="72.5"/>
  </r>
  <r>
    <x v="0"/>
    <n v="6"/>
    <n v="1"/>
    <s v="Olga"/>
    <s v="Ciasteczka"/>
    <n v="57.5"/>
  </r>
  <r>
    <x v="0"/>
    <n v="1"/>
    <n v="27"/>
    <s v="Jan"/>
    <s v="Mąka"/>
    <n v="7.2"/>
  </r>
  <r>
    <x v="1"/>
    <n v="4"/>
    <n v="26"/>
    <s v="Robert"/>
    <s v="Ciasteczka"/>
    <n v="115"/>
  </r>
  <r>
    <x v="3"/>
    <n v="6"/>
    <n v="21"/>
    <s v="Jan"/>
    <s v="Mleko"/>
    <n v="38.4"/>
  </r>
  <r>
    <x v="2"/>
    <n v="5"/>
    <n v="5"/>
    <s v="Jan"/>
    <s v="Makaron"/>
    <n v="134.4"/>
  </r>
  <r>
    <x v="4"/>
    <n v="2"/>
    <n v="22"/>
    <s v="Olga"/>
    <s v="Makaron"/>
    <n v="156.80000000000001"/>
  </r>
  <r>
    <x v="2"/>
    <n v="6"/>
    <n v="22"/>
    <s v="Robert"/>
    <s v="Ciasteczka"/>
    <n v="110"/>
  </r>
  <r>
    <x v="0"/>
    <n v="4"/>
    <n v="2"/>
    <s v="Jan"/>
    <s v="Mleko"/>
    <n v="36"/>
  </r>
  <r>
    <x v="4"/>
    <n v="5"/>
    <n v="26"/>
    <s v="Jan"/>
    <s v="Mąka"/>
    <n v="37.800000000000004"/>
  </r>
  <r>
    <x v="0"/>
    <n v="1"/>
    <n v="20"/>
    <s v="Karolina"/>
    <s v="Ciasteczka"/>
    <n v="27.5"/>
  </r>
  <r>
    <x v="0"/>
    <n v="2"/>
    <n v="12"/>
    <s v="Jan"/>
    <s v="Makaron"/>
    <n v="147.20000000000002"/>
  </r>
  <r>
    <x v="2"/>
    <n v="1"/>
    <n v="15"/>
    <s v="Karolina"/>
    <s v="Jajka"/>
    <n v="18.059999999999999"/>
  </r>
  <r>
    <x v="0"/>
    <n v="3"/>
    <n v="12"/>
    <s v="Robert"/>
    <s v="Makaron"/>
    <n v="118.4"/>
  </r>
  <r>
    <x v="0"/>
    <n v="4"/>
    <n v="14"/>
    <s v="Jan"/>
    <s v="Mąka"/>
    <n v="14.4"/>
  </r>
  <r>
    <x v="1"/>
    <n v="4"/>
    <n v="20"/>
    <s v="Karolina"/>
    <s v="Makaron"/>
    <n v="86.4"/>
  </r>
  <r>
    <x v="0"/>
    <n v="1"/>
    <n v="24"/>
    <s v="Robert"/>
    <s v="Jajka"/>
    <n v="5.46"/>
  </r>
  <r>
    <x v="1"/>
    <n v="3"/>
    <n v="4"/>
    <s v="Robert"/>
    <s v="Mleko"/>
    <n v="31.2"/>
  </r>
  <r>
    <x v="0"/>
    <n v="1"/>
    <n v="19"/>
    <s v="Karolina"/>
    <s v="Mąka"/>
    <n v="27"/>
  </r>
  <r>
    <x v="2"/>
    <n v="4"/>
    <n v="28"/>
    <s v="Karolina"/>
    <s v="Jajka"/>
    <n v="13.02"/>
  </r>
  <r>
    <x v="0"/>
    <n v="1"/>
    <n v="5"/>
    <s v="Robert"/>
    <s v="Makaron"/>
    <n v="137.6"/>
  </r>
  <r>
    <x v="2"/>
    <n v="4"/>
    <n v="30"/>
    <s v="Robert"/>
    <s v="Jajka"/>
    <n v="14.28"/>
  </r>
  <r>
    <x v="1"/>
    <n v="6"/>
    <n v="11"/>
    <s v="Robert"/>
    <s v="Mleko"/>
    <n v="39.6"/>
  </r>
  <r>
    <x v="1"/>
    <n v="1"/>
    <n v="5"/>
    <s v="Karolina"/>
    <s v="Makaron"/>
    <n v="108.80000000000001"/>
  </r>
  <r>
    <x v="0"/>
    <n v="3"/>
    <n v="31"/>
    <s v="Karolina"/>
    <s v="Ciasteczka"/>
    <n v="125"/>
  </r>
  <r>
    <x v="4"/>
    <n v="2"/>
    <n v="23"/>
    <s v="Jan"/>
    <s v="Makaron"/>
    <n v="115.2"/>
  </r>
  <r>
    <x v="2"/>
    <n v="6"/>
    <n v="11"/>
    <s v="Olga"/>
    <s v="Ciasteczka"/>
    <n v="122.5"/>
  </r>
  <r>
    <x v="4"/>
    <n v="3"/>
    <n v="30"/>
    <s v="Robert"/>
    <s v="Mleko"/>
    <n v="40.799999999999997"/>
  </r>
  <r>
    <x v="0"/>
    <n v="2"/>
    <n v="7"/>
    <s v="Robert"/>
    <s v="Ciasteczka"/>
    <n v="52.5"/>
  </r>
  <r>
    <x v="3"/>
    <n v="4"/>
    <n v="9"/>
    <s v="Robert"/>
    <s v="Makaron"/>
    <n v="3.2"/>
  </r>
  <r>
    <x v="1"/>
    <n v="1"/>
    <n v="30"/>
    <s v="Karolina"/>
    <s v="Ciasteczka"/>
    <n v="90"/>
  </r>
  <r>
    <x v="3"/>
    <n v="3"/>
    <n v="26"/>
    <s v="Olga"/>
    <s v="Mąka"/>
    <n v="39.6"/>
  </r>
  <r>
    <x v="0"/>
    <n v="4"/>
    <n v="3"/>
    <s v="Robert"/>
    <s v="Mleko"/>
    <n v="44.4"/>
  </r>
  <r>
    <x v="0"/>
    <n v="6"/>
    <n v="13"/>
    <s v="Olga"/>
    <s v="Mleko"/>
    <n v="33.6"/>
  </r>
  <r>
    <x v="3"/>
    <n v="4"/>
    <n v="17"/>
    <s v="Olga"/>
    <s v="Mąka"/>
    <n v="5.4"/>
  </r>
  <r>
    <x v="1"/>
    <n v="5"/>
    <n v="29"/>
    <s v="Robert"/>
    <s v="Makaron"/>
    <n v="22.400000000000002"/>
  </r>
  <r>
    <x v="1"/>
    <n v="6"/>
    <n v="21"/>
    <s v="Robert"/>
    <s v="Makaron"/>
    <n v="144"/>
  </r>
  <r>
    <x v="4"/>
    <n v="1"/>
    <n v="17"/>
    <s v="Karolina"/>
    <s v="Jajka"/>
    <n v="16.8"/>
  </r>
  <r>
    <x v="3"/>
    <n v="2"/>
    <n v="12"/>
    <s v="Karolina"/>
    <s v="Jajka"/>
    <n v="10.08"/>
  </r>
  <r>
    <x v="2"/>
    <n v="6"/>
    <n v="5"/>
    <s v="Robert"/>
    <s v="Mąka"/>
    <n v="84.600000000000009"/>
  </r>
  <r>
    <x v="3"/>
    <n v="1"/>
    <n v="8"/>
    <s v="Robert"/>
    <s v="Ciasteczka"/>
    <n v="82.5"/>
  </r>
  <r>
    <x v="2"/>
    <n v="6"/>
    <n v="1"/>
    <s v="Olga"/>
    <s v="Mąka"/>
    <n v="86.4"/>
  </r>
  <r>
    <x v="4"/>
    <n v="4"/>
    <n v="30"/>
    <s v="Karolina"/>
    <s v="Ciasteczka"/>
    <n v="110"/>
  </r>
  <r>
    <x v="0"/>
    <n v="5"/>
    <n v="16"/>
    <s v="Karolina"/>
    <s v="Ciasteczka"/>
    <n v="77.5"/>
  </r>
  <r>
    <x v="2"/>
    <n v="2"/>
    <n v="6"/>
    <s v="Jan"/>
    <s v="Ciasteczka"/>
    <n v="105"/>
  </r>
  <r>
    <x v="2"/>
    <n v="4"/>
    <n v="6"/>
    <s v="Jan"/>
    <s v="Jajka"/>
    <n v="12.6"/>
  </r>
  <r>
    <x v="0"/>
    <n v="1"/>
    <n v="1"/>
    <s v="Olga"/>
    <s v="Jajka"/>
    <n v="7.56"/>
  </r>
  <r>
    <x v="1"/>
    <n v="6"/>
    <n v="17"/>
    <s v="Karolina"/>
    <s v="Makaron"/>
    <n v="54.400000000000006"/>
  </r>
  <r>
    <x v="3"/>
    <n v="3"/>
    <n v="19"/>
    <s v="Jan"/>
    <s v="Ciasteczka"/>
    <n v="117.5"/>
  </r>
  <r>
    <x v="1"/>
    <n v="2"/>
    <n v="6"/>
    <s v="Jan"/>
    <s v="Makaron"/>
    <n v="150.4"/>
  </r>
  <r>
    <x v="4"/>
    <n v="5"/>
    <n v="14"/>
    <s v="Jan"/>
    <s v="Jajka"/>
    <n v="7.9799999999999995"/>
  </r>
  <r>
    <x v="2"/>
    <n v="3"/>
    <n v="29"/>
    <s v="Robert"/>
    <s v="Mąka"/>
    <n v="73.8"/>
  </r>
  <r>
    <x v="2"/>
    <n v="4"/>
    <n v="27"/>
    <s v="Jan"/>
    <s v="Makaron"/>
    <n v="150.4"/>
  </r>
  <r>
    <x v="4"/>
    <n v="4"/>
    <n v="22"/>
    <s v="Jan"/>
    <s v="Mleko"/>
    <n v="60"/>
  </r>
  <r>
    <x v="2"/>
    <n v="2"/>
    <n v="21"/>
    <s v="Olga"/>
    <s v="Mleko"/>
    <n v="55.199999999999996"/>
  </r>
  <r>
    <x v="1"/>
    <n v="5"/>
    <n v="22"/>
    <s v="Karolina"/>
    <s v="Mleko"/>
    <n v="18"/>
  </r>
  <r>
    <x v="0"/>
    <n v="2"/>
    <n v="21"/>
    <s v="Karolina"/>
    <s v="Makaron"/>
    <n v="153.60000000000002"/>
  </r>
  <r>
    <x v="0"/>
    <n v="1"/>
    <n v="28"/>
    <s v="Olga"/>
    <s v="Mleko"/>
    <n v="37.199999999999996"/>
  </r>
  <r>
    <x v="1"/>
    <n v="4"/>
    <n v="8"/>
    <s v="Robert"/>
    <s v="Ciasteczka"/>
    <n v="62.5"/>
  </r>
  <r>
    <x v="0"/>
    <n v="1"/>
    <n v="30"/>
    <s v="Robert"/>
    <s v="Mleko"/>
    <n v="15.6"/>
  </r>
  <r>
    <x v="2"/>
    <n v="6"/>
    <n v="28"/>
    <s v="Jan"/>
    <s v="Makaron"/>
    <n v="89.600000000000009"/>
  </r>
  <r>
    <x v="4"/>
    <n v="3"/>
    <n v="10"/>
    <s v="Olga"/>
    <s v="Mleko"/>
    <n v="36"/>
  </r>
  <r>
    <x v="0"/>
    <n v="4"/>
    <n v="30"/>
    <s v="Olga"/>
    <s v="Mleko"/>
    <n v="3.5999999999999996"/>
  </r>
  <r>
    <x v="4"/>
    <n v="2"/>
    <n v="19"/>
    <s v="Robert"/>
    <s v="Ciasteczka"/>
    <n v="40"/>
  </r>
  <r>
    <x v="3"/>
    <n v="5"/>
    <n v="18"/>
    <s v="Olga"/>
    <s v="Makaron"/>
    <n v="64"/>
  </r>
  <r>
    <x v="1"/>
    <n v="1"/>
    <n v="6"/>
    <s v="Karolina"/>
    <s v="Makaron"/>
    <n v="60.800000000000004"/>
  </r>
  <r>
    <x v="0"/>
    <n v="4"/>
    <n v="17"/>
    <s v="Karolina"/>
    <s v="Jajka"/>
    <n v="20.16"/>
  </r>
  <r>
    <x v="0"/>
    <n v="1"/>
    <n v="14"/>
    <s v="Robert"/>
    <s v="Mleko"/>
    <n v="24"/>
  </r>
  <r>
    <x v="0"/>
    <n v="4"/>
    <n v="12"/>
    <s v="Robert"/>
    <s v="Ciasteczka"/>
    <n v="75"/>
  </r>
  <r>
    <x v="3"/>
    <n v="2"/>
    <n v="13"/>
    <s v="Robert"/>
    <s v="Jajka"/>
    <n v="15.54"/>
  </r>
  <r>
    <x v="2"/>
    <n v="2"/>
    <n v="2"/>
    <s v="Karolina"/>
    <s v="Ciasteczka"/>
    <n v="122.5"/>
  </r>
  <r>
    <x v="2"/>
    <n v="5"/>
    <n v="29"/>
    <s v="Robert"/>
    <s v="Mleko"/>
    <n v="48"/>
  </r>
  <r>
    <x v="3"/>
    <n v="3"/>
    <n v="12"/>
    <s v="Robert"/>
    <s v="Makaron"/>
    <n v="54.400000000000006"/>
  </r>
  <r>
    <x v="3"/>
    <n v="2"/>
    <n v="20"/>
    <s v="Jan"/>
    <s v="Ciasteczka"/>
    <n v="80"/>
  </r>
  <r>
    <x v="1"/>
    <n v="1"/>
    <n v="28"/>
    <s v="Olga"/>
    <s v="Jajka"/>
    <n v="2.94"/>
  </r>
  <r>
    <x v="2"/>
    <n v="1"/>
    <n v="8"/>
    <s v="Jan"/>
    <s v="Ciasteczka"/>
    <n v="15"/>
  </r>
  <r>
    <x v="2"/>
    <n v="4"/>
    <n v="8"/>
    <s v="Jan"/>
    <s v="Mleko"/>
    <n v="19.2"/>
  </r>
  <r>
    <x v="0"/>
    <n v="1"/>
    <n v="4"/>
    <s v="Robert"/>
    <s v="Mleko"/>
    <n v="25.2"/>
  </r>
  <r>
    <x v="2"/>
    <n v="4"/>
    <n v="13"/>
    <s v="Jan"/>
    <s v="Makaron"/>
    <n v="137.6"/>
  </r>
  <r>
    <x v="3"/>
    <n v="6"/>
    <n v="5"/>
    <s v="Jan"/>
    <s v="Ciasteczka"/>
    <n v="30"/>
  </r>
  <r>
    <x v="2"/>
    <n v="1"/>
    <n v="11"/>
    <s v="Jan"/>
    <s v="Mąka"/>
    <n v="14.4"/>
  </r>
  <r>
    <x v="3"/>
    <n v="2"/>
    <n v="16"/>
    <s v="Olga"/>
    <s v="Mąka"/>
    <n v="36"/>
  </r>
  <r>
    <x v="4"/>
    <n v="6"/>
    <n v="1"/>
    <s v="Karolina"/>
    <s v="Mąka"/>
    <n v="55.800000000000004"/>
  </r>
  <r>
    <x v="1"/>
    <n v="1"/>
    <n v="14"/>
    <s v="Karolina"/>
    <s v="Ciasteczka"/>
    <n v="30"/>
  </r>
  <r>
    <x v="4"/>
    <n v="5"/>
    <n v="20"/>
    <s v="Olga"/>
    <s v="Mleko"/>
    <n v="7.1999999999999993"/>
  </r>
  <r>
    <x v="4"/>
    <n v="2"/>
    <n v="28"/>
    <s v="Olga"/>
    <s v="Jajka"/>
    <n v="10.92"/>
  </r>
  <r>
    <x v="4"/>
    <n v="2"/>
    <n v="22"/>
    <s v="Jan"/>
    <s v="Makaron"/>
    <n v="12.8"/>
  </r>
  <r>
    <x v="3"/>
    <n v="2"/>
    <n v="4"/>
    <s v="Jan"/>
    <s v="Mleko"/>
    <n v="26.4"/>
  </r>
  <r>
    <x v="3"/>
    <n v="4"/>
    <n v="30"/>
    <s v="Robert"/>
    <s v="Ciasteczka"/>
    <n v="77.5"/>
  </r>
  <r>
    <x v="1"/>
    <n v="5"/>
    <n v="23"/>
    <s v="Robert"/>
    <s v="Mleko"/>
    <n v="9.6"/>
  </r>
  <r>
    <x v="1"/>
    <n v="4"/>
    <n v="23"/>
    <s v="Robert"/>
    <s v="Makaron"/>
    <n v="156.80000000000001"/>
  </r>
  <r>
    <x v="2"/>
    <n v="1"/>
    <n v="18"/>
    <s v="Jan"/>
    <s v="Ciasteczka"/>
    <n v="12.5"/>
  </r>
  <r>
    <x v="1"/>
    <n v="4"/>
    <n v="17"/>
    <s v="Robert"/>
    <s v="Makaron"/>
    <n v="140.80000000000001"/>
  </r>
  <r>
    <x v="3"/>
    <n v="2"/>
    <n v="6"/>
    <s v="Jan"/>
    <s v="Jajka"/>
    <n v="1.26"/>
  </r>
  <r>
    <x v="2"/>
    <n v="5"/>
    <n v="31"/>
    <s v="Olga"/>
    <s v="Makaron"/>
    <n v="134.4"/>
  </r>
  <r>
    <x v="3"/>
    <n v="6"/>
    <n v="25"/>
    <s v="Jan"/>
    <s v="Mleko"/>
    <n v="38.4"/>
  </r>
  <r>
    <x v="3"/>
    <n v="6"/>
    <n v="3"/>
    <s v="Olga"/>
    <s v="Mąka"/>
    <n v="41.4"/>
  </r>
  <r>
    <x v="0"/>
    <n v="3"/>
    <n v="29"/>
    <s v="Robert"/>
    <s v="Makaron"/>
    <n v="96"/>
  </r>
  <r>
    <x v="3"/>
    <n v="1"/>
    <n v="30"/>
    <s v="Robert"/>
    <s v="Mleko"/>
    <n v="22.8"/>
  </r>
  <r>
    <x v="0"/>
    <n v="5"/>
    <n v="5"/>
    <s v="Olga"/>
    <s v="Makaron"/>
    <n v="144"/>
  </r>
  <r>
    <x v="2"/>
    <n v="4"/>
    <n v="23"/>
    <s v="Olga"/>
    <s v="Makaron"/>
    <n v="51.2"/>
  </r>
  <r>
    <x v="3"/>
    <n v="6"/>
    <n v="4"/>
    <s v="Jan"/>
    <s v="Mleko"/>
    <n v="30"/>
  </r>
  <r>
    <x v="3"/>
    <n v="1"/>
    <n v="6"/>
    <s v="Karolina"/>
    <s v="Jajka"/>
    <n v="16.38"/>
  </r>
  <r>
    <x v="1"/>
    <n v="1"/>
    <n v="26"/>
    <s v="Jan"/>
    <s v="Mąka"/>
    <n v="37.800000000000004"/>
  </r>
  <r>
    <x v="2"/>
    <n v="4"/>
    <n v="28"/>
    <s v="Karolina"/>
    <s v="Mąka"/>
    <n v="12.6"/>
  </r>
  <r>
    <x v="4"/>
    <n v="4"/>
    <n v="28"/>
    <s v="Olga"/>
    <s v="Jajka"/>
    <n v="7.14"/>
  </r>
  <r>
    <x v="2"/>
    <n v="3"/>
    <n v="9"/>
    <s v="Olga"/>
    <s v="Mąka"/>
    <n v="45"/>
  </r>
  <r>
    <x v="0"/>
    <n v="5"/>
    <n v="7"/>
    <s v="Olga"/>
    <s v="Ciasteczka"/>
    <n v="5"/>
  </r>
  <r>
    <x v="1"/>
    <n v="1"/>
    <n v="24"/>
    <s v="Jan"/>
    <s v="Makaron"/>
    <n v="153.60000000000002"/>
  </r>
  <r>
    <x v="1"/>
    <n v="6"/>
    <n v="6"/>
    <s v="Olga"/>
    <s v="Ciasteczka"/>
    <n v="30"/>
  </r>
  <r>
    <x v="3"/>
    <n v="6"/>
    <n v="2"/>
    <s v="Karolina"/>
    <s v="Jajka"/>
    <n v="13.86"/>
  </r>
  <r>
    <x v="2"/>
    <n v="1"/>
    <n v="11"/>
    <s v="Karolina"/>
    <s v="Ciasteczka"/>
    <n v="45"/>
  </r>
  <r>
    <x v="2"/>
    <n v="2"/>
    <n v="25"/>
    <s v="Olga"/>
    <s v="Makaron"/>
    <n v="102.4"/>
  </r>
  <r>
    <x v="1"/>
    <n v="3"/>
    <n v="12"/>
    <s v="Robert"/>
    <s v="Mąka"/>
    <n v="18"/>
  </r>
  <r>
    <x v="0"/>
    <n v="4"/>
    <n v="16"/>
    <s v="Olga"/>
    <s v="Mąka"/>
    <n v="79.2"/>
  </r>
  <r>
    <x v="0"/>
    <n v="1"/>
    <n v="20"/>
    <s v="Jan"/>
    <s v="Makaron"/>
    <n v="35.200000000000003"/>
  </r>
  <r>
    <x v="0"/>
    <n v="4"/>
    <n v="11"/>
    <s v="Olga"/>
    <s v="Makaron"/>
    <n v="44.800000000000004"/>
  </r>
  <r>
    <x v="2"/>
    <n v="1"/>
    <n v="27"/>
    <s v="Jan"/>
    <s v="Jajka"/>
    <n v="18.059999999999999"/>
  </r>
  <r>
    <x v="3"/>
    <n v="1"/>
    <n v="15"/>
    <s v="Karolina"/>
    <s v="Ciasteczka"/>
    <n v="30"/>
  </r>
  <r>
    <x v="4"/>
    <n v="6"/>
    <n v="28"/>
    <s v="Jan"/>
    <s v="Ciasteczka"/>
    <n v="90"/>
  </r>
  <r>
    <x v="1"/>
    <n v="4"/>
    <n v="21"/>
    <s v="Robert"/>
    <s v="Makaron"/>
    <n v="16"/>
  </r>
  <r>
    <x v="0"/>
    <n v="6"/>
    <n v="25"/>
    <s v="Olga"/>
    <s v="Ciasteczka"/>
    <n v="25"/>
  </r>
  <r>
    <x v="2"/>
    <n v="4"/>
    <n v="2"/>
    <s v="Olga"/>
    <s v="Makaron"/>
    <n v="115.2"/>
  </r>
  <r>
    <x v="4"/>
    <n v="6"/>
    <n v="16"/>
    <s v="Jan"/>
    <s v="Makaron"/>
    <n v="9.6000000000000014"/>
  </r>
  <r>
    <x v="1"/>
    <n v="6"/>
    <n v="13"/>
    <s v="Olga"/>
    <s v="Mąka"/>
    <n v="45"/>
  </r>
  <r>
    <x v="1"/>
    <n v="5"/>
    <n v="19"/>
    <s v="Karolina"/>
    <s v="Mąka"/>
    <n v="77.400000000000006"/>
  </r>
  <r>
    <x v="1"/>
    <n v="6"/>
    <n v="19"/>
    <s v="Olga"/>
    <s v="Makaron"/>
    <n v="108.80000000000001"/>
  </r>
  <r>
    <x v="1"/>
    <n v="4"/>
    <n v="27"/>
    <s v="Olga"/>
    <s v="Makaron"/>
    <n v="28.8"/>
  </r>
  <r>
    <x v="2"/>
    <n v="2"/>
    <n v="25"/>
    <s v="Olga"/>
    <s v="Mąka"/>
    <n v="12.6"/>
  </r>
  <r>
    <x v="3"/>
    <n v="1"/>
    <n v="3"/>
    <s v="Karolina"/>
    <s v="Jajka"/>
    <n v="4.2"/>
  </r>
  <r>
    <x v="3"/>
    <n v="4"/>
    <n v="17"/>
    <s v="Karolina"/>
    <s v="Jajka"/>
    <n v="13.02"/>
  </r>
  <r>
    <x v="4"/>
    <n v="1"/>
    <n v="10"/>
    <s v="Olga"/>
    <s v="Ciasteczka"/>
    <n v="45"/>
  </r>
  <r>
    <x v="1"/>
    <n v="1"/>
    <n v="1"/>
    <s v="Jan"/>
    <s v="Jajka"/>
    <n v="1.26"/>
  </r>
  <r>
    <x v="1"/>
    <n v="4"/>
    <n v="12"/>
    <s v="Olga"/>
    <s v="Mleko"/>
    <n v="57.599999999999994"/>
  </r>
  <r>
    <x v="3"/>
    <n v="3"/>
    <n v="30"/>
    <s v="Olga"/>
    <s v="Mąka"/>
    <n v="82.8"/>
  </r>
  <r>
    <x v="2"/>
    <n v="6"/>
    <n v="1"/>
    <s v="Robert"/>
    <s v="Mleko"/>
    <n v="40.799999999999997"/>
  </r>
  <r>
    <x v="4"/>
    <n v="5"/>
    <n v="21"/>
    <s v="Karolina"/>
    <s v="Mąka"/>
    <n v="7.2"/>
  </r>
  <r>
    <x v="4"/>
    <n v="6"/>
    <n v="23"/>
    <s v="Karolina"/>
    <s v="Jajka"/>
    <n v="2.94"/>
  </r>
  <r>
    <x v="2"/>
    <n v="2"/>
    <n v="27"/>
    <s v="Olga"/>
    <s v="Ciasteczka"/>
    <n v="57.5"/>
  </r>
  <r>
    <x v="3"/>
    <n v="1"/>
    <n v="29"/>
    <s v="Karolina"/>
    <s v="Ciasteczka"/>
    <n v="37.5"/>
  </r>
  <r>
    <x v="0"/>
    <n v="5"/>
    <n v="10"/>
    <s v="Robert"/>
    <s v="Mąka"/>
    <n v="84.600000000000009"/>
  </r>
  <r>
    <x v="2"/>
    <n v="6"/>
    <n v="16"/>
    <s v="Robert"/>
    <s v="Mąka"/>
    <n v="21.6"/>
  </r>
  <r>
    <x v="0"/>
    <n v="6"/>
    <n v="20"/>
    <s v="Karolina"/>
    <s v="Makaron"/>
    <n v="156.80000000000001"/>
  </r>
  <r>
    <x v="2"/>
    <n v="3"/>
    <n v="4"/>
    <s v="Jan"/>
    <s v="Makaron"/>
    <n v="156.80000000000001"/>
  </r>
  <r>
    <x v="3"/>
    <n v="3"/>
    <n v="15"/>
    <s v="Olga"/>
    <s v="Jajka"/>
    <n v="5.04"/>
  </r>
  <r>
    <x v="4"/>
    <n v="2"/>
    <n v="13"/>
    <s v="Karolina"/>
    <s v="Mleko"/>
    <n v="48"/>
  </r>
  <r>
    <x v="2"/>
    <n v="3"/>
    <n v="26"/>
    <s v="Jan"/>
    <s v="Ciasteczka"/>
    <n v="5"/>
  </r>
  <r>
    <x v="2"/>
    <n v="4"/>
    <n v="29"/>
    <s v="Robert"/>
    <s v="Mleko"/>
    <n v="13.2"/>
  </r>
  <r>
    <x v="3"/>
    <n v="4"/>
    <n v="18"/>
    <s v="Jan"/>
    <s v="Ciasteczka"/>
    <n v="37.5"/>
  </r>
  <r>
    <x v="3"/>
    <n v="2"/>
    <n v="6"/>
    <s v="Jan"/>
    <s v="Ciasteczka"/>
    <n v="87.5"/>
  </r>
  <r>
    <x v="1"/>
    <n v="1"/>
    <n v="1"/>
    <s v="Jan"/>
    <s v="Ciasteczka"/>
    <n v="37.5"/>
  </r>
  <r>
    <x v="1"/>
    <n v="2"/>
    <n v="22"/>
    <s v="Olga"/>
    <s v="Mąka"/>
    <n v="75.600000000000009"/>
  </r>
  <r>
    <x v="2"/>
    <n v="4"/>
    <n v="27"/>
    <s v="Robert"/>
    <s v="Mleko"/>
    <n v="44.4"/>
  </r>
  <r>
    <x v="1"/>
    <n v="6"/>
    <n v="27"/>
    <s v="Robert"/>
    <s v="Ciasteczka"/>
    <n v="12.5"/>
  </r>
  <r>
    <x v="0"/>
    <n v="5"/>
    <n v="24"/>
    <s v="Jan"/>
    <s v="Ciasteczka"/>
    <n v="80"/>
  </r>
  <r>
    <x v="4"/>
    <n v="6"/>
    <n v="10"/>
    <s v="Robert"/>
    <s v="Mleko"/>
    <n v="57.599999999999994"/>
  </r>
  <r>
    <x v="3"/>
    <n v="2"/>
    <n v="15"/>
    <s v="Jan"/>
    <s v="Mleko"/>
    <n v="30"/>
  </r>
  <r>
    <x v="3"/>
    <n v="3"/>
    <n v="31"/>
    <s v="Karolina"/>
    <s v="Ciasteczka"/>
    <n v="32.5"/>
  </r>
  <r>
    <x v="2"/>
    <n v="1"/>
    <n v="13"/>
    <s v="Olga"/>
    <s v="Mąka"/>
    <n v="30.6"/>
  </r>
  <r>
    <x v="2"/>
    <n v="4"/>
    <n v="14"/>
    <s v="Jan"/>
    <s v="Ciasteczka"/>
    <n v="105"/>
  </r>
  <r>
    <x v="2"/>
    <n v="3"/>
    <n v="22"/>
    <s v="Jan"/>
    <s v="Mleko"/>
    <n v="24"/>
  </r>
  <r>
    <x v="1"/>
    <n v="5"/>
    <n v="23"/>
    <s v="Olga"/>
    <s v="Mąka"/>
    <n v="64.8"/>
  </r>
  <r>
    <x v="2"/>
    <n v="6"/>
    <n v="11"/>
    <s v="Robert"/>
    <s v="Ciasteczka"/>
    <n v="115"/>
  </r>
  <r>
    <x v="0"/>
    <n v="3"/>
    <n v="4"/>
    <s v="Jan"/>
    <s v="Jajka"/>
    <n v="4.2"/>
  </r>
  <r>
    <x v="0"/>
    <n v="3"/>
    <n v="5"/>
    <s v="Karolina"/>
    <s v="Ciasteczka"/>
    <n v="100"/>
  </r>
  <r>
    <x v="1"/>
    <n v="5"/>
    <n v="12"/>
    <s v="Robert"/>
    <s v="Mąka"/>
    <n v="48.6"/>
  </r>
  <r>
    <x v="3"/>
    <n v="5"/>
    <n v="23"/>
    <s v="Robert"/>
    <s v="Makaron"/>
    <n v="131.20000000000002"/>
  </r>
  <r>
    <x v="1"/>
    <n v="4"/>
    <n v="24"/>
    <s v="Robert"/>
    <s v="Ciasteczka"/>
    <n v="72.5"/>
  </r>
  <r>
    <x v="3"/>
    <n v="4"/>
    <n v="28"/>
    <s v="Karolina"/>
    <s v="Ciasteczka"/>
    <n v="37.5"/>
  </r>
  <r>
    <x v="2"/>
    <n v="2"/>
    <n v="3"/>
    <s v="Karolina"/>
    <s v="Makaron"/>
    <n v="60.800000000000004"/>
  </r>
  <r>
    <x v="1"/>
    <n v="5"/>
    <n v="29"/>
    <s v="Olga"/>
    <s v="Jajka"/>
    <n v="1.26"/>
  </r>
  <r>
    <x v="4"/>
    <n v="2"/>
    <n v="9"/>
    <s v="Jan"/>
    <s v="Mąka"/>
    <n v="48.6"/>
  </r>
  <r>
    <x v="0"/>
    <n v="5"/>
    <n v="14"/>
    <s v="Olga"/>
    <s v="Makaron"/>
    <n v="25.6"/>
  </r>
  <r>
    <x v="3"/>
    <n v="3"/>
    <n v="2"/>
    <s v="Karolina"/>
    <s v="Mąka"/>
    <n v="52.2"/>
  </r>
  <r>
    <x v="1"/>
    <n v="4"/>
    <n v="26"/>
    <s v="Robert"/>
    <s v="Makaron"/>
    <n v="22.400000000000002"/>
  </r>
  <r>
    <x v="3"/>
    <n v="3"/>
    <n v="11"/>
    <s v="Olga"/>
    <s v="Mleko"/>
    <n v="48"/>
  </r>
  <r>
    <x v="2"/>
    <n v="2"/>
    <n v="20"/>
    <s v="Robert"/>
    <s v="Mleko"/>
    <n v="44.4"/>
  </r>
  <r>
    <x v="0"/>
    <n v="1"/>
    <n v="31"/>
    <s v="Karolina"/>
    <s v="Jajka"/>
    <n v="17.22"/>
  </r>
  <r>
    <x v="2"/>
    <n v="6"/>
    <n v="9"/>
    <s v="Robert"/>
    <s v="Makaron"/>
    <n v="64"/>
  </r>
  <r>
    <x v="3"/>
    <n v="5"/>
    <n v="19"/>
    <s v="Robert"/>
    <s v="Mleko"/>
    <n v="16.8"/>
  </r>
  <r>
    <x v="4"/>
    <n v="4"/>
    <n v="2"/>
    <s v="Karolina"/>
    <s v="Ciasteczka"/>
    <n v="80"/>
  </r>
  <r>
    <x v="4"/>
    <n v="5"/>
    <n v="29"/>
    <s v="Olga"/>
    <s v="Mleko"/>
    <n v="16.8"/>
  </r>
  <r>
    <x v="2"/>
    <n v="3"/>
    <n v="5"/>
    <s v="Jan"/>
    <s v="Mąka"/>
    <n v="90"/>
  </r>
  <r>
    <x v="1"/>
    <n v="4"/>
    <n v="9"/>
    <s v="Karolina"/>
    <s v="Ciasteczka"/>
    <n v="32.5"/>
  </r>
  <r>
    <x v="4"/>
    <n v="5"/>
    <n v="23"/>
    <s v="Jan"/>
    <s v="Mąka"/>
    <n v="1.8"/>
  </r>
  <r>
    <x v="0"/>
    <n v="4"/>
    <n v="6"/>
    <s v="Jan"/>
    <s v="Mąka"/>
    <n v="63"/>
  </r>
  <r>
    <x v="3"/>
    <n v="1"/>
    <n v="10"/>
    <s v="Olga"/>
    <s v="Makaron"/>
    <n v="160"/>
  </r>
  <r>
    <x v="3"/>
    <n v="4"/>
    <n v="2"/>
    <s v="Robert"/>
    <s v="Jajka"/>
    <n v="5.46"/>
  </r>
  <r>
    <x v="0"/>
    <n v="5"/>
    <n v="22"/>
    <s v="Jan"/>
    <s v="Ciasteczka"/>
    <n v="85"/>
  </r>
  <r>
    <x v="3"/>
    <n v="5"/>
    <n v="21"/>
    <s v="Jan"/>
    <s v="Ciasteczka"/>
    <n v="67.5"/>
  </r>
  <r>
    <x v="4"/>
    <n v="5"/>
    <n v="26"/>
    <s v="Jan"/>
    <s v="Mąka"/>
    <n v="86.4"/>
  </r>
  <r>
    <x v="0"/>
    <n v="5"/>
    <n v="21"/>
    <s v="Olga"/>
    <s v="Mleko"/>
    <n v="19.2"/>
  </r>
  <r>
    <x v="0"/>
    <n v="4"/>
    <n v="26"/>
    <s v="Robert"/>
    <s v="Mleko"/>
    <n v="4.8"/>
  </r>
  <r>
    <x v="1"/>
    <n v="5"/>
    <n v="2"/>
    <s v="Olga"/>
    <s v="Ciasteczka"/>
    <n v="32.5"/>
  </r>
  <r>
    <x v="2"/>
    <n v="4"/>
    <n v="20"/>
    <s v="Jan"/>
    <s v="Mleko"/>
    <n v="22.8"/>
  </r>
  <r>
    <x v="2"/>
    <n v="6"/>
    <n v="8"/>
    <s v="Jan"/>
    <s v="Ciasteczka"/>
    <n v="72.5"/>
  </r>
  <r>
    <x v="2"/>
    <n v="4"/>
    <n v="4"/>
    <s v="Jan"/>
    <s v="Mąka"/>
    <n v="70.2"/>
  </r>
  <r>
    <x v="4"/>
    <n v="4"/>
    <n v="28"/>
    <s v="Karolina"/>
    <s v="Jajka"/>
    <n v="2.1"/>
  </r>
  <r>
    <x v="1"/>
    <n v="1"/>
    <n v="2"/>
    <s v="Karolina"/>
    <s v="Mleko"/>
    <n v="60"/>
  </r>
  <r>
    <x v="3"/>
    <n v="2"/>
    <n v="3"/>
    <s v="Karolina"/>
    <s v="Ciasteczka"/>
    <n v="115"/>
  </r>
  <r>
    <x v="4"/>
    <n v="5"/>
    <n v="28"/>
    <s v="Karolina"/>
    <s v="Jajka"/>
    <n v="13.86"/>
  </r>
  <r>
    <x v="3"/>
    <n v="6"/>
    <n v="8"/>
    <s v="Karolina"/>
    <s v="Jajka"/>
    <n v="13.02"/>
  </r>
  <r>
    <x v="2"/>
    <n v="1"/>
    <n v="1"/>
    <s v="Karolina"/>
    <s v="Mleko"/>
    <n v="58.8"/>
  </r>
  <r>
    <x v="2"/>
    <n v="4"/>
    <n v="4"/>
    <s v="Jan"/>
    <s v="Mąka"/>
    <n v="55.800000000000004"/>
  </r>
  <r>
    <x v="0"/>
    <n v="4"/>
    <n v="22"/>
    <s v="Karolina"/>
    <s v="Mleko"/>
    <n v="10.799999999999999"/>
  </r>
  <r>
    <x v="2"/>
    <n v="1"/>
    <n v="30"/>
    <s v="Olga"/>
    <s v="Mleko"/>
    <n v="20.399999999999999"/>
  </r>
  <r>
    <x v="1"/>
    <n v="6"/>
    <n v="17"/>
    <s v="Karolina"/>
    <s v="Mąka"/>
    <n v="7.2"/>
  </r>
  <r>
    <x v="0"/>
    <n v="5"/>
    <n v="29"/>
    <s v="Robert"/>
    <s v="Mleko"/>
    <n v="33.6"/>
  </r>
  <r>
    <x v="1"/>
    <n v="3"/>
    <n v="8"/>
    <s v="Robert"/>
    <s v="Mąka"/>
    <n v="37.800000000000004"/>
  </r>
  <r>
    <x v="4"/>
    <n v="2"/>
    <n v="12"/>
    <s v="Olga"/>
    <s v="Makaron"/>
    <n v="60.800000000000004"/>
  </r>
  <r>
    <x v="4"/>
    <n v="6"/>
    <n v="26"/>
    <s v="Jan"/>
    <s v="Mąka"/>
    <n v="63"/>
  </r>
  <r>
    <x v="1"/>
    <n v="2"/>
    <n v="17"/>
    <s v="Karolina"/>
    <s v="Jajka"/>
    <n v="0.84"/>
  </r>
  <r>
    <x v="4"/>
    <n v="3"/>
    <n v="3"/>
    <s v="Robert"/>
    <s v="Mąka"/>
    <n v="70.2"/>
  </r>
  <r>
    <x v="2"/>
    <n v="1"/>
    <n v="10"/>
    <s v="Karolina"/>
    <s v="Ciasteczka"/>
    <n v="125"/>
  </r>
  <r>
    <x v="4"/>
    <n v="1"/>
    <n v="18"/>
    <s v="Robert"/>
    <s v="Mąka"/>
    <n v="18"/>
  </r>
  <r>
    <x v="1"/>
    <n v="4"/>
    <n v="8"/>
    <s v="Robert"/>
    <s v="Jajka"/>
    <n v="17.22"/>
  </r>
  <r>
    <x v="4"/>
    <n v="5"/>
    <n v="12"/>
    <s v="Karolina"/>
    <s v="Jajka"/>
    <n v="3.78"/>
  </r>
  <r>
    <x v="3"/>
    <n v="4"/>
    <n v="5"/>
    <s v="Robert"/>
    <s v="Makaron"/>
    <n v="6.4"/>
  </r>
  <r>
    <x v="0"/>
    <n v="3"/>
    <n v="20"/>
    <s v="Jan"/>
    <s v="Mąka"/>
    <n v="86.4"/>
  </r>
  <r>
    <x v="4"/>
    <n v="6"/>
    <n v="16"/>
    <s v="Jan"/>
    <s v="Mąka"/>
    <n v="70.2"/>
  </r>
  <r>
    <x v="0"/>
    <n v="6"/>
    <n v="22"/>
    <s v="Olga"/>
    <s v="Jajka"/>
    <n v="5.88"/>
  </r>
  <r>
    <x v="3"/>
    <n v="3"/>
    <n v="5"/>
    <s v="Jan"/>
    <s v="Ciasteczka"/>
    <n v="27.5"/>
  </r>
  <r>
    <x v="1"/>
    <n v="4"/>
    <n v="26"/>
    <s v="Robert"/>
    <s v="Mąka"/>
    <n v="54"/>
  </r>
  <r>
    <x v="1"/>
    <n v="4"/>
    <n v="26"/>
    <s v="Karolina"/>
    <s v="Mąka"/>
    <n v="79.2"/>
  </r>
  <r>
    <x v="1"/>
    <n v="5"/>
    <n v="21"/>
    <s v="Robert"/>
    <s v="Makaron"/>
    <n v="150.4"/>
  </r>
  <r>
    <x v="3"/>
    <n v="6"/>
    <n v="22"/>
    <s v="Olga"/>
    <s v="Mleko"/>
    <n v="10.799999999999999"/>
  </r>
  <r>
    <x v="3"/>
    <n v="2"/>
    <n v="21"/>
    <s v="Robert"/>
    <s v="Mleko"/>
    <n v="3.5999999999999996"/>
  </r>
  <r>
    <x v="2"/>
    <n v="6"/>
    <n v="6"/>
    <s v="Olga"/>
    <s v="Makaron"/>
    <n v="92.800000000000011"/>
  </r>
  <r>
    <x v="2"/>
    <n v="3"/>
    <n v="22"/>
    <s v="Olga"/>
    <s v="Mleko"/>
    <n v="14.399999999999999"/>
  </r>
  <r>
    <x v="1"/>
    <n v="4"/>
    <n v="26"/>
    <s v="Robert"/>
    <s v="Ciasteczka"/>
    <n v="125"/>
  </r>
  <r>
    <x v="1"/>
    <n v="1"/>
    <n v="24"/>
    <s v="Jan"/>
    <s v="Jajka"/>
    <n v="10.92"/>
  </r>
  <r>
    <x v="0"/>
    <n v="3"/>
    <n v="28"/>
    <s v="Robert"/>
    <s v="Mąka"/>
    <n v="27"/>
  </r>
  <r>
    <x v="4"/>
    <n v="6"/>
    <n v="28"/>
    <s v="Robert"/>
    <s v="Jajka"/>
    <n v="15.959999999999999"/>
  </r>
  <r>
    <x v="0"/>
    <n v="5"/>
    <n v="2"/>
    <s v="Olga"/>
    <s v="Mąka"/>
    <n v="5.4"/>
  </r>
  <r>
    <x v="0"/>
    <n v="6"/>
    <n v="16"/>
    <s v="Karolina"/>
    <s v="Ciasteczka"/>
    <n v="120"/>
  </r>
  <r>
    <x v="1"/>
    <n v="5"/>
    <n v="26"/>
    <s v="Robert"/>
    <s v="Jajka"/>
    <n v="16.38"/>
  </r>
  <r>
    <x v="1"/>
    <n v="3"/>
    <n v="4"/>
    <s v="Robert"/>
    <s v="Mąka"/>
    <n v="1.8"/>
  </r>
  <r>
    <x v="1"/>
    <n v="5"/>
    <n v="23"/>
    <s v="Robert"/>
    <s v="Jajka"/>
    <n v="8.4"/>
  </r>
  <r>
    <x v="2"/>
    <n v="2"/>
    <n v="1"/>
    <s v="Jan"/>
    <s v="Mąka"/>
    <n v="36"/>
  </r>
  <r>
    <x v="4"/>
    <n v="1"/>
    <n v="8"/>
    <s v="Jan"/>
    <s v="Mąka"/>
    <n v="59.4"/>
  </r>
  <r>
    <x v="2"/>
    <n v="1"/>
    <n v="28"/>
    <s v="Karolina"/>
    <s v="Makaron"/>
    <n v="99.2"/>
  </r>
  <r>
    <x v="3"/>
    <n v="3"/>
    <n v="13"/>
    <s v="Jan"/>
    <s v="Mąka"/>
    <n v="5.4"/>
  </r>
  <r>
    <x v="4"/>
    <n v="4"/>
    <n v="9"/>
    <s v="Karolina"/>
    <s v="Mleko"/>
    <n v="26.4"/>
  </r>
  <r>
    <x v="4"/>
    <n v="3"/>
    <n v="30"/>
    <s v="Robert"/>
    <s v="Mleko"/>
    <n v="30"/>
  </r>
  <r>
    <x v="1"/>
    <n v="4"/>
    <n v="10"/>
    <s v="Robert"/>
    <s v="Jajka"/>
    <n v="16.38"/>
  </r>
  <r>
    <x v="0"/>
    <n v="2"/>
    <n v="16"/>
    <s v="Jan"/>
    <s v="Mleko"/>
    <n v="7.1999999999999993"/>
  </r>
  <r>
    <x v="4"/>
    <n v="5"/>
    <n v="14"/>
    <s v="Karolina"/>
    <s v="Jajka"/>
    <n v="11.76"/>
  </r>
  <r>
    <x v="1"/>
    <n v="2"/>
    <n v="14"/>
    <s v="Robert"/>
    <s v="Mąka"/>
    <n v="55.800000000000004"/>
  </r>
  <r>
    <x v="1"/>
    <n v="5"/>
    <n v="9"/>
    <s v="Olga"/>
    <s v="Makaron"/>
    <n v="12.8"/>
  </r>
  <r>
    <x v="4"/>
    <n v="3"/>
    <n v="13"/>
    <s v="Olga"/>
    <s v="Mleko"/>
    <n v="44.4"/>
  </r>
  <r>
    <x v="4"/>
    <n v="3"/>
    <n v="1"/>
    <s v="Olga"/>
    <s v="Jajka"/>
    <n v="2.52"/>
  </r>
  <r>
    <x v="1"/>
    <n v="6"/>
    <n v="8"/>
    <s v="Karolina"/>
    <s v="Jajka"/>
    <n v="3.36"/>
  </r>
  <r>
    <x v="1"/>
    <n v="1"/>
    <n v="10"/>
    <s v="Jan"/>
    <s v="Mleko"/>
    <n v="21.599999999999998"/>
  </r>
  <r>
    <x v="2"/>
    <n v="4"/>
    <n v="26"/>
    <s v="Jan"/>
    <s v="Mleko"/>
    <n v="1.2"/>
  </r>
  <r>
    <x v="0"/>
    <n v="5"/>
    <n v="18"/>
    <s v="Olga"/>
    <s v="Mąka"/>
    <n v="45"/>
  </r>
  <r>
    <x v="1"/>
    <n v="2"/>
    <n v="12"/>
    <s v="Karolina"/>
    <s v="Makaron"/>
    <n v="32"/>
  </r>
  <r>
    <x v="2"/>
    <n v="3"/>
    <n v="21"/>
    <s v="Jan"/>
    <s v="Ciasteczka"/>
    <n v="47.5"/>
  </r>
  <r>
    <x v="4"/>
    <n v="3"/>
    <n v="1"/>
    <s v="Robert"/>
    <s v="Makaron"/>
    <n v="160"/>
  </r>
  <r>
    <x v="0"/>
    <n v="3"/>
    <n v="10"/>
    <s v="Karolina"/>
    <s v="Makaron"/>
    <n v="22.400000000000002"/>
  </r>
  <r>
    <x v="1"/>
    <n v="3"/>
    <n v="27"/>
    <s v="Jan"/>
    <s v="Ciasteczka"/>
    <n v="107.5"/>
  </r>
  <r>
    <x v="4"/>
    <n v="2"/>
    <n v="19"/>
    <s v="Olga"/>
    <s v="Mąka"/>
    <n v="73.8"/>
  </r>
  <r>
    <x v="0"/>
    <n v="3"/>
    <n v="1"/>
    <s v="Karolina"/>
    <s v="Makaron"/>
    <n v="22.400000000000002"/>
  </r>
  <r>
    <x v="4"/>
    <n v="4"/>
    <n v="20"/>
    <s v="Karolina"/>
    <s v="Mąka"/>
    <n v="77.400000000000006"/>
  </r>
  <r>
    <x v="3"/>
    <n v="6"/>
    <n v="4"/>
    <s v="Olga"/>
    <s v="Jajka"/>
    <n v="18.48"/>
  </r>
  <r>
    <x v="4"/>
    <n v="5"/>
    <n v="24"/>
    <s v="Karolina"/>
    <s v="Jajka"/>
    <n v="18.059999999999999"/>
  </r>
  <r>
    <x v="2"/>
    <n v="1"/>
    <n v="23"/>
    <s v="Robert"/>
    <s v="Jajka"/>
    <n v="10.92"/>
  </r>
  <r>
    <x v="2"/>
    <n v="4"/>
    <n v="9"/>
    <s v="Olga"/>
    <s v="Mleko"/>
    <n v="46.8"/>
  </r>
  <r>
    <x v="3"/>
    <n v="4"/>
    <n v="7"/>
    <s v="Jan"/>
    <s v="Makaron"/>
    <n v="73.600000000000009"/>
  </r>
  <r>
    <x v="1"/>
    <n v="4"/>
    <n v="22"/>
    <s v="Robert"/>
    <s v="Jajka"/>
    <n v="1.26"/>
  </r>
  <r>
    <x v="1"/>
    <n v="1"/>
    <n v="26"/>
    <s v="Karolina"/>
    <s v="Mleko"/>
    <n v="24"/>
  </r>
  <r>
    <x v="4"/>
    <n v="5"/>
    <n v="25"/>
    <s v="Karolina"/>
    <s v="Makaron"/>
    <n v="112"/>
  </r>
  <r>
    <x v="0"/>
    <n v="6"/>
    <n v="12"/>
    <s v="Karolina"/>
    <s v="Mleko"/>
    <n v="7.1999999999999993"/>
  </r>
  <r>
    <x v="4"/>
    <n v="5"/>
    <n v="18"/>
    <s v="Robert"/>
    <s v="Jajka"/>
    <n v="6.72"/>
  </r>
  <r>
    <x v="2"/>
    <n v="6"/>
    <n v="23"/>
    <s v="Karolina"/>
    <s v="Ciasteczka"/>
    <n v="85"/>
  </r>
  <r>
    <x v="0"/>
    <n v="1"/>
    <n v="30"/>
    <s v="Jan"/>
    <s v="Jajka"/>
    <n v="10.5"/>
  </r>
  <r>
    <x v="3"/>
    <n v="6"/>
    <n v="30"/>
    <s v="Robert"/>
    <s v="Ciasteczka"/>
    <n v="50"/>
  </r>
  <r>
    <x v="3"/>
    <n v="5"/>
    <n v="15"/>
    <s v="Karolina"/>
    <s v="Ciasteczka"/>
    <n v="2.5"/>
  </r>
  <r>
    <x v="3"/>
    <n v="5"/>
    <n v="31"/>
    <s v="Karolina"/>
    <s v="Makaron"/>
    <n v="32"/>
  </r>
  <r>
    <x v="4"/>
    <n v="1"/>
    <n v="20"/>
    <s v="Robert"/>
    <s v="Ciasteczka"/>
    <n v="17.5"/>
  </r>
  <r>
    <x v="0"/>
    <n v="1"/>
    <n v="5"/>
    <s v="Jan"/>
    <s v="Ciasteczka"/>
    <n v="100"/>
  </r>
  <r>
    <x v="4"/>
    <n v="3"/>
    <n v="30"/>
    <s v="Olga"/>
    <s v="Ciasteczka"/>
    <n v="40"/>
  </r>
  <r>
    <x v="3"/>
    <n v="2"/>
    <n v="20"/>
    <s v="Jan"/>
    <s v="Mleko"/>
    <n v="19.2"/>
  </r>
  <r>
    <x v="4"/>
    <n v="6"/>
    <n v="24"/>
    <s v="Jan"/>
    <s v="Mleko"/>
    <n v="26.4"/>
  </r>
  <r>
    <x v="0"/>
    <n v="3"/>
    <n v="18"/>
    <s v="Karolina"/>
    <s v="Mleko"/>
    <n v="24"/>
  </r>
  <r>
    <x v="0"/>
    <n v="5"/>
    <n v="5"/>
    <s v="Karolina"/>
    <s v="Mąka"/>
    <n v="72"/>
  </r>
  <r>
    <x v="4"/>
    <n v="6"/>
    <n v="22"/>
    <s v="Olga"/>
    <s v="Makaron"/>
    <n v="28.8"/>
  </r>
  <r>
    <x v="2"/>
    <n v="4"/>
    <n v="9"/>
    <s v="Jan"/>
    <s v="Makaron"/>
    <n v="102.4"/>
  </r>
  <r>
    <x v="3"/>
    <n v="6"/>
    <n v="6"/>
    <s v="Olga"/>
    <s v="Mleko"/>
    <n v="36"/>
  </r>
  <r>
    <x v="1"/>
    <n v="1"/>
    <n v="31"/>
    <s v="Karolina"/>
    <s v="Mleko"/>
    <n v="55.199999999999996"/>
  </r>
  <r>
    <x v="0"/>
    <n v="4"/>
    <n v="3"/>
    <s v="Karolina"/>
    <s v="Ciasteczka"/>
    <n v="7.5"/>
  </r>
  <r>
    <x v="4"/>
    <n v="2"/>
    <n v="8"/>
    <s v="Karolina"/>
    <s v="Ciasteczka"/>
    <n v="75"/>
  </r>
  <r>
    <x v="0"/>
    <n v="3"/>
    <n v="14"/>
    <s v="Robert"/>
    <s v="Makaron"/>
    <n v="22.400000000000002"/>
  </r>
  <r>
    <x v="0"/>
    <n v="1"/>
    <n v="10"/>
    <s v="Karolina"/>
    <s v="Mleko"/>
    <n v="31.2"/>
  </r>
  <r>
    <x v="4"/>
    <n v="2"/>
    <n v="6"/>
    <s v="Jan"/>
    <s v="Jajka"/>
    <n v="0.84"/>
  </r>
  <r>
    <x v="4"/>
    <n v="6"/>
    <n v="20"/>
    <s v="Robert"/>
    <s v="Mleko"/>
    <n v="55.199999999999996"/>
  </r>
  <r>
    <x v="4"/>
    <n v="1"/>
    <n v="22"/>
    <s v="Olga"/>
    <s v="Ciasteczka"/>
    <n v="60"/>
  </r>
  <r>
    <x v="1"/>
    <n v="4"/>
    <n v="4"/>
    <s v="Karolina"/>
    <s v="Ciasteczka"/>
    <n v="112.5"/>
  </r>
  <r>
    <x v="2"/>
    <n v="3"/>
    <n v="12"/>
    <s v="Karolina"/>
    <s v="Jajka"/>
    <n v="16.8"/>
  </r>
  <r>
    <x v="2"/>
    <n v="6"/>
    <n v="29"/>
    <s v="Karolina"/>
    <s v="Makaron"/>
    <n v="137.6"/>
  </r>
  <r>
    <x v="3"/>
    <n v="5"/>
    <n v="16"/>
    <s v="Olga"/>
    <s v="Jajka"/>
    <n v="11.76"/>
  </r>
  <r>
    <x v="2"/>
    <n v="3"/>
    <n v="14"/>
    <s v="Karolina"/>
    <s v="Makaron"/>
    <n v="38.400000000000006"/>
  </r>
  <r>
    <x v="2"/>
    <n v="3"/>
    <n v="24"/>
    <s v="Olga"/>
    <s v="Mąka"/>
    <n v="66.600000000000009"/>
  </r>
  <r>
    <x v="2"/>
    <n v="6"/>
    <n v="29"/>
    <s v="Jan"/>
    <s v="Jajka"/>
    <n v="14.28"/>
  </r>
  <r>
    <x v="4"/>
    <n v="6"/>
    <n v="22"/>
    <s v="Olga"/>
    <s v="Makaron"/>
    <n v="121.60000000000001"/>
  </r>
  <r>
    <x v="0"/>
    <n v="3"/>
    <n v="6"/>
    <s v="Karolina"/>
    <s v="Mleko"/>
    <n v="4.8"/>
  </r>
  <r>
    <x v="2"/>
    <n v="1"/>
    <n v="4"/>
    <s v="Robert"/>
    <s v="Mleko"/>
    <n v="30"/>
  </r>
  <r>
    <x v="0"/>
    <n v="1"/>
    <n v="25"/>
    <s v="Karolina"/>
    <s v="Ciasteczka"/>
    <n v="50"/>
  </r>
  <r>
    <x v="1"/>
    <n v="4"/>
    <n v="5"/>
    <s v="Robert"/>
    <s v="Makaron"/>
    <n v="9.6000000000000014"/>
  </r>
  <r>
    <x v="2"/>
    <n v="3"/>
    <n v="31"/>
    <s v="Jan"/>
    <s v="Jajka"/>
    <n v="3.36"/>
  </r>
  <r>
    <x v="1"/>
    <n v="5"/>
    <n v="16"/>
    <s v="Robert"/>
    <s v="Mąka"/>
    <n v="88.2"/>
  </r>
  <r>
    <x v="3"/>
    <n v="2"/>
    <n v="10"/>
    <s v="Robert"/>
    <s v="Mąka"/>
    <n v="68.400000000000006"/>
  </r>
  <r>
    <x v="2"/>
    <n v="4"/>
    <n v="15"/>
    <s v="Jan"/>
    <s v="Makaron"/>
    <n v="140.80000000000001"/>
  </r>
  <r>
    <x v="3"/>
    <n v="4"/>
    <n v="2"/>
    <s v="Jan"/>
    <s v="Ciasteczka"/>
    <n v="20"/>
  </r>
  <r>
    <x v="2"/>
    <n v="4"/>
    <n v="4"/>
    <s v="Karolina"/>
    <s v="Mleko"/>
    <n v="51.6"/>
  </r>
  <r>
    <x v="0"/>
    <n v="5"/>
    <n v="15"/>
    <s v="Olga"/>
    <s v="Ciasteczka"/>
    <n v="122.5"/>
  </r>
  <r>
    <x v="0"/>
    <n v="1"/>
    <n v="8"/>
    <s v="Olga"/>
    <s v="Jajka"/>
    <n v="15.54"/>
  </r>
  <r>
    <x v="0"/>
    <n v="5"/>
    <n v="26"/>
    <s v="Robert"/>
    <s v="Mąka"/>
    <n v="36"/>
  </r>
  <r>
    <x v="4"/>
    <n v="2"/>
    <n v="16"/>
    <s v="Robert"/>
    <s v="Ciasteczka"/>
    <n v="32.5"/>
  </r>
  <r>
    <x v="2"/>
    <n v="2"/>
    <n v="10"/>
    <s v="Karolina"/>
    <s v="Jajka"/>
    <n v="13.44"/>
  </r>
  <r>
    <x v="3"/>
    <n v="5"/>
    <n v="10"/>
    <s v="Karolina"/>
    <s v="Mleko"/>
    <n v="8.4"/>
  </r>
  <r>
    <x v="3"/>
    <n v="5"/>
    <n v="14"/>
    <s v="Jan"/>
    <s v="Mąka"/>
    <n v="37.800000000000004"/>
  </r>
  <r>
    <x v="0"/>
    <n v="6"/>
    <n v="27"/>
    <s v="Karolina"/>
    <s v="Makaron"/>
    <n v="131.20000000000002"/>
  </r>
  <r>
    <x v="4"/>
    <n v="2"/>
    <n v="26"/>
    <s v="Jan"/>
    <s v="Makaron"/>
    <n v="156.80000000000001"/>
  </r>
  <r>
    <x v="2"/>
    <n v="1"/>
    <n v="28"/>
    <s v="Karolina"/>
    <s v="Mleko"/>
    <n v="31.2"/>
  </r>
  <r>
    <x v="2"/>
    <n v="6"/>
    <n v="22"/>
    <s v="Karolina"/>
    <s v="Makaron"/>
    <n v="70.400000000000006"/>
  </r>
  <r>
    <x v="0"/>
    <n v="3"/>
    <n v="4"/>
    <s v="Jan"/>
    <s v="Makaron"/>
    <n v="32"/>
  </r>
  <r>
    <x v="0"/>
    <n v="1"/>
    <n v="14"/>
    <s v="Karolina"/>
    <s v="Makaron"/>
    <n v="108.80000000000001"/>
  </r>
  <r>
    <x v="3"/>
    <n v="4"/>
    <n v="11"/>
    <s v="Robert"/>
    <s v="Makaron"/>
    <n v="96"/>
  </r>
  <r>
    <x v="0"/>
    <n v="5"/>
    <n v="23"/>
    <s v="Karolina"/>
    <s v="Ciasteczka"/>
    <n v="80"/>
  </r>
  <r>
    <x v="3"/>
    <n v="1"/>
    <n v="6"/>
    <s v="Robert"/>
    <s v="Mleko"/>
    <n v="26.4"/>
  </r>
  <r>
    <x v="0"/>
    <n v="4"/>
    <n v="21"/>
    <s v="Jan"/>
    <s v="Mąka"/>
    <n v="77.400000000000006"/>
  </r>
  <r>
    <x v="2"/>
    <n v="4"/>
    <n v="11"/>
    <s v="Olga"/>
    <s v="Mąka"/>
    <n v="90"/>
  </r>
  <r>
    <x v="3"/>
    <n v="2"/>
    <n v="1"/>
    <s v="Robert"/>
    <s v="Mleko"/>
    <n v="31.2"/>
  </r>
  <r>
    <x v="3"/>
    <n v="6"/>
    <n v="17"/>
    <s v="Robert"/>
    <s v="Jajka"/>
    <n v="0.84"/>
  </r>
  <r>
    <x v="4"/>
    <n v="3"/>
    <n v="18"/>
    <s v="Jan"/>
    <s v="Mleko"/>
    <n v="20.399999999999999"/>
  </r>
  <r>
    <x v="3"/>
    <n v="3"/>
    <n v="6"/>
    <s v="Robert"/>
    <s v="Jajka"/>
    <n v="17.64"/>
  </r>
  <r>
    <x v="1"/>
    <n v="4"/>
    <n v="23"/>
    <s v="Jan"/>
    <s v="Mleko"/>
    <n v="44.4"/>
  </r>
  <r>
    <x v="1"/>
    <n v="1"/>
    <n v="20"/>
    <s v="Olga"/>
    <s v="Ciasteczka"/>
    <n v="110"/>
  </r>
  <r>
    <x v="4"/>
    <n v="6"/>
    <n v="26"/>
    <s v="Jan"/>
    <s v="Makaron"/>
    <n v="67.2"/>
  </r>
  <r>
    <x v="1"/>
    <n v="1"/>
    <n v="27"/>
    <s v="Karolina"/>
    <s v="Mąka"/>
    <n v="72"/>
  </r>
  <r>
    <x v="1"/>
    <n v="3"/>
    <n v="31"/>
    <s v="Olga"/>
    <s v="Ciasteczka"/>
    <n v="7.5"/>
  </r>
  <r>
    <x v="1"/>
    <n v="2"/>
    <n v="12"/>
    <s v="Olga"/>
    <s v="Mleko"/>
    <n v="8.4"/>
  </r>
  <r>
    <x v="0"/>
    <n v="4"/>
    <n v="6"/>
    <s v="Robert"/>
    <s v="Mleko"/>
    <n v="58.8"/>
  </r>
  <r>
    <x v="1"/>
    <n v="6"/>
    <n v="1"/>
    <s v="Karolina"/>
    <s v="Makaron"/>
    <n v="140.80000000000001"/>
  </r>
  <r>
    <x v="0"/>
    <n v="4"/>
    <n v="16"/>
    <s v="Jan"/>
    <s v="Mąka"/>
    <n v="79.2"/>
  </r>
  <r>
    <x v="4"/>
    <n v="1"/>
    <n v="3"/>
    <s v="Jan"/>
    <s v="Ciasteczka"/>
    <n v="87.5"/>
  </r>
  <r>
    <x v="3"/>
    <n v="5"/>
    <n v="16"/>
    <s v="Jan"/>
    <s v="Mleko"/>
    <n v="55.199999999999996"/>
  </r>
  <r>
    <x v="4"/>
    <n v="1"/>
    <n v="24"/>
    <s v="Olga"/>
    <s v="Makaron"/>
    <n v="102.4"/>
  </r>
  <r>
    <x v="3"/>
    <n v="5"/>
    <n v="29"/>
    <s v="Jan"/>
    <s v="Jajka"/>
    <n v="13.02"/>
  </r>
  <r>
    <x v="3"/>
    <n v="1"/>
    <n v="29"/>
    <s v="Olga"/>
    <s v="Makaron"/>
    <n v="108.80000000000001"/>
  </r>
  <r>
    <x v="4"/>
    <n v="6"/>
    <n v="5"/>
    <s v="Olga"/>
    <s v="Jajka"/>
    <n v="1.68"/>
  </r>
  <r>
    <x v="2"/>
    <n v="3"/>
    <n v="5"/>
    <s v="Olga"/>
    <s v="Mąka"/>
    <n v="5.4"/>
  </r>
  <r>
    <x v="1"/>
    <n v="1"/>
    <n v="26"/>
    <s v="Jan"/>
    <s v="Ciasteczka"/>
    <n v="57.5"/>
  </r>
  <r>
    <x v="1"/>
    <n v="2"/>
    <n v="16"/>
    <s v="Robert"/>
    <s v="Ciasteczka"/>
    <n v="47.5"/>
  </r>
  <r>
    <x v="2"/>
    <n v="3"/>
    <n v="7"/>
    <s v="Robert"/>
    <s v="Mąka"/>
    <n v="21.6"/>
  </r>
  <r>
    <x v="0"/>
    <n v="4"/>
    <n v="22"/>
    <s v="Robert"/>
    <s v="Ciasteczka"/>
    <n v="87.5"/>
  </r>
  <r>
    <x v="4"/>
    <n v="3"/>
    <n v="19"/>
    <s v="Olga"/>
    <s v="Makaron"/>
    <n v="89.600000000000009"/>
  </r>
  <r>
    <x v="0"/>
    <n v="1"/>
    <n v="17"/>
    <s v="Jan"/>
    <s v="Jajka"/>
    <n v="7.56"/>
  </r>
  <r>
    <x v="2"/>
    <n v="5"/>
    <n v="7"/>
    <s v="Karolina"/>
    <s v="Ciasteczka"/>
    <n v="47.5"/>
  </r>
  <r>
    <x v="2"/>
    <n v="1"/>
    <n v="15"/>
    <s v="Karolina"/>
    <s v="Mleko"/>
    <n v="56.4"/>
  </r>
  <r>
    <x v="3"/>
    <n v="4"/>
    <n v="6"/>
    <s v="Olga"/>
    <s v="Ciasteczka"/>
    <n v="2.5"/>
  </r>
  <r>
    <x v="1"/>
    <n v="6"/>
    <n v="16"/>
    <s v="Robert"/>
    <s v="Mleko"/>
    <n v="8.4"/>
  </r>
  <r>
    <x v="3"/>
    <n v="5"/>
    <n v="31"/>
    <s v="Olga"/>
    <s v="Jajka"/>
    <n v="7.56"/>
  </r>
  <r>
    <x v="1"/>
    <n v="1"/>
    <n v="25"/>
    <s v="Karolina"/>
    <s v="Ciasteczka"/>
    <n v="7.5"/>
  </r>
  <r>
    <x v="0"/>
    <n v="6"/>
    <n v="10"/>
    <s v="Robert"/>
    <s v="Mąka"/>
    <n v="34.200000000000003"/>
  </r>
  <r>
    <x v="1"/>
    <n v="3"/>
    <n v="4"/>
    <s v="Jan"/>
    <s v="Mleko"/>
    <n v="49.199999999999996"/>
  </r>
  <r>
    <x v="4"/>
    <n v="4"/>
    <n v="22"/>
    <s v="Robert"/>
    <s v="Mąka"/>
    <n v="45"/>
  </r>
  <r>
    <x v="4"/>
    <n v="1"/>
    <n v="27"/>
    <s v="Olga"/>
    <s v="Mleko"/>
    <n v="21.599999999999998"/>
  </r>
  <r>
    <x v="2"/>
    <n v="2"/>
    <n v="22"/>
    <s v="Karolina"/>
    <s v="Mleko"/>
    <n v="27.599999999999998"/>
  </r>
  <r>
    <x v="3"/>
    <n v="3"/>
    <n v="11"/>
    <s v="Jan"/>
    <s v="Ciasteczka"/>
    <n v="117.5"/>
  </r>
  <r>
    <x v="2"/>
    <n v="5"/>
    <n v="31"/>
    <s v="Robert"/>
    <s v="Mąka"/>
    <n v="5.4"/>
  </r>
  <r>
    <x v="0"/>
    <n v="6"/>
    <n v="12"/>
    <s v="Jan"/>
    <s v="Mąka"/>
    <n v="45"/>
  </r>
  <r>
    <x v="2"/>
    <n v="6"/>
    <n v="15"/>
    <s v="Jan"/>
    <s v="Ciasteczka"/>
    <n v="22.5"/>
  </r>
  <r>
    <x v="0"/>
    <n v="1"/>
    <n v="1"/>
    <s v="Karolina"/>
    <s v="Mleko"/>
    <n v="26.4"/>
  </r>
  <r>
    <x v="3"/>
    <n v="3"/>
    <n v="9"/>
    <s v="Jan"/>
    <s v="Mleko"/>
    <n v="2.4"/>
  </r>
  <r>
    <x v="3"/>
    <n v="1"/>
    <n v="14"/>
    <s v="Karolina"/>
    <s v="Ciasteczka"/>
    <n v="120"/>
  </r>
  <r>
    <x v="2"/>
    <n v="1"/>
    <n v="1"/>
    <s v="Karolina"/>
    <s v="Ciasteczka"/>
    <n v="77.5"/>
  </r>
  <r>
    <x v="3"/>
    <n v="2"/>
    <n v="9"/>
    <s v="Robert"/>
    <s v="Ciasteczka"/>
    <n v="10"/>
  </r>
  <r>
    <x v="4"/>
    <n v="4"/>
    <n v="8"/>
    <s v="Karolina"/>
    <s v="Ciasteczka"/>
    <n v="10"/>
  </r>
  <r>
    <x v="2"/>
    <n v="2"/>
    <n v="8"/>
    <s v="Jan"/>
    <s v="Jajka"/>
    <n v="18.899999999999999"/>
  </r>
  <r>
    <x v="4"/>
    <n v="5"/>
    <n v="21"/>
    <s v="Jan"/>
    <s v="Mąka"/>
    <n v="79.2"/>
  </r>
  <r>
    <x v="3"/>
    <n v="1"/>
    <n v="9"/>
    <s v="Jan"/>
    <s v="Mąka"/>
    <n v="32.4"/>
  </r>
  <r>
    <x v="3"/>
    <n v="2"/>
    <n v="12"/>
    <s v="Karolina"/>
    <s v="Jajka"/>
    <n v="18.059999999999999"/>
  </r>
  <r>
    <x v="3"/>
    <n v="1"/>
    <n v="4"/>
    <s v="Olga"/>
    <s v="Jajka"/>
    <n v="19.739999999999998"/>
  </r>
  <r>
    <x v="0"/>
    <n v="6"/>
    <n v="3"/>
    <s v="Jan"/>
    <s v="Mleko"/>
    <n v="32.4"/>
  </r>
  <r>
    <x v="2"/>
    <n v="4"/>
    <n v="14"/>
    <s v="Robert"/>
    <s v="Jajka"/>
    <n v="4.2"/>
  </r>
  <r>
    <x v="4"/>
    <n v="2"/>
    <n v="7"/>
    <s v="Jan"/>
    <s v="Mąka"/>
    <n v="72"/>
  </r>
  <r>
    <x v="4"/>
    <n v="5"/>
    <n v="9"/>
    <s v="Olga"/>
    <s v="Ciasteczka"/>
    <n v="42.5"/>
  </r>
  <r>
    <x v="4"/>
    <n v="1"/>
    <n v="9"/>
    <s v="Jan"/>
    <s v="Mleko"/>
    <n v="34.799999999999997"/>
  </r>
  <r>
    <x v="1"/>
    <n v="2"/>
    <n v="16"/>
    <s v="Robert"/>
    <s v="Jajka"/>
    <n v="12.6"/>
  </r>
  <r>
    <x v="3"/>
    <n v="1"/>
    <n v="10"/>
    <s v="Robert"/>
    <s v="Mleko"/>
    <n v="14.399999999999999"/>
  </r>
  <r>
    <x v="1"/>
    <n v="3"/>
    <n v="20"/>
    <s v="Karolina"/>
    <s v="Jajka"/>
    <n v="17.64"/>
  </r>
  <r>
    <x v="3"/>
    <n v="1"/>
    <n v="19"/>
    <s v="Olga"/>
    <s v="Mąka"/>
    <n v="37.800000000000004"/>
  </r>
  <r>
    <x v="1"/>
    <n v="5"/>
    <n v="11"/>
    <s v="Karolina"/>
    <s v="Makaron"/>
    <n v="28.8"/>
  </r>
  <r>
    <x v="4"/>
    <n v="6"/>
    <n v="24"/>
    <s v="Robert"/>
    <s v="Mleko"/>
    <n v="34.799999999999997"/>
  </r>
  <r>
    <x v="1"/>
    <n v="3"/>
    <n v="8"/>
    <s v="Jan"/>
    <s v="Makaron"/>
    <n v="124.80000000000001"/>
  </r>
  <r>
    <x v="1"/>
    <n v="3"/>
    <n v="30"/>
    <s v="Karolina"/>
    <s v="Jajka"/>
    <n v="8.82"/>
  </r>
  <r>
    <x v="2"/>
    <n v="2"/>
    <n v="1"/>
    <s v="Robert"/>
    <s v="Mąka"/>
    <n v="46.800000000000004"/>
  </r>
  <r>
    <x v="0"/>
    <n v="3"/>
    <n v="26"/>
    <s v="Jan"/>
    <s v="Jajka"/>
    <n v="9.24"/>
  </r>
  <r>
    <x v="0"/>
    <n v="1"/>
    <n v="23"/>
    <s v="Karolina"/>
    <s v="Mąka"/>
    <n v="70.2"/>
  </r>
  <r>
    <x v="4"/>
    <n v="2"/>
    <n v="5"/>
    <s v="Jan"/>
    <s v="Mąka"/>
    <n v="72"/>
  </r>
  <r>
    <x v="1"/>
    <n v="6"/>
    <n v="13"/>
    <s v="Karolina"/>
    <s v="Ciasteczka"/>
    <n v="35"/>
  </r>
  <r>
    <x v="1"/>
    <n v="2"/>
    <n v="13"/>
    <s v="Karolina"/>
    <s v="Mąka"/>
    <n v="30.6"/>
  </r>
  <r>
    <x v="3"/>
    <n v="3"/>
    <n v="23"/>
    <s v="Jan"/>
    <s v="Mąka"/>
    <n v="10.8"/>
  </r>
  <r>
    <x v="2"/>
    <n v="2"/>
    <n v="1"/>
    <s v="Olga"/>
    <s v="Mleko"/>
    <n v="9.6"/>
  </r>
  <r>
    <x v="0"/>
    <n v="1"/>
    <n v="19"/>
    <s v="Karolina"/>
    <s v="Ciasteczka"/>
    <n v="5"/>
  </r>
  <r>
    <x v="3"/>
    <n v="3"/>
    <n v="21"/>
    <s v="Karolina"/>
    <s v="Mleko"/>
    <n v="60"/>
  </r>
  <r>
    <x v="2"/>
    <n v="1"/>
    <n v="8"/>
    <s v="Olga"/>
    <s v="Jajka"/>
    <n v="6.3"/>
  </r>
  <r>
    <x v="0"/>
    <n v="2"/>
    <n v="6"/>
    <s v="Robert"/>
    <s v="Makaron"/>
    <n v="3.2"/>
  </r>
  <r>
    <x v="0"/>
    <n v="3"/>
    <n v="7"/>
    <s v="Karolina"/>
    <s v="Ciasteczka"/>
    <n v="37.5"/>
  </r>
  <r>
    <x v="2"/>
    <n v="1"/>
    <n v="22"/>
    <s v="Olga"/>
    <s v="Jajka"/>
    <n v="6.3"/>
  </r>
  <r>
    <x v="2"/>
    <n v="1"/>
    <n v="24"/>
    <s v="Olga"/>
    <s v="Mleko"/>
    <n v="38.4"/>
  </r>
  <r>
    <x v="1"/>
    <n v="6"/>
    <n v="18"/>
    <s v="Olga"/>
    <s v="Makaron"/>
    <n v="115.2"/>
  </r>
  <r>
    <x v="1"/>
    <n v="3"/>
    <n v="13"/>
    <s v="Jan"/>
    <s v="Makaron"/>
    <n v="124.80000000000001"/>
  </r>
  <r>
    <x v="4"/>
    <n v="5"/>
    <n v="4"/>
    <s v="Olga"/>
    <s v="Mąka"/>
    <n v="48.6"/>
  </r>
  <r>
    <x v="4"/>
    <n v="4"/>
    <n v="3"/>
    <s v="Olga"/>
    <s v="Mleko"/>
    <n v="37.199999999999996"/>
  </r>
  <r>
    <x v="4"/>
    <n v="5"/>
    <n v="1"/>
    <s v="Olga"/>
    <s v="Jajka"/>
    <n v="5.88"/>
  </r>
  <r>
    <x v="2"/>
    <n v="5"/>
    <n v="9"/>
    <s v="Olga"/>
    <s v="Mąka"/>
    <n v="25.2"/>
  </r>
  <r>
    <x v="2"/>
    <n v="3"/>
    <n v="22"/>
    <s v="Karolina"/>
    <s v="Makaron"/>
    <n v="41.6"/>
  </r>
  <r>
    <x v="0"/>
    <n v="3"/>
    <n v="20"/>
    <s v="Karolina"/>
    <s v="Jajka"/>
    <n v="20.16"/>
  </r>
  <r>
    <x v="4"/>
    <n v="1"/>
    <n v="17"/>
    <s v="Karolina"/>
    <s v="Mąka"/>
    <n v="72"/>
  </r>
  <r>
    <x v="4"/>
    <n v="3"/>
    <n v="19"/>
    <s v="Jan"/>
    <s v="Mąka"/>
    <n v="77.400000000000006"/>
  </r>
  <r>
    <x v="2"/>
    <n v="6"/>
    <n v="29"/>
    <s v="Karolina"/>
    <s v="Ciasteczka"/>
    <n v="2.5"/>
  </r>
  <r>
    <x v="0"/>
    <n v="6"/>
    <n v="26"/>
    <s v="Jan"/>
    <s v="Mąka"/>
    <n v="21.6"/>
  </r>
  <r>
    <x v="1"/>
    <n v="1"/>
    <n v="15"/>
    <s v="Jan"/>
    <s v="Jajka"/>
    <n v="12.18"/>
  </r>
  <r>
    <x v="3"/>
    <n v="3"/>
    <n v="17"/>
    <s v="Robert"/>
    <s v="Jajka"/>
    <n v="19.32"/>
  </r>
  <r>
    <x v="1"/>
    <n v="1"/>
    <n v="7"/>
    <s v="Jan"/>
    <s v="Mąka"/>
    <n v="39.6"/>
  </r>
  <r>
    <x v="2"/>
    <n v="3"/>
    <n v="1"/>
    <s v="Jan"/>
    <s v="Jajka"/>
    <n v="17.22"/>
  </r>
  <r>
    <x v="4"/>
    <n v="3"/>
    <n v="17"/>
    <s v="Robert"/>
    <s v="Mleko"/>
    <n v="13.2"/>
  </r>
  <r>
    <x v="1"/>
    <n v="4"/>
    <n v="6"/>
    <s v="Olga"/>
    <s v="Mleko"/>
    <n v="15.6"/>
  </r>
  <r>
    <x v="2"/>
    <n v="1"/>
    <n v="11"/>
    <s v="Robert"/>
    <s v="Ciasteczka"/>
    <n v="62.5"/>
  </r>
  <r>
    <x v="4"/>
    <n v="2"/>
    <n v="26"/>
    <s v="Karolina"/>
    <s v="Ciasteczka"/>
    <n v="80"/>
  </r>
  <r>
    <x v="2"/>
    <n v="3"/>
    <n v="27"/>
    <s v="Karolina"/>
    <s v="Ciasteczka"/>
    <n v="40"/>
  </r>
  <r>
    <x v="4"/>
    <n v="6"/>
    <n v="29"/>
    <s v="Jan"/>
    <s v="Jajka"/>
    <n v="18.48"/>
  </r>
  <r>
    <x v="0"/>
    <n v="2"/>
    <n v="16"/>
    <s v="Robert"/>
    <s v="Mleko"/>
    <n v="43.199999999999996"/>
  </r>
  <r>
    <x v="4"/>
    <n v="4"/>
    <n v="6"/>
    <s v="Karolina"/>
    <s v="Jajka"/>
    <n v="7.56"/>
  </r>
  <r>
    <x v="2"/>
    <n v="2"/>
    <n v="1"/>
    <s v="Robert"/>
    <s v="Mąka"/>
    <n v="36"/>
  </r>
  <r>
    <x v="1"/>
    <n v="5"/>
    <n v="2"/>
    <s v="Olga"/>
    <s v="Makaron"/>
    <n v="83.2"/>
  </r>
  <r>
    <x v="1"/>
    <n v="5"/>
    <n v="11"/>
    <s v="Olga"/>
    <s v="Mleko"/>
    <n v="19.2"/>
  </r>
  <r>
    <x v="3"/>
    <n v="5"/>
    <n v="3"/>
    <s v="Olga"/>
    <s v="Ciasteczka"/>
    <n v="65"/>
  </r>
  <r>
    <x v="1"/>
    <n v="4"/>
    <n v="6"/>
    <s v="Olga"/>
    <s v="Mąka"/>
    <n v="28.8"/>
  </r>
  <r>
    <x v="3"/>
    <n v="4"/>
    <n v="24"/>
    <s v="Jan"/>
    <s v="Makaron"/>
    <n v="147.20000000000002"/>
  </r>
  <r>
    <x v="4"/>
    <n v="4"/>
    <n v="11"/>
    <s v="Karolina"/>
    <s v="Mleko"/>
    <n v="42"/>
  </r>
  <r>
    <x v="4"/>
    <n v="6"/>
    <n v="9"/>
    <s v="Karolina"/>
    <s v="Jajka"/>
    <n v="19.32"/>
  </r>
  <r>
    <x v="0"/>
    <n v="5"/>
    <n v="10"/>
    <s v="Robert"/>
    <s v="Ciasteczka"/>
    <n v="115"/>
  </r>
  <r>
    <x v="1"/>
    <n v="5"/>
    <n v="9"/>
    <s v="Robert"/>
    <s v="Jajka"/>
    <n v="10.5"/>
  </r>
  <r>
    <x v="1"/>
    <n v="4"/>
    <n v="6"/>
    <s v="Olga"/>
    <s v="Makaron"/>
    <n v="41.6"/>
  </r>
  <r>
    <x v="3"/>
    <n v="2"/>
    <n v="16"/>
    <s v="Olga"/>
    <s v="Mleko"/>
    <n v="54"/>
  </r>
  <r>
    <x v="0"/>
    <n v="4"/>
    <n v="19"/>
    <s v="Olga"/>
    <s v="Mleko"/>
    <n v="52.8"/>
  </r>
  <r>
    <x v="0"/>
    <n v="5"/>
    <n v="20"/>
    <s v="Robert"/>
    <s v="Jajka"/>
    <n v="20.58"/>
  </r>
  <r>
    <x v="3"/>
    <n v="3"/>
    <n v="3"/>
    <s v="Jan"/>
    <s v="Jajka"/>
    <n v="8.82"/>
  </r>
  <r>
    <x v="2"/>
    <n v="1"/>
    <n v="17"/>
    <s v="Robert"/>
    <s v="Mleko"/>
    <n v="39.6"/>
  </r>
  <r>
    <x v="2"/>
    <n v="6"/>
    <n v="9"/>
    <s v="Robert"/>
    <s v="Ciasteczka"/>
    <n v="35"/>
  </r>
  <r>
    <x v="0"/>
    <n v="1"/>
    <n v="23"/>
    <s v="Robert"/>
    <s v="Mleko"/>
    <n v="49.199999999999996"/>
  </r>
  <r>
    <x v="0"/>
    <n v="5"/>
    <n v="29"/>
    <s v="Olga"/>
    <s v="Makaron"/>
    <n v="86.4"/>
  </r>
  <r>
    <x v="2"/>
    <n v="5"/>
    <n v="20"/>
    <s v="Jan"/>
    <s v="Jajka"/>
    <n v="12.6"/>
  </r>
  <r>
    <x v="0"/>
    <n v="3"/>
    <n v="29"/>
    <s v="Jan"/>
    <s v="Mleko"/>
    <n v="30"/>
  </r>
  <r>
    <x v="0"/>
    <n v="6"/>
    <n v="12"/>
    <s v="Robert"/>
    <s v="Ciasteczka"/>
    <n v="35"/>
  </r>
  <r>
    <x v="4"/>
    <n v="2"/>
    <n v="26"/>
    <s v="Jan"/>
    <s v="Ciasteczka"/>
    <n v="37.5"/>
  </r>
  <r>
    <x v="4"/>
    <n v="2"/>
    <n v="19"/>
    <s v="Olga"/>
    <s v="Makaron"/>
    <n v="128"/>
  </r>
  <r>
    <x v="4"/>
    <n v="1"/>
    <n v="24"/>
    <s v="Jan"/>
    <s v="Mleko"/>
    <n v="34.799999999999997"/>
  </r>
  <r>
    <x v="0"/>
    <n v="3"/>
    <n v="12"/>
    <s v="Robert"/>
    <s v="Ciasteczka"/>
    <n v="72.5"/>
  </r>
  <r>
    <x v="4"/>
    <n v="3"/>
    <n v="20"/>
    <s v="Jan"/>
    <s v="Ciasteczka"/>
    <n v="120"/>
  </r>
  <r>
    <x v="1"/>
    <n v="3"/>
    <n v="30"/>
    <s v="Olga"/>
    <s v="Mleko"/>
    <n v="37.199999999999996"/>
  </r>
  <r>
    <x v="4"/>
    <n v="2"/>
    <n v="21"/>
    <s v="Jan"/>
    <s v="Ciasteczka"/>
    <n v="27.5"/>
  </r>
  <r>
    <x v="2"/>
    <n v="6"/>
    <n v="11"/>
    <s v="Karolina"/>
    <s v="Jajka"/>
    <n v="12.6"/>
  </r>
  <r>
    <x v="2"/>
    <n v="6"/>
    <n v="26"/>
    <s v="Robert"/>
    <s v="Mąka"/>
    <n v="72"/>
  </r>
  <r>
    <x v="2"/>
    <n v="5"/>
    <n v="7"/>
    <s v="Olga"/>
    <s v="Jajka"/>
    <n v="4.2"/>
  </r>
  <r>
    <x v="4"/>
    <n v="2"/>
    <n v="4"/>
    <s v="Robert"/>
    <s v="Mleko"/>
    <n v="57.599999999999994"/>
  </r>
  <r>
    <x v="3"/>
    <n v="5"/>
    <n v="12"/>
    <s v="Olga"/>
    <s v="Mąka"/>
    <n v="55.800000000000004"/>
  </r>
  <r>
    <x v="3"/>
    <n v="2"/>
    <n v="3"/>
    <s v="Olga"/>
    <s v="Mąka"/>
    <n v="41.4"/>
  </r>
  <r>
    <x v="1"/>
    <n v="1"/>
    <n v="10"/>
    <s v="Robert"/>
    <s v="Jajka"/>
    <n v="14.7"/>
  </r>
  <r>
    <x v="1"/>
    <n v="2"/>
    <n v="6"/>
    <s v="Robert"/>
    <s v="Mąka"/>
    <n v="10.8"/>
  </r>
  <r>
    <x v="3"/>
    <n v="3"/>
    <n v="13"/>
    <s v="Karolina"/>
    <s v="Mleko"/>
    <n v="16.8"/>
  </r>
  <r>
    <x v="2"/>
    <n v="6"/>
    <n v="19"/>
    <s v="Karolina"/>
    <s v="Makaron"/>
    <n v="70.400000000000006"/>
  </r>
  <r>
    <x v="0"/>
    <n v="4"/>
    <n v="26"/>
    <s v="Robert"/>
    <s v="Mąka"/>
    <n v="34.200000000000003"/>
  </r>
  <r>
    <x v="3"/>
    <n v="1"/>
    <n v="2"/>
    <s v="Karolina"/>
    <s v="Ciasteczka"/>
    <n v="15"/>
  </r>
  <r>
    <x v="0"/>
    <n v="5"/>
    <n v="16"/>
    <s v="Robert"/>
    <s v="Jajka"/>
    <n v="14.28"/>
  </r>
  <r>
    <x v="0"/>
    <n v="6"/>
    <n v="13"/>
    <s v="Olga"/>
    <s v="Jajka"/>
    <n v="13.02"/>
  </r>
  <r>
    <x v="4"/>
    <n v="6"/>
    <n v="24"/>
    <s v="Jan"/>
    <s v="Mleko"/>
    <n v="8.4"/>
  </r>
  <r>
    <x v="0"/>
    <n v="5"/>
    <n v="18"/>
    <s v="Robert"/>
    <s v="Mleko"/>
    <n v="52.8"/>
  </r>
  <r>
    <x v="3"/>
    <n v="1"/>
    <n v="21"/>
    <s v="Olga"/>
    <s v="Makaron"/>
    <n v="57.6"/>
  </r>
  <r>
    <x v="1"/>
    <n v="3"/>
    <n v="25"/>
    <s v="Robert"/>
    <s v="Ciasteczka"/>
    <n v="110"/>
  </r>
  <r>
    <x v="4"/>
    <n v="6"/>
    <n v="28"/>
    <s v="Olga"/>
    <s v="Jajka"/>
    <n v="18.48"/>
  </r>
  <r>
    <x v="1"/>
    <n v="6"/>
    <n v="12"/>
    <s v="Jan"/>
    <s v="Ciasteczka"/>
    <n v="25"/>
  </r>
  <r>
    <x v="2"/>
    <n v="1"/>
    <n v="3"/>
    <s v="Olga"/>
    <s v="Jajka"/>
    <n v="21"/>
  </r>
  <r>
    <x v="0"/>
    <n v="6"/>
    <n v="17"/>
    <s v="Olga"/>
    <s v="Mąka"/>
    <n v="34.200000000000003"/>
  </r>
  <r>
    <x v="1"/>
    <n v="5"/>
    <n v="25"/>
    <s v="Karolina"/>
    <s v="Mąka"/>
    <n v="43.2"/>
  </r>
  <r>
    <x v="3"/>
    <n v="1"/>
    <n v="29"/>
    <s v="Olga"/>
    <s v="Makaron"/>
    <n v="128"/>
  </r>
  <r>
    <x v="3"/>
    <n v="1"/>
    <n v="27"/>
    <s v="Olga"/>
    <s v="Jajka"/>
    <n v="21"/>
  </r>
  <r>
    <x v="0"/>
    <n v="6"/>
    <n v="5"/>
    <s v="Olga"/>
    <s v="Makaron"/>
    <n v="32"/>
  </r>
  <r>
    <x v="0"/>
    <n v="5"/>
    <n v="16"/>
    <s v="Karolina"/>
    <s v="Ciasteczka"/>
    <n v="120"/>
  </r>
  <r>
    <x v="4"/>
    <n v="4"/>
    <n v="25"/>
    <s v="Olga"/>
    <s v="Ciasteczka"/>
    <n v="77.5"/>
  </r>
  <r>
    <x v="1"/>
    <n v="3"/>
    <n v="10"/>
    <s v="Karolina"/>
    <s v="Jajka"/>
    <n v="10.92"/>
  </r>
  <r>
    <x v="0"/>
    <n v="3"/>
    <n v="15"/>
    <s v="Olga"/>
    <s v="Jajka"/>
    <n v="10.08"/>
  </r>
  <r>
    <x v="4"/>
    <n v="1"/>
    <n v="21"/>
    <s v="Karolina"/>
    <s v="Makaron"/>
    <n v="28.8"/>
  </r>
  <r>
    <x v="3"/>
    <n v="5"/>
    <n v="3"/>
    <s v="Olga"/>
    <s v="Ciasteczka"/>
    <n v="87.5"/>
  </r>
  <r>
    <x v="2"/>
    <n v="2"/>
    <n v="9"/>
    <s v="Jan"/>
    <s v="Jajka"/>
    <n v="17.22"/>
  </r>
  <r>
    <x v="0"/>
    <n v="2"/>
    <n v="13"/>
    <s v="Karolina"/>
    <s v="Ciasteczka"/>
    <n v="42.5"/>
  </r>
  <r>
    <x v="2"/>
    <n v="2"/>
    <n v="23"/>
    <s v="Robert"/>
    <s v="Jajka"/>
    <n v="21"/>
  </r>
  <r>
    <x v="0"/>
    <n v="6"/>
    <n v="25"/>
    <s v="Robert"/>
    <s v="Mąka"/>
    <n v="64.8"/>
  </r>
  <r>
    <x v="0"/>
    <n v="3"/>
    <n v="26"/>
    <s v="Karolina"/>
    <s v="Mąka"/>
    <n v="37.800000000000004"/>
  </r>
  <r>
    <x v="0"/>
    <n v="6"/>
    <n v="23"/>
    <s v="Robert"/>
    <s v="Mąka"/>
    <n v="90"/>
  </r>
  <r>
    <x v="4"/>
    <n v="1"/>
    <n v="23"/>
    <s v="Olga"/>
    <s v="Jajka"/>
    <n v="20.16"/>
  </r>
  <r>
    <x v="4"/>
    <n v="3"/>
    <n v="2"/>
    <s v="Robert"/>
    <s v="Mąka"/>
    <n v="30.6"/>
  </r>
  <r>
    <x v="1"/>
    <n v="5"/>
    <n v="14"/>
    <s v="Olga"/>
    <s v="Makaron"/>
    <n v="32"/>
  </r>
  <r>
    <x v="4"/>
    <n v="2"/>
    <n v="7"/>
    <s v="Robert"/>
    <s v="Makaron"/>
    <n v="51.2"/>
  </r>
  <r>
    <x v="4"/>
    <n v="6"/>
    <n v="30"/>
    <s v="Robert"/>
    <s v="Ciasteczka"/>
    <n v="80"/>
  </r>
  <r>
    <x v="3"/>
    <n v="2"/>
    <n v="1"/>
    <s v="Jan"/>
    <s v="Makaron"/>
    <n v="28.8"/>
  </r>
  <r>
    <x v="3"/>
    <n v="6"/>
    <n v="17"/>
    <s v="Karolina"/>
    <s v="Jajka"/>
    <n v="18.059999999999999"/>
  </r>
  <r>
    <x v="1"/>
    <n v="4"/>
    <n v="9"/>
    <s v="Jan"/>
    <s v="Mleko"/>
    <n v="60"/>
  </r>
  <r>
    <x v="3"/>
    <n v="3"/>
    <n v="26"/>
    <s v="Jan"/>
    <s v="Jajka"/>
    <n v="3.78"/>
  </r>
  <r>
    <x v="3"/>
    <n v="3"/>
    <n v="15"/>
    <s v="Jan"/>
    <s v="Makaron"/>
    <n v="86.4"/>
  </r>
  <r>
    <x v="4"/>
    <n v="1"/>
    <n v="5"/>
    <s v="Olga"/>
    <s v="Mleko"/>
    <n v="43.199999999999996"/>
  </r>
  <r>
    <x v="1"/>
    <n v="5"/>
    <n v="4"/>
    <s v="Robert"/>
    <s v="Makaron"/>
    <n v="54.400000000000006"/>
  </r>
  <r>
    <x v="3"/>
    <n v="4"/>
    <n v="25"/>
    <s v="Karolina"/>
    <s v="Mleko"/>
    <n v="48"/>
  </r>
  <r>
    <x v="1"/>
    <n v="6"/>
    <n v="15"/>
    <s v="Jan"/>
    <s v="Jajka"/>
    <n v="21"/>
  </r>
  <r>
    <x v="2"/>
    <n v="5"/>
    <n v="1"/>
    <s v="Olga"/>
    <s v="Mąka"/>
    <n v="50.4"/>
  </r>
  <r>
    <x v="2"/>
    <n v="1"/>
    <n v="23"/>
    <s v="Robert"/>
    <s v="Makaron"/>
    <n v="51.2"/>
  </r>
  <r>
    <x v="1"/>
    <n v="1"/>
    <n v="11"/>
    <s v="Jan"/>
    <s v="Makaron"/>
    <n v="28.8"/>
  </r>
  <r>
    <x v="1"/>
    <n v="1"/>
    <n v="15"/>
    <s v="Jan"/>
    <s v="Mąka"/>
    <n v="9"/>
  </r>
  <r>
    <x v="0"/>
    <n v="1"/>
    <n v="27"/>
    <s v="Robert"/>
    <s v="Mleko"/>
    <n v="43.199999999999996"/>
  </r>
  <r>
    <x v="2"/>
    <n v="3"/>
    <n v="16"/>
    <s v="Olga"/>
    <s v="Jajka"/>
    <n v="17.64"/>
  </r>
  <r>
    <x v="2"/>
    <n v="4"/>
    <n v="25"/>
    <s v="Robert"/>
    <s v="Ciasteczka"/>
    <n v="45"/>
  </r>
  <r>
    <x v="3"/>
    <n v="1"/>
    <n v="2"/>
    <s v="Karolina"/>
    <s v="Makaron"/>
    <n v="144"/>
  </r>
  <r>
    <x v="2"/>
    <n v="5"/>
    <n v="16"/>
    <s v="Karolina"/>
    <s v="Mleko"/>
    <n v="12"/>
  </r>
  <r>
    <x v="4"/>
    <n v="4"/>
    <n v="9"/>
    <s v="Karolina"/>
    <s v="Mąka"/>
    <n v="66.600000000000009"/>
  </r>
  <r>
    <x v="4"/>
    <n v="1"/>
    <n v="5"/>
    <s v="Olga"/>
    <s v="Makaron"/>
    <n v="70.400000000000006"/>
  </r>
  <r>
    <x v="1"/>
    <n v="2"/>
    <n v="21"/>
    <s v="Olga"/>
    <s v="Ciasteczka"/>
    <n v="87.5"/>
  </r>
  <r>
    <x v="4"/>
    <n v="4"/>
    <n v="30"/>
    <s v="Robert"/>
    <s v="Mleko"/>
    <n v="45.6"/>
  </r>
  <r>
    <x v="3"/>
    <n v="6"/>
    <n v="20"/>
    <s v="Karolina"/>
    <s v="Makaron"/>
    <n v="80"/>
  </r>
  <r>
    <x v="0"/>
    <n v="4"/>
    <n v="21"/>
    <s v="Jan"/>
    <s v="Jajka"/>
    <n v="7.9799999999999995"/>
  </r>
  <r>
    <x v="2"/>
    <n v="2"/>
    <n v="4"/>
    <s v="Olga"/>
    <s v="Mleko"/>
    <n v="24"/>
  </r>
  <r>
    <x v="2"/>
    <n v="3"/>
    <n v="17"/>
    <s v="Jan"/>
    <s v="Ciasteczka"/>
    <n v="7.5"/>
  </r>
  <r>
    <x v="4"/>
    <n v="6"/>
    <n v="19"/>
    <s v="Robert"/>
    <s v="Jajka"/>
    <n v="11.34"/>
  </r>
  <r>
    <x v="2"/>
    <n v="5"/>
    <n v="4"/>
    <s v="Olga"/>
    <s v="Mąka"/>
    <n v="34.200000000000003"/>
  </r>
  <r>
    <x v="2"/>
    <n v="6"/>
    <n v="23"/>
    <s v="Jan"/>
    <s v="Mleko"/>
    <n v="30"/>
  </r>
  <r>
    <x v="1"/>
    <n v="5"/>
    <n v="15"/>
    <s v="Robert"/>
    <s v="Jajka"/>
    <n v="19.32"/>
  </r>
  <r>
    <x v="0"/>
    <n v="3"/>
    <n v="19"/>
    <s v="Jan"/>
    <s v="Mąka"/>
    <n v="41.4"/>
  </r>
  <r>
    <x v="2"/>
    <n v="2"/>
    <n v="7"/>
    <s v="Olga"/>
    <s v="Mąka"/>
    <n v="66.600000000000009"/>
  </r>
  <r>
    <x v="4"/>
    <n v="3"/>
    <n v="30"/>
    <s v="Olga"/>
    <s v="Mąka"/>
    <n v="21.6"/>
  </r>
  <r>
    <x v="1"/>
    <n v="5"/>
    <n v="4"/>
    <s v="Karolina"/>
    <s v="Ciasteczka"/>
    <n v="25"/>
  </r>
  <r>
    <x v="4"/>
    <n v="3"/>
    <n v="27"/>
    <s v="Jan"/>
    <s v="Mleko"/>
    <n v="33.6"/>
  </r>
  <r>
    <x v="2"/>
    <n v="6"/>
    <n v="14"/>
    <s v="Robert"/>
    <s v="Mleko"/>
    <n v="9.6"/>
  </r>
  <r>
    <x v="2"/>
    <n v="4"/>
    <n v="18"/>
    <s v="Olga"/>
    <s v="Ciasteczka"/>
    <n v="5"/>
  </r>
  <r>
    <x v="3"/>
    <n v="3"/>
    <n v="22"/>
    <s v="Olga"/>
    <s v="Jajka"/>
    <n v="14.7"/>
  </r>
  <r>
    <x v="1"/>
    <n v="4"/>
    <n v="20"/>
    <s v="Olga"/>
    <s v="Mąka"/>
    <n v="77.400000000000006"/>
  </r>
  <r>
    <x v="1"/>
    <n v="5"/>
    <n v="4"/>
    <s v="Karolina"/>
    <s v="Makaron"/>
    <n v="16"/>
  </r>
  <r>
    <x v="2"/>
    <n v="4"/>
    <n v="11"/>
    <s v="Karolina"/>
    <s v="Mąka"/>
    <n v="64.8"/>
  </r>
  <r>
    <x v="4"/>
    <n v="4"/>
    <n v="9"/>
    <s v="Karolina"/>
    <s v="Mąka"/>
    <n v="36"/>
  </r>
  <r>
    <x v="3"/>
    <n v="4"/>
    <n v="25"/>
    <s v="Jan"/>
    <s v="Mąka"/>
    <n v="90"/>
  </r>
  <r>
    <x v="3"/>
    <n v="4"/>
    <n v="26"/>
    <s v="Olga"/>
    <s v="Jajka"/>
    <n v="15.959999999999999"/>
  </r>
  <r>
    <x v="0"/>
    <n v="4"/>
    <n v="18"/>
    <s v="Olga"/>
    <s v="Mąka"/>
    <n v="23.400000000000002"/>
  </r>
  <r>
    <x v="1"/>
    <n v="1"/>
    <n v="24"/>
    <s v="Olga"/>
    <s v="Makaron"/>
    <n v="153.60000000000002"/>
  </r>
  <r>
    <x v="3"/>
    <n v="3"/>
    <n v="9"/>
    <s v="Olga"/>
    <s v="Mąka"/>
    <n v="41.4"/>
  </r>
  <r>
    <x v="0"/>
    <n v="2"/>
    <n v="12"/>
    <s v="Jan"/>
    <s v="Mleko"/>
    <n v="26.4"/>
  </r>
  <r>
    <x v="0"/>
    <n v="1"/>
    <n v="13"/>
    <s v="Jan"/>
    <s v="Ciasteczka"/>
    <n v="52.5"/>
  </r>
  <r>
    <x v="2"/>
    <n v="4"/>
    <n v="13"/>
    <s v="Jan"/>
    <s v="Mąka"/>
    <n v="36"/>
  </r>
  <r>
    <x v="0"/>
    <n v="4"/>
    <n v="3"/>
    <s v="Karolina"/>
    <s v="Ciasteczka"/>
    <n v="65"/>
  </r>
  <r>
    <x v="1"/>
    <n v="2"/>
    <n v="10"/>
    <s v="Robert"/>
    <s v="Ciasteczka"/>
    <n v="105"/>
  </r>
  <r>
    <x v="3"/>
    <n v="3"/>
    <n v="30"/>
    <s v="Jan"/>
    <s v="Ciasteczka"/>
    <n v="125"/>
  </r>
  <r>
    <x v="3"/>
    <n v="4"/>
    <n v="7"/>
    <s v="Robert"/>
    <s v="Mąka"/>
    <n v="41.4"/>
  </r>
  <r>
    <x v="3"/>
    <n v="6"/>
    <n v="5"/>
    <s v="Olga"/>
    <s v="Makaron"/>
    <n v="3.2"/>
  </r>
  <r>
    <x v="3"/>
    <n v="2"/>
    <n v="11"/>
    <s v="Jan"/>
    <s v="Mąka"/>
    <n v="3.6"/>
  </r>
  <r>
    <x v="0"/>
    <n v="1"/>
    <n v="1"/>
    <s v="Karolina"/>
    <s v="Makaron"/>
    <n v="112"/>
  </r>
  <r>
    <x v="1"/>
    <n v="6"/>
    <n v="14"/>
    <s v="Jan"/>
    <s v="Mleko"/>
    <n v="30"/>
  </r>
  <r>
    <x v="0"/>
    <n v="2"/>
    <n v="14"/>
    <s v="Karolina"/>
    <s v="Mleko"/>
    <n v="9.6"/>
  </r>
  <r>
    <x v="2"/>
    <n v="5"/>
    <n v="26"/>
    <s v="Olga"/>
    <s v="Jajka"/>
    <n v="0.84"/>
  </r>
  <r>
    <x v="1"/>
    <n v="4"/>
    <n v="15"/>
    <s v="Robert"/>
    <s v="Jajka"/>
    <n v="11.34"/>
  </r>
  <r>
    <x v="3"/>
    <n v="2"/>
    <n v="12"/>
    <s v="Karolina"/>
    <s v="Mleko"/>
    <n v="45.6"/>
  </r>
  <r>
    <x v="4"/>
    <n v="6"/>
    <n v="10"/>
    <s v="Karolina"/>
    <s v="Mleko"/>
    <n v="8.4"/>
  </r>
  <r>
    <x v="3"/>
    <n v="5"/>
    <n v="24"/>
    <s v="Robert"/>
    <s v="Mąka"/>
    <n v="84.600000000000009"/>
  </r>
  <r>
    <x v="0"/>
    <n v="2"/>
    <n v="19"/>
    <s v="Jan"/>
    <s v="Ciasteczka"/>
    <n v="82.5"/>
  </r>
  <r>
    <x v="0"/>
    <n v="6"/>
    <n v="27"/>
    <s v="Jan"/>
    <s v="Jajka"/>
    <n v="21"/>
  </r>
  <r>
    <x v="0"/>
    <n v="6"/>
    <n v="25"/>
    <s v="Olga"/>
    <s v="Mąka"/>
    <n v="81"/>
  </r>
  <r>
    <x v="0"/>
    <n v="5"/>
    <n v="10"/>
    <s v="Robert"/>
    <s v="Jajka"/>
    <n v="17.64"/>
  </r>
  <r>
    <x v="1"/>
    <n v="2"/>
    <n v="4"/>
    <s v="Jan"/>
    <s v="Jajka"/>
    <n v="17.64"/>
  </r>
  <r>
    <x v="0"/>
    <n v="5"/>
    <n v="28"/>
    <s v="Karolina"/>
    <s v="Ciasteczka"/>
    <n v="17.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99">
  <r>
    <d v="2015-05-14T00:00:00"/>
    <s v="Jan"/>
    <s v="Mazowieckie"/>
    <x v="0"/>
    <n v="14.09"/>
  </r>
  <r>
    <d v="2015-06-21T00:00:00"/>
    <s v="Robert"/>
    <s v="Małopolskie"/>
    <x v="1"/>
    <n v="28.6"/>
  </r>
  <r>
    <d v="2015-02-17T00:00:00"/>
    <s v="Karolina"/>
    <s v="Małopolskie"/>
    <x v="2"/>
    <n v="37.4"/>
  </r>
  <r>
    <d v="2015-03-17T00:00:00"/>
    <s v="Robert"/>
    <s v="Łódzkie"/>
    <x v="2"/>
    <n v="113.83"/>
  </r>
  <r>
    <d v="2015-05-25T00:00:00"/>
    <s v="Karolina"/>
    <s v="Małopolskie"/>
    <x v="3"/>
    <n v="91.49"/>
  </r>
  <r>
    <d v="2015-06-27T00:00:00"/>
    <s v="Robert"/>
    <s v="Świętokrzyskie"/>
    <x v="4"/>
    <n v="64.45"/>
  </r>
  <r>
    <d v="2015-02-12T00:00:00"/>
    <s v="Olga"/>
    <s v="Małopolskie"/>
    <x v="0"/>
    <n v="101.41"/>
  </r>
  <r>
    <d v="2015-02-14T00:00:00"/>
    <s v="Olga"/>
    <s v="Małopolskie"/>
    <x v="4"/>
    <n v="17.739999999999998"/>
  </r>
  <r>
    <d v="2015-04-12T00:00:00"/>
    <s v="Jan"/>
    <s v="Świętokrzyskie"/>
    <x v="5"/>
    <n v="96.49"/>
  </r>
  <r>
    <d v="2015-01-10T00:00:00"/>
    <s v="Robert"/>
    <s v="Mazowieckie"/>
    <x v="5"/>
    <n v="46.28"/>
  </r>
  <r>
    <d v="2015-01-10T00:00:00"/>
    <s v="Jan"/>
    <s v="Dolnośląskie"/>
    <x v="0"/>
    <n v="80.95"/>
  </r>
  <r>
    <d v="2015-05-27T00:00:00"/>
    <s v="Jan"/>
    <s v="Dolnośląskie"/>
    <x v="0"/>
    <n v="40.090000000000003"/>
  </r>
  <r>
    <d v="2015-05-09T00:00:00"/>
    <s v="Olga"/>
    <s v="Mazowieckie"/>
    <x v="1"/>
    <n v="50.59"/>
  </r>
  <r>
    <d v="2015-01-27T00:00:00"/>
    <s v="Robert"/>
    <s v="Mazowieckie"/>
    <x v="6"/>
    <n v="97.39"/>
  </r>
  <r>
    <d v="2015-05-14T00:00:00"/>
    <s v="Robert"/>
    <s v="Świętokrzyskie"/>
    <x v="2"/>
    <n v="111.6"/>
  </r>
  <r>
    <d v="2015-03-07T00:00:00"/>
    <s v="Karolina"/>
    <s v="Małopolskie"/>
    <x v="1"/>
    <n v="92.78"/>
  </r>
  <r>
    <d v="2015-03-01T00:00:00"/>
    <s v="Jan"/>
    <s v="Małopolskie"/>
    <x v="6"/>
    <n v="93.5"/>
  </r>
  <r>
    <d v="2015-04-08T00:00:00"/>
    <s v="Olga"/>
    <s v="Mazowieckie"/>
    <x v="2"/>
    <n v="91.39"/>
  </r>
  <r>
    <d v="2015-03-19T00:00:00"/>
    <s v="Karolina"/>
    <s v="Świętokrzyskie"/>
    <x v="2"/>
    <n v="122.65"/>
  </r>
  <r>
    <d v="2015-02-23T00:00:00"/>
    <s v="Jan"/>
    <s v="Małopolskie"/>
    <x v="6"/>
    <n v="56.61"/>
  </r>
  <r>
    <d v="2015-04-18T00:00:00"/>
    <s v="Robert"/>
    <s v="Mazowieckie"/>
    <x v="1"/>
    <n v="15"/>
  </r>
  <r>
    <d v="2015-02-11T00:00:00"/>
    <s v="Robert"/>
    <s v="Łódzkie"/>
    <x v="5"/>
    <n v="15.56"/>
  </r>
  <r>
    <d v="2015-05-13T00:00:00"/>
    <s v="Jan"/>
    <s v="Dolnośląskie"/>
    <x v="6"/>
    <n v="75.180000000000007"/>
  </r>
  <r>
    <d v="2015-05-24T00:00:00"/>
    <s v="Olga"/>
    <s v="Mazowieckie"/>
    <x v="2"/>
    <n v="44.69"/>
  </r>
  <r>
    <d v="2015-01-30T00:00:00"/>
    <s v="Karolina"/>
    <s v="Małopolskie"/>
    <x v="5"/>
    <n v="18.739999999999998"/>
  </r>
  <r>
    <d v="2015-05-05T00:00:00"/>
    <s v="Robert"/>
    <s v="Łódzkie"/>
    <x v="0"/>
    <n v="118.56"/>
  </r>
  <r>
    <d v="2015-03-19T00:00:00"/>
    <s v="Robert"/>
    <s v="Małopolskie"/>
    <x v="0"/>
    <n v="23.26"/>
  </r>
  <r>
    <d v="2015-04-23T00:00:00"/>
    <s v="Jan"/>
    <s v="Świętokrzyskie"/>
    <x v="5"/>
    <n v="20.09"/>
  </r>
  <r>
    <d v="2015-05-31T00:00:00"/>
    <s v="Karolina"/>
    <s v="Mazowieckie"/>
    <x v="2"/>
    <n v="73.150000000000006"/>
  </r>
  <r>
    <d v="2015-06-26T00:00:00"/>
    <s v="Karolina"/>
    <s v="Dolnośląskie"/>
    <x v="0"/>
    <n v="36.49"/>
  </r>
  <r>
    <d v="2015-03-25T00:00:00"/>
    <s v="Robert"/>
    <s v="Mazowieckie"/>
    <x v="0"/>
    <n v="79.78"/>
  </r>
  <r>
    <d v="2015-01-07T00:00:00"/>
    <s v="Robert"/>
    <s v="Łódzkie"/>
    <x v="6"/>
    <n v="114.53"/>
  </r>
  <r>
    <d v="2015-05-15T00:00:00"/>
    <s v="Olga"/>
    <s v="Świętokrzyskie"/>
    <x v="4"/>
    <n v="27.61"/>
  </r>
  <r>
    <d v="2015-02-10T00:00:00"/>
    <s v="Olga"/>
    <s v="Małopolskie"/>
    <x v="4"/>
    <n v="103.53"/>
  </r>
  <r>
    <d v="2015-01-06T00:00:00"/>
    <s v="Jan"/>
    <s v="Łódzkie"/>
    <x v="5"/>
    <n v="18.7"/>
  </r>
  <r>
    <d v="2015-04-02T00:00:00"/>
    <s v="Karolina"/>
    <s v="Świętokrzyskie"/>
    <x v="6"/>
    <n v="43.61"/>
  </r>
  <r>
    <d v="2015-02-05T00:00:00"/>
    <s v="Jan"/>
    <s v="Małopolskie"/>
    <x v="2"/>
    <n v="68.38"/>
  </r>
  <r>
    <d v="2015-04-04T00:00:00"/>
    <s v="Olga"/>
    <s v="Małopolskie"/>
    <x v="6"/>
    <n v="83.3"/>
  </r>
  <r>
    <d v="2015-06-09T00:00:00"/>
    <s v="Robert"/>
    <s v="Mazowieckie"/>
    <x v="0"/>
    <n v="18.8"/>
  </r>
  <r>
    <d v="2015-03-27T00:00:00"/>
    <s v="Jan"/>
    <s v="Małopolskie"/>
    <x v="3"/>
    <n v="121.11"/>
  </r>
  <r>
    <d v="2015-06-10T00:00:00"/>
    <s v="Robert"/>
    <s v="Świętokrzyskie"/>
    <x v="3"/>
    <n v="82.41"/>
  </r>
  <r>
    <d v="2015-04-28T00:00:00"/>
    <s v="Jan"/>
    <s v="Łódzkie"/>
    <x v="3"/>
    <n v="91.78"/>
  </r>
  <r>
    <d v="2015-03-26T00:00:00"/>
    <s v="Robert"/>
    <s v="Łódzkie"/>
    <x v="3"/>
    <n v="108.85"/>
  </r>
  <r>
    <d v="2015-01-25T00:00:00"/>
    <s v="Robert"/>
    <s v="Dolnośląskie"/>
    <x v="6"/>
    <n v="93.51"/>
  </r>
  <r>
    <d v="2015-01-28T00:00:00"/>
    <s v="Jan"/>
    <s v="Łódzkie"/>
    <x v="4"/>
    <n v="30.96"/>
  </r>
  <r>
    <d v="2015-05-19T00:00:00"/>
    <s v="Jan"/>
    <s v="Małopolskie"/>
    <x v="0"/>
    <n v="90.2"/>
  </r>
  <r>
    <d v="2015-01-04T00:00:00"/>
    <s v="Olga"/>
    <s v="Mazowieckie"/>
    <x v="3"/>
    <n v="100.19"/>
  </r>
  <r>
    <d v="2015-04-14T00:00:00"/>
    <s v="Olga"/>
    <s v="Dolnośląskie"/>
    <x v="2"/>
    <n v="25.39"/>
  </r>
  <r>
    <d v="2015-01-27T00:00:00"/>
    <s v="Jan"/>
    <s v="Dolnośląskie"/>
    <x v="4"/>
    <n v="101.16"/>
  </r>
  <r>
    <d v="2015-05-10T00:00:00"/>
    <s v="Karolina"/>
    <s v="Małopolskie"/>
    <x v="2"/>
    <n v="70.58"/>
  </r>
  <r>
    <d v="2015-04-12T00:00:00"/>
    <s v="Olga"/>
    <s v="Małopolskie"/>
    <x v="2"/>
    <n v="46.4"/>
  </r>
  <r>
    <d v="2015-03-25T00:00:00"/>
    <s v="Robert"/>
    <s v="Łódzkie"/>
    <x v="6"/>
    <n v="80.88"/>
  </r>
  <r>
    <d v="2015-03-09T00:00:00"/>
    <s v="Jan"/>
    <s v="Małopolskie"/>
    <x v="1"/>
    <n v="102.54"/>
  </r>
  <r>
    <d v="2015-04-12T00:00:00"/>
    <s v="Robert"/>
    <s v="Dolnośląskie"/>
    <x v="2"/>
    <n v="26.56"/>
  </r>
  <r>
    <d v="2015-05-27T00:00:00"/>
    <s v="Robert"/>
    <s v="Świętokrzyskie"/>
    <x v="0"/>
    <n v="15.56"/>
  </r>
  <r>
    <d v="2015-03-08T00:00:00"/>
    <s v="Jan"/>
    <s v="Małopolskie"/>
    <x v="1"/>
    <n v="97.63"/>
  </r>
  <r>
    <d v="2015-03-22T00:00:00"/>
    <s v="Karolina"/>
    <s v="Mazowieckie"/>
    <x v="4"/>
    <n v="45.08"/>
  </r>
  <r>
    <d v="2015-05-26T00:00:00"/>
    <s v="Jan"/>
    <s v="Małopolskie"/>
    <x v="5"/>
    <n v="101.74"/>
  </r>
  <r>
    <d v="2015-04-06T00:00:00"/>
    <s v="Olga"/>
    <s v="Małopolskie"/>
    <x v="2"/>
    <n v="34.85"/>
  </r>
  <r>
    <d v="2015-03-11T00:00:00"/>
    <s v="Karolina"/>
    <s v="Dolnośląskie"/>
    <x v="4"/>
    <n v="43.74"/>
  </r>
  <r>
    <d v="2015-01-21T00:00:00"/>
    <s v="Olga"/>
    <s v="Świętokrzyskie"/>
    <x v="2"/>
    <n v="31.89"/>
  </r>
  <r>
    <d v="2015-01-03T00:00:00"/>
    <s v="Robert"/>
    <s v="Mazowieckie"/>
    <x v="0"/>
    <n v="69.81"/>
  </r>
  <r>
    <d v="2015-04-23T00:00:00"/>
    <s v="Karolina"/>
    <s v="Świętokrzyskie"/>
    <x v="3"/>
    <n v="102.63"/>
  </r>
  <r>
    <d v="2015-04-26T00:00:00"/>
    <s v="Olga"/>
    <s v="Mazowieckie"/>
    <x v="4"/>
    <n v="24.9"/>
  </r>
  <r>
    <d v="2015-04-06T00:00:00"/>
    <s v="Karolina"/>
    <s v="Dolnośląskie"/>
    <x v="6"/>
    <n v="66.709999999999994"/>
  </r>
  <r>
    <d v="2015-02-09T00:00:00"/>
    <s v="Robert"/>
    <s v="Łódzkie"/>
    <x v="6"/>
    <n v="74.3"/>
  </r>
  <r>
    <d v="2015-03-07T00:00:00"/>
    <s v="Jan"/>
    <s v="Świętokrzyskie"/>
    <x v="5"/>
    <n v="73.5"/>
  </r>
  <r>
    <d v="2015-06-16T00:00:00"/>
    <s v="Karolina"/>
    <s v="Świętokrzyskie"/>
    <x v="5"/>
    <n v="96.03"/>
  </r>
  <r>
    <d v="2015-06-13T00:00:00"/>
    <s v="Karolina"/>
    <s v="Małopolskie"/>
    <x v="4"/>
    <n v="77.75"/>
  </r>
  <r>
    <d v="2015-06-10T00:00:00"/>
    <s v="Jan"/>
    <s v="Świętokrzyskie"/>
    <x v="6"/>
    <n v="106.18"/>
  </r>
  <r>
    <d v="2015-01-31T00:00:00"/>
    <s v="Jan"/>
    <s v="Mazowieckie"/>
    <x v="5"/>
    <n v="59.36"/>
  </r>
  <r>
    <d v="2015-02-01T00:00:00"/>
    <s v="Jan"/>
    <s v="Świętokrzyskie"/>
    <x v="0"/>
    <n v="22.79"/>
  </r>
  <r>
    <d v="2015-03-11T00:00:00"/>
    <s v="Robert"/>
    <s v="Mazowieckie"/>
    <x v="2"/>
    <n v="15.8"/>
  </r>
  <r>
    <d v="2015-03-15T00:00:00"/>
    <s v="Robert"/>
    <s v="Dolnośląskie"/>
    <x v="4"/>
    <n v="68.150000000000006"/>
  </r>
  <r>
    <d v="2015-04-11T00:00:00"/>
    <s v="Jan"/>
    <s v="Małopolskie"/>
    <x v="5"/>
    <n v="57.18"/>
  </r>
  <r>
    <d v="2015-02-09T00:00:00"/>
    <s v="Olga"/>
    <s v="Łódzkie"/>
    <x v="5"/>
    <n v="106.16"/>
  </r>
  <r>
    <d v="2015-04-06T00:00:00"/>
    <s v="Olga"/>
    <s v="Dolnośląskie"/>
    <x v="4"/>
    <n v="86.04"/>
  </r>
  <r>
    <d v="2015-03-17T00:00:00"/>
    <s v="Olga"/>
    <s v="Dolnośląskie"/>
    <x v="0"/>
    <n v="95.86"/>
  </r>
  <r>
    <d v="2015-03-17T00:00:00"/>
    <s v="Karolina"/>
    <s v="Dolnośląskie"/>
    <x v="0"/>
    <n v="94.93"/>
  </r>
  <r>
    <d v="2015-03-26T00:00:00"/>
    <s v="Olga"/>
    <s v="Małopolskie"/>
    <x v="6"/>
    <n v="25.48"/>
  </r>
  <r>
    <d v="2015-01-30T00:00:00"/>
    <s v="Olga"/>
    <s v="Świętokrzyskie"/>
    <x v="0"/>
    <n v="24.5"/>
  </r>
  <r>
    <d v="2015-06-13T00:00:00"/>
    <s v="Robert"/>
    <s v="Małopolskie"/>
    <x v="1"/>
    <n v="39.14"/>
  </r>
  <r>
    <d v="2015-06-01T00:00:00"/>
    <s v="Karolina"/>
    <s v="Łódzkie"/>
    <x v="6"/>
    <n v="82.26"/>
  </r>
  <r>
    <d v="2015-01-25T00:00:00"/>
    <s v="Jan"/>
    <s v="Dolnośląskie"/>
    <x v="3"/>
    <n v="71.55"/>
  </r>
  <r>
    <d v="2015-03-10T00:00:00"/>
    <s v="Olga"/>
    <s v="Małopolskie"/>
    <x v="6"/>
    <n v="23.01"/>
  </r>
  <r>
    <d v="2015-05-06T00:00:00"/>
    <s v="Olga"/>
    <s v="Dolnośląskie"/>
    <x v="2"/>
    <n v="21.26"/>
  </r>
  <r>
    <d v="2015-06-23T00:00:00"/>
    <s v="Robert"/>
    <s v="Łódzkie"/>
    <x v="4"/>
    <n v="28.8"/>
  </r>
  <r>
    <d v="2015-05-01T00:00:00"/>
    <s v="Jan"/>
    <s v="Małopolskie"/>
    <x v="6"/>
    <n v="76.39"/>
  </r>
  <r>
    <d v="2015-04-20T00:00:00"/>
    <s v="Robert"/>
    <s v="Świętokrzyskie"/>
    <x v="3"/>
    <n v="59.4"/>
  </r>
  <r>
    <d v="2015-03-30T00:00:00"/>
    <s v="Jan"/>
    <s v="Małopolskie"/>
    <x v="4"/>
    <n v="82.78"/>
  </r>
  <r>
    <d v="2015-06-12T00:00:00"/>
    <s v="Karolina"/>
    <s v="Dolnośląskie"/>
    <x v="0"/>
    <n v="72.45"/>
  </r>
  <r>
    <d v="2015-06-19T00:00:00"/>
    <s v="Olga"/>
    <s v="Mazowieckie"/>
    <x v="5"/>
    <n v="68.95"/>
  </r>
  <r>
    <d v="2015-04-16T00:00:00"/>
    <s v="Olga"/>
    <s v="Małopolskie"/>
    <x v="5"/>
    <n v="106.4"/>
  </r>
  <r>
    <d v="2015-04-11T00:00:00"/>
    <s v="Jan"/>
    <s v="Mazowieckie"/>
    <x v="4"/>
    <n v="86.31"/>
  </r>
  <r>
    <d v="2015-06-12T00:00:00"/>
    <s v="Karolina"/>
    <s v="Łódzkie"/>
    <x v="4"/>
    <n v="72.25"/>
  </r>
  <r>
    <d v="2015-05-24T00:00:00"/>
    <s v="Robert"/>
    <s v="Łódzkie"/>
    <x v="4"/>
    <n v="69.16"/>
  </r>
  <r>
    <d v="2015-05-07T00:00:00"/>
    <s v="Karolina"/>
    <s v="Świętokrzyskie"/>
    <x v="6"/>
    <n v="119.71"/>
  </r>
  <r>
    <d v="2015-01-03T00:00:00"/>
    <s v="Olga"/>
    <s v="Małopolskie"/>
    <x v="5"/>
    <n v="57.23"/>
  </r>
  <r>
    <d v="2015-03-21T00:00:00"/>
    <s v="Olga"/>
    <s v="Łódzkie"/>
    <x v="0"/>
    <n v="64.430000000000007"/>
  </r>
  <r>
    <d v="2015-03-04T00:00:00"/>
    <s v="Olga"/>
    <s v="Dolnośląskie"/>
    <x v="3"/>
    <n v="79.59"/>
  </r>
  <r>
    <d v="2015-05-31T00:00:00"/>
    <s v="Jan"/>
    <s v="Łódzkie"/>
    <x v="2"/>
    <n v="71.260000000000005"/>
  </r>
  <r>
    <d v="2015-02-11T00:00:00"/>
    <s v="Robert"/>
    <s v="Dolnośląskie"/>
    <x v="2"/>
    <n v="102.78"/>
  </r>
  <r>
    <d v="2015-02-15T00:00:00"/>
    <s v="Jan"/>
    <s v="Małopolskie"/>
    <x v="5"/>
    <n v="109.91"/>
  </r>
  <r>
    <d v="2015-03-03T00:00:00"/>
    <s v="Karolina"/>
    <s v="Małopolskie"/>
    <x v="0"/>
    <n v="49.44"/>
  </r>
  <r>
    <d v="2015-01-28T00:00:00"/>
    <s v="Robert"/>
    <s v="Małopolskie"/>
    <x v="1"/>
    <n v="95.93"/>
  </r>
  <r>
    <d v="2015-05-23T00:00:00"/>
    <s v="Karolina"/>
    <s v="Świętokrzyskie"/>
    <x v="3"/>
    <n v="89.48"/>
  </r>
  <r>
    <d v="2015-02-14T00:00:00"/>
    <s v="Robert"/>
    <s v="Łódzkie"/>
    <x v="3"/>
    <n v="30.61"/>
  </r>
  <r>
    <d v="2015-06-03T00:00:00"/>
    <s v="Robert"/>
    <s v="Łódzkie"/>
    <x v="0"/>
    <n v="65.239999999999995"/>
  </r>
  <r>
    <d v="2015-06-26T00:00:00"/>
    <s v="Olga"/>
    <s v="Dolnośląskie"/>
    <x v="4"/>
    <n v="115.76"/>
  </r>
  <r>
    <d v="2015-05-15T00:00:00"/>
    <s v="Karolina"/>
    <s v="Świętokrzyskie"/>
    <x v="6"/>
    <n v="64.709999999999994"/>
  </r>
  <r>
    <d v="2015-03-12T00:00:00"/>
    <s v="Jan"/>
    <s v="Świętokrzyskie"/>
    <x v="2"/>
    <n v="43.88"/>
  </r>
  <r>
    <d v="2015-03-29T00:00:00"/>
    <s v="Robert"/>
    <s v="Świętokrzyskie"/>
    <x v="6"/>
    <n v="23.78"/>
  </r>
  <r>
    <d v="2015-06-19T00:00:00"/>
    <s v="Karolina"/>
    <s v="Łódzkie"/>
    <x v="3"/>
    <n v="47.6"/>
  </r>
  <r>
    <d v="2015-05-04T00:00:00"/>
    <s v="Karolina"/>
    <s v="Mazowieckie"/>
    <x v="1"/>
    <n v="62.93"/>
  </r>
  <r>
    <d v="2015-03-26T00:00:00"/>
    <s v="Robert"/>
    <s v="Świętokrzyskie"/>
    <x v="4"/>
    <n v="111.21"/>
  </r>
  <r>
    <d v="2015-06-16T00:00:00"/>
    <s v="Jan"/>
    <s v="Mazowieckie"/>
    <x v="4"/>
    <n v="61"/>
  </r>
  <r>
    <d v="2015-06-28T00:00:00"/>
    <s v="Jan"/>
    <s v="Dolnośląskie"/>
    <x v="5"/>
    <n v="19.89"/>
  </r>
  <r>
    <d v="2015-04-25T00:00:00"/>
    <s v="Robert"/>
    <s v="Łódzkie"/>
    <x v="3"/>
    <n v="56.49"/>
  </r>
  <r>
    <d v="2015-02-24T00:00:00"/>
    <s v="Robert"/>
    <s v="Świętokrzyskie"/>
    <x v="4"/>
    <n v="39.049999999999997"/>
  </r>
  <r>
    <d v="2015-02-28T00:00:00"/>
    <s v="Olga"/>
    <s v="Dolnośląskie"/>
    <x v="1"/>
    <n v="66.739999999999995"/>
  </r>
  <r>
    <d v="2015-05-19T00:00:00"/>
    <s v="Olga"/>
    <s v="Łódzkie"/>
    <x v="5"/>
    <n v="100.09"/>
  </r>
  <r>
    <d v="2015-03-13T00:00:00"/>
    <s v="Robert"/>
    <s v="Dolnośląskie"/>
    <x v="4"/>
    <n v="121.18"/>
  </r>
  <r>
    <d v="2015-04-10T00:00:00"/>
    <s v="Karolina"/>
    <s v="Świętokrzyskie"/>
    <x v="5"/>
    <n v="106.14"/>
  </r>
  <r>
    <d v="2015-01-17T00:00:00"/>
    <s v="Karolina"/>
    <s v="Małopolskie"/>
    <x v="6"/>
    <n v="51.5"/>
  </r>
  <r>
    <d v="2015-06-15T00:00:00"/>
    <s v="Karolina"/>
    <s v="Dolnośląskie"/>
    <x v="3"/>
    <n v="27.98"/>
  </r>
  <r>
    <d v="2015-02-05T00:00:00"/>
    <s v="Olga"/>
    <s v="Łódzkie"/>
    <x v="5"/>
    <n v="89.08"/>
  </r>
  <r>
    <d v="2015-02-07T00:00:00"/>
    <s v="Robert"/>
    <s v="Mazowieckie"/>
    <x v="3"/>
    <n v="39.21"/>
  </r>
  <r>
    <d v="2015-01-02T00:00:00"/>
    <s v="Olga"/>
    <s v="Małopolskie"/>
    <x v="4"/>
    <n v="122.74"/>
  </r>
  <r>
    <d v="2015-03-01T00:00:00"/>
    <s v="Robert"/>
    <s v="Świętokrzyskie"/>
    <x v="3"/>
    <n v="66.94"/>
  </r>
  <r>
    <d v="2015-03-12T00:00:00"/>
    <s v="Olga"/>
    <s v="Łódzkie"/>
    <x v="5"/>
    <n v="17.04"/>
  </r>
  <r>
    <d v="2015-05-15T00:00:00"/>
    <s v="Olga"/>
    <s v="Świętokrzyskie"/>
    <x v="1"/>
    <n v="118.35"/>
  </r>
  <r>
    <d v="2015-06-08T00:00:00"/>
    <s v="Olga"/>
    <s v="Mazowieckie"/>
    <x v="0"/>
    <n v="103.03"/>
  </r>
  <r>
    <d v="2015-04-24T00:00:00"/>
    <s v="Karolina"/>
    <s v="Małopolskie"/>
    <x v="2"/>
    <n v="56.54"/>
  </r>
  <r>
    <d v="2015-04-29T00:00:00"/>
    <s v="Karolina"/>
    <s v="Łódzkie"/>
    <x v="6"/>
    <n v="109.5"/>
  </r>
  <r>
    <d v="2015-03-10T00:00:00"/>
    <s v="Olga"/>
    <s v="Dolnośląskie"/>
    <x v="0"/>
    <n v="57.98"/>
  </r>
  <r>
    <d v="2015-06-08T00:00:00"/>
    <s v="Jan"/>
    <s v="Dolnośląskie"/>
    <x v="5"/>
    <n v="101.58"/>
  </r>
  <r>
    <d v="2015-05-27T00:00:00"/>
    <s v="Robert"/>
    <s v="Małopolskie"/>
    <x v="5"/>
    <n v="113.33"/>
  </r>
  <r>
    <d v="2015-03-08T00:00:00"/>
    <s v="Jan"/>
    <s v="Świętokrzyskie"/>
    <x v="2"/>
    <n v="110.63"/>
  </r>
  <r>
    <d v="2015-05-03T00:00:00"/>
    <s v="Olga"/>
    <s v="Dolnośląskie"/>
    <x v="0"/>
    <n v="109.65"/>
  </r>
  <r>
    <d v="2015-04-22T00:00:00"/>
    <s v="Jan"/>
    <s v="Łódzkie"/>
    <x v="3"/>
    <n v="51.83"/>
  </r>
  <r>
    <d v="2015-05-28T00:00:00"/>
    <s v="Karolina"/>
    <s v="Mazowieckie"/>
    <x v="4"/>
    <n v="87.34"/>
  </r>
  <r>
    <d v="2015-06-22T00:00:00"/>
    <s v="Robert"/>
    <s v="Mazowieckie"/>
    <x v="5"/>
    <n v="81.28"/>
  </r>
  <r>
    <d v="2015-01-19T00:00:00"/>
    <s v="Robert"/>
    <s v="Małopolskie"/>
    <x v="1"/>
    <n v="65.400000000000006"/>
  </r>
  <r>
    <d v="2015-06-17T00:00:00"/>
    <s v="Olga"/>
    <s v="Małopolskie"/>
    <x v="3"/>
    <n v="69.709999999999994"/>
  </r>
  <r>
    <d v="2015-04-08T00:00:00"/>
    <s v="Karolina"/>
    <s v="Mazowieckie"/>
    <x v="4"/>
    <n v="45.26"/>
  </r>
  <r>
    <d v="2015-04-27T00:00:00"/>
    <s v="Karolina"/>
    <s v="Małopolskie"/>
    <x v="1"/>
    <n v="81.5"/>
  </r>
  <r>
    <d v="2015-06-26T00:00:00"/>
    <s v="Robert"/>
    <s v="Mazowieckie"/>
    <x v="2"/>
    <n v="33.799999999999997"/>
  </r>
  <r>
    <d v="2015-02-16T00:00:00"/>
    <s v="Jan"/>
    <s v="Małopolskie"/>
    <x v="1"/>
    <n v="101.49"/>
  </r>
  <r>
    <d v="2015-06-29T00:00:00"/>
    <s v="Karolina"/>
    <s v="Łódzkie"/>
    <x v="0"/>
    <n v="55.26"/>
  </r>
  <r>
    <d v="2015-05-14T00:00:00"/>
    <s v="Jan"/>
    <s v="Mazowieckie"/>
    <x v="6"/>
    <n v="114.76"/>
  </r>
  <r>
    <d v="2015-02-21T00:00:00"/>
    <s v="Olga"/>
    <s v="Mazowieckie"/>
    <x v="0"/>
    <n v="21.55"/>
  </r>
  <r>
    <d v="2015-03-30T00:00:00"/>
    <s v="Olga"/>
    <s v="Dolnośląskie"/>
    <x v="5"/>
    <n v="100.89"/>
  </r>
  <r>
    <d v="2015-02-06T00:00:00"/>
    <s v="Olga"/>
    <s v="Łódzkie"/>
    <x v="4"/>
    <n v="43.96"/>
  </r>
  <r>
    <d v="2015-06-30T00:00:00"/>
    <s v="Karolina"/>
    <s v="Świętokrzyskie"/>
    <x v="6"/>
    <n v="44.69"/>
  </r>
  <r>
    <d v="2015-03-13T00:00:00"/>
    <s v="Robert"/>
    <s v="Małopolskie"/>
    <x v="5"/>
    <n v="31.98"/>
  </r>
  <r>
    <d v="2015-06-16T00:00:00"/>
    <s v="Jan"/>
    <s v="Świętokrzyskie"/>
    <x v="6"/>
    <n v="23.8"/>
  </r>
  <r>
    <d v="2015-05-12T00:00:00"/>
    <s v="Robert"/>
    <s v="Dolnośląskie"/>
    <x v="2"/>
    <n v="35.979999999999997"/>
  </r>
  <r>
    <d v="2015-05-16T00:00:00"/>
    <s v="Olga"/>
    <s v="Łódzkie"/>
    <x v="0"/>
    <n v="119.55"/>
  </r>
  <r>
    <d v="2015-03-15T00:00:00"/>
    <s v="Jan"/>
    <s v="Mazowieckie"/>
    <x v="5"/>
    <n v="72.34"/>
  </r>
  <r>
    <d v="2015-02-26T00:00:00"/>
    <s v="Karolina"/>
    <s v="Małopolskie"/>
    <x v="5"/>
    <n v="36.85"/>
  </r>
  <r>
    <d v="2015-04-13T00:00:00"/>
    <s v="Olga"/>
    <s v="Małopolskie"/>
    <x v="1"/>
    <n v="44.99"/>
  </r>
  <r>
    <d v="2015-05-05T00:00:00"/>
    <s v="Robert"/>
    <s v="Małopolskie"/>
    <x v="5"/>
    <n v="64.599999999999994"/>
  </r>
  <r>
    <d v="2015-02-03T00:00:00"/>
    <s v="Karolina"/>
    <s v="Świętokrzyskie"/>
    <x v="1"/>
    <n v="43"/>
  </r>
  <r>
    <d v="2015-01-01T00:00:00"/>
    <s v="Olga"/>
    <s v="Małopolskie"/>
    <x v="1"/>
    <n v="92.04"/>
  </r>
  <r>
    <d v="2015-06-02T00:00:00"/>
    <s v="Olga"/>
    <s v="Świętokrzyskie"/>
    <x v="1"/>
    <n v="37.880000000000003"/>
  </r>
  <r>
    <d v="2015-04-16T00:00:00"/>
    <s v="Robert"/>
    <s v="Dolnośląskie"/>
    <x v="3"/>
    <n v="62.34"/>
  </r>
  <r>
    <d v="2015-04-08T00:00:00"/>
    <s v="Robert"/>
    <s v="Łódzkie"/>
    <x v="6"/>
    <n v="71.900000000000006"/>
  </r>
  <r>
    <d v="2015-06-28T00:00:00"/>
    <s v="Karolina"/>
    <s v="Dolnośląskie"/>
    <x v="6"/>
    <n v="34.9"/>
  </r>
  <r>
    <d v="2015-04-26T00:00:00"/>
    <s v="Karolina"/>
    <s v="Łódzkie"/>
    <x v="2"/>
    <n v="96.28"/>
  </r>
  <r>
    <d v="2015-03-23T00:00:00"/>
    <s v="Karolina"/>
    <s v="Mazowieckie"/>
    <x v="0"/>
    <n v="74.66"/>
  </r>
  <r>
    <d v="2015-05-10T00:00:00"/>
    <s v="Olga"/>
    <s v="Małopolskie"/>
    <x v="1"/>
    <n v="56.85"/>
  </r>
  <r>
    <d v="2015-06-30T00:00:00"/>
    <s v="Robert"/>
    <s v="Dolnośląskie"/>
    <x v="4"/>
    <n v="71.13"/>
  </r>
  <r>
    <d v="2015-02-18T00:00:00"/>
    <s v="Olga"/>
    <s v="Dolnośląskie"/>
    <x v="1"/>
    <n v="91.78"/>
  </r>
  <r>
    <d v="2015-06-11T00:00:00"/>
    <s v="Robert"/>
    <s v="Małopolskie"/>
    <x v="1"/>
    <n v="48.45"/>
  </r>
  <r>
    <d v="2015-03-19T00:00:00"/>
    <s v="Robert"/>
    <s v="Małopolskie"/>
    <x v="0"/>
    <n v="26.38"/>
  </r>
  <r>
    <d v="2015-02-14T00:00:00"/>
    <s v="Jan"/>
    <s v="Świętokrzyskie"/>
    <x v="0"/>
    <n v="41.98"/>
  </r>
  <r>
    <d v="2015-02-18T00:00:00"/>
    <s v="Jan"/>
    <s v="Świętokrzyskie"/>
    <x v="1"/>
    <n v="96.74"/>
  </r>
  <r>
    <d v="2015-02-10T00:00:00"/>
    <s v="Olga"/>
    <s v="Małopolskie"/>
    <x v="4"/>
    <n v="93.03"/>
  </r>
  <r>
    <d v="2015-02-20T00:00:00"/>
    <s v="Karolina"/>
    <s v="Łódzkie"/>
    <x v="6"/>
    <n v="109.29"/>
  </r>
  <r>
    <d v="2015-02-24T00:00:00"/>
    <s v="Karolina"/>
    <s v="Dolnośląskie"/>
    <x v="3"/>
    <n v="108.1"/>
  </r>
  <r>
    <d v="2015-01-01T00:00:00"/>
    <s v="Jan"/>
    <s v="Dolnośląskie"/>
    <x v="1"/>
    <n v="95.61"/>
  </r>
  <r>
    <d v="2015-06-27T00:00:00"/>
    <s v="Robert"/>
    <s v="Małopolskie"/>
    <x v="5"/>
    <n v="32.340000000000003"/>
  </r>
  <r>
    <d v="2015-03-27T00:00:00"/>
    <s v="Jan"/>
    <s v="Małopolskie"/>
    <x v="3"/>
    <n v="14.21"/>
  </r>
  <r>
    <d v="2015-04-15T00:00:00"/>
    <s v="Olga"/>
    <s v="Mazowieckie"/>
    <x v="2"/>
    <n v="63.24"/>
  </r>
  <r>
    <d v="2015-05-31T00:00:00"/>
    <s v="Karolina"/>
    <s v="Dolnośląskie"/>
    <x v="5"/>
    <n v="106.24"/>
  </r>
  <r>
    <d v="2015-04-04T00:00:00"/>
    <s v="Jan"/>
    <s v="Mazowieckie"/>
    <x v="5"/>
    <n v="56.48"/>
  </r>
  <r>
    <d v="2015-03-26T00:00:00"/>
    <s v="Jan"/>
    <s v="Świętokrzyskie"/>
    <x v="5"/>
    <n v="23.14"/>
  </r>
  <r>
    <d v="2015-01-19T00:00:00"/>
    <s v="Olga"/>
    <s v="Łódzkie"/>
    <x v="2"/>
    <n v="64.489999999999995"/>
  </r>
  <r>
    <d v="2015-03-01T00:00:00"/>
    <s v="Karolina"/>
    <s v="Małopolskie"/>
    <x v="0"/>
    <n v="33.78"/>
  </r>
  <r>
    <d v="2015-06-20T00:00:00"/>
    <s v="Olga"/>
    <s v="Małopolskie"/>
    <x v="3"/>
    <n v="73.09"/>
  </r>
  <r>
    <d v="2015-06-19T00:00:00"/>
    <s v="Jan"/>
    <s v="Dolnośląskie"/>
    <x v="0"/>
    <n v="62.01"/>
  </r>
  <r>
    <d v="2015-03-23T00:00:00"/>
    <s v="Robert"/>
    <s v="Małopolskie"/>
    <x v="3"/>
    <n v="118.5"/>
  </r>
  <r>
    <d v="2015-01-28T00:00:00"/>
    <s v="Robert"/>
    <s v="Mazowieckie"/>
    <x v="3"/>
    <n v="83.76"/>
  </r>
  <r>
    <d v="2015-05-31T00:00:00"/>
    <s v="Jan"/>
    <s v="Świętokrzyskie"/>
    <x v="2"/>
    <n v="21.59"/>
  </r>
  <r>
    <d v="2015-03-25T00:00:00"/>
    <s v="Jan"/>
    <s v="Dolnośląskie"/>
    <x v="5"/>
    <n v="78.099999999999994"/>
  </r>
  <r>
    <d v="2015-05-15T00:00:00"/>
    <s v="Karolina"/>
    <s v="Świętokrzyskie"/>
    <x v="2"/>
    <n v="40.880000000000003"/>
  </r>
  <r>
    <d v="2015-01-02T00:00:00"/>
    <s v="Karolina"/>
    <s v="Łódzkie"/>
    <x v="1"/>
    <n v="106.31"/>
  </r>
  <r>
    <d v="2015-03-15T00:00:00"/>
    <s v="Robert"/>
    <s v="Łódzkie"/>
    <x v="4"/>
    <n v="56.86"/>
  </r>
  <r>
    <d v="2015-05-31T00:00:00"/>
    <s v="Robert"/>
    <s v="Dolnośląskie"/>
    <x v="0"/>
    <n v="70.86"/>
  </r>
  <r>
    <d v="2015-04-26T00:00:00"/>
    <s v="Robert"/>
    <s v="Świętokrzyskie"/>
    <x v="6"/>
    <n v="116.06"/>
  </r>
  <r>
    <d v="2015-05-07T00:00:00"/>
    <s v="Olga"/>
    <s v="Mazowieckie"/>
    <x v="6"/>
    <n v="27.85"/>
  </r>
  <r>
    <d v="2015-04-28T00:00:00"/>
    <s v="Olga"/>
    <s v="Dolnośląskie"/>
    <x v="6"/>
    <n v="81.88"/>
  </r>
  <r>
    <d v="2015-05-02T00:00:00"/>
    <s v="Jan"/>
    <s v="Łódzkie"/>
    <x v="2"/>
    <n v="63.48"/>
  </r>
  <r>
    <d v="2015-02-25T00:00:00"/>
    <s v="Jan"/>
    <s v="Świętokrzyskie"/>
    <x v="3"/>
    <n v="116.38"/>
  </r>
  <r>
    <d v="2015-05-05T00:00:00"/>
    <s v="Jan"/>
    <s v="Dolnośląskie"/>
    <x v="4"/>
    <n v="106.38"/>
  </r>
  <r>
    <d v="2015-02-23T00:00:00"/>
    <s v="Robert"/>
    <s v="Dolnośląskie"/>
    <x v="2"/>
    <n v="57.18"/>
  </r>
  <r>
    <d v="2015-04-16T00:00:00"/>
    <s v="Robert"/>
    <s v="Świętokrzyskie"/>
    <x v="0"/>
    <n v="42.93"/>
  </r>
  <r>
    <d v="2015-01-25T00:00:00"/>
    <s v="Robert"/>
    <s v="Dolnośląskie"/>
    <x v="5"/>
    <n v="65.5"/>
  </r>
  <r>
    <d v="2015-02-11T00:00:00"/>
    <s v="Karolina"/>
    <s v="Łódzkie"/>
    <x v="2"/>
    <n v="69.48"/>
  </r>
  <r>
    <d v="2015-04-28T00:00:00"/>
    <s v="Robert"/>
    <s v="Dolnośląskie"/>
    <x v="5"/>
    <n v="84.09"/>
  </r>
  <r>
    <d v="2015-01-27T00:00:00"/>
    <s v="Olga"/>
    <s v="Łódzkie"/>
    <x v="1"/>
    <n v="100.03"/>
  </r>
  <r>
    <d v="2015-06-23T00:00:00"/>
    <s v="Olga"/>
    <s v="Mazowieckie"/>
    <x v="5"/>
    <n v="25.21"/>
  </r>
  <r>
    <d v="2015-05-20T00:00:00"/>
    <s v="Robert"/>
    <s v="Łódzkie"/>
    <x v="4"/>
    <n v="121.74"/>
  </r>
  <r>
    <d v="2015-01-10T00:00:00"/>
    <s v="Robert"/>
    <s v="Łódzkie"/>
    <x v="2"/>
    <n v="89.74"/>
  </r>
  <r>
    <d v="2015-01-09T00:00:00"/>
    <s v="Olga"/>
    <s v="Małopolskie"/>
    <x v="0"/>
    <n v="32.909999999999997"/>
  </r>
  <r>
    <d v="2015-06-29T00:00:00"/>
    <s v="Olga"/>
    <s v="Mazowieckie"/>
    <x v="6"/>
    <n v="45.31"/>
  </r>
  <r>
    <d v="2015-01-20T00:00:00"/>
    <s v="Olga"/>
    <s v="Świętokrzyskie"/>
    <x v="4"/>
    <n v="50.16"/>
  </r>
  <r>
    <d v="2015-02-20T00:00:00"/>
    <s v="Olga"/>
    <s v="Mazowieckie"/>
    <x v="5"/>
    <n v="61.7"/>
  </r>
  <r>
    <d v="2015-04-18T00:00:00"/>
    <s v="Robert"/>
    <s v="Dolnośląskie"/>
    <x v="2"/>
    <n v="71.89"/>
  </r>
  <r>
    <d v="2015-06-22T00:00:00"/>
    <s v="Olga"/>
    <s v="Dolnośląskie"/>
    <x v="4"/>
    <n v="116.18"/>
  </r>
  <r>
    <d v="2015-04-13T00:00:00"/>
    <s v="Karolina"/>
    <s v="Dolnośląskie"/>
    <x v="5"/>
    <n v="45.7"/>
  </r>
  <r>
    <d v="2015-03-24T00:00:00"/>
    <s v="Robert"/>
    <s v="Dolnośląskie"/>
    <x v="5"/>
    <n v="118.33"/>
  </r>
  <r>
    <d v="2015-01-03T00:00:00"/>
    <s v="Olga"/>
    <s v="Świętokrzyskie"/>
    <x v="0"/>
    <n v="109.55"/>
  </r>
  <r>
    <d v="2015-02-10T00:00:00"/>
    <s v="Olga"/>
    <s v="Łódzkie"/>
    <x v="0"/>
    <n v="123.91"/>
  </r>
  <r>
    <d v="2015-02-09T00:00:00"/>
    <s v="Robert"/>
    <s v="Świętokrzyskie"/>
    <x v="2"/>
    <n v="20.46"/>
  </r>
  <r>
    <d v="2015-02-28T00:00:00"/>
    <s v="Robert"/>
    <s v="Dolnośląskie"/>
    <x v="5"/>
    <n v="111.68"/>
  </r>
  <r>
    <d v="2015-01-23T00:00:00"/>
    <s v="Robert"/>
    <s v="Małopolskie"/>
    <x v="1"/>
    <n v="95.15"/>
  </r>
  <r>
    <d v="2015-04-01T00:00:00"/>
    <s v="Robert"/>
    <s v="Świętokrzyskie"/>
    <x v="1"/>
    <n v="82.48"/>
  </r>
  <r>
    <d v="2015-06-19T00:00:00"/>
    <s v="Robert"/>
    <s v="Łódzkie"/>
    <x v="2"/>
    <n v="45.89"/>
  </r>
  <r>
    <d v="2015-02-13T00:00:00"/>
    <s v="Olga"/>
    <s v="Świętokrzyskie"/>
    <x v="2"/>
    <n v="101.54"/>
  </r>
  <r>
    <d v="2015-01-09T00:00:00"/>
    <s v="Karolina"/>
    <s v="Łódzkie"/>
    <x v="1"/>
    <n v="123.34"/>
  </r>
  <r>
    <d v="2015-01-06T00:00:00"/>
    <s v="Jan"/>
    <s v="Mazowieckie"/>
    <x v="5"/>
    <n v="119.19"/>
  </r>
  <r>
    <d v="2015-04-21T00:00:00"/>
    <s v="Jan"/>
    <s v="Mazowieckie"/>
    <x v="3"/>
    <n v="56.21"/>
  </r>
  <r>
    <d v="2015-05-17T00:00:00"/>
    <s v="Olga"/>
    <s v="Łódzkie"/>
    <x v="1"/>
    <n v="104.26"/>
  </r>
  <r>
    <d v="2015-02-06T00:00:00"/>
    <s v="Jan"/>
    <s v="Świętokrzyskie"/>
    <x v="4"/>
    <n v="14.09"/>
  </r>
  <r>
    <d v="2015-02-01T00:00:00"/>
    <s v="Olga"/>
    <s v="Łódzkie"/>
    <x v="0"/>
    <n v="25.05"/>
  </r>
  <r>
    <d v="2015-04-14T00:00:00"/>
    <s v="Jan"/>
    <s v="Łódzkie"/>
    <x v="3"/>
    <n v="67.010000000000005"/>
  </r>
  <r>
    <d v="2015-04-27T00:00:00"/>
    <s v="Olga"/>
    <s v="Dolnośląskie"/>
    <x v="0"/>
    <n v="98.86"/>
  </r>
  <r>
    <d v="2015-02-13T00:00:00"/>
    <s v="Olga"/>
    <s v="Dolnośląskie"/>
    <x v="0"/>
    <n v="65.7"/>
  </r>
  <r>
    <d v="2015-06-17T00:00:00"/>
    <s v="Olga"/>
    <s v="Świętokrzyskie"/>
    <x v="4"/>
    <n v="108.24"/>
  </r>
  <r>
    <d v="2015-01-12T00:00:00"/>
    <s v="Robert"/>
    <s v="Mazowieckie"/>
    <x v="3"/>
    <n v="60.34"/>
  </r>
  <r>
    <d v="2015-06-03T00:00:00"/>
    <s v="Karolina"/>
    <s v="Mazowieckie"/>
    <x v="2"/>
    <n v="24.06"/>
  </r>
  <r>
    <d v="2015-02-21T00:00:00"/>
    <s v="Olga"/>
    <s v="Łódzkie"/>
    <x v="1"/>
    <n v="94"/>
  </r>
  <r>
    <d v="2015-04-18T00:00:00"/>
    <s v="Jan"/>
    <s v="Mazowieckie"/>
    <x v="0"/>
    <n v="21.24"/>
  </r>
  <r>
    <d v="2015-02-15T00:00:00"/>
    <s v="Jan"/>
    <s v="Łódzkie"/>
    <x v="6"/>
    <n v="73.900000000000006"/>
  </r>
  <r>
    <d v="2015-03-23T00:00:00"/>
    <s v="Olga"/>
    <s v="Mazowieckie"/>
    <x v="4"/>
    <n v="49.31"/>
  </r>
  <r>
    <d v="2015-03-11T00:00:00"/>
    <s v="Jan"/>
    <s v="Dolnośląskie"/>
    <x v="6"/>
    <n v="30.75"/>
  </r>
  <r>
    <d v="2015-01-04T00:00:00"/>
    <s v="Karolina"/>
    <s v="Dolnośląskie"/>
    <x v="6"/>
    <n v="66.94"/>
  </r>
  <r>
    <d v="2015-01-05T00:00:00"/>
    <s v="Jan"/>
    <s v="Łódzkie"/>
    <x v="2"/>
    <n v="74.739999999999995"/>
  </r>
  <r>
    <d v="2015-03-09T00:00:00"/>
    <s v="Karolina"/>
    <s v="Świętokrzyskie"/>
    <x v="3"/>
    <n v="50.43"/>
  </r>
  <r>
    <d v="2015-04-09T00:00:00"/>
    <s v="Robert"/>
    <s v="Łódzkie"/>
    <x v="4"/>
    <n v="14.84"/>
  </r>
  <r>
    <d v="2015-04-23T00:00:00"/>
    <s v="Karolina"/>
    <s v="Mazowieckie"/>
    <x v="6"/>
    <n v="27"/>
  </r>
  <r>
    <d v="2015-01-12T00:00:00"/>
    <s v="Karolina"/>
    <s v="Łódzkie"/>
    <x v="5"/>
    <n v="48.93"/>
  </r>
  <r>
    <d v="2015-02-26T00:00:00"/>
    <s v="Jan"/>
    <s v="Mazowieckie"/>
    <x v="5"/>
    <n v="23.19"/>
  </r>
  <r>
    <d v="2015-05-19T00:00:00"/>
    <s v="Karolina"/>
    <s v="Świętokrzyskie"/>
    <x v="4"/>
    <n v="51.2"/>
  </r>
  <r>
    <d v="2015-06-27T00:00:00"/>
    <s v="Karolina"/>
    <s v="Świętokrzyskie"/>
    <x v="0"/>
    <n v="116.29"/>
  </r>
  <r>
    <d v="2015-04-09T00:00:00"/>
    <s v="Jan"/>
    <s v="Dolnośląskie"/>
    <x v="1"/>
    <n v="23.98"/>
  </r>
  <r>
    <d v="2015-04-30T00:00:00"/>
    <s v="Robert"/>
    <s v="Mazowieckie"/>
    <x v="3"/>
    <n v="85.23"/>
  </r>
  <r>
    <d v="2015-03-14T00:00:00"/>
    <s v="Robert"/>
    <s v="Łódzkie"/>
    <x v="6"/>
    <n v="66.44"/>
  </r>
  <r>
    <d v="2015-01-27T00:00:00"/>
    <s v="Robert"/>
    <s v="Dolnośląskie"/>
    <x v="5"/>
    <n v="71.75"/>
  </r>
  <r>
    <d v="2015-04-08T00:00:00"/>
    <s v="Jan"/>
    <s v="Dolnośląskie"/>
    <x v="4"/>
    <n v="29.74"/>
  </r>
  <r>
    <d v="2015-01-12T00:00:00"/>
    <s v="Jan"/>
    <s v="Mazowieckie"/>
    <x v="2"/>
    <n v="102.83"/>
  </r>
  <r>
    <d v="2015-05-14T00:00:00"/>
    <s v="Karolina"/>
    <s v="Małopolskie"/>
    <x v="6"/>
    <n v="89.53"/>
  </r>
  <r>
    <d v="2015-05-26T00:00:00"/>
    <s v="Jan"/>
    <s v="Świętokrzyskie"/>
    <x v="2"/>
    <n v="45.29"/>
  </r>
  <r>
    <d v="2015-01-28T00:00:00"/>
    <s v="Karolina"/>
    <s v="Małopolskie"/>
    <x v="1"/>
    <n v="30.1"/>
  </r>
  <r>
    <d v="2015-03-28T00:00:00"/>
    <s v="Olga"/>
    <s v="Mazowieckie"/>
    <x v="4"/>
    <n v="117.3"/>
  </r>
  <r>
    <d v="2015-06-07T00:00:00"/>
    <s v="Karolina"/>
    <s v="Łódzkie"/>
    <x v="0"/>
    <n v="81.59"/>
  </r>
  <r>
    <d v="2015-04-27T00:00:00"/>
    <s v="Karolina"/>
    <s v="Mazowieckie"/>
    <x v="2"/>
    <n v="122.63"/>
  </r>
  <r>
    <d v="2015-02-17T00:00:00"/>
    <s v="Robert"/>
    <s v="Dolnośląskie"/>
    <x v="0"/>
    <n v="13.83"/>
  </r>
  <r>
    <d v="2015-03-13T00:00:00"/>
    <s v="Olga"/>
    <s v="Mazowieckie"/>
    <x v="6"/>
    <n v="97.25"/>
  </r>
  <r>
    <d v="2015-05-20T00:00:00"/>
    <s v="Jan"/>
    <s v="Łódzkie"/>
    <x v="4"/>
    <n v="85.38"/>
  </r>
  <r>
    <d v="2015-03-12T00:00:00"/>
    <s v="Robert"/>
    <s v="Łódzkie"/>
    <x v="1"/>
    <n v="12.8"/>
  </r>
  <r>
    <d v="2015-05-17T00:00:00"/>
    <s v="Robert"/>
    <s v="Łódzkie"/>
    <x v="3"/>
    <n v="50.25"/>
  </r>
  <r>
    <d v="2015-05-25T00:00:00"/>
    <s v="Robert"/>
    <s v="Mazowieckie"/>
    <x v="4"/>
    <n v="14.88"/>
  </r>
  <r>
    <d v="2015-03-09T00:00:00"/>
    <s v="Olga"/>
    <s v="Małopolskie"/>
    <x v="2"/>
    <n v="21.65"/>
  </r>
  <r>
    <d v="2015-06-20T00:00:00"/>
    <s v="Karolina"/>
    <s v="Małopolskie"/>
    <x v="1"/>
    <n v="57.46"/>
  </r>
  <r>
    <d v="2015-03-23T00:00:00"/>
    <s v="Jan"/>
    <s v="Łódzkie"/>
    <x v="2"/>
    <n v="90.95"/>
  </r>
  <r>
    <d v="2015-03-13T00:00:00"/>
    <s v="Jan"/>
    <s v="Dolnośląskie"/>
    <x v="4"/>
    <n v="81.11"/>
  </r>
  <r>
    <d v="2015-02-05T00:00:00"/>
    <s v="Jan"/>
    <s v="Łódzkie"/>
    <x v="2"/>
    <n v="65.58"/>
  </r>
  <r>
    <d v="2015-05-17T00:00:00"/>
    <s v="Karolina"/>
    <s v="Małopolskie"/>
    <x v="2"/>
    <n v="32.83"/>
  </r>
  <r>
    <d v="2015-05-25T00:00:00"/>
    <s v="Olga"/>
    <s v="Małopolskie"/>
    <x v="0"/>
    <n v="33.65"/>
  </r>
  <r>
    <d v="2015-01-19T00:00:00"/>
    <s v="Olga"/>
    <s v="Małopolskie"/>
    <x v="4"/>
    <n v="64.430000000000007"/>
  </r>
  <r>
    <d v="2015-01-24T00:00:00"/>
    <s v="Robert"/>
    <s v="Świętokrzyskie"/>
    <x v="2"/>
    <n v="29.29"/>
  </r>
  <r>
    <d v="2015-03-30T00:00:00"/>
    <s v="Robert"/>
    <s v="Świętokrzyskie"/>
    <x v="6"/>
    <n v="75.89"/>
  </r>
  <r>
    <d v="2015-02-10T00:00:00"/>
    <s v="Karolina"/>
    <s v="Mazowieckie"/>
    <x v="2"/>
    <n v="12.81"/>
  </r>
  <r>
    <d v="2015-05-29T00:00:00"/>
    <s v="Jan"/>
    <s v="Małopolskie"/>
    <x v="5"/>
    <n v="83.8"/>
  </r>
  <r>
    <d v="2015-03-01T00:00:00"/>
    <s v="Jan"/>
    <s v="Łódzkie"/>
    <x v="3"/>
    <n v="67.19"/>
  </r>
  <r>
    <d v="2015-06-14T00:00:00"/>
    <s v="Robert"/>
    <s v="Świętokrzyskie"/>
    <x v="5"/>
    <n v="90.2"/>
  </r>
  <r>
    <d v="2015-05-20T00:00:00"/>
    <s v="Olga"/>
    <s v="Małopolskie"/>
    <x v="6"/>
    <n v="64.540000000000006"/>
  </r>
  <r>
    <d v="2015-04-11T00:00:00"/>
    <s v="Robert"/>
    <s v="Małopolskie"/>
    <x v="2"/>
    <n v="121.25"/>
  </r>
  <r>
    <d v="2015-06-07T00:00:00"/>
    <s v="Olga"/>
    <s v="Świętokrzyskie"/>
    <x v="1"/>
    <n v="102.66"/>
  </r>
  <r>
    <d v="2015-02-24T00:00:00"/>
    <s v="Olga"/>
    <s v="Dolnośląskie"/>
    <x v="4"/>
    <n v="69.09"/>
  </r>
  <r>
    <d v="2015-04-07T00:00:00"/>
    <s v="Jan"/>
    <s v="Świętokrzyskie"/>
    <x v="4"/>
    <n v="63.15"/>
  </r>
  <r>
    <d v="2015-04-04T00:00:00"/>
    <s v="Jan"/>
    <s v="Łódzkie"/>
    <x v="3"/>
    <n v="50.73"/>
  </r>
  <r>
    <d v="2015-05-23T00:00:00"/>
    <s v="Olga"/>
    <s v="Dolnośląskie"/>
    <x v="2"/>
    <n v="93.89"/>
  </r>
  <r>
    <d v="2015-02-11T00:00:00"/>
    <s v="Jan"/>
    <s v="Dolnośląskie"/>
    <x v="5"/>
    <n v="50.75"/>
  </r>
  <r>
    <d v="2015-03-26T00:00:00"/>
    <s v="Jan"/>
    <s v="Dolnośląskie"/>
    <x v="3"/>
    <n v="93.35"/>
  </r>
  <r>
    <d v="2015-03-25T00:00:00"/>
    <s v="Robert"/>
    <s v="Małopolskie"/>
    <x v="0"/>
    <n v="76.66"/>
  </r>
  <r>
    <d v="2015-02-25T00:00:00"/>
    <s v="Olga"/>
    <s v="Dolnośląskie"/>
    <x v="6"/>
    <n v="77.45"/>
  </r>
  <r>
    <d v="2015-05-23T00:00:00"/>
    <s v="Olga"/>
    <s v="Małopolskie"/>
    <x v="5"/>
    <n v="36.700000000000003"/>
  </r>
  <r>
    <d v="2015-05-21T00:00:00"/>
    <s v="Robert"/>
    <s v="Małopolskie"/>
    <x v="1"/>
    <n v="107.6"/>
  </r>
  <r>
    <d v="2015-05-16T00:00:00"/>
    <s v="Karolina"/>
    <s v="Małopolskie"/>
    <x v="6"/>
    <n v="30.95"/>
  </r>
  <r>
    <d v="2015-03-03T00:00:00"/>
    <s v="Jan"/>
    <s v="Świętokrzyskie"/>
    <x v="3"/>
    <n v="22"/>
  </r>
  <r>
    <d v="2015-06-14T00:00:00"/>
    <s v="Karolina"/>
    <s v="Świętokrzyskie"/>
    <x v="0"/>
    <n v="121.94"/>
  </r>
  <r>
    <d v="2015-06-03T00:00:00"/>
    <s v="Jan"/>
    <s v="Łódzkie"/>
    <x v="6"/>
    <n v="111.21"/>
  </r>
  <r>
    <d v="2015-05-24T00:00:00"/>
    <s v="Olga"/>
    <s v="Łódzkie"/>
    <x v="2"/>
    <n v="75.55"/>
  </r>
  <r>
    <d v="2015-06-25T00:00:00"/>
    <s v="Jan"/>
    <s v="Świętokrzyskie"/>
    <x v="5"/>
    <n v="25.05"/>
  </r>
  <r>
    <d v="2015-06-25T00:00:00"/>
    <s v="Robert"/>
    <s v="Małopolskie"/>
    <x v="3"/>
    <n v="89.9"/>
  </r>
  <r>
    <d v="2015-01-24T00:00:00"/>
    <s v="Robert"/>
    <s v="Świętokrzyskie"/>
    <x v="6"/>
    <n v="15.78"/>
  </r>
  <r>
    <d v="2015-06-05T00:00:00"/>
    <s v="Jan"/>
    <s v="Dolnośląskie"/>
    <x v="1"/>
    <n v="80.14"/>
  </r>
  <r>
    <d v="2015-06-16T00:00:00"/>
    <s v="Robert"/>
    <s v="Mazowieckie"/>
    <x v="0"/>
    <n v="65.709999999999994"/>
  </r>
  <r>
    <d v="2015-02-28T00:00:00"/>
    <s v="Robert"/>
    <s v="Dolnośląskie"/>
    <x v="4"/>
    <n v="83.89"/>
  </r>
  <r>
    <d v="2015-06-20T00:00:00"/>
    <s v="Jan"/>
    <s v="Łódzkie"/>
    <x v="1"/>
    <n v="114.26"/>
  </r>
  <r>
    <d v="2015-02-01T00:00:00"/>
    <s v="Olga"/>
    <s v="Świętokrzyskie"/>
    <x v="4"/>
    <n v="64.88"/>
  </r>
  <r>
    <d v="2015-04-29T00:00:00"/>
    <s v="Olga"/>
    <s v="Dolnośląskie"/>
    <x v="0"/>
    <n v="99.06"/>
  </r>
  <r>
    <d v="2015-02-06T00:00:00"/>
    <s v="Olga"/>
    <s v="Dolnośląskie"/>
    <x v="2"/>
    <n v="41.95"/>
  </r>
  <r>
    <d v="2015-04-08T00:00:00"/>
    <s v="Karolina"/>
    <s v="Świętokrzyskie"/>
    <x v="0"/>
    <n v="24.89"/>
  </r>
  <r>
    <d v="2015-06-06T00:00:00"/>
    <s v="Olga"/>
    <s v="Łódzkie"/>
    <x v="2"/>
    <n v="102.49"/>
  </r>
  <r>
    <d v="2015-03-14T00:00:00"/>
    <s v="Robert"/>
    <s v="Łódzkie"/>
    <x v="0"/>
    <n v="112.56"/>
  </r>
  <r>
    <d v="2015-01-02T00:00:00"/>
    <s v="Olga"/>
    <s v="Łódzkie"/>
    <x v="1"/>
    <n v="21.5"/>
  </r>
  <r>
    <d v="2015-05-28T00:00:00"/>
    <s v="Olga"/>
    <s v="Dolnośląskie"/>
    <x v="2"/>
    <n v="35.89"/>
  </r>
  <r>
    <d v="2015-05-28T00:00:00"/>
    <s v="Robert"/>
    <s v="Dolnośląskie"/>
    <x v="4"/>
    <n v="76.05"/>
  </r>
  <r>
    <d v="2015-01-17T00:00:00"/>
    <s v="Robert"/>
    <s v="Łódzkie"/>
    <x v="2"/>
    <n v="54.66"/>
  </r>
  <r>
    <d v="2015-01-28T00:00:00"/>
    <s v="Robert"/>
    <s v="Mazowieckie"/>
    <x v="4"/>
    <n v="104.88"/>
  </r>
  <r>
    <d v="2015-03-10T00:00:00"/>
    <s v="Olga"/>
    <s v="Świętokrzyskie"/>
    <x v="1"/>
    <n v="119.75"/>
  </r>
  <r>
    <d v="2015-05-01T00:00:00"/>
    <s v="Karolina"/>
    <s v="Dolnośląskie"/>
    <x v="1"/>
    <n v="86.29"/>
  </r>
  <r>
    <d v="2015-04-26T00:00:00"/>
    <s v="Robert"/>
    <s v="Małopolskie"/>
    <x v="4"/>
    <n v="111.4"/>
  </r>
  <r>
    <d v="2015-05-17T00:00:00"/>
    <s v="Olga"/>
    <s v="Łódzkie"/>
    <x v="4"/>
    <n v="40.69"/>
  </r>
  <r>
    <d v="2015-04-17T00:00:00"/>
    <s v="Karolina"/>
    <s v="Dolnośląskie"/>
    <x v="2"/>
    <n v="104.76"/>
  </r>
  <r>
    <d v="2015-02-11T00:00:00"/>
    <s v="Olga"/>
    <s v="Świętokrzyskie"/>
    <x v="2"/>
    <n v="36.56"/>
  </r>
  <r>
    <d v="2015-01-14T00:00:00"/>
    <s v="Olga"/>
    <s v="Małopolskie"/>
    <x v="4"/>
    <n v="29.3"/>
  </r>
  <r>
    <d v="2015-02-15T00:00:00"/>
    <s v="Karolina"/>
    <s v="Łódzkie"/>
    <x v="6"/>
    <n v="19.579999999999998"/>
  </r>
  <r>
    <d v="2015-04-23T00:00:00"/>
    <s v="Karolina"/>
    <s v="Mazowieckie"/>
    <x v="3"/>
    <n v="46.51"/>
  </r>
  <r>
    <d v="2015-02-20T00:00:00"/>
    <s v="Karolina"/>
    <s v="Dolnośląskie"/>
    <x v="2"/>
    <n v="26.39"/>
  </r>
  <r>
    <d v="2015-05-16T00:00:00"/>
    <s v="Karolina"/>
    <s v="Małopolskie"/>
    <x v="3"/>
    <n v="112.58"/>
  </r>
  <r>
    <d v="2015-04-26T00:00:00"/>
    <s v="Jan"/>
    <s v="Świętokrzyskie"/>
    <x v="0"/>
    <n v="106.1"/>
  </r>
  <r>
    <d v="2015-02-12T00:00:00"/>
    <s v="Robert"/>
    <s v="Mazowieckie"/>
    <x v="5"/>
    <n v="21.08"/>
  </r>
  <r>
    <d v="2015-06-04T00:00:00"/>
    <s v="Robert"/>
    <s v="Małopolskie"/>
    <x v="5"/>
    <n v="121.36"/>
  </r>
  <r>
    <d v="2015-06-11T00:00:00"/>
    <s v="Olga"/>
    <s v="Mazowieckie"/>
    <x v="3"/>
    <n v="36.159999999999997"/>
  </r>
  <r>
    <d v="2015-04-06T00:00:00"/>
    <s v="Jan"/>
    <s v="Mazowieckie"/>
    <x v="6"/>
    <n v="89.26"/>
  </r>
  <r>
    <d v="2015-02-07T00:00:00"/>
    <s v="Olga"/>
    <s v="Łódzkie"/>
    <x v="4"/>
    <n v="15.03"/>
  </r>
  <r>
    <d v="2015-02-21T00:00:00"/>
    <s v="Karolina"/>
    <s v="Świętokrzyskie"/>
    <x v="2"/>
    <n v="98.11"/>
  </r>
  <r>
    <d v="2015-05-07T00:00:00"/>
    <s v="Olga"/>
    <s v="Świętokrzyskie"/>
    <x v="5"/>
    <n v="59.51"/>
  </r>
  <r>
    <d v="2015-04-19T00:00:00"/>
    <s v="Jan"/>
    <s v="Świętokrzyskie"/>
    <x v="0"/>
    <n v="88.68"/>
  </r>
  <r>
    <d v="2015-01-04T00:00:00"/>
    <s v="Robert"/>
    <s v="Łódzkie"/>
    <x v="2"/>
    <n v="120.25"/>
  </r>
  <r>
    <d v="2015-02-20T00:00:00"/>
    <s v="Karolina"/>
    <s v="Łódzkie"/>
    <x v="2"/>
    <n v="91.53"/>
  </r>
  <r>
    <d v="2015-01-04T00:00:00"/>
    <s v="Robert"/>
    <s v="Świętokrzyskie"/>
    <x v="5"/>
    <n v="64.040000000000006"/>
  </r>
  <r>
    <d v="2015-01-10T00:00:00"/>
    <s v="Jan"/>
    <s v="Mazowieckie"/>
    <x v="6"/>
    <n v="45.09"/>
  </r>
  <r>
    <d v="2015-05-10T00:00:00"/>
    <s v="Karolina"/>
    <s v="Mazowieckie"/>
    <x v="2"/>
    <n v="83.11"/>
  </r>
  <r>
    <d v="2015-02-26T00:00:00"/>
    <s v="Olga"/>
    <s v="Świętokrzyskie"/>
    <x v="1"/>
    <n v="70.39"/>
  </r>
  <r>
    <d v="2015-04-20T00:00:00"/>
    <s v="Robert"/>
    <s v="Małopolskie"/>
    <x v="5"/>
    <n v="53.3"/>
  </r>
  <r>
    <d v="2015-02-09T00:00:00"/>
    <s v="Jan"/>
    <s v="Małopolskie"/>
    <x v="0"/>
    <n v="81.28"/>
  </r>
  <r>
    <d v="2015-05-19T00:00:00"/>
    <s v="Karolina"/>
    <s v="Łódzkie"/>
    <x v="5"/>
    <n v="94.66"/>
  </r>
  <r>
    <d v="2015-05-28T00:00:00"/>
    <s v="Robert"/>
    <s v="Dolnośląskie"/>
    <x v="1"/>
    <n v="79.760000000000005"/>
  </r>
  <r>
    <d v="2015-01-18T00:00:00"/>
    <s v="Robert"/>
    <s v="Dolnośląskie"/>
    <x v="2"/>
    <n v="97.14"/>
  </r>
  <r>
    <d v="2015-03-05T00:00:00"/>
    <s v="Karolina"/>
    <s v="Dolnośląskie"/>
    <x v="5"/>
    <n v="56.04"/>
  </r>
  <r>
    <d v="2015-04-30T00:00:00"/>
    <s v="Jan"/>
    <s v="Świętokrzyskie"/>
    <x v="4"/>
    <n v="119.86"/>
  </r>
  <r>
    <d v="2015-02-28T00:00:00"/>
    <s v="Karolina"/>
    <s v="Świętokrzyskie"/>
    <x v="2"/>
    <n v="69.930000000000007"/>
  </r>
  <r>
    <d v="2015-01-06T00:00:00"/>
    <s v="Robert"/>
    <s v="Mazowieckie"/>
    <x v="1"/>
    <n v="18.739999999999998"/>
  </r>
  <r>
    <d v="2015-05-27T00:00:00"/>
    <s v="Robert"/>
    <s v="Łódzkie"/>
    <x v="4"/>
    <n v="85.35"/>
  </r>
  <r>
    <d v="2015-01-17T00:00:00"/>
    <s v="Robert"/>
    <s v="Małopolskie"/>
    <x v="5"/>
    <n v="93.76"/>
  </r>
  <r>
    <d v="2015-03-20T00:00:00"/>
    <s v="Karolina"/>
    <s v="Mazowieckie"/>
    <x v="0"/>
    <n v="84.49"/>
  </r>
  <r>
    <d v="2015-02-04T00:00:00"/>
    <s v="Robert"/>
    <s v="Łódzkie"/>
    <x v="6"/>
    <n v="65.75"/>
  </r>
  <r>
    <d v="2015-06-09T00:00:00"/>
    <s v="Karolina"/>
    <s v="Świętokrzyskie"/>
    <x v="4"/>
    <n v="55.48"/>
  </r>
  <r>
    <d v="2015-04-19T00:00:00"/>
    <s v="Olga"/>
    <s v="Świętokrzyskie"/>
    <x v="3"/>
    <n v="67.63"/>
  </r>
  <r>
    <d v="2015-01-20T00:00:00"/>
    <s v="Jan"/>
    <s v="Świętokrzyskie"/>
    <x v="1"/>
    <n v="122.3"/>
  </r>
  <r>
    <d v="2015-02-08T00:00:00"/>
    <s v="Olga"/>
    <s v="Mazowieckie"/>
    <x v="1"/>
    <n v="30.06"/>
  </r>
  <r>
    <d v="2015-02-26T00:00:00"/>
    <s v="Jan"/>
    <s v="Małopolskie"/>
    <x v="5"/>
    <n v="43.5"/>
  </r>
  <r>
    <d v="2015-03-09T00:00:00"/>
    <s v="Jan"/>
    <s v="Łódzkie"/>
    <x v="4"/>
    <n v="65.239999999999995"/>
  </r>
  <r>
    <d v="2015-02-27T00:00:00"/>
    <s v="Karolina"/>
    <s v="Małopolskie"/>
    <x v="0"/>
    <n v="18.14"/>
  </r>
  <r>
    <d v="2015-03-05T00:00:00"/>
    <s v="Karolina"/>
    <s v="Łódzkie"/>
    <x v="4"/>
    <n v="113.66"/>
  </r>
  <r>
    <d v="2015-05-11T00:00:00"/>
    <s v="Karolina"/>
    <s v="Łódzkie"/>
    <x v="4"/>
    <n v="55.28"/>
  </r>
  <r>
    <d v="2015-01-28T00:00:00"/>
    <s v="Karolina"/>
    <s v="Małopolskie"/>
    <x v="3"/>
    <n v="68.760000000000005"/>
  </r>
  <r>
    <d v="2015-01-03T00:00:00"/>
    <s v="Olga"/>
    <s v="Łódzkie"/>
    <x v="0"/>
    <n v="92.09"/>
  </r>
  <r>
    <d v="2015-04-19T00:00:00"/>
    <s v="Robert"/>
    <s v="Małopolskie"/>
    <x v="0"/>
    <n v="16.329999999999998"/>
  </r>
  <r>
    <d v="2015-01-11T00:00:00"/>
    <s v="Olga"/>
    <s v="Łódzkie"/>
    <x v="0"/>
    <n v="107.75"/>
  </r>
  <r>
    <d v="2015-06-03T00:00:00"/>
    <s v="Olga"/>
    <s v="Dolnośląskie"/>
    <x v="0"/>
    <n v="122.71"/>
  </r>
  <r>
    <d v="2015-05-15T00:00:00"/>
    <s v="Olga"/>
    <s v="Małopolskie"/>
    <x v="6"/>
    <n v="91.54"/>
  </r>
  <r>
    <d v="2015-01-18T00:00:00"/>
    <s v="Jan"/>
    <s v="Dolnośląskie"/>
    <x v="0"/>
    <n v="19.46"/>
  </r>
  <r>
    <d v="2015-01-08T00:00:00"/>
    <s v="Karolina"/>
    <s v="Łódzkie"/>
    <x v="4"/>
    <n v="39.090000000000003"/>
  </r>
  <r>
    <d v="2015-03-25T00:00:00"/>
    <s v="Karolina"/>
    <s v="Mazowieckie"/>
    <x v="1"/>
    <n v="67.150000000000006"/>
  </r>
  <r>
    <d v="2015-03-16T00:00:00"/>
    <s v="Olga"/>
    <s v="Łódzkie"/>
    <x v="4"/>
    <n v="101.79"/>
  </r>
  <r>
    <d v="2015-02-13T00:00:00"/>
    <s v="Jan"/>
    <s v="Małopolskie"/>
    <x v="2"/>
    <n v="87.35"/>
  </r>
  <r>
    <d v="2015-03-23T00:00:00"/>
    <s v="Karolina"/>
    <s v="Świętokrzyskie"/>
    <x v="2"/>
    <n v="85.21"/>
  </r>
  <r>
    <d v="2015-04-02T00:00:00"/>
    <s v="Olga"/>
    <s v="Dolnośląskie"/>
    <x v="0"/>
    <n v="31.4"/>
  </r>
  <r>
    <d v="2015-05-30T00:00:00"/>
    <s v="Robert"/>
    <s v="Świętokrzyskie"/>
    <x v="5"/>
    <n v="33.340000000000003"/>
  </r>
  <r>
    <d v="2015-04-25T00:00:00"/>
    <s v="Karolina"/>
    <s v="Dolnośląskie"/>
    <x v="0"/>
    <n v="16.38"/>
  </r>
  <r>
    <d v="2015-01-04T00:00:00"/>
    <s v="Karolina"/>
    <s v="Mazowieckie"/>
    <x v="0"/>
    <n v="43.36"/>
  </r>
  <r>
    <d v="2015-06-02T00:00:00"/>
    <s v="Robert"/>
    <s v="Dolnośląskie"/>
    <x v="3"/>
    <n v="43.84"/>
  </r>
  <r>
    <d v="2015-03-20T00:00:00"/>
    <s v="Olga"/>
    <s v="Łódzkie"/>
    <x v="2"/>
    <n v="84.43"/>
  </r>
  <r>
    <d v="2015-06-17T00:00:00"/>
    <s v="Olga"/>
    <s v="Dolnośląskie"/>
    <x v="3"/>
    <n v="111.43"/>
  </r>
  <r>
    <d v="2015-02-03T00:00:00"/>
    <s v="Jan"/>
    <s v="Świętokrzyskie"/>
    <x v="2"/>
    <n v="27.75"/>
  </r>
  <r>
    <d v="2015-03-02T00:00:00"/>
    <s v="Karolina"/>
    <s v="Małopolskie"/>
    <x v="6"/>
    <n v="120.2"/>
  </r>
  <r>
    <d v="2015-06-11T00:00:00"/>
    <s v="Robert"/>
    <s v="Łódzkie"/>
    <x v="2"/>
    <n v="92.19"/>
  </r>
  <r>
    <d v="2015-06-30T00:00:00"/>
    <s v="Karolina"/>
    <s v="Łódzkie"/>
    <x v="2"/>
    <n v="120.29"/>
  </r>
  <r>
    <d v="2015-03-27T00:00:00"/>
    <s v="Robert"/>
    <s v="Świętokrzyskie"/>
    <x v="5"/>
    <n v="96.16"/>
  </r>
  <r>
    <d v="2015-02-12T00:00:00"/>
    <s v="Olga"/>
    <s v="Małopolskie"/>
    <x v="0"/>
    <n v="13.64"/>
  </r>
  <r>
    <d v="2015-05-30T00:00:00"/>
    <s v="Karolina"/>
    <s v="Świętokrzyskie"/>
    <x v="6"/>
    <n v="94.34"/>
  </r>
  <r>
    <d v="2015-05-08T00:00:00"/>
    <s v="Robert"/>
    <s v="Mazowieckie"/>
    <x v="0"/>
    <n v="99.46"/>
  </r>
  <r>
    <d v="2015-01-13T00:00:00"/>
    <s v="Olga"/>
    <s v="Dolnośląskie"/>
    <x v="6"/>
    <n v="105.99"/>
  </r>
  <r>
    <d v="2015-01-28T00:00:00"/>
    <s v="Olga"/>
    <s v="Łódzkie"/>
    <x v="6"/>
    <n v="113.98"/>
  </r>
  <r>
    <d v="2015-04-20T00:00:00"/>
    <s v="Jan"/>
    <s v="Małopolskie"/>
    <x v="5"/>
    <n v="87.58"/>
  </r>
  <r>
    <d v="2015-05-26T00:00:00"/>
    <s v="Olga"/>
    <s v="Łódzkie"/>
    <x v="0"/>
    <n v="115.13"/>
  </r>
  <r>
    <d v="2015-02-22T00:00:00"/>
    <s v="Karolina"/>
    <s v="Mazowieckie"/>
    <x v="0"/>
    <n v="24.61"/>
  </r>
  <r>
    <d v="2015-05-21T00:00:00"/>
    <s v="Jan"/>
    <s v="Świętokrzyskie"/>
    <x v="1"/>
    <n v="74.23"/>
  </r>
  <r>
    <d v="2015-04-17T00:00:00"/>
    <s v="Jan"/>
    <s v="Mazowieckie"/>
    <x v="1"/>
    <n v="109.09"/>
  </r>
  <r>
    <d v="2015-06-16T00:00:00"/>
    <s v="Jan"/>
    <s v="Łódzkie"/>
    <x v="3"/>
    <n v="84.83"/>
  </r>
  <r>
    <d v="2015-04-06T00:00:00"/>
    <s v="Robert"/>
    <s v="Mazowieckie"/>
    <x v="0"/>
    <n v="37.85"/>
  </r>
  <r>
    <d v="2015-05-03T00:00:00"/>
    <s v="Jan"/>
    <s v="Łódzkie"/>
    <x v="2"/>
    <n v="106.51"/>
  </r>
  <r>
    <d v="2015-06-04T00:00:00"/>
    <s v="Robert"/>
    <s v="Dolnośląskie"/>
    <x v="0"/>
    <n v="54.86"/>
  </r>
  <r>
    <d v="2015-03-28T00:00:00"/>
    <s v="Jan"/>
    <s v="Łódzkie"/>
    <x v="3"/>
    <n v="78.739999999999995"/>
  </r>
  <r>
    <d v="2015-01-01T00:00:00"/>
    <s v="Jan"/>
    <s v="Dolnośląskie"/>
    <x v="3"/>
    <n v="81.08"/>
  </r>
  <r>
    <d v="2015-03-23T00:00:00"/>
    <s v="Robert"/>
    <s v="Mazowieckie"/>
    <x v="2"/>
    <n v="94.04"/>
  </r>
  <r>
    <d v="2015-03-26T00:00:00"/>
    <s v="Robert"/>
    <s v="Łódzkie"/>
    <x v="4"/>
    <n v="53.06"/>
  </r>
  <r>
    <d v="2015-06-01T00:00:00"/>
    <s v="Karolina"/>
    <s v="Świętokrzyskie"/>
    <x v="6"/>
    <n v="82.29"/>
  </r>
  <r>
    <d v="2015-03-03T00:00:00"/>
    <s v="Jan"/>
    <s v="Dolnośląskie"/>
    <x v="4"/>
    <n v="70.59"/>
  </r>
  <r>
    <d v="2015-04-07T00:00:00"/>
    <s v="Jan"/>
    <s v="Mazowieckie"/>
    <x v="4"/>
    <n v="25.98"/>
  </r>
  <r>
    <d v="2015-03-21T00:00:00"/>
    <s v="Karolina"/>
    <s v="Mazowieckie"/>
    <x v="5"/>
    <n v="53.65"/>
  </r>
  <r>
    <d v="2015-05-24T00:00:00"/>
    <s v="Olga"/>
    <s v="Mazowieckie"/>
    <x v="1"/>
    <n v="87.06"/>
  </r>
  <r>
    <d v="2015-04-22T00:00:00"/>
    <s v="Jan"/>
    <s v="Małopolskie"/>
    <x v="6"/>
    <n v="81.05"/>
  </r>
  <r>
    <d v="2015-01-08T00:00:00"/>
    <s v="Karolina"/>
    <s v="Łódzkie"/>
    <x v="3"/>
    <n v="85.69"/>
  </r>
  <r>
    <d v="2015-03-28T00:00:00"/>
    <s v="Karolina"/>
    <s v="Świętokrzyskie"/>
    <x v="2"/>
    <n v="35.65"/>
  </r>
  <r>
    <d v="2015-06-01T00:00:00"/>
    <s v="Olga"/>
    <s v="Mazowieckie"/>
    <x v="0"/>
    <n v="15.26"/>
  </r>
  <r>
    <d v="2015-01-27T00:00:00"/>
    <s v="Jan"/>
    <s v="Łódzkie"/>
    <x v="6"/>
    <n v="83.54"/>
  </r>
  <r>
    <d v="2015-04-26T00:00:00"/>
    <s v="Robert"/>
    <s v="Łódzkie"/>
    <x v="0"/>
    <n v="29.91"/>
  </r>
  <r>
    <d v="2015-06-21T00:00:00"/>
    <s v="Jan"/>
    <s v="Małopolskie"/>
    <x v="2"/>
    <n v="99.63"/>
  </r>
  <r>
    <d v="2015-05-05T00:00:00"/>
    <s v="Jan"/>
    <s v="Dolnośląskie"/>
    <x v="2"/>
    <n v="87.04"/>
  </r>
  <r>
    <d v="2015-02-22T00:00:00"/>
    <s v="Olga"/>
    <s v="Małopolskie"/>
    <x v="5"/>
    <n v="92.93"/>
  </r>
  <r>
    <d v="2015-06-22T00:00:00"/>
    <s v="Robert"/>
    <s v="Dolnośląskie"/>
    <x v="4"/>
    <n v="78.09"/>
  </r>
  <r>
    <d v="2015-04-02T00:00:00"/>
    <s v="Jan"/>
    <s v="Świętokrzyskie"/>
    <x v="5"/>
    <n v="52.18"/>
  </r>
  <r>
    <d v="2015-05-26T00:00:00"/>
    <s v="Jan"/>
    <s v="Świętokrzyskie"/>
    <x v="5"/>
    <n v="44.93"/>
  </r>
  <r>
    <d v="2015-01-20T00:00:00"/>
    <s v="Karolina"/>
    <s v="Małopolskie"/>
    <x v="6"/>
    <n v="28.26"/>
  </r>
  <r>
    <d v="2015-02-12T00:00:00"/>
    <s v="Jan"/>
    <s v="Łódzkie"/>
    <x v="6"/>
    <n v="37.409999999999997"/>
  </r>
  <r>
    <d v="2015-01-15T00:00:00"/>
    <s v="Karolina"/>
    <s v="Małopolskie"/>
    <x v="0"/>
    <n v="91.56"/>
  </r>
  <r>
    <d v="2015-03-12T00:00:00"/>
    <s v="Robert"/>
    <s v="Łódzkie"/>
    <x v="3"/>
    <n v="13.5"/>
  </r>
  <r>
    <d v="2015-04-14T00:00:00"/>
    <s v="Jan"/>
    <s v="Mazowieckie"/>
    <x v="4"/>
    <n v="59.16"/>
  </r>
  <r>
    <d v="2015-04-20T00:00:00"/>
    <s v="Karolina"/>
    <s v="Dolnośląskie"/>
    <x v="3"/>
    <n v="23.26"/>
  </r>
  <r>
    <d v="2015-01-24T00:00:00"/>
    <s v="Robert"/>
    <s v="Świętokrzyskie"/>
    <x v="1"/>
    <n v="22.16"/>
  </r>
  <r>
    <d v="2015-03-04T00:00:00"/>
    <s v="Robert"/>
    <s v="Małopolskie"/>
    <x v="5"/>
    <n v="92.3"/>
  </r>
  <r>
    <d v="2015-01-19T00:00:00"/>
    <s v="Karolina"/>
    <s v="Mazowieckie"/>
    <x v="6"/>
    <n v="95.26"/>
  </r>
  <r>
    <d v="2015-04-28T00:00:00"/>
    <s v="Karolina"/>
    <s v="Świętokrzyskie"/>
    <x v="2"/>
    <n v="69.709999999999994"/>
  </r>
  <r>
    <d v="2015-01-05T00:00:00"/>
    <s v="Robert"/>
    <s v="Świętokrzyskie"/>
    <x v="1"/>
    <n v="76.63"/>
  </r>
  <r>
    <d v="2015-04-30T00:00:00"/>
    <s v="Robert"/>
    <s v="Dolnośląskie"/>
    <x v="3"/>
    <n v="30.25"/>
  </r>
  <r>
    <d v="2015-06-11T00:00:00"/>
    <s v="Robert"/>
    <s v="Małopolskie"/>
    <x v="4"/>
    <n v="122.39"/>
  </r>
  <r>
    <d v="2015-01-05T00:00:00"/>
    <s v="Karolina"/>
    <s v="Świętokrzyskie"/>
    <x v="1"/>
    <n v="113.59"/>
  </r>
  <r>
    <d v="2015-03-31T00:00:00"/>
    <s v="Karolina"/>
    <s v="Małopolskie"/>
    <x v="4"/>
    <n v="51.44"/>
  </r>
  <r>
    <d v="2015-02-23T00:00:00"/>
    <s v="Jan"/>
    <s v="Świętokrzyskie"/>
    <x v="6"/>
    <n v="102.24"/>
  </r>
  <r>
    <d v="2015-06-11T00:00:00"/>
    <s v="Olga"/>
    <s v="Łódzkie"/>
    <x v="4"/>
    <n v="24.73"/>
  </r>
  <r>
    <d v="2015-03-30T00:00:00"/>
    <s v="Robert"/>
    <s v="Dolnośląskie"/>
    <x v="1"/>
    <n v="25.01"/>
  </r>
  <r>
    <d v="2015-02-07T00:00:00"/>
    <s v="Robert"/>
    <s v="Dolnośląskie"/>
    <x v="1"/>
    <n v="109.06"/>
  </r>
  <r>
    <d v="2015-04-09T00:00:00"/>
    <s v="Robert"/>
    <s v="Dolnośląskie"/>
    <x v="4"/>
    <n v="18.899999999999999"/>
  </r>
  <r>
    <d v="2015-01-30T00:00:00"/>
    <s v="Karolina"/>
    <s v="Łódzkie"/>
    <x v="6"/>
    <n v="63.75"/>
  </r>
  <r>
    <d v="2015-03-26T00:00:00"/>
    <s v="Olga"/>
    <s v="Łódzkie"/>
    <x v="0"/>
    <n v="15.49"/>
  </r>
  <r>
    <d v="2015-04-03T00:00:00"/>
    <s v="Robert"/>
    <s v="Mazowieckie"/>
    <x v="0"/>
    <n v="55.29"/>
  </r>
  <r>
    <d v="2015-06-13T00:00:00"/>
    <s v="Olga"/>
    <s v="Łódzkie"/>
    <x v="6"/>
    <n v="64.099999999999994"/>
  </r>
  <r>
    <d v="2015-04-17T00:00:00"/>
    <s v="Olga"/>
    <s v="Mazowieckie"/>
    <x v="1"/>
    <n v="24.7"/>
  </r>
  <r>
    <d v="2015-05-29T00:00:00"/>
    <s v="Robert"/>
    <s v="Dolnośląskie"/>
    <x v="5"/>
    <n v="20.100000000000001"/>
  </r>
  <r>
    <d v="2015-06-21T00:00:00"/>
    <s v="Robert"/>
    <s v="Dolnośląskie"/>
    <x v="0"/>
    <n v="94.26"/>
  </r>
  <r>
    <d v="2015-01-17T00:00:00"/>
    <s v="Karolina"/>
    <s v="Świętokrzyskie"/>
    <x v="6"/>
    <n v="104.56"/>
  </r>
  <r>
    <d v="2015-02-12T00:00:00"/>
    <s v="Karolina"/>
    <s v="Mazowieckie"/>
    <x v="0"/>
    <n v="27.15"/>
  </r>
  <r>
    <d v="2015-06-05T00:00:00"/>
    <s v="Robert"/>
    <s v="Łódzkie"/>
    <x v="2"/>
    <n v="14.73"/>
  </r>
  <r>
    <d v="2015-01-08T00:00:00"/>
    <s v="Robert"/>
    <s v="Małopolskie"/>
    <x v="2"/>
    <n v="29.68"/>
  </r>
  <r>
    <d v="2015-06-01T00:00:00"/>
    <s v="Olga"/>
    <s v="Łódzkie"/>
    <x v="3"/>
    <n v="96.66"/>
  </r>
  <r>
    <d v="2015-04-30T00:00:00"/>
    <s v="Karolina"/>
    <s v="Świętokrzyskie"/>
    <x v="6"/>
    <n v="16.809999999999999"/>
  </r>
  <r>
    <d v="2015-05-16T00:00:00"/>
    <s v="Karolina"/>
    <s v="Świętokrzyskie"/>
    <x v="4"/>
    <n v="49.48"/>
  </r>
  <r>
    <d v="2015-02-06T00:00:00"/>
    <s v="Jan"/>
    <s v="Małopolskie"/>
    <x v="0"/>
    <n v="26.35"/>
  </r>
  <r>
    <d v="2015-04-06T00:00:00"/>
    <s v="Jan"/>
    <s v="Małopolskie"/>
    <x v="2"/>
    <n v="124.31"/>
  </r>
  <r>
    <d v="2015-01-01T00:00:00"/>
    <s v="Olga"/>
    <s v="Mazowieckie"/>
    <x v="5"/>
    <n v="37.5"/>
  </r>
  <r>
    <d v="2015-06-17T00:00:00"/>
    <s v="Karolina"/>
    <s v="Świętokrzyskie"/>
    <x v="5"/>
    <n v="28.26"/>
  </r>
  <r>
    <d v="2015-03-19T00:00:00"/>
    <s v="Jan"/>
    <s v="Dolnośląskie"/>
    <x v="5"/>
    <n v="33.39"/>
  </r>
  <r>
    <d v="2015-02-06T00:00:00"/>
    <s v="Jan"/>
    <s v="Łódzkie"/>
    <x v="5"/>
    <n v="48.99"/>
  </r>
  <r>
    <d v="2015-05-14T00:00:00"/>
    <s v="Jan"/>
    <s v="Dolnośląskie"/>
    <x v="3"/>
    <n v="77.239999999999995"/>
  </r>
  <r>
    <d v="2015-03-29T00:00:00"/>
    <s v="Robert"/>
    <s v="Świętokrzyskie"/>
    <x v="5"/>
    <n v="31.69"/>
  </r>
  <r>
    <d v="2015-04-27T00:00:00"/>
    <s v="Jan"/>
    <s v="Łódzkie"/>
    <x v="0"/>
    <n v="86.63"/>
  </r>
  <r>
    <d v="2015-04-22T00:00:00"/>
    <s v="Jan"/>
    <s v="Świętokrzyskie"/>
    <x v="2"/>
    <n v="85.23"/>
  </r>
  <r>
    <d v="2015-02-21T00:00:00"/>
    <s v="Olga"/>
    <s v="Dolnośląskie"/>
    <x v="3"/>
    <n v="108.89"/>
  </r>
  <r>
    <d v="2015-05-22T00:00:00"/>
    <s v="Karolina"/>
    <s v="Łódzkie"/>
    <x v="4"/>
    <n v="70.400000000000006"/>
  </r>
  <r>
    <d v="2015-02-21T00:00:00"/>
    <s v="Karolina"/>
    <s v="Świętokrzyskie"/>
    <x v="3"/>
    <n v="112.51"/>
  </r>
  <r>
    <d v="2015-01-28T00:00:00"/>
    <s v="Olga"/>
    <s v="Świętokrzyskie"/>
    <x v="3"/>
    <n v="84.31"/>
  </r>
  <r>
    <d v="2015-04-08T00:00:00"/>
    <s v="Robert"/>
    <s v="Łódzkie"/>
    <x v="1"/>
    <n v="58.15"/>
  </r>
  <r>
    <d v="2015-01-30T00:00:00"/>
    <s v="Robert"/>
    <s v="Mazowieckie"/>
    <x v="2"/>
    <n v="45.05"/>
  </r>
  <r>
    <d v="2015-06-28T00:00:00"/>
    <s v="Jan"/>
    <s v="Mazowieckie"/>
    <x v="6"/>
    <n v="16.21"/>
  </r>
  <r>
    <d v="2015-03-10T00:00:00"/>
    <s v="Olga"/>
    <s v="Łódzkie"/>
    <x v="3"/>
    <n v="114.09"/>
  </r>
  <r>
    <d v="2015-04-30T00:00:00"/>
    <s v="Olga"/>
    <s v="Dolnośląskie"/>
    <x v="0"/>
    <n v="72.2"/>
  </r>
  <r>
    <d v="2015-02-19T00:00:00"/>
    <s v="Robert"/>
    <s v="Mazowieckie"/>
    <x v="2"/>
    <n v="70.61"/>
  </r>
  <r>
    <d v="2015-05-18T00:00:00"/>
    <s v="Olga"/>
    <s v="Łódzkie"/>
    <x v="2"/>
    <n v="98.61"/>
  </r>
  <r>
    <d v="2015-01-06T00:00:00"/>
    <s v="Karolina"/>
    <s v="Mazowieckie"/>
    <x v="6"/>
    <n v="14.03"/>
  </r>
  <r>
    <d v="2015-04-17T00:00:00"/>
    <s v="Karolina"/>
    <s v="Łódzkie"/>
    <x v="6"/>
    <n v="48.34"/>
  </r>
  <r>
    <d v="2015-01-14T00:00:00"/>
    <s v="Robert"/>
    <s v="Małopolskie"/>
    <x v="3"/>
    <n v="67.31"/>
  </r>
  <r>
    <d v="2015-04-12T00:00:00"/>
    <s v="Robert"/>
    <s v="Dolnośląskie"/>
    <x v="2"/>
    <n v="49.55"/>
  </r>
  <r>
    <d v="2015-02-13T00:00:00"/>
    <s v="Robert"/>
    <s v="Mazowieckie"/>
    <x v="5"/>
    <n v="114.14"/>
  </r>
  <r>
    <d v="2015-02-02T00:00:00"/>
    <s v="Karolina"/>
    <s v="Mazowieckie"/>
    <x v="0"/>
    <n v="83.94"/>
  </r>
  <r>
    <d v="2015-05-29T00:00:00"/>
    <s v="Robert"/>
    <s v="Łódzkie"/>
    <x v="0"/>
    <n v="109.24"/>
  </r>
  <r>
    <d v="2015-03-12T00:00:00"/>
    <s v="Robert"/>
    <s v="Świętokrzyskie"/>
    <x v="1"/>
    <n v="98.05"/>
  </r>
  <r>
    <d v="2015-02-20T00:00:00"/>
    <s v="Jan"/>
    <s v="Świętokrzyskie"/>
    <x v="5"/>
    <n v="39.46"/>
  </r>
  <r>
    <d v="2015-01-28T00:00:00"/>
    <s v="Olga"/>
    <s v="Świętokrzyskie"/>
    <x v="3"/>
    <n v="33.76"/>
  </r>
  <r>
    <d v="2015-01-08T00:00:00"/>
    <s v="Jan"/>
    <s v="Mazowieckie"/>
    <x v="6"/>
    <n v="34.28"/>
  </r>
  <r>
    <d v="2015-04-08T00:00:00"/>
    <s v="Jan"/>
    <s v="Małopolskie"/>
    <x v="2"/>
    <n v="98.24"/>
  </r>
  <r>
    <d v="2015-01-04T00:00:00"/>
    <s v="Robert"/>
    <s v="Łódzkie"/>
    <x v="6"/>
    <n v="47.28"/>
  </r>
  <r>
    <d v="2015-04-13T00:00:00"/>
    <s v="Jan"/>
    <s v="Świętokrzyskie"/>
    <x v="2"/>
    <n v="70.489999999999995"/>
  </r>
  <r>
    <d v="2015-06-05T00:00:00"/>
    <s v="Jan"/>
    <s v="Mazowieckie"/>
    <x v="3"/>
    <n v="122.84"/>
  </r>
  <r>
    <d v="2015-01-11T00:00:00"/>
    <s v="Jan"/>
    <s v="Łódzkie"/>
    <x v="2"/>
    <n v="117.66"/>
  </r>
  <r>
    <d v="2015-02-16T00:00:00"/>
    <s v="Olga"/>
    <s v="Łódzkie"/>
    <x v="4"/>
    <n v="74.290000000000006"/>
  </r>
  <r>
    <d v="2015-06-01T00:00:00"/>
    <s v="Karolina"/>
    <s v="Mazowieckie"/>
    <x v="0"/>
    <n v="63.11"/>
  </r>
  <r>
    <d v="2015-01-14T00:00:00"/>
    <s v="Karolina"/>
    <s v="Łódzkie"/>
    <x v="5"/>
    <n v="93.99"/>
  </r>
  <r>
    <d v="2015-05-20T00:00:00"/>
    <s v="Olga"/>
    <s v="Małopolskie"/>
    <x v="4"/>
    <n v="76.11"/>
  </r>
  <r>
    <d v="2015-02-28T00:00:00"/>
    <s v="Olga"/>
    <s v="Łódzkie"/>
    <x v="1"/>
    <n v="20.75"/>
  </r>
  <r>
    <d v="2015-02-22T00:00:00"/>
    <s v="Jan"/>
    <s v="Małopolskie"/>
    <x v="6"/>
    <n v="79.91"/>
  </r>
  <r>
    <d v="2015-02-04T00:00:00"/>
    <s v="Jan"/>
    <s v="Świętokrzyskie"/>
    <x v="1"/>
    <n v="46.4"/>
  </r>
  <r>
    <d v="2015-04-30T00:00:00"/>
    <s v="Robert"/>
    <s v="Małopolskie"/>
    <x v="3"/>
    <n v="94.41"/>
  </r>
  <r>
    <d v="2015-05-23T00:00:00"/>
    <s v="Robert"/>
    <s v="Małopolskie"/>
    <x v="0"/>
    <n v="121.6"/>
  </r>
  <r>
    <d v="2015-04-23T00:00:00"/>
    <s v="Robert"/>
    <s v="Dolnośląskie"/>
    <x v="3"/>
    <n v="56.18"/>
  </r>
  <r>
    <d v="2015-01-18T00:00:00"/>
    <s v="Jan"/>
    <s v="Dolnośląskie"/>
    <x v="0"/>
    <n v="124.63"/>
  </r>
  <r>
    <d v="2015-04-17T00:00:00"/>
    <s v="Robert"/>
    <s v="Łódzkie"/>
    <x v="1"/>
    <n v="53.64"/>
  </r>
  <r>
    <d v="2015-02-06T00:00:00"/>
    <s v="Jan"/>
    <s v="Dolnośląskie"/>
    <x v="0"/>
    <n v="45.66"/>
  </r>
  <r>
    <d v="2015-05-31T00:00:00"/>
    <s v="Olga"/>
    <s v="Małopolskie"/>
    <x v="3"/>
    <n v="61.14"/>
  </r>
  <r>
    <d v="2015-06-25T00:00:00"/>
    <s v="Jan"/>
    <s v="Świętokrzyskie"/>
    <x v="6"/>
    <n v="17.66"/>
  </r>
  <r>
    <d v="2015-06-03T00:00:00"/>
    <s v="Olga"/>
    <s v="Dolnośląskie"/>
    <x v="5"/>
    <n v="86.69"/>
  </r>
  <r>
    <d v="2015-03-29T00:00:00"/>
    <s v="Robert"/>
    <s v="Mazowieckie"/>
    <x v="6"/>
    <n v="73.88"/>
  </r>
  <r>
    <d v="2015-01-30T00:00:00"/>
    <s v="Robert"/>
    <s v="Łódzkie"/>
    <x v="4"/>
    <n v="44.3"/>
  </r>
  <r>
    <d v="2015-05-05T00:00:00"/>
    <s v="Olga"/>
    <s v="Świętokrzyskie"/>
    <x v="1"/>
    <n v="64.709999999999994"/>
  </r>
  <r>
    <d v="2015-04-23T00:00:00"/>
    <s v="Olga"/>
    <s v="Dolnośląskie"/>
    <x v="6"/>
    <n v="29.36"/>
  </r>
  <r>
    <d v="2015-06-04T00:00:00"/>
    <s v="Jan"/>
    <s v="Mazowieckie"/>
    <x v="4"/>
    <n v="31.95"/>
  </r>
  <r>
    <d v="2015-01-06T00:00:00"/>
    <s v="Karolina"/>
    <s v="Łódzkie"/>
    <x v="0"/>
    <n v="98.83"/>
  </r>
  <r>
    <d v="2015-01-26T00:00:00"/>
    <s v="Jan"/>
    <s v="Mazowieckie"/>
    <x v="1"/>
    <n v="60.39"/>
  </r>
  <r>
    <d v="2015-04-28T00:00:00"/>
    <s v="Karolina"/>
    <s v="Małopolskie"/>
    <x v="5"/>
    <n v="101.38"/>
  </r>
  <r>
    <d v="2015-04-28T00:00:00"/>
    <s v="Olga"/>
    <s v="Świętokrzyskie"/>
    <x v="4"/>
    <n v="66.95"/>
  </r>
  <r>
    <d v="2015-03-09T00:00:00"/>
    <s v="Olga"/>
    <s v="Świętokrzyskie"/>
    <x v="5"/>
    <n v="83.06"/>
  </r>
  <r>
    <d v="2015-05-07T00:00:00"/>
    <s v="Olga"/>
    <s v="Małopolskie"/>
    <x v="0"/>
    <n v="26.21"/>
  </r>
  <r>
    <d v="2015-01-24T00:00:00"/>
    <s v="Jan"/>
    <s v="Mazowieckie"/>
    <x v="0"/>
    <n v="26.93"/>
  </r>
  <r>
    <d v="2015-06-06T00:00:00"/>
    <s v="Olga"/>
    <s v="Mazowieckie"/>
    <x v="3"/>
    <n v="85.18"/>
  </r>
  <r>
    <d v="2015-06-02T00:00:00"/>
    <s v="Karolina"/>
    <s v="Dolnośląskie"/>
    <x v="0"/>
    <n v="68.05"/>
  </r>
  <r>
    <d v="2015-01-11T00:00:00"/>
    <s v="Karolina"/>
    <s v="Mazowieckie"/>
    <x v="2"/>
    <n v="59.05"/>
  </r>
  <r>
    <d v="2015-02-25T00:00:00"/>
    <s v="Olga"/>
    <s v="Małopolskie"/>
    <x v="5"/>
    <n v="98.09"/>
  </r>
  <r>
    <d v="2015-03-12T00:00:00"/>
    <s v="Robert"/>
    <s v="Dolnośląskie"/>
    <x v="0"/>
    <n v="104.01"/>
  </r>
  <r>
    <d v="2015-04-16T00:00:00"/>
    <s v="Olga"/>
    <s v="Łódzkie"/>
    <x v="5"/>
    <n v="58.31"/>
  </r>
  <r>
    <d v="2015-01-20T00:00:00"/>
    <s v="Jan"/>
    <s v="Świętokrzyskie"/>
    <x v="3"/>
    <n v="55.98"/>
  </r>
  <r>
    <d v="2015-04-11T00:00:00"/>
    <s v="Olga"/>
    <s v="Dolnośląskie"/>
    <x v="6"/>
    <n v="107.71"/>
  </r>
  <r>
    <d v="2015-01-27T00:00:00"/>
    <s v="Jan"/>
    <s v="Łódzkie"/>
    <x v="6"/>
    <n v="103.08"/>
  </r>
  <r>
    <d v="2015-01-15T00:00:00"/>
    <s v="Karolina"/>
    <s v="Świętokrzyskie"/>
    <x v="4"/>
    <n v="60.74"/>
  </r>
  <r>
    <d v="2015-06-28T00:00:00"/>
    <s v="Jan"/>
    <s v="Mazowieckie"/>
    <x v="1"/>
    <n v="21.11"/>
  </r>
  <r>
    <d v="2015-04-21T00:00:00"/>
    <s v="Robert"/>
    <s v="Dolnośląskie"/>
    <x v="0"/>
    <n v="117.6"/>
  </r>
  <r>
    <d v="2015-06-25T00:00:00"/>
    <s v="Olga"/>
    <s v="Mazowieckie"/>
    <x v="4"/>
    <n v="90.94"/>
  </r>
  <r>
    <d v="2015-04-02T00:00:00"/>
    <s v="Olga"/>
    <s v="Dolnośląskie"/>
    <x v="3"/>
    <n v="25.15"/>
  </r>
  <r>
    <d v="2015-06-16T00:00:00"/>
    <s v="Jan"/>
    <s v="Świętokrzyskie"/>
    <x v="2"/>
    <n v="122.15"/>
  </r>
  <r>
    <d v="2015-06-13T00:00:00"/>
    <s v="Olga"/>
    <s v="Dolnośląskie"/>
    <x v="0"/>
    <n v="96.13"/>
  </r>
  <r>
    <d v="2015-05-19T00:00:00"/>
    <s v="Karolina"/>
    <s v="Dolnośląskie"/>
    <x v="3"/>
    <n v="58.14"/>
  </r>
  <r>
    <d v="2015-06-19T00:00:00"/>
    <s v="Olga"/>
    <s v="Dolnośląskie"/>
    <x v="0"/>
    <n v="29"/>
  </r>
  <r>
    <d v="2015-04-27T00:00:00"/>
    <s v="Olga"/>
    <s v="Łódzkie"/>
    <x v="2"/>
    <n v="123.35"/>
  </r>
  <r>
    <d v="2015-02-25T00:00:00"/>
    <s v="Olga"/>
    <s v="Małopolskie"/>
    <x v="3"/>
    <n v="64.45"/>
  </r>
  <r>
    <d v="2015-01-03T00:00:00"/>
    <s v="Karolina"/>
    <s v="Łódzkie"/>
    <x v="3"/>
    <n v="101.41"/>
  </r>
  <r>
    <d v="2015-04-17T00:00:00"/>
    <s v="Karolina"/>
    <s v="Świętokrzyskie"/>
    <x v="6"/>
    <n v="17.739999999999998"/>
  </r>
  <r>
    <d v="2015-01-10T00:00:00"/>
    <s v="Olga"/>
    <s v="Mazowieckie"/>
    <x v="0"/>
    <n v="96.49"/>
  </r>
  <r>
    <d v="2015-01-01T00:00:00"/>
    <s v="Jan"/>
    <s v="Łódzkie"/>
    <x v="3"/>
    <n v="46.28"/>
  </r>
  <r>
    <d v="2015-04-12T00:00:00"/>
    <s v="Olga"/>
    <s v="Mazowieckie"/>
    <x v="0"/>
    <n v="80.95"/>
  </r>
  <r>
    <d v="2015-03-30T00:00:00"/>
    <s v="Olga"/>
    <s v="Łódzkie"/>
    <x v="2"/>
    <n v="40.090000000000003"/>
  </r>
  <r>
    <d v="2015-06-01T00:00:00"/>
    <s v="Robert"/>
    <s v="Dolnośląskie"/>
    <x v="5"/>
    <n v="50.59"/>
  </r>
  <r>
    <d v="2015-05-21T00:00:00"/>
    <s v="Karolina"/>
    <s v="Świętokrzyskie"/>
    <x v="5"/>
    <n v="97.39"/>
  </r>
  <r>
    <d v="2015-06-23T00:00:00"/>
    <s v="Karolina"/>
    <s v="Mazowieckie"/>
    <x v="3"/>
    <n v="111.6"/>
  </r>
  <r>
    <d v="2015-02-27T00:00:00"/>
    <s v="Olga"/>
    <s v="Dolnośląskie"/>
    <x v="4"/>
    <n v="92.78"/>
  </r>
  <r>
    <d v="2015-01-29T00:00:00"/>
    <s v="Karolina"/>
    <s v="Świętokrzyskie"/>
    <x v="1"/>
    <n v="93.5"/>
  </r>
  <r>
    <d v="2015-05-10T00:00:00"/>
    <s v="Robert"/>
    <s v="Świętokrzyskie"/>
    <x v="2"/>
    <n v="91.39"/>
  </r>
  <r>
    <d v="2015-06-16T00:00:00"/>
    <s v="Robert"/>
    <s v="Mazowieckie"/>
    <x v="3"/>
    <n v="122.65"/>
  </r>
  <r>
    <d v="2015-06-20T00:00:00"/>
    <s v="Karolina"/>
    <s v="Dolnośląskie"/>
    <x v="4"/>
    <n v="56.61"/>
  </r>
  <r>
    <d v="2015-03-04T00:00:00"/>
    <s v="Jan"/>
    <s v="Świętokrzyskie"/>
    <x v="6"/>
    <n v="15"/>
  </r>
  <r>
    <d v="2015-03-15T00:00:00"/>
    <s v="Olga"/>
    <s v="Małopolskie"/>
    <x v="2"/>
    <n v="15.56"/>
  </r>
  <r>
    <d v="2015-02-13T00:00:00"/>
    <s v="Karolina"/>
    <s v="Łódzkie"/>
    <x v="5"/>
    <n v="75.180000000000007"/>
  </r>
  <r>
    <d v="2015-03-26T00:00:00"/>
    <s v="Jan"/>
    <s v="Mazowieckie"/>
    <x v="4"/>
    <n v="44.69"/>
  </r>
  <r>
    <d v="2015-04-29T00:00:00"/>
    <s v="Robert"/>
    <s v="Małopolskie"/>
    <x v="3"/>
    <n v="18.739999999999998"/>
  </r>
  <r>
    <d v="2015-04-18T00:00:00"/>
    <s v="Jan"/>
    <s v="Dolnośląskie"/>
    <x v="6"/>
    <n v="118.56"/>
  </r>
  <r>
    <d v="2015-02-06T00:00:00"/>
    <s v="Jan"/>
    <s v="Dolnośląskie"/>
    <x v="1"/>
    <n v="23.26"/>
  </r>
  <r>
    <d v="2015-01-01T00:00:00"/>
    <s v="Jan"/>
    <s v="Małopolskie"/>
    <x v="4"/>
    <n v="20.09"/>
  </r>
  <r>
    <d v="2015-02-22T00:00:00"/>
    <s v="Olga"/>
    <s v="Świętokrzyskie"/>
    <x v="0"/>
    <n v="73.150000000000006"/>
  </r>
  <r>
    <d v="2015-04-27T00:00:00"/>
    <s v="Robert"/>
    <s v="Świętokrzyskie"/>
    <x v="6"/>
    <n v="36.49"/>
  </r>
  <r>
    <d v="2015-06-27T00:00:00"/>
    <s v="Robert"/>
    <s v="Małopolskie"/>
    <x v="4"/>
    <n v="79.78"/>
  </r>
  <r>
    <d v="2015-05-24T00:00:00"/>
    <s v="Jan"/>
    <s v="Mazowieckie"/>
    <x v="3"/>
    <n v="114.53"/>
  </r>
  <r>
    <d v="2015-06-10T00:00:00"/>
    <s v="Robert"/>
    <s v="Dolnośląskie"/>
    <x v="5"/>
    <n v="27.61"/>
  </r>
  <r>
    <d v="2015-02-15T00:00:00"/>
    <s v="Jan"/>
    <s v="Małopolskie"/>
    <x v="4"/>
    <n v="103.53"/>
  </r>
  <r>
    <d v="2015-03-31T00:00:00"/>
    <s v="Karolina"/>
    <s v="Łódzkie"/>
    <x v="2"/>
    <n v="18.7"/>
  </r>
  <r>
    <d v="2015-01-13T00:00:00"/>
    <s v="Olga"/>
    <s v="Małopolskie"/>
    <x v="6"/>
    <n v="43.61"/>
  </r>
  <r>
    <d v="2015-04-14T00:00:00"/>
    <s v="Jan"/>
    <s v="Małopolskie"/>
    <x v="0"/>
    <n v="68.38"/>
  </r>
  <r>
    <d v="2015-03-22T00:00:00"/>
    <s v="Jan"/>
    <s v="Łódzkie"/>
    <x v="6"/>
    <n v="83.3"/>
  </r>
  <r>
    <d v="2015-05-23T00:00:00"/>
    <s v="Olga"/>
    <s v="Małopolskie"/>
    <x v="6"/>
    <n v="18.8"/>
  </r>
  <r>
    <d v="2015-06-11T00:00:00"/>
    <s v="Robert"/>
    <s v="Świętokrzyskie"/>
    <x v="6"/>
    <n v="121.11"/>
  </r>
  <r>
    <d v="2015-03-04T00:00:00"/>
    <s v="Jan"/>
    <s v="Mazowieckie"/>
    <x v="6"/>
    <n v="82.41"/>
  </r>
  <r>
    <d v="2015-03-05T00:00:00"/>
    <s v="Karolina"/>
    <s v="Łódzkie"/>
    <x v="4"/>
    <n v="91.78"/>
  </r>
  <r>
    <d v="2015-05-12T00:00:00"/>
    <s v="Robert"/>
    <s v="Dolnośląskie"/>
    <x v="3"/>
    <n v="108.85"/>
  </r>
  <r>
    <d v="2015-05-23T00:00:00"/>
    <s v="Robert"/>
    <s v="Łódzkie"/>
    <x v="3"/>
    <n v="93.51"/>
  </r>
  <r>
    <d v="2015-04-24T00:00:00"/>
    <s v="Robert"/>
    <s v="Świętokrzyskie"/>
    <x v="0"/>
    <n v="30.96"/>
  </r>
  <r>
    <d v="2015-04-28T00:00:00"/>
    <s v="Karolina"/>
    <s v="Dolnośląskie"/>
    <x v="3"/>
    <n v="90.2"/>
  </r>
  <r>
    <d v="2015-02-03T00:00:00"/>
    <s v="Karolina"/>
    <s v="Małopolskie"/>
    <x v="3"/>
    <n v="100.19"/>
  </r>
  <r>
    <d v="2015-05-29T00:00:00"/>
    <s v="Olga"/>
    <s v="Mazowieckie"/>
    <x v="3"/>
    <n v="25.39"/>
  </r>
  <r>
    <d v="2015-02-09T00:00:00"/>
    <s v="Jan"/>
    <s v="Małopolskie"/>
    <x v="1"/>
    <n v="101.16"/>
  </r>
  <r>
    <d v="2015-05-14T00:00:00"/>
    <s v="Olga"/>
    <s v="Łódzkie"/>
    <x v="0"/>
    <n v="70.58"/>
  </r>
  <r>
    <d v="2015-03-02T00:00:00"/>
    <s v="Karolina"/>
    <s v="Dolnośląskie"/>
    <x v="5"/>
    <n v="46.4"/>
  </r>
  <r>
    <d v="2015-04-26T00:00:00"/>
    <s v="Robert"/>
    <s v="Świętokrzyskie"/>
    <x v="5"/>
    <n v="80.88"/>
  </r>
  <r>
    <d v="2015-03-11T00:00:00"/>
    <s v="Olga"/>
    <s v="Świętokrzyskie"/>
    <x v="0"/>
    <n v="102.54"/>
  </r>
  <r>
    <d v="2015-02-20T00:00:00"/>
    <s v="Robert"/>
    <s v="Łódzkie"/>
    <x v="0"/>
    <n v="26.56"/>
  </r>
  <r>
    <d v="2015-01-31T00:00:00"/>
    <s v="Karolina"/>
    <s v="Małopolskie"/>
    <x v="4"/>
    <n v="15.56"/>
  </r>
  <r>
    <d v="2015-06-09T00:00:00"/>
    <s v="Robert"/>
    <s v="Łódzkie"/>
    <x v="5"/>
    <n v="97.63"/>
  </r>
  <r>
    <d v="2015-05-19T00:00:00"/>
    <s v="Robert"/>
    <s v="Łódzkie"/>
    <x v="0"/>
    <n v="45.08"/>
  </r>
  <r>
    <d v="2015-04-02T00:00:00"/>
    <s v="Karolina"/>
    <s v="Łódzkie"/>
    <x v="3"/>
    <n v="101.74"/>
  </r>
  <r>
    <d v="2015-05-29T00:00:00"/>
    <s v="Olga"/>
    <s v="Małopolskie"/>
    <x v="1"/>
    <n v="34.85"/>
  </r>
  <r>
    <d v="2015-03-05T00:00:00"/>
    <s v="Jan"/>
    <s v="Łódzkie"/>
    <x v="1"/>
    <n v="43.74"/>
  </r>
  <r>
    <d v="2015-04-09T00:00:00"/>
    <s v="Karolina"/>
    <s v="Dolnośląskie"/>
    <x v="5"/>
    <n v="31.89"/>
  </r>
  <r>
    <d v="2015-05-23T00:00:00"/>
    <s v="Jan"/>
    <s v="Małopolskie"/>
    <x v="2"/>
    <n v="69.81"/>
  </r>
  <r>
    <d v="2015-04-06T00:00:00"/>
    <s v="Jan"/>
    <s v="Łódzkie"/>
    <x v="1"/>
    <n v="102.63"/>
  </r>
  <r>
    <d v="2015-01-10T00:00:00"/>
    <s v="Olga"/>
    <s v="Świętokrzyskie"/>
    <x v="3"/>
    <n v="24.9"/>
  </r>
  <r>
    <d v="2015-04-02T00:00:00"/>
    <s v="Robert"/>
    <s v="Łódzkie"/>
    <x v="3"/>
    <n v="66.709999999999994"/>
  </r>
  <r>
    <d v="2015-05-22T00:00:00"/>
    <s v="Jan"/>
    <s v="Małopolskie"/>
    <x v="2"/>
    <n v="74.3"/>
  </r>
  <r>
    <d v="2015-05-21T00:00:00"/>
    <s v="Jan"/>
    <s v="Świętokrzyskie"/>
    <x v="3"/>
    <n v="73.5"/>
  </r>
  <r>
    <d v="2015-05-26T00:00:00"/>
    <s v="Jan"/>
    <s v="Małopolskie"/>
    <x v="2"/>
    <n v="96.03"/>
  </r>
  <r>
    <d v="2015-05-21T00:00:00"/>
    <s v="Olga"/>
    <s v="Małopolskie"/>
    <x v="6"/>
    <n v="77.75"/>
  </r>
  <r>
    <d v="2015-04-26T00:00:00"/>
    <s v="Robert"/>
    <s v="Małopolskie"/>
    <x v="3"/>
    <n v="106.18"/>
  </r>
  <r>
    <d v="2015-05-02T00:00:00"/>
    <s v="Olga"/>
    <s v="Świętokrzyskie"/>
    <x v="1"/>
    <n v="59.36"/>
  </r>
  <r>
    <d v="2015-04-20T00:00:00"/>
    <s v="Jan"/>
    <s v="Świętokrzyskie"/>
    <x v="4"/>
    <n v="22.79"/>
  </r>
  <r>
    <d v="2015-06-08T00:00:00"/>
    <s v="Jan"/>
    <s v="Dolnośląskie"/>
    <x v="1"/>
    <n v="15.8"/>
  </r>
  <r>
    <d v="2015-04-04T00:00:00"/>
    <s v="Jan"/>
    <s v="Świętokrzyskie"/>
    <x v="6"/>
    <n v="68.150000000000006"/>
  </r>
  <r>
    <d v="2015-04-28T00:00:00"/>
    <s v="Karolina"/>
    <s v="Łódzkie"/>
    <x v="2"/>
    <n v="57.18"/>
  </r>
  <r>
    <d v="2015-01-02T00:00:00"/>
    <s v="Karolina"/>
    <s v="Małopolskie"/>
    <x v="2"/>
    <n v="106.16"/>
  </r>
  <r>
    <d v="2015-02-03T00:00:00"/>
    <s v="Karolina"/>
    <s v="Małopolskie"/>
    <x v="1"/>
    <n v="86.04"/>
  </r>
  <r>
    <d v="2015-05-28T00:00:00"/>
    <s v="Karolina"/>
    <s v="Dolnośląskie"/>
    <x v="0"/>
    <n v="95.86"/>
  </r>
  <r>
    <d v="2015-06-08T00:00:00"/>
    <s v="Karolina"/>
    <s v="Dolnośląskie"/>
    <x v="3"/>
    <n v="94.93"/>
  </r>
  <r>
    <d v="2015-01-01T00:00:00"/>
    <s v="Karolina"/>
    <s v="Łódzkie"/>
    <x v="4"/>
    <n v="25.48"/>
  </r>
  <r>
    <d v="2015-04-04T00:00:00"/>
    <s v="Jan"/>
    <s v="Mazowieckie"/>
    <x v="0"/>
    <n v="24.5"/>
  </r>
  <r>
    <d v="2015-04-22T00:00:00"/>
    <s v="Karolina"/>
    <s v="Małopolskie"/>
    <x v="3"/>
    <n v="39.14"/>
  </r>
  <r>
    <d v="2015-01-30T00:00:00"/>
    <s v="Olga"/>
    <s v="Małopolskie"/>
    <x v="1"/>
    <n v="82.26"/>
  </r>
  <r>
    <d v="2015-06-17T00:00:00"/>
    <s v="Karolina"/>
    <s v="Dolnośląskie"/>
    <x v="4"/>
    <n v="71.55"/>
  </r>
  <r>
    <d v="2015-05-29T00:00:00"/>
    <s v="Robert"/>
    <s v="Mazowieckie"/>
    <x v="6"/>
    <n v="23.01"/>
  </r>
  <r>
    <d v="2015-03-08T00:00:00"/>
    <s v="Robert"/>
    <s v="Łódzkie"/>
    <x v="6"/>
    <n v="21.26"/>
  </r>
  <r>
    <d v="2015-02-12T00:00:00"/>
    <s v="Olga"/>
    <s v="Małopolskie"/>
    <x v="2"/>
    <n v="28.8"/>
  </r>
  <r>
    <d v="2015-06-26T00:00:00"/>
    <s v="Jan"/>
    <s v="Dolnośląskie"/>
    <x v="2"/>
    <n v="76.39"/>
  </r>
  <r>
    <d v="2015-02-17T00:00:00"/>
    <s v="Karolina"/>
    <s v="Dolnośląskie"/>
    <x v="1"/>
    <n v="59.4"/>
  </r>
  <r>
    <d v="2015-03-03T00:00:00"/>
    <s v="Robert"/>
    <s v="Łódzkie"/>
    <x v="5"/>
    <n v="82.78"/>
  </r>
  <r>
    <d v="2015-01-10T00:00:00"/>
    <s v="Karolina"/>
    <s v="Mazowieckie"/>
    <x v="0"/>
    <n v="72.45"/>
  </r>
  <r>
    <d v="2015-01-18T00:00:00"/>
    <s v="Robert"/>
    <s v="Małopolskie"/>
    <x v="6"/>
    <n v="68.95"/>
  </r>
  <r>
    <d v="2015-04-08T00:00:00"/>
    <s v="Robert"/>
    <s v="Dolnośląskie"/>
    <x v="4"/>
    <n v="106.4"/>
  </r>
  <r>
    <d v="2015-05-12T00:00:00"/>
    <s v="Karolina"/>
    <s v="Świętokrzyskie"/>
    <x v="0"/>
    <n v="86.31"/>
  </r>
  <r>
    <d v="2015-04-05T00:00:00"/>
    <s v="Robert"/>
    <s v="Świętokrzyskie"/>
    <x v="3"/>
    <n v="72.25"/>
  </r>
  <r>
    <d v="2015-03-20T00:00:00"/>
    <s v="Jan"/>
    <s v="Świętokrzyskie"/>
    <x v="4"/>
    <n v="69.16"/>
  </r>
  <r>
    <d v="2015-06-16T00:00:00"/>
    <s v="Jan"/>
    <s v="Łódzkie"/>
    <x v="0"/>
    <n v="119.71"/>
  </r>
  <r>
    <d v="2015-06-22T00:00:00"/>
    <s v="Olga"/>
    <s v="Łódzkie"/>
    <x v="1"/>
    <n v="57.23"/>
  </r>
  <r>
    <d v="2015-03-05T00:00:00"/>
    <s v="Jan"/>
    <s v="Dolnośląskie"/>
    <x v="2"/>
    <n v="64.430000000000007"/>
  </r>
  <r>
    <d v="2015-04-26T00:00:00"/>
    <s v="Robert"/>
    <s v="Dolnośląskie"/>
    <x v="0"/>
    <n v="79.59"/>
  </r>
  <r>
    <d v="2015-04-26T00:00:00"/>
    <s v="Karolina"/>
    <s v="Małopolskie"/>
    <x v="6"/>
    <n v="71.260000000000005"/>
  </r>
  <r>
    <d v="2015-05-21T00:00:00"/>
    <s v="Robert"/>
    <s v="Łódzkie"/>
    <x v="2"/>
    <n v="102.78"/>
  </r>
  <r>
    <d v="2015-06-22T00:00:00"/>
    <s v="Olga"/>
    <s v="Dolnośląskie"/>
    <x v="1"/>
    <n v="109.91"/>
  </r>
  <r>
    <d v="2015-02-21T00:00:00"/>
    <s v="Robert"/>
    <s v="Łódzkie"/>
    <x v="6"/>
    <n v="49.44"/>
  </r>
  <r>
    <d v="2015-06-06T00:00:00"/>
    <s v="Olga"/>
    <s v="Łódzkie"/>
    <x v="1"/>
    <n v="95.93"/>
  </r>
  <r>
    <d v="2015-03-22T00:00:00"/>
    <s v="Olga"/>
    <s v="Mazowieckie"/>
    <x v="3"/>
    <n v="89.48"/>
  </r>
  <r>
    <d v="2015-04-26T00:00:00"/>
    <s v="Robert"/>
    <s v="Łódzkie"/>
    <x v="3"/>
    <n v="30.61"/>
  </r>
  <r>
    <d v="2015-01-24T00:00:00"/>
    <s v="Jan"/>
    <s v="Łódzkie"/>
    <x v="3"/>
    <n v="65.239999999999995"/>
  </r>
  <r>
    <d v="2015-03-28T00:00:00"/>
    <s v="Robert"/>
    <s v="Małopolskie"/>
    <x v="4"/>
    <n v="115.76"/>
  </r>
  <r>
    <d v="2015-06-28T00:00:00"/>
    <s v="Robert"/>
    <s v="Łódzkie"/>
    <x v="1"/>
    <n v="64.709999999999994"/>
  </r>
  <r>
    <d v="2015-05-02T00:00:00"/>
    <s v="Olga"/>
    <s v="Świętokrzyskie"/>
    <x v="0"/>
    <n v="43.88"/>
  </r>
  <r>
    <d v="2015-06-16T00:00:00"/>
    <s v="Karolina"/>
    <s v="Dolnośląskie"/>
    <x v="6"/>
    <n v="23.78"/>
  </r>
  <r>
    <d v="2015-05-26T00:00:00"/>
    <s v="Robert"/>
    <s v="Mazowieckie"/>
    <x v="1"/>
    <n v="47.6"/>
  </r>
  <r>
    <d v="2015-03-04T00:00:00"/>
    <s v="Robert"/>
    <s v="Łódzkie"/>
    <x v="0"/>
    <n v="62.93"/>
  </r>
  <r>
    <d v="2015-05-23T00:00:00"/>
    <s v="Robert"/>
    <s v="Łódzkie"/>
    <x v="1"/>
    <n v="111.21"/>
  </r>
  <r>
    <d v="2015-02-01T00:00:00"/>
    <s v="Jan"/>
    <s v="Małopolskie"/>
    <x v="6"/>
    <n v="61"/>
  </r>
  <r>
    <d v="2015-01-08T00:00:00"/>
    <s v="Jan"/>
    <s v="Dolnośląskie"/>
    <x v="4"/>
    <n v="19.89"/>
  </r>
  <r>
    <d v="2015-01-28T00:00:00"/>
    <s v="Karolina"/>
    <s v="Świętokrzyskie"/>
    <x v="0"/>
    <n v="56.49"/>
  </r>
  <r>
    <d v="2015-03-13T00:00:00"/>
    <s v="Jan"/>
    <s v="Łódzkie"/>
    <x v="1"/>
    <n v="39.049999999999997"/>
  </r>
  <r>
    <d v="2015-04-09T00:00:00"/>
    <s v="Karolina"/>
    <s v="Małopolskie"/>
    <x v="1"/>
    <n v="66.739999999999995"/>
  </r>
  <r>
    <d v="2015-03-30T00:00:00"/>
    <s v="Robert"/>
    <s v="Świętokrzyskie"/>
    <x v="6"/>
    <n v="100.09"/>
  </r>
  <r>
    <d v="2015-04-10T00:00:00"/>
    <s v="Robert"/>
    <s v="Dolnośląskie"/>
    <x v="0"/>
    <n v="121.18"/>
  </r>
  <r>
    <d v="2015-02-16T00:00:00"/>
    <s v="Jan"/>
    <s v="Łódzkie"/>
    <x v="2"/>
    <n v="106.14"/>
  </r>
  <r>
    <d v="2015-05-14T00:00:00"/>
    <s v="Karolina"/>
    <s v="Mazowieckie"/>
    <x v="2"/>
    <n v="51.5"/>
  </r>
  <r>
    <d v="2015-02-14T00:00:00"/>
    <s v="Robert"/>
    <s v="Świętokrzyskie"/>
    <x v="1"/>
    <n v="27.98"/>
  </r>
  <r>
    <d v="2015-05-09T00:00:00"/>
    <s v="Olga"/>
    <s v="Świętokrzyskie"/>
    <x v="6"/>
    <n v="89.08"/>
  </r>
  <r>
    <d v="2015-03-13T00:00:00"/>
    <s v="Olga"/>
    <s v="Łódzkie"/>
    <x v="2"/>
    <n v="39.21"/>
  </r>
  <r>
    <d v="2015-03-01T00:00:00"/>
    <s v="Olga"/>
    <s v="Dolnośląskie"/>
    <x v="2"/>
    <n v="122.74"/>
  </r>
  <r>
    <d v="2015-06-08T00:00:00"/>
    <s v="Karolina"/>
    <s v="Łódzkie"/>
    <x v="3"/>
    <n v="66.94"/>
  </r>
  <r>
    <d v="2015-01-10T00:00:00"/>
    <s v="Jan"/>
    <s v="Łódzkie"/>
    <x v="4"/>
    <n v="17.04"/>
  </r>
  <r>
    <d v="2015-04-26T00:00:00"/>
    <s v="Jan"/>
    <s v="Łódzkie"/>
    <x v="5"/>
    <n v="118.35"/>
  </r>
  <r>
    <d v="2015-05-18T00:00:00"/>
    <s v="Olga"/>
    <s v="Małopolskie"/>
    <x v="5"/>
    <n v="103.03"/>
  </r>
  <r>
    <d v="2015-02-12T00:00:00"/>
    <s v="Karolina"/>
    <s v="Łódzkie"/>
    <x v="5"/>
    <n v="56.54"/>
  </r>
  <r>
    <d v="2015-03-21T00:00:00"/>
    <s v="Jan"/>
    <s v="Mazowieckie"/>
    <x v="4"/>
    <n v="109.5"/>
  </r>
  <r>
    <d v="2015-03-01T00:00:00"/>
    <s v="Robert"/>
    <s v="Dolnośląskie"/>
    <x v="3"/>
    <n v="57.98"/>
  </r>
  <r>
    <d v="2015-03-10T00:00:00"/>
    <s v="Karolina"/>
    <s v="Łódzkie"/>
    <x v="1"/>
    <n v="101.58"/>
  </r>
  <r>
    <d v="2015-03-27T00:00:00"/>
    <s v="Jan"/>
    <s v="Łódzkie"/>
    <x v="2"/>
    <n v="113.33"/>
  </r>
  <r>
    <d v="2015-02-19T00:00:00"/>
    <s v="Olga"/>
    <s v="Małopolskie"/>
    <x v="3"/>
    <n v="110.63"/>
  </r>
  <r>
    <d v="2015-03-01T00:00:00"/>
    <s v="Karolina"/>
    <s v="Mazowieckie"/>
    <x v="2"/>
    <n v="109.65"/>
  </r>
  <r>
    <d v="2015-04-20T00:00:00"/>
    <s v="Karolina"/>
    <s v="Świętokrzyskie"/>
    <x v="2"/>
    <n v="51.83"/>
  </r>
  <r>
    <d v="2015-06-04T00:00:00"/>
    <s v="Olga"/>
    <s v="Dolnośląskie"/>
    <x v="0"/>
    <n v="87.34"/>
  </r>
  <r>
    <d v="2015-05-24T00:00:00"/>
    <s v="Karolina"/>
    <s v="Świętokrzyskie"/>
    <x v="1"/>
    <n v="81.28"/>
  </r>
  <r>
    <d v="2015-01-23T00:00:00"/>
    <s v="Robert"/>
    <s v="Małopolskie"/>
    <x v="0"/>
    <n v="65.400000000000006"/>
  </r>
  <r>
    <d v="2015-04-09T00:00:00"/>
    <s v="Olga"/>
    <s v="Dolnośląskie"/>
    <x v="5"/>
    <n v="69.709999999999994"/>
  </r>
  <r>
    <d v="2015-04-07T00:00:00"/>
    <s v="Jan"/>
    <s v="Dolnośląskie"/>
    <x v="0"/>
    <n v="45.26"/>
  </r>
  <r>
    <d v="2015-04-22T00:00:00"/>
    <s v="Robert"/>
    <s v="Łódzkie"/>
    <x v="1"/>
    <n v="81.5"/>
  </r>
  <r>
    <d v="2015-01-26T00:00:00"/>
    <s v="Karolina"/>
    <s v="Małopolskie"/>
    <x v="0"/>
    <n v="33.799999999999997"/>
  </r>
  <r>
    <d v="2015-05-25T00:00:00"/>
    <s v="Karolina"/>
    <s v="Łódzkie"/>
    <x v="2"/>
    <n v="101.49"/>
  </r>
  <r>
    <d v="2015-06-12T00:00:00"/>
    <s v="Karolina"/>
    <s v="Świętokrzyskie"/>
    <x v="6"/>
    <n v="55.26"/>
  </r>
  <r>
    <d v="2015-05-18T00:00:00"/>
    <s v="Robert"/>
    <s v="Świętokrzyskie"/>
    <x v="4"/>
    <n v="114.76"/>
  </r>
  <r>
    <d v="2015-06-23T00:00:00"/>
    <s v="Karolina"/>
    <s v="Dolnośląskie"/>
    <x v="2"/>
    <n v="21.55"/>
  </r>
  <r>
    <d v="2015-01-30T00:00:00"/>
    <s v="Jan"/>
    <s v="Mazowieckie"/>
    <x v="0"/>
    <n v="100.89"/>
  </r>
  <r>
    <d v="2015-06-30T00:00:00"/>
    <s v="Robert"/>
    <s v="Dolnośląskie"/>
    <x v="0"/>
    <n v="43.96"/>
  </r>
  <r>
    <d v="2015-05-15T00:00:00"/>
    <s v="Karolina"/>
    <s v="Dolnośląskie"/>
    <x v="6"/>
    <n v="44.69"/>
  </r>
  <r>
    <d v="2015-05-31T00:00:00"/>
    <s v="Karolina"/>
    <s v="Łódzkie"/>
    <x v="6"/>
    <n v="31.98"/>
  </r>
  <r>
    <d v="2015-01-20T00:00:00"/>
    <s v="Robert"/>
    <s v="Małopolskie"/>
    <x v="5"/>
    <n v="23.8"/>
  </r>
  <r>
    <d v="2015-01-05T00:00:00"/>
    <s v="Jan"/>
    <s v="Mazowieckie"/>
    <x v="1"/>
    <n v="35.979999999999997"/>
  </r>
  <r>
    <d v="2015-03-30T00:00:00"/>
    <s v="Olga"/>
    <s v="Świętokrzyskie"/>
    <x v="2"/>
    <n v="119.55"/>
  </r>
  <r>
    <d v="2015-02-20T00:00:00"/>
    <s v="Jan"/>
    <s v="Małopolskie"/>
    <x v="0"/>
    <n v="72.34"/>
  </r>
  <r>
    <d v="2015-06-24T00:00:00"/>
    <s v="Jan"/>
    <s v="Małopolskie"/>
    <x v="2"/>
    <n v="36.85"/>
  </r>
  <r>
    <d v="2015-03-18T00:00:00"/>
    <s v="Karolina"/>
    <s v="Łódzkie"/>
    <x v="0"/>
    <n v="44.99"/>
  </r>
  <r>
    <d v="2015-05-05T00:00:00"/>
    <s v="Karolina"/>
    <s v="Dolnośląskie"/>
    <x v="6"/>
    <n v="64.599999999999994"/>
  </r>
  <r>
    <d v="2015-06-22T00:00:00"/>
    <s v="Olga"/>
    <s v="Małopolskie"/>
    <x v="0"/>
    <n v="43"/>
  </r>
  <r>
    <d v="2015-04-09T00:00:00"/>
    <s v="Jan"/>
    <s v="Małopolskie"/>
    <x v="2"/>
    <n v="92.04"/>
  </r>
  <r>
    <d v="2015-06-06T00:00:00"/>
    <s v="Olga"/>
    <s v="Świętokrzyskie"/>
    <x v="5"/>
    <n v="37.880000000000003"/>
  </r>
  <r>
    <d v="2015-01-31T00:00:00"/>
    <s v="Karolina"/>
    <s v="Świętokrzyskie"/>
    <x v="0"/>
    <n v="62.34"/>
  </r>
  <r>
    <d v="2015-04-03T00:00:00"/>
    <s v="Karolina"/>
    <s v="Dolnośląskie"/>
    <x v="2"/>
    <n v="71.900000000000006"/>
  </r>
  <r>
    <d v="2015-02-08T00:00:00"/>
    <s v="Karolina"/>
    <s v="Mazowieckie"/>
    <x v="5"/>
    <n v="34.9"/>
  </r>
  <r>
    <d v="2015-03-14T00:00:00"/>
    <s v="Robert"/>
    <s v="Małopolskie"/>
    <x v="1"/>
    <n v="96.28"/>
  </r>
  <r>
    <d v="2015-01-10T00:00:00"/>
    <s v="Karolina"/>
    <s v="Świętokrzyskie"/>
    <x v="4"/>
    <n v="74.66"/>
  </r>
  <r>
    <d v="2015-02-06T00:00:00"/>
    <s v="Jan"/>
    <s v="Dolnośląskie"/>
    <x v="1"/>
    <n v="56.85"/>
  </r>
  <r>
    <d v="2015-06-20T00:00:00"/>
    <s v="Robert"/>
    <s v="Mazowieckie"/>
    <x v="1"/>
    <n v="71.13"/>
  </r>
  <r>
    <d v="2015-01-22T00:00:00"/>
    <s v="Olga"/>
    <s v="Łódzkie"/>
    <x v="5"/>
    <n v="91.78"/>
  </r>
  <r>
    <d v="2015-04-04T00:00:00"/>
    <s v="Karolina"/>
    <s v="Dolnośląskie"/>
    <x v="2"/>
    <n v="48.45"/>
  </r>
  <r>
    <d v="2015-03-12T00:00:00"/>
    <s v="Karolina"/>
    <s v="Mazowieckie"/>
    <x v="1"/>
    <n v="26.38"/>
  </r>
  <r>
    <d v="2015-06-29T00:00:00"/>
    <s v="Karolina"/>
    <s v="Łódzkie"/>
    <x v="3"/>
    <n v="41.98"/>
  </r>
  <r>
    <d v="2015-05-16T00:00:00"/>
    <s v="Olga"/>
    <s v="Dolnośląskie"/>
    <x v="6"/>
    <n v="96.74"/>
  </r>
  <r>
    <d v="2015-03-14T00:00:00"/>
    <s v="Karolina"/>
    <s v="Małopolskie"/>
    <x v="3"/>
    <n v="93.03"/>
  </r>
  <r>
    <d v="2015-03-24T00:00:00"/>
    <s v="Olga"/>
    <s v="Łódzkie"/>
    <x v="6"/>
    <n v="109.29"/>
  </r>
  <r>
    <d v="2015-06-29T00:00:00"/>
    <s v="Jan"/>
    <s v="Świętokrzyskie"/>
    <x v="5"/>
    <n v="108.1"/>
  </r>
  <r>
    <d v="2015-06-22T00:00:00"/>
    <s v="Olga"/>
    <s v="Małopolskie"/>
    <x v="1"/>
    <n v="95.61"/>
  </r>
  <r>
    <d v="2015-03-06T00:00:00"/>
    <s v="Karolina"/>
    <s v="Łódzkie"/>
    <x v="0"/>
    <n v="32.340000000000003"/>
  </r>
  <r>
    <d v="2015-01-04T00:00:00"/>
    <s v="Robert"/>
    <s v="Mazowieckie"/>
    <x v="4"/>
    <n v="14.21"/>
  </r>
  <r>
    <d v="2015-01-25T00:00:00"/>
    <s v="Karolina"/>
    <s v="Małopolskie"/>
    <x v="2"/>
    <n v="63.24"/>
  </r>
  <r>
    <d v="2015-04-05T00:00:00"/>
    <s v="Robert"/>
    <s v="Łódzkie"/>
    <x v="5"/>
    <n v="106.24"/>
  </r>
  <r>
    <d v="2015-03-31T00:00:00"/>
    <s v="Jan"/>
    <s v="Dolnośląskie"/>
    <x v="0"/>
    <n v="56.48"/>
  </r>
  <r>
    <d v="2015-05-16T00:00:00"/>
    <s v="Robert"/>
    <s v="Łódzkie"/>
    <x v="5"/>
    <n v="23.14"/>
  </r>
  <r>
    <d v="2015-02-10T00:00:00"/>
    <s v="Robert"/>
    <s v="Małopolskie"/>
    <x v="2"/>
    <n v="64.489999999999995"/>
  </r>
  <r>
    <d v="2015-04-15T00:00:00"/>
    <s v="Jan"/>
    <s v="Łódzkie"/>
    <x v="1"/>
    <n v="33.78"/>
  </r>
  <r>
    <d v="2015-04-02T00:00:00"/>
    <s v="Jan"/>
    <s v="Łódzkie"/>
    <x v="3"/>
    <n v="73.09"/>
  </r>
  <r>
    <d v="2015-04-04T00:00:00"/>
    <s v="Karolina"/>
    <s v="Świętokrzyskie"/>
    <x v="5"/>
    <n v="62.01"/>
  </r>
  <r>
    <d v="2015-05-15T00:00:00"/>
    <s v="Olga"/>
    <s v="Łódzkie"/>
    <x v="6"/>
    <n v="118.5"/>
  </r>
  <r>
    <d v="2015-01-08T00:00:00"/>
    <s v="Olga"/>
    <s v="Świętokrzyskie"/>
    <x v="2"/>
    <n v="83.76"/>
  </r>
  <r>
    <d v="2015-05-26T00:00:00"/>
    <s v="Robert"/>
    <s v="Dolnośląskie"/>
    <x v="0"/>
    <n v="21.59"/>
  </r>
  <r>
    <d v="2015-02-16T00:00:00"/>
    <s v="Robert"/>
    <s v="Łódzkie"/>
    <x v="4"/>
    <n v="78.099999999999994"/>
  </r>
  <r>
    <d v="2015-02-10T00:00:00"/>
    <s v="Karolina"/>
    <s v="Dolnośląskie"/>
    <x v="2"/>
    <n v="40.880000000000003"/>
  </r>
  <r>
    <d v="2015-05-10T00:00:00"/>
    <s v="Karolina"/>
    <s v="Mazowieckie"/>
    <x v="0"/>
    <n v="106.31"/>
  </r>
  <r>
    <d v="2015-05-14T00:00:00"/>
    <s v="Jan"/>
    <s v="Łódzkie"/>
    <x v="6"/>
    <n v="56.86"/>
  </r>
  <r>
    <d v="2015-06-27T00:00:00"/>
    <s v="Karolina"/>
    <s v="Świętokrzyskie"/>
    <x v="5"/>
    <n v="70.86"/>
  </r>
  <r>
    <d v="2015-02-26T00:00:00"/>
    <s v="Jan"/>
    <s v="Łódzkie"/>
    <x v="4"/>
    <n v="116.06"/>
  </r>
  <r>
    <d v="2015-01-28T00:00:00"/>
    <s v="Karolina"/>
    <s v="Łódzkie"/>
    <x v="4"/>
    <n v="27.85"/>
  </r>
  <r>
    <d v="2015-06-22T00:00:00"/>
    <s v="Karolina"/>
    <s v="Dolnośląskie"/>
    <x v="1"/>
    <n v="81.88"/>
  </r>
  <r>
    <d v="2015-03-04T00:00:00"/>
    <s v="Jan"/>
    <s v="Świętokrzyskie"/>
    <x v="4"/>
    <n v="63.48"/>
  </r>
  <r>
    <d v="2015-01-14T00:00:00"/>
    <s v="Karolina"/>
    <s v="Dolnośląskie"/>
    <x v="1"/>
    <n v="116.38"/>
  </r>
  <r>
    <d v="2015-04-11T00:00:00"/>
    <s v="Robert"/>
    <s v="Świętokrzyskie"/>
    <x v="1"/>
    <n v="106.38"/>
  </r>
  <r>
    <d v="2015-05-23T00:00:00"/>
    <s v="Karolina"/>
    <s v="Świętokrzyskie"/>
    <x v="3"/>
    <n v="57.18"/>
  </r>
  <r>
    <d v="2015-01-06T00:00:00"/>
    <s v="Robert"/>
    <s v="Dolnośląskie"/>
    <x v="2"/>
    <n v="42.93"/>
  </r>
  <r>
    <d v="2015-04-21T00:00:00"/>
    <s v="Jan"/>
    <s v="Małopolskie"/>
    <x v="2"/>
    <n v="65.5"/>
  </r>
  <r>
    <d v="2015-04-11T00:00:00"/>
    <s v="Olga"/>
    <s v="Świętokrzyskie"/>
    <x v="5"/>
    <n v="69.48"/>
  </r>
  <r>
    <d v="2015-02-01T00:00:00"/>
    <s v="Robert"/>
    <s v="Łódzkie"/>
    <x v="1"/>
    <n v="84.09"/>
  </r>
  <r>
    <d v="2015-06-17T00:00:00"/>
    <s v="Robert"/>
    <s v="Mazowieckie"/>
    <x v="2"/>
    <n v="100.03"/>
  </r>
  <r>
    <d v="2015-03-18T00:00:00"/>
    <s v="Jan"/>
    <s v="Świętokrzyskie"/>
    <x v="2"/>
    <n v="25.21"/>
  </r>
  <r>
    <d v="2015-03-06T00:00:00"/>
    <s v="Robert"/>
    <s v="Świętokrzyskie"/>
    <x v="2"/>
    <n v="121.74"/>
  </r>
  <r>
    <d v="2015-04-23T00:00:00"/>
    <s v="Jan"/>
    <s v="Mazowieckie"/>
    <x v="0"/>
    <n v="89.74"/>
  </r>
  <r>
    <d v="2015-01-20T00:00:00"/>
    <s v="Olga"/>
    <s v="Łódzkie"/>
    <x v="4"/>
    <n v="32.909999999999997"/>
  </r>
  <r>
    <d v="2015-06-26T00:00:00"/>
    <s v="Jan"/>
    <s v="Małopolskie"/>
    <x v="5"/>
    <n v="45.31"/>
  </r>
  <r>
    <d v="2015-01-27T00:00:00"/>
    <s v="Karolina"/>
    <s v="Dolnośląskie"/>
    <x v="0"/>
    <n v="50.16"/>
  </r>
  <r>
    <d v="2015-03-31T00:00:00"/>
    <s v="Olga"/>
    <s v="Mazowieckie"/>
    <x v="2"/>
    <n v="61.7"/>
  </r>
  <r>
    <d v="2015-02-12T00:00:00"/>
    <s v="Olga"/>
    <s v="Świętokrzyskie"/>
    <x v="2"/>
    <n v="71.89"/>
  </r>
  <r>
    <d v="2015-04-06T00:00:00"/>
    <s v="Robert"/>
    <s v="Mazowieckie"/>
    <x v="1"/>
    <n v="116.18"/>
  </r>
  <r>
    <d v="2015-06-01T00:00:00"/>
    <s v="Karolina"/>
    <s v="Małopolskie"/>
    <x v="5"/>
    <n v="45.7"/>
  </r>
  <r>
    <d v="2015-04-16T00:00:00"/>
    <s v="Jan"/>
    <s v="Mazowieckie"/>
    <x v="6"/>
    <n v="118.33"/>
  </r>
  <r>
    <d v="2015-01-03T00:00:00"/>
    <s v="Jan"/>
    <s v="Świętokrzyskie"/>
    <x v="6"/>
    <n v="109.55"/>
  </r>
  <r>
    <d v="2015-05-16T00:00:00"/>
    <s v="Jan"/>
    <s v="Mazowieckie"/>
    <x v="1"/>
    <n v="123.91"/>
  </r>
  <r>
    <d v="2015-01-24T00:00:00"/>
    <s v="Olga"/>
    <s v="Świętokrzyskie"/>
    <x v="3"/>
    <n v="20.46"/>
  </r>
  <r>
    <d v="2015-05-29T00:00:00"/>
    <s v="Jan"/>
    <s v="Łódzkie"/>
    <x v="4"/>
    <n v="111.68"/>
  </r>
  <r>
    <d v="2015-01-29T00:00:00"/>
    <s v="Olga"/>
    <s v="Dolnośląskie"/>
    <x v="0"/>
    <n v="95.15"/>
  </r>
  <r>
    <d v="2015-06-05T00:00:00"/>
    <s v="Olga"/>
    <s v="Świętokrzyskie"/>
    <x v="6"/>
    <n v="82.48"/>
  </r>
  <r>
    <d v="2015-03-05T00:00:00"/>
    <s v="Olga"/>
    <s v="Mazowieckie"/>
    <x v="4"/>
    <n v="45.89"/>
  </r>
  <r>
    <d v="2015-01-26T00:00:00"/>
    <s v="Jan"/>
    <s v="Małopolskie"/>
    <x v="6"/>
    <n v="101.54"/>
  </r>
  <r>
    <d v="2015-02-16T00:00:00"/>
    <s v="Robert"/>
    <s v="Łódzkie"/>
    <x v="4"/>
    <n v="123.34"/>
  </r>
  <r>
    <d v="2015-03-07T00:00:00"/>
    <s v="Robert"/>
    <s v="Małopolskie"/>
    <x v="1"/>
    <n v="119.19"/>
  </r>
  <r>
    <d v="2015-04-22T00:00:00"/>
    <s v="Robert"/>
    <s v="Mazowieckie"/>
    <x v="4"/>
    <n v="56.21"/>
  </r>
  <r>
    <d v="2015-03-19T00:00:00"/>
    <s v="Olga"/>
    <s v="Łódzkie"/>
    <x v="5"/>
    <n v="104.26"/>
  </r>
  <r>
    <d v="2015-01-17T00:00:00"/>
    <s v="Jan"/>
    <s v="Dolnośląskie"/>
    <x v="4"/>
    <n v="14.09"/>
  </r>
  <r>
    <d v="2015-05-07T00:00:00"/>
    <s v="Karolina"/>
    <s v="Łódzkie"/>
    <x v="0"/>
    <n v="25.05"/>
  </r>
  <r>
    <d v="2015-01-15T00:00:00"/>
    <s v="Karolina"/>
    <s v="Świętokrzyskie"/>
    <x v="6"/>
    <n v="67.010000000000005"/>
  </r>
  <r>
    <d v="2015-04-06T00:00:00"/>
    <s v="Olga"/>
    <s v="Łódzkie"/>
    <x v="1"/>
    <n v="98.86"/>
  </r>
  <r>
    <d v="2015-06-16T00:00:00"/>
    <s v="Robert"/>
    <s v="Świętokrzyskie"/>
    <x v="5"/>
    <n v="65.7"/>
  </r>
  <r>
    <d v="2015-05-31T00:00:00"/>
    <s v="Olga"/>
    <s v="Łódzkie"/>
    <x v="3"/>
    <n v="108.24"/>
  </r>
  <r>
    <d v="2015-01-25T00:00:00"/>
    <s v="Karolina"/>
    <s v="Małopolskie"/>
    <x v="2"/>
    <n v="60.34"/>
  </r>
  <r>
    <d v="2015-06-10T00:00:00"/>
    <s v="Robert"/>
    <s v="Łódzkie"/>
    <x v="6"/>
    <n v="24.06"/>
  </r>
  <r>
    <d v="2015-03-04T00:00:00"/>
    <s v="Jan"/>
    <s v="Dolnośląskie"/>
    <x v="1"/>
    <n v="94"/>
  </r>
  <r>
    <d v="2015-04-22T00:00:00"/>
    <s v="Robert"/>
    <s v="Małopolskie"/>
    <x v="1"/>
    <n v="21.24"/>
  </r>
  <r>
    <d v="2015-01-27T00:00:00"/>
    <s v="Olga"/>
    <s v="Mazowieckie"/>
    <x v="6"/>
    <n v="73.900000000000006"/>
  </r>
  <r>
    <d v="2015-02-22T00:00:00"/>
    <s v="Karolina"/>
    <s v="Świętokrzyskie"/>
    <x v="2"/>
    <n v="49.31"/>
  </r>
  <r>
    <d v="2015-03-11T00:00:00"/>
    <s v="Jan"/>
    <s v="Świętokrzyskie"/>
    <x v="0"/>
    <n v="30.75"/>
  </r>
  <r>
    <d v="2015-05-31T00:00:00"/>
    <s v="Robert"/>
    <s v="Dolnośląskie"/>
    <x v="6"/>
    <n v="66.94"/>
  </r>
  <r>
    <d v="2015-06-12T00:00:00"/>
    <s v="Jan"/>
    <s v="Mazowieckie"/>
    <x v="0"/>
    <n v="74.739999999999995"/>
  </r>
  <r>
    <d v="2015-06-15T00:00:00"/>
    <s v="Jan"/>
    <s v="Łódzkie"/>
    <x v="0"/>
    <n v="50.43"/>
  </r>
  <r>
    <d v="2015-01-01T00:00:00"/>
    <s v="Karolina"/>
    <s v="Świętokrzyskie"/>
    <x v="1"/>
    <n v="14.84"/>
  </r>
  <r>
    <d v="2015-03-09T00:00:00"/>
    <s v="Jan"/>
    <s v="Łódzkie"/>
    <x v="6"/>
    <n v="27"/>
  </r>
  <r>
    <d v="2015-01-14T00:00:00"/>
    <s v="Karolina"/>
    <s v="Świętokrzyskie"/>
    <x v="1"/>
    <n v="48.93"/>
  </r>
  <r>
    <d v="2015-01-01T00:00:00"/>
    <s v="Karolina"/>
    <s v="Dolnośląskie"/>
    <x v="5"/>
    <n v="23.19"/>
  </r>
  <r>
    <d v="2015-02-09T00:00:00"/>
    <s v="Robert"/>
    <s v="Dolnośląskie"/>
    <x v="1"/>
    <n v="51.2"/>
  </r>
  <r>
    <d v="2015-04-08T00:00:00"/>
    <s v="Karolina"/>
    <s v="Łódzkie"/>
    <x v="0"/>
    <n v="116.29"/>
  </r>
  <r>
    <d v="2015-02-08T00:00:00"/>
    <s v="Jan"/>
    <s v="Łódzkie"/>
    <x v="6"/>
    <n v="23.98"/>
  </r>
  <r>
    <d v="2015-05-21T00:00:00"/>
    <s v="Jan"/>
    <s v="Łódzkie"/>
    <x v="1"/>
    <n v="85.23"/>
  </r>
  <r>
    <d v="2015-01-09T00:00:00"/>
    <s v="Jan"/>
    <s v="Świętokrzyskie"/>
    <x v="4"/>
    <n v="66.44"/>
  </r>
  <r>
    <d v="2015-02-12T00:00:00"/>
    <s v="Karolina"/>
    <s v="Mazowieckie"/>
    <x v="3"/>
    <n v="71.75"/>
  </r>
  <r>
    <d v="2015-01-04T00:00:00"/>
    <s v="Olga"/>
    <s v="Łódzkie"/>
    <x v="6"/>
    <n v="29.74"/>
  </r>
  <r>
    <d v="2015-06-03T00:00:00"/>
    <s v="Jan"/>
    <s v="Dolnośląskie"/>
    <x v="2"/>
    <n v="102.83"/>
  </r>
  <r>
    <d v="2015-04-14T00:00:00"/>
    <s v="Robert"/>
    <s v="Małopolskie"/>
    <x v="3"/>
    <n v="89.53"/>
  </r>
  <r>
    <d v="2015-02-07T00:00:00"/>
    <s v="Jan"/>
    <s v="Mazowieckie"/>
    <x v="5"/>
    <n v="45.29"/>
  </r>
  <r>
    <d v="2015-05-09T00:00:00"/>
    <s v="Olga"/>
    <s v="Mazowieckie"/>
    <x v="4"/>
    <n v="30.1"/>
  </r>
  <r>
    <d v="2015-01-09T00:00:00"/>
    <s v="Jan"/>
    <s v="Małopolskie"/>
    <x v="4"/>
    <n v="117.3"/>
  </r>
  <r>
    <d v="2015-02-16T00:00:00"/>
    <s v="Robert"/>
    <s v="Małopolskie"/>
    <x v="2"/>
    <n v="81.59"/>
  </r>
  <r>
    <d v="2015-01-10T00:00:00"/>
    <s v="Robert"/>
    <s v="Mazowieckie"/>
    <x v="3"/>
    <n v="122.63"/>
  </r>
  <r>
    <d v="2015-03-20T00:00:00"/>
    <s v="Karolina"/>
    <s v="Dolnośląskie"/>
    <x v="5"/>
    <n v="13.83"/>
  </r>
  <r>
    <d v="2015-01-19T00:00:00"/>
    <s v="Olga"/>
    <s v="Łódzkie"/>
    <x v="0"/>
    <n v="97.25"/>
  </r>
  <r>
    <d v="2015-05-11T00:00:00"/>
    <s v="Karolina"/>
    <s v="Mazowieckie"/>
    <x v="6"/>
    <n v="85.38"/>
  </r>
  <r>
    <d v="2015-06-24T00:00:00"/>
    <s v="Robert"/>
    <s v="Mazowieckie"/>
    <x v="2"/>
    <n v="12.8"/>
  </r>
  <r>
    <d v="2015-03-08T00:00:00"/>
    <s v="Jan"/>
    <s v="Świętokrzyskie"/>
    <x v="5"/>
    <n v="50.25"/>
  </r>
  <r>
    <d v="2015-03-30T00:00:00"/>
    <s v="Karolina"/>
    <s v="Dolnośląskie"/>
    <x v="3"/>
    <n v="14.88"/>
  </r>
  <r>
    <d v="2015-02-01T00:00:00"/>
    <s v="Robert"/>
    <s v="Świętokrzyskie"/>
    <x v="6"/>
    <n v="21.65"/>
  </r>
  <r>
    <d v="2015-03-26T00:00:00"/>
    <s v="Jan"/>
    <s v="Łódzkie"/>
    <x v="6"/>
    <n v="57.46"/>
  </r>
  <r>
    <d v="2015-01-23T00:00:00"/>
    <s v="Karolina"/>
    <s v="Małopolskie"/>
    <x v="2"/>
    <n v="90.95"/>
  </r>
  <r>
    <d v="2015-02-05T00:00:00"/>
    <s v="Jan"/>
    <s v="Świętokrzyskie"/>
    <x v="6"/>
    <n v="81.11"/>
  </r>
  <r>
    <d v="2015-06-13T00:00:00"/>
    <s v="Karolina"/>
    <s v="Łódzkie"/>
    <x v="2"/>
    <n v="65.58"/>
  </r>
  <r>
    <d v="2015-02-13T00:00:00"/>
    <s v="Karolina"/>
    <s v="Dolnośląskie"/>
    <x v="2"/>
    <n v="32.83"/>
  </r>
  <r>
    <d v="2015-03-23T00:00:00"/>
    <s v="Jan"/>
    <s v="Świętokrzyskie"/>
    <x v="2"/>
    <n v="33.65"/>
  </r>
  <r>
    <d v="2015-02-01T00:00:00"/>
    <s v="Olga"/>
    <s v="Małopolskie"/>
    <x v="3"/>
    <n v="64.430000000000007"/>
  </r>
  <r>
    <d v="2015-01-19T00:00:00"/>
    <s v="Karolina"/>
    <s v="Małopolskie"/>
    <x v="1"/>
    <n v="29.29"/>
  </r>
  <r>
    <d v="2015-03-21T00:00:00"/>
    <s v="Karolina"/>
    <s v="Małopolskie"/>
    <x v="2"/>
    <n v="75.89"/>
  </r>
  <r>
    <d v="2015-01-08T00:00:00"/>
    <s v="Olga"/>
    <s v="Łódzkie"/>
    <x v="6"/>
    <n v="12.81"/>
  </r>
  <r>
    <d v="2015-02-06T00:00:00"/>
    <s v="Robert"/>
    <s v="Łódzkie"/>
    <x v="0"/>
    <n v="83.8"/>
  </r>
  <r>
    <d v="2015-03-07T00:00:00"/>
    <s v="Karolina"/>
    <s v="Małopolskie"/>
    <x v="6"/>
    <n v="67.19"/>
  </r>
  <r>
    <d v="2015-01-22T00:00:00"/>
    <s v="Olga"/>
    <s v="Świętokrzyskie"/>
    <x v="1"/>
    <n v="90.2"/>
  </r>
  <r>
    <d v="2015-01-24T00:00:00"/>
    <s v="Olga"/>
    <s v="Dolnośląskie"/>
    <x v="3"/>
    <n v="64.540000000000006"/>
  </r>
  <r>
    <d v="2015-06-18T00:00:00"/>
    <s v="Olga"/>
    <s v="Małopolskie"/>
    <x v="2"/>
    <n v="121.25"/>
  </r>
  <r>
    <d v="2015-03-13T00:00:00"/>
    <s v="Jan"/>
    <s v="Małopolskie"/>
    <x v="5"/>
    <n v="102.66"/>
  </r>
  <r>
    <d v="2015-05-04T00:00:00"/>
    <s v="Olga"/>
    <s v="Łódzkie"/>
    <x v="4"/>
    <n v="69.09"/>
  </r>
  <r>
    <d v="2015-04-03T00:00:00"/>
    <s v="Olga"/>
    <s v="Świętokrzyskie"/>
    <x v="2"/>
    <n v="63.15"/>
  </r>
  <r>
    <d v="2015-05-01T00:00:00"/>
    <s v="Olga"/>
    <s v="Świętokrzyskie"/>
    <x v="5"/>
    <n v="50.73"/>
  </r>
  <r>
    <d v="2015-05-09T00:00:00"/>
    <s v="Olga"/>
    <s v="Dolnośląskie"/>
    <x v="6"/>
    <n v="93.89"/>
  </r>
  <r>
    <d v="2015-03-22T00:00:00"/>
    <s v="Karolina"/>
    <s v="Świętokrzyskie"/>
    <x v="6"/>
    <n v="50.75"/>
  </r>
  <r>
    <d v="2015-03-20T00:00:00"/>
    <s v="Karolina"/>
    <s v="Mazowieckie"/>
    <x v="4"/>
    <n v="93.35"/>
  </r>
  <r>
    <d v="2015-01-17T00:00:00"/>
    <s v="Karolina"/>
    <s v="Dolnośląskie"/>
    <x v="2"/>
    <n v="76.66"/>
  </r>
  <r>
    <d v="2015-03-19T00:00:00"/>
    <s v="Jan"/>
    <s v="Dolnośląskie"/>
    <x v="1"/>
    <n v="77.45"/>
  </r>
  <r>
    <d v="2015-06-29T00:00:00"/>
    <s v="Karolina"/>
    <s v="Łódzkie"/>
    <x v="5"/>
    <n v="36.700000000000003"/>
  </r>
  <r>
    <d v="2015-06-26T00:00:00"/>
    <s v="Jan"/>
    <s v="Dolnośląskie"/>
    <x v="3"/>
    <n v="107.6"/>
  </r>
  <r>
    <d v="2015-01-15T00:00:00"/>
    <s v="Jan"/>
    <s v="Małopolskie"/>
    <x v="4"/>
    <n v="30.95"/>
  </r>
  <r>
    <d v="2015-03-17T00:00:00"/>
    <s v="Robert"/>
    <s v="Łódzkie"/>
    <x v="1"/>
    <n v="22"/>
  </r>
  <r>
    <d v="2015-01-07T00:00:00"/>
    <s v="Jan"/>
    <s v="Dolnośląskie"/>
    <x v="0"/>
    <n v="121.94"/>
  </r>
  <r>
    <d v="2015-03-01T00:00:00"/>
    <s v="Jan"/>
    <s v="Dolnośląskie"/>
    <x v="3"/>
    <n v="111.21"/>
  </r>
  <r>
    <d v="2015-03-17T00:00:00"/>
    <s v="Robert"/>
    <s v="Mazowieckie"/>
    <x v="3"/>
    <n v="75.55"/>
  </r>
  <r>
    <d v="2015-04-06T00:00:00"/>
    <s v="Olga"/>
    <s v="Dolnośląskie"/>
    <x v="3"/>
    <n v="25.05"/>
  </r>
  <r>
    <d v="2015-01-11T00:00:00"/>
    <s v="Robert"/>
    <s v="Dolnośląskie"/>
    <x v="4"/>
    <n v="89.9"/>
  </r>
  <r>
    <d v="2015-02-26T00:00:00"/>
    <s v="Karolina"/>
    <s v="Dolnośląskie"/>
    <x v="5"/>
    <n v="15.78"/>
  </r>
  <r>
    <d v="2015-03-27T00:00:00"/>
    <s v="Karolina"/>
    <s v="Mazowieckie"/>
    <x v="1"/>
    <n v="80.14"/>
  </r>
  <r>
    <d v="2015-06-29T00:00:00"/>
    <s v="Jan"/>
    <s v="Łódzkie"/>
    <x v="1"/>
    <n v="65.709999999999994"/>
  </r>
  <r>
    <d v="2015-02-16T00:00:00"/>
    <s v="Robert"/>
    <s v="Dolnośląskie"/>
    <x v="6"/>
    <n v="83.89"/>
  </r>
  <r>
    <d v="2015-04-06T00:00:00"/>
    <s v="Karolina"/>
    <s v="Dolnośląskie"/>
    <x v="0"/>
    <n v="114.26"/>
  </r>
  <r>
    <d v="2015-02-01T00:00:00"/>
    <s v="Robert"/>
    <s v="Mazowieckie"/>
    <x v="3"/>
    <n v="64.88"/>
  </r>
  <r>
    <d v="2015-05-02T00:00:00"/>
    <s v="Olga"/>
    <s v="Świętokrzyskie"/>
    <x v="4"/>
    <n v="99.06"/>
  </r>
  <r>
    <d v="2015-05-11T00:00:00"/>
    <s v="Olga"/>
    <s v="Dolnośląskie"/>
    <x v="1"/>
    <n v="41.95"/>
  </r>
  <r>
    <d v="2015-05-03T00:00:00"/>
    <s v="Olga"/>
    <s v="Dolnośląskie"/>
    <x v="0"/>
    <n v="24.89"/>
  </r>
  <r>
    <d v="2015-04-06T00:00:00"/>
    <s v="Olga"/>
    <s v="Małopolskie"/>
    <x v="2"/>
    <n v="102.49"/>
  </r>
  <r>
    <d v="2015-04-24T00:00:00"/>
    <s v="Jan"/>
    <s v="Dolnośląskie"/>
    <x v="3"/>
    <n v="112.56"/>
  </r>
  <r>
    <d v="2015-04-11T00:00:00"/>
    <s v="Karolina"/>
    <s v="Małopolskie"/>
    <x v="1"/>
    <n v="21.5"/>
  </r>
  <r>
    <d v="2015-06-09T00:00:00"/>
    <s v="Karolina"/>
    <s v="Dolnośląskie"/>
    <x v="4"/>
    <n v="35.89"/>
  </r>
  <r>
    <d v="2015-05-10T00:00:00"/>
    <s v="Robert"/>
    <s v="Świętokrzyskie"/>
    <x v="2"/>
    <n v="76.05"/>
  </r>
  <r>
    <d v="2015-05-09T00:00:00"/>
    <s v="Robert"/>
    <s v="Łódzkie"/>
    <x v="0"/>
    <n v="54.66"/>
  </r>
  <r>
    <d v="2015-04-06T00:00:00"/>
    <s v="Olga"/>
    <s v="Małopolskie"/>
    <x v="3"/>
    <n v="104.88"/>
  </r>
  <r>
    <d v="2015-02-16T00:00:00"/>
    <s v="Olga"/>
    <s v="Mazowieckie"/>
    <x v="5"/>
    <n v="119.75"/>
  </r>
  <r>
    <d v="2015-04-19T00:00:00"/>
    <s v="Olga"/>
    <s v="Małopolskie"/>
    <x v="6"/>
    <n v="86.29"/>
  </r>
  <r>
    <d v="2015-05-20T00:00:00"/>
    <s v="Robert"/>
    <s v="Małopolskie"/>
    <x v="3"/>
    <n v="111.4"/>
  </r>
  <r>
    <d v="2015-03-03T00:00:00"/>
    <s v="Jan"/>
    <s v="Mazowieckie"/>
    <x v="0"/>
    <n v="40.69"/>
  </r>
  <r>
    <d v="2015-01-17T00:00:00"/>
    <s v="Robert"/>
    <s v="Łódzkie"/>
    <x v="1"/>
    <n v="104.76"/>
  </r>
  <r>
    <d v="2015-06-09T00:00:00"/>
    <s v="Robert"/>
    <s v="Dolnośląskie"/>
    <x v="3"/>
    <n v="36.56"/>
  </r>
  <r>
    <d v="2015-01-23T00:00:00"/>
    <s v="Robert"/>
    <s v="Świętokrzyskie"/>
    <x v="5"/>
    <n v="29.3"/>
  </r>
  <r>
    <d v="2015-05-29T00:00:00"/>
    <s v="Olga"/>
    <s v="Dolnośląskie"/>
    <x v="0"/>
    <n v="19.579999999999998"/>
  </r>
  <r>
    <d v="2015-05-20T00:00:00"/>
    <s v="Jan"/>
    <s v="Mazowieckie"/>
    <x v="4"/>
    <n v="46.51"/>
  </r>
  <r>
    <d v="2015-03-29T00:00:00"/>
    <s v="Jan"/>
    <s v="Świętokrzyskie"/>
    <x v="6"/>
    <n v="26.39"/>
  </r>
  <r>
    <d v="2015-06-12T00:00:00"/>
    <s v="Robert"/>
    <s v="Świętokrzyskie"/>
    <x v="1"/>
    <n v="112.58"/>
  </r>
  <r>
    <d v="2015-02-26T00:00:00"/>
    <s v="Jan"/>
    <s v="Łódzkie"/>
    <x v="4"/>
    <n v="106.1"/>
  </r>
  <r>
    <d v="2015-02-19T00:00:00"/>
    <s v="Olga"/>
    <s v="Dolnośląskie"/>
    <x v="1"/>
    <n v="21.08"/>
  </r>
  <r>
    <d v="2015-01-24T00:00:00"/>
    <s v="Jan"/>
    <s v="Łódzkie"/>
    <x v="2"/>
    <n v="121.36"/>
  </r>
  <r>
    <d v="2015-03-12T00:00:00"/>
    <s v="Robert"/>
    <s v="Mazowieckie"/>
    <x v="0"/>
    <n v="36.159999999999997"/>
  </r>
  <r>
    <d v="2015-03-20T00:00:00"/>
    <s v="Jan"/>
    <s v="Łódzkie"/>
    <x v="3"/>
    <n v="89.26"/>
  </r>
  <r>
    <d v="2015-03-30T00:00:00"/>
    <s v="Olga"/>
    <s v="Dolnośląskie"/>
    <x v="1"/>
    <n v="15.03"/>
  </r>
  <r>
    <d v="2015-02-21T00:00:00"/>
    <s v="Jan"/>
    <s v="Łódzkie"/>
    <x v="0"/>
    <n v="98.11"/>
  </r>
  <r>
    <d v="2015-06-11T00:00:00"/>
    <s v="Karolina"/>
    <s v="Łódzkie"/>
    <x v="4"/>
    <n v="59.51"/>
  </r>
  <r>
    <d v="2015-06-26T00:00:00"/>
    <s v="Robert"/>
    <s v="Dolnośląskie"/>
    <x v="3"/>
    <n v="88.68"/>
  </r>
  <r>
    <d v="2015-05-07T00:00:00"/>
    <s v="Olga"/>
    <s v="Łódzkie"/>
    <x v="2"/>
    <n v="120.25"/>
  </r>
  <r>
    <d v="2015-02-04T00:00:00"/>
    <s v="Robert"/>
    <s v="Świętokrzyskie"/>
    <x v="1"/>
    <n v="91.53"/>
  </r>
  <r>
    <d v="2015-05-12T00:00:00"/>
    <s v="Olga"/>
    <s v="Małopolskie"/>
    <x v="4"/>
    <n v="64.040000000000006"/>
  </r>
  <r>
    <d v="2015-02-03T00:00:00"/>
    <s v="Olga"/>
    <s v="Małopolskie"/>
    <x v="1"/>
    <n v="45.09"/>
  </r>
  <r>
    <d v="2015-01-10T00:00:00"/>
    <s v="Robert"/>
    <s v="Mazowieckie"/>
    <x v="6"/>
    <n v="83.11"/>
  </r>
  <r>
    <d v="2015-02-06T00:00:00"/>
    <s v="Robert"/>
    <s v="Mazowieckie"/>
    <x v="0"/>
    <n v="70.39"/>
  </r>
  <r>
    <d v="2015-03-13T00:00:00"/>
    <s v="Karolina"/>
    <s v="Świętokrzyskie"/>
    <x v="5"/>
    <n v="53.3"/>
  </r>
  <r>
    <d v="2015-06-19T00:00:00"/>
    <s v="Karolina"/>
    <s v="Małopolskie"/>
    <x v="5"/>
    <n v="81.28"/>
  </r>
  <r>
    <d v="2015-04-26T00:00:00"/>
    <s v="Robert"/>
    <s v="Mazowieckie"/>
    <x v="5"/>
    <n v="94.66"/>
  </r>
  <r>
    <d v="2015-01-02T00:00:00"/>
    <s v="Karolina"/>
    <s v="Małopolskie"/>
    <x v="6"/>
    <n v="79.760000000000005"/>
  </r>
  <r>
    <d v="2015-05-16T00:00:00"/>
    <s v="Robert"/>
    <s v="Dolnośląskie"/>
    <x v="6"/>
    <n v="97.14"/>
  </r>
  <r>
    <d v="2015-06-13T00:00:00"/>
    <s v="Olga"/>
    <s v="Małopolskie"/>
    <x v="2"/>
    <n v="56.04"/>
  </r>
  <r>
    <d v="2015-06-24T00:00:00"/>
    <s v="Jan"/>
    <s v="Małopolskie"/>
    <x v="1"/>
    <n v="119.86"/>
  </r>
  <r>
    <d v="2015-05-18T00:00:00"/>
    <s v="Robert"/>
    <s v="Łódzkie"/>
    <x v="2"/>
    <n v="69.930000000000007"/>
  </r>
  <r>
    <d v="2015-01-21T00:00:00"/>
    <s v="Olga"/>
    <s v="Łódzkie"/>
    <x v="3"/>
    <n v="18.739999999999998"/>
  </r>
  <r>
    <d v="2015-03-25T00:00:00"/>
    <s v="Robert"/>
    <s v="Mazowieckie"/>
    <x v="1"/>
    <n v="85.35"/>
  </r>
  <r>
    <d v="2015-06-28T00:00:00"/>
    <s v="Olga"/>
    <s v="Małopolskie"/>
    <x v="3"/>
    <n v="93.76"/>
  </r>
  <r>
    <d v="2015-06-12T00:00:00"/>
    <s v="Jan"/>
    <s v="Łódzkie"/>
    <x v="0"/>
    <n v="84.49"/>
  </r>
  <r>
    <d v="2015-01-03T00:00:00"/>
    <s v="Olga"/>
    <s v="Świętokrzyskie"/>
    <x v="1"/>
    <n v="65.75"/>
  </r>
  <r>
    <d v="2015-06-17T00:00:00"/>
    <s v="Olga"/>
    <s v="Mazowieckie"/>
    <x v="1"/>
    <n v="55.48"/>
  </r>
  <r>
    <d v="2015-05-25T00:00:00"/>
    <s v="Karolina"/>
    <s v="Mazowieckie"/>
    <x v="5"/>
    <n v="67.63"/>
  </r>
  <r>
    <d v="2015-01-29T00:00:00"/>
    <s v="Olga"/>
    <s v="Małopolskie"/>
    <x v="6"/>
    <n v="122.3"/>
  </r>
  <r>
    <d v="2015-01-27T00:00:00"/>
    <s v="Olga"/>
    <s v="Łódzkie"/>
    <x v="0"/>
    <n v="30.06"/>
  </r>
  <r>
    <d v="2015-06-05T00:00:00"/>
    <s v="Olga"/>
    <s v="Małopolskie"/>
    <x v="2"/>
    <n v="43.5"/>
  </r>
  <r>
    <d v="2015-05-16T00:00:00"/>
    <s v="Karolina"/>
    <s v="Łódzkie"/>
    <x v="6"/>
    <n v="65.239999999999995"/>
  </r>
  <r>
    <d v="2015-04-25T00:00:00"/>
    <s v="Olga"/>
    <s v="Łódzkie"/>
    <x v="5"/>
    <n v="18.14"/>
  </r>
  <r>
    <d v="2015-03-10T00:00:00"/>
    <s v="Karolina"/>
    <s v="Dolnośląskie"/>
    <x v="5"/>
    <n v="113.66"/>
  </r>
  <r>
    <d v="2015-03-15T00:00:00"/>
    <s v="Olga"/>
    <s v="Dolnośląskie"/>
    <x v="4"/>
    <n v="55.28"/>
  </r>
  <r>
    <d v="2015-01-21T00:00:00"/>
    <s v="Karolina"/>
    <s v="Mazowieckie"/>
    <x v="5"/>
    <n v="68.760000000000005"/>
  </r>
  <r>
    <d v="2015-05-03T00:00:00"/>
    <s v="Olga"/>
    <s v="Małopolskie"/>
    <x v="4"/>
    <n v="92.09"/>
  </r>
  <r>
    <d v="2015-02-09T00:00:00"/>
    <s v="Jan"/>
    <s v="Dolnośląskie"/>
    <x v="6"/>
    <n v="16.329999999999998"/>
  </r>
  <r>
    <d v="2015-02-13T00:00:00"/>
    <s v="Karolina"/>
    <s v="Mazowieckie"/>
    <x v="5"/>
    <n v="107.75"/>
  </r>
  <r>
    <d v="2015-02-23T00:00:00"/>
    <s v="Robert"/>
    <s v="Dolnośląskie"/>
    <x v="1"/>
    <n v="122.71"/>
  </r>
  <r>
    <d v="2015-06-25T00:00:00"/>
    <s v="Robert"/>
    <s v="Świętokrzyskie"/>
    <x v="2"/>
    <n v="91.54"/>
  </r>
  <r>
    <d v="2015-03-26T00:00:00"/>
    <s v="Karolina"/>
    <s v="Świętokrzyskie"/>
    <x v="4"/>
    <n v="19.46"/>
  </r>
  <r>
    <d v="2015-06-23T00:00:00"/>
    <s v="Robert"/>
    <s v="Małopolskie"/>
    <x v="6"/>
    <n v="39.090000000000003"/>
  </r>
  <r>
    <d v="2015-01-23T00:00:00"/>
    <s v="Olga"/>
    <s v="Mazowieckie"/>
    <x v="5"/>
    <n v="67.150000000000006"/>
  </r>
  <r>
    <d v="2015-03-02T00:00:00"/>
    <s v="Robert"/>
    <s v="Świętokrzyskie"/>
    <x v="2"/>
    <n v="101.79"/>
  </r>
  <r>
    <d v="2015-05-14T00:00:00"/>
    <s v="Olga"/>
    <s v="Małopolskie"/>
    <x v="6"/>
    <n v="87.35"/>
  </r>
  <r>
    <d v="2015-02-07T00:00:00"/>
    <s v="Robert"/>
    <s v="Łódzkie"/>
    <x v="3"/>
    <n v="85.21"/>
  </r>
  <r>
    <d v="2015-06-30T00:00:00"/>
    <s v="Robert"/>
    <s v="Świętokrzyskie"/>
    <x v="1"/>
    <n v="31.4"/>
  </r>
  <r>
    <d v="2015-02-01T00:00:00"/>
    <s v="Jan"/>
    <s v="Mazowieckie"/>
    <x v="5"/>
    <n v="33.340000000000003"/>
  </r>
  <r>
    <d v="2015-06-17T00:00:00"/>
    <s v="Karolina"/>
    <s v="Świętokrzyskie"/>
    <x v="6"/>
    <n v="16.38"/>
  </r>
  <r>
    <d v="2015-04-09T00:00:00"/>
    <s v="Jan"/>
    <s v="Łódzkie"/>
    <x v="3"/>
    <n v="43.36"/>
  </r>
  <r>
    <d v="2015-03-26T00:00:00"/>
    <s v="Jan"/>
    <s v="Łódzkie"/>
    <x v="5"/>
    <n v="43.84"/>
  </r>
  <r>
    <d v="2015-03-15T00:00:00"/>
    <s v="Jan"/>
    <s v="Małopolskie"/>
    <x v="2"/>
    <n v="84.43"/>
  </r>
  <r>
    <d v="2015-01-05T00:00:00"/>
    <s v="Olga"/>
    <s v="Dolnośląskie"/>
    <x v="3"/>
    <n v="111.43"/>
  </r>
  <r>
    <d v="2015-05-04T00:00:00"/>
    <s v="Robert"/>
    <s v="Dolnośląskie"/>
    <x v="2"/>
    <n v="27.75"/>
  </r>
  <r>
    <d v="2015-04-25T00:00:00"/>
    <s v="Karolina"/>
    <s v="Małopolskie"/>
    <x v="5"/>
    <n v="120.2"/>
  </r>
  <r>
    <d v="2015-06-15T00:00:00"/>
    <s v="Jan"/>
    <s v="Małopolskie"/>
    <x v="0"/>
    <n v="92.19"/>
  </r>
  <r>
    <d v="2015-05-01T00:00:00"/>
    <s v="Olga"/>
    <s v="Dolnośląskie"/>
    <x v="6"/>
    <n v="120.29"/>
  </r>
  <r>
    <d v="2015-01-23T00:00:00"/>
    <s v="Robert"/>
    <s v="Małopolskie"/>
    <x v="2"/>
    <n v="96.16"/>
  </r>
  <r>
    <d v="2015-01-11T00:00:00"/>
    <s v="Jan"/>
    <s v="Łódzkie"/>
    <x v="3"/>
    <n v="13.64"/>
  </r>
  <r>
    <d v="2015-01-15T00:00:00"/>
    <s v="Jan"/>
    <s v="Świętokrzyskie"/>
    <x v="4"/>
    <n v="94.34"/>
  </r>
  <r>
    <d v="2015-01-27T00:00:00"/>
    <s v="Robert"/>
    <s v="Dolnośląskie"/>
    <x v="1"/>
    <n v="99.46"/>
  </r>
  <r>
    <d v="2015-03-16T00:00:00"/>
    <s v="Olga"/>
    <s v="Łódzkie"/>
    <x v="2"/>
    <n v="105.99"/>
  </r>
  <r>
    <d v="2015-04-25T00:00:00"/>
    <s v="Robert"/>
    <s v="Łódzkie"/>
    <x v="0"/>
    <n v="113.98"/>
  </r>
  <r>
    <d v="2015-01-02T00:00:00"/>
    <s v="Karolina"/>
    <s v="Dolnośląskie"/>
    <x v="0"/>
    <n v="87.58"/>
  </r>
  <r>
    <d v="2015-05-16T00:00:00"/>
    <s v="Karolina"/>
    <s v="Łódzkie"/>
    <x v="6"/>
    <n v="115.13"/>
  </r>
  <r>
    <d v="2015-04-09T00:00:00"/>
    <s v="Karolina"/>
    <s v="Małopolskie"/>
    <x v="3"/>
    <n v="24.61"/>
  </r>
  <r>
    <d v="2015-01-05T00:00:00"/>
    <s v="Olga"/>
    <s v="Dolnośląskie"/>
    <x v="6"/>
    <n v="74.23"/>
  </r>
  <r>
    <d v="2015-02-21T00:00:00"/>
    <s v="Olga"/>
    <s v="Świętokrzyskie"/>
    <x v="3"/>
    <n v="109.09"/>
  </r>
  <r>
    <d v="2015-04-30T00:00:00"/>
    <s v="Robert"/>
    <s v="Świętokrzyskie"/>
    <x v="5"/>
    <n v="84.83"/>
  </r>
  <r>
    <d v="2015-06-20T00:00:00"/>
    <s v="Karolina"/>
    <s v="Świętokrzyskie"/>
    <x v="2"/>
    <n v="37.85"/>
  </r>
  <r>
    <d v="2015-04-21T00:00:00"/>
    <s v="Jan"/>
    <s v="Łódzkie"/>
    <x v="6"/>
    <n v="106.51"/>
  </r>
  <r>
    <d v="2015-02-04T00:00:00"/>
    <s v="Olga"/>
    <s v="Łódzkie"/>
    <x v="3"/>
    <n v="54.86"/>
  </r>
  <r>
    <d v="2015-03-17T00:00:00"/>
    <s v="Jan"/>
    <s v="Mazowieckie"/>
    <x v="4"/>
    <n v="78.739999999999995"/>
  </r>
  <r>
    <d v="2015-06-19T00:00:00"/>
    <s v="Robert"/>
    <s v="Świętokrzyskie"/>
    <x v="5"/>
    <n v="81.08"/>
  </r>
  <r>
    <d v="2015-05-04T00:00:00"/>
    <s v="Olga"/>
    <s v="Świętokrzyskie"/>
    <x v="3"/>
    <n v="94.04"/>
  </r>
  <r>
    <d v="2015-06-23T00:00:00"/>
    <s v="Jan"/>
    <s v="Łódzkie"/>
    <x v="5"/>
    <n v="53.06"/>
  </r>
  <r>
    <d v="2015-05-15T00:00:00"/>
    <s v="Robert"/>
    <s v="Łódzkie"/>
    <x v="5"/>
    <n v="82.29"/>
  </r>
  <r>
    <d v="2015-03-19T00:00:00"/>
    <s v="Jan"/>
    <s v="Łódzkie"/>
    <x v="0"/>
    <n v="70.59"/>
  </r>
  <r>
    <d v="2015-02-07T00:00:00"/>
    <s v="Olga"/>
    <s v="Mazowieckie"/>
    <x v="5"/>
    <n v="25.98"/>
  </r>
  <r>
    <d v="2015-03-30T00:00:00"/>
    <s v="Olga"/>
    <s v="Świętokrzyskie"/>
    <x v="6"/>
    <n v="53.65"/>
  </r>
  <r>
    <d v="2015-05-04T00:00:00"/>
    <s v="Karolina"/>
    <s v="Świętokrzyskie"/>
    <x v="1"/>
    <n v="87.06"/>
  </r>
  <r>
    <d v="2015-03-27T00:00:00"/>
    <s v="Jan"/>
    <s v="Małopolskie"/>
    <x v="3"/>
    <n v="81.05"/>
  </r>
  <r>
    <d v="2015-06-14T00:00:00"/>
    <s v="Robert"/>
    <s v="Łódzkie"/>
    <x v="5"/>
    <n v="85.69"/>
  </r>
  <r>
    <d v="2015-04-18T00:00:00"/>
    <s v="Olga"/>
    <s v="Świętokrzyskie"/>
    <x v="5"/>
    <n v="35.65"/>
  </r>
  <r>
    <d v="2015-03-22T00:00:00"/>
    <s v="Olga"/>
    <s v="Świętokrzyskie"/>
    <x v="5"/>
    <n v="15.26"/>
  </r>
  <r>
    <d v="2015-04-20T00:00:00"/>
    <s v="Olga"/>
    <s v="Małopolskie"/>
    <x v="1"/>
    <n v="83.54"/>
  </r>
  <r>
    <d v="2015-05-04T00:00:00"/>
    <s v="Karolina"/>
    <s v="Mazowieckie"/>
    <x v="4"/>
    <n v="29.91"/>
  </r>
  <r>
    <d v="2015-04-11T00:00:00"/>
    <s v="Karolina"/>
    <s v="Łódzkie"/>
    <x v="5"/>
    <n v="99.63"/>
  </r>
  <r>
    <d v="2015-04-09T00:00:00"/>
    <s v="Karolina"/>
    <s v="Łódzkie"/>
    <x v="4"/>
    <n v="87.04"/>
  </r>
  <r>
    <d v="2015-04-25T00:00:00"/>
    <s v="Jan"/>
    <s v="Małopolskie"/>
    <x v="2"/>
    <n v="92.93"/>
  </r>
  <r>
    <d v="2015-04-26T00:00:00"/>
    <s v="Olga"/>
    <s v="Dolnośląskie"/>
    <x v="5"/>
    <n v="78.09"/>
  </r>
  <r>
    <d v="2015-04-18T00:00:00"/>
    <s v="Olga"/>
    <s v="Dolnośląskie"/>
    <x v="0"/>
    <n v="52.18"/>
  </r>
  <r>
    <d v="2015-01-24T00:00:00"/>
    <s v="Olga"/>
    <s v="Małopolskie"/>
    <x v="0"/>
    <n v="44.93"/>
  </r>
  <r>
    <d v="2015-03-09T00:00:00"/>
    <s v="Olga"/>
    <s v="Mazowieckie"/>
    <x v="4"/>
    <n v="28.26"/>
  </r>
  <r>
    <d v="2015-02-12T00:00:00"/>
    <s v="Jan"/>
    <s v="Dolnośląskie"/>
    <x v="6"/>
    <n v="37.409999999999997"/>
  </r>
  <r>
    <d v="2015-01-13T00:00:00"/>
    <s v="Jan"/>
    <s v="Małopolskie"/>
    <x v="2"/>
    <n v="91.56"/>
  </r>
  <r>
    <d v="2015-04-13T00:00:00"/>
    <s v="Jan"/>
    <s v="Małopolskie"/>
    <x v="1"/>
    <n v="13.5"/>
  </r>
  <r>
    <d v="2015-04-03T00:00:00"/>
    <s v="Karolina"/>
    <s v="Małopolskie"/>
    <x v="6"/>
    <n v="59.16"/>
  </r>
  <r>
    <d v="2015-02-10T00:00:00"/>
    <s v="Robert"/>
    <s v="Łódzkie"/>
    <x v="5"/>
    <n v="23.26"/>
  </r>
  <r>
    <d v="2015-03-30T00:00:00"/>
    <s v="Jan"/>
    <s v="Mazowieckie"/>
    <x v="2"/>
    <n v="22.16"/>
  </r>
  <r>
    <d v="2015-04-07T00:00:00"/>
    <s v="Robert"/>
    <s v="Świętokrzyskie"/>
    <x v="0"/>
    <n v="92.3"/>
  </r>
  <r>
    <d v="2015-06-05T00:00:00"/>
    <s v="Olga"/>
    <s v="Łódzkie"/>
    <x v="4"/>
    <n v="95.26"/>
  </r>
  <r>
    <d v="2015-02-11T00:00:00"/>
    <s v="Jan"/>
    <s v="Świętokrzyskie"/>
    <x v="0"/>
    <n v="69.709999999999994"/>
  </r>
  <r>
    <d v="2015-01-01T00:00:00"/>
    <s v="Karolina"/>
    <s v="Dolnośląskie"/>
    <x v="5"/>
    <n v="76.63"/>
  </r>
  <r>
    <d v="2015-06-14T00:00:00"/>
    <s v="Jan"/>
    <s v="Świętokrzyskie"/>
    <x v="0"/>
    <n v="30.25"/>
  </r>
  <r>
    <d v="2015-02-14T00:00:00"/>
    <s v="Karolina"/>
    <s v="Świętokrzyskie"/>
    <x v="0"/>
    <n v="122.39"/>
  </r>
  <r>
    <d v="2015-05-26T00:00:00"/>
    <s v="Olga"/>
    <s v="Świętokrzyskie"/>
    <x v="3"/>
    <n v="113.59"/>
  </r>
  <r>
    <d v="2015-04-15T00:00:00"/>
    <s v="Robert"/>
    <s v="Świętokrzyskie"/>
    <x v="5"/>
    <n v="51.44"/>
  </r>
  <r>
    <d v="2015-02-12T00:00:00"/>
    <s v="Karolina"/>
    <s v="Mazowieckie"/>
    <x v="2"/>
    <n v="102.24"/>
  </r>
  <r>
    <d v="2015-06-10T00:00:00"/>
    <s v="Karolina"/>
    <s v="Dolnośląskie"/>
    <x v="5"/>
    <n v="24.73"/>
  </r>
  <r>
    <d v="2015-05-24T00:00:00"/>
    <s v="Robert"/>
    <s v="Dolnośląskie"/>
    <x v="2"/>
    <n v="25.01"/>
  </r>
  <r>
    <d v="2015-02-19T00:00:00"/>
    <s v="Jan"/>
    <s v="Mazowieckie"/>
    <x v="3"/>
    <n v="109.06"/>
  </r>
  <r>
    <d v="2015-06-27T00:00:00"/>
    <s v="Jan"/>
    <s v="Małopolskie"/>
    <x v="0"/>
    <n v="18.899999999999999"/>
  </r>
  <r>
    <d v="2015-06-25T00:00:00"/>
    <s v="Olga"/>
    <s v="Świętokrzyskie"/>
    <x v="2"/>
    <n v="63.75"/>
  </r>
  <r>
    <d v="2015-05-10T00:00:00"/>
    <s v="Robert"/>
    <s v="Małopolskie"/>
    <x v="3"/>
    <n v="15.49"/>
  </r>
  <r>
    <d v="2015-02-04T00:00:00"/>
    <s v="Jan"/>
    <s v="Świętokrzyskie"/>
    <x v="0"/>
    <n v="55.29"/>
  </r>
  <r>
    <d v="2015-05-28T00:00:00"/>
    <s v="Karolina"/>
    <s v="Mazowieckie"/>
    <x v="1"/>
    <n v="64.09999999999999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999">
  <r>
    <x v="0"/>
    <x v="0"/>
    <x v="0"/>
    <x v="0"/>
    <n v="14.09"/>
  </r>
  <r>
    <x v="1"/>
    <x v="1"/>
    <x v="0"/>
    <x v="1"/>
    <n v="28.6"/>
  </r>
  <r>
    <x v="2"/>
    <x v="2"/>
    <x v="1"/>
    <x v="2"/>
    <n v="37.4"/>
  </r>
  <r>
    <x v="3"/>
    <x v="1"/>
    <x v="2"/>
    <x v="3"/>
    <n v="113.83"/>
  </r>
  <r>
    <x v="4"/>
    <x v="2"/>
    <x v="3"/>
    <x v="4"/>
    <n v="91.49"/>
  </r>
  <r>
    <x v="5"/>
    <x v="1"/>
    <x v="1"/>
    <x v="3"/>
    <n v="64.45"/>
  </r>
  <r>
    <x v="6"/>
    <x v="3"/>
    <x v="3"/>
    <x v="5"/>
    <n v="101.41"/>
  </r>
  <r>
    <x v="7"/>
    <x v="3"/>
    <x v="4"/>
    <x v="5"/>
    <n v="17.739999999999998"/>
  </r>
  <r>
    <x v="8"/>
    <x v="0"/>
    <x v="0"/>
    <x v="6"/>
    <n v="96.49"/>
  </r>
  <r>
    <x v="9"/>
    <x v="1"/>
    <x v="4"/>
    <x v="7"/>
    <n v="46.28"/>
  </r>
  <r>
    <x v="10"/>
    <x v="0"/>
    <x v="1"/>
    <x v="8"/>
    <n v="80.95"/>
  </r>
  <r>
    <x v="11"/>
    <x v="0"/>
    <x v="4"/>
    <x v="9"/>
    <n v="40.090000000000003"/>
  </r>
  <r>
    <x v="12"/>
    <x v="3"/>
    <x v="2"/>
    <x v="10"/>
    <n v="50.59"/>
  </r>
  <r>
    <x v="13"/>
    <x v="1"/>
    <x v="1"/>
    <x v="0"/>
    <n v="97.39"/>
  </r>
  <r>
    <x v="14"/>
    <x v="1"/>
    <x v="2"/>
    <x v="5"/>
    <n v="111.6"/>
  </r>
  <r>
    <x v="15"/>
    <x v="2"/>
    <x v="0"/>
    <x v="4"/>
    <n v="92.78"/>
  </r>
  <r>
    <x v="16"/>
    <x v="0"/>
    <x v="3"/>
    <x v="4"/>
    <n v="93.5"/>
  </r>
  <r>
    <x v="17"/>
    <x v="3"/>
    <x v="2"/>
    <x v="8"/>
    <n v="91.39"/>
  </r>
  <r>
    <x v="18"/>
    <x v="2"/>
    <x v="0"/>
    <x v="9"/>
    <n v="122.65"/>
  </r>
  <r>
    <x v="19"/>
    <x v="0"/>
    <x v="0"/>
    <x v="11"/>
    <n v="56.61"/>
  </r>
  <r>
    <x v="20"/>
    <x v="1"/>
    <x v="1"/>
    <x v="11"/>
    <n v="15"/>
  </r>
  <r>
    <x v="8"/>
    <x v="1"/>
    <x v="3"/>
    <x v="8"/>
    <n v="15.56"/>
  </r>
  <r>
    <x v="21"/>
    <x v="0"/>
    <x v="3"/>
    <x v="7"/>
    <n v="75.180000000000007"/>
  </r>
  <r>
    <x v="22"/>
    <x v="3"/>
    <x v="0"/>
    <x v="9"/>
    <n v="44.69"/>
  </r>
  <r>
    <x v="23"/>
    <x v="2"/>
    <x v="4"/>
    <x v="12"/>
    <n v="18.739999999999998"/>
  </r>
  <r>
    <x v="24"/>
    <x v="1"/>
    <x v="0"/>
    <x v="9"/>
    <n v="118.56"/>
  </r>
  <r>
    <x v="25"/>
    <x v="1"/>
    <x v="4"/>
    <x v="12"/>
    <n v="23.26"/>
  </r>
  <r>
    <x v="26"/>
    <x v="0"/>
    <x v="4"/>
    <x v="13"/>
    <n v="20.09"/>
  </r>
  <r>
    <x v="27"/>
    <x v="2"/>
    <x v="2"/>
    <x v="6"/>
    <n v="73.150000000000006"/>
  </r>
  <r>
    <x v="28"/>
    <x v="2"/>
    <x v="2"/>
    <x v="4"/>
    <n v="36.49"/>
  </r>
  <r>
    <x v="29"/>
    <x v="1"/>
    <x v="0"/>
    <x v="10"/>
    <n v="79.78"/>
  </r>
  <r>
    <x v="30"/>
    <x v="1"/>
    <x v="4"/>
    <x v="1"/>
    <n v="114.53"/>
  </r>
  <r>
    <x v="2"/>
    <x v="3"/>
    <x v="0"/>
    <x v="11"/>
    <n v="27.61"/>
  </r>
  <r>
    <x v="31"/>
    <x v="3"/>
    <x v="4"/>
    <x v="13"/>
    <n v="103.53"/>
  </r>
  <r>
    <x v="32"/>
    <x v="0"/>
    <x v="2"/>
    <x v="14"/>
    <n v="18.7"/>
  </r>
  <r>
    <x v="27"/>
    <x v="2"/>
    <x v="2"/>
    <x v="13"/>
    <n v="43.61"/>
  </r>
  <r>
    <x v="33"/>
    <x v="0"/>
    <x v="0"/>
    <x v="10"/>
    <n v="68.38"/>
  </r>
  <r>
    <x v="34"/>
    <x v="3"/>
    <x v="4"/>
    <x v="5"/>
    <n v="83.3"/>
  </r>
  <r>
    <x v="35"/>
    <x v="1"/>
    <x v="3"/>
    <x v="14"/>
    <n v="18.8"/>
  </r>
  <r>
    <x v="36"/>
    <x v="0"/>
    <x v="4"/>
    <x v="9"/>
    <n v="121.11"/>
  </r>
  <r>
    <x v="37"/>
    <x v="1"/>
    <x v="3"/>
    <x v="5"/>
    <n v="82.41"/>
  </r>
  <r>
    <x v="38"/>
    <x v="0"/>
    <x v="1"/>
    <x v="13"/>
    <n v="91.78"/>
  </r>
  <r>
    <x v="4"/>
    <x v="1"/>
    <x v="4"/>
    <x v="12"/>
    <n v="108.85"/>
  </r>
  <r>
    <x v="39"/>
    <x v="1"/>
    <x v="3"/>
    <x v="9"/>
    <n v="93.51"/>
  </r>
  <r>
    <x v="40"/>
    <x v="0"/>
    <x v="3"/>
    <x v="13"/>
    <n v="30.96"/>
  </r>
  <r>
    <x v="41"/>
    <x v="0"/>
    <x v="0"/>
    <x v="8"/>
    <n v="90.2"/>
  </r>
  <r>
    <x v="42"/>
    <x v="3"/>
    <x v="0"/>
    <x v="12"/>
    <n v="100.19"/>
  </r>
  <r>
    <x v="10"/>
    <x v="3"/>
    <x v="0"/>
    <x v="6"/>
    <n v="25.39"/>
  </r>
  <r>
    <x v="8"/>
    <x v="0"/>
    <x v="1"/>
    <x v="6"/>
    <n v="101.16"/>
  </r>
  <r>
    <x v="6"/>
    <x v="2"/>
    <x v="4"/>
    <x v="10"/>
    <n v="70.58"/>
  </r>
  <r>
    <x v="24"/>
    <x v="3"/>
    <x v="2"/>
    <x v="4"/>
    <n v="46.4"/>
  </r>
  <r>
    <x v="43"/>
    <x v="1"/>
    <x v="2"/>
    <x v="0"/>
    <n v="80.88"/>
  </r>
  <r>
    <x v="0"/>
    <x v="0"/>
    <x v="3"/>
    <x v="10"/>
    <n v="102.54"/>
  </r>
  <r>
    <x v="2"/>
    <x v="1"/>
    <x v="3"/>
    <x v="0"/>
    <n v="26.56"/>
  </r>
  <r>
    <x v="44"/>
    <x v="1"/>
    <x v="3"/>
    <x v="1"/>
    <n v="15.56"/>
  </r>
  <r>
    <x v="45"/>
    <x v="0"/>
    <x v="1"/>
    <x v="4"/>
    <n v="97.63"/>
  </r>
  <r>
    <x v="46"/>
    <x v="2"/>
    <x v="2"/>
    <x v="3"/>
    <n v="45.08"/>
  </r>
  <r>
    <x v="47"/>
    <x v="0"/>
    <x v="2"/>
    <x v="8"/>
    <n v="101.74"/>
  </r>
  <r>
    <x v="13"/>
    <x v="3"/>
    <x v="4"/>
    <x v="6"/>
    <n v="34.85"/>
  </r>
  <r>
    <x v="5"/>
    <x v="2"/>
    <x v="1"/>
    <x v="11"/>
    <n v="43.74"/>
  </r>
  <r>
    <x v="48"/>
    <x v="3"/>
    <x v="4"/>
    <x v="9"/>
    <n v="31.89"/>
  </r>
  <r>
    <x v="49"/>
    <x v="1"/>
    <x v="3"/>
    <x v="1"/>
    <n v="69.81"/>
  </r>
  <r>
    <x v="0"/>
    <x v="2"/>
    <x v="4"/>
    <x v="8"/>
    <n v="102.63"/>
  </r>
  <r>
    <x v="50"/>
    <x v="3"/>
    <x v="0"/>
    <x v="10"/>
    <n v="24.9"/>
  </r>
  <r>
    <x v="51"/>
    <x v="2"/>
    <x v="1"/>
    <x v="3"/>
    <n v="66.709999999999994"/>
  </r>
  <r>
    <x v="52"/>
    <x v="1"/>
    <x v="3"/>
    <x v="14"/>
    <n v="74.3"/>
  </r>
  <r>
    <x v="51"/>
    <x v="0"/>
    <x v="4"/>
    <x v="7"/>
    <n v="73.5"/>
  </r>
  <r>
    <x v="18"/>
    <x v="2"/>
    <x v="0"/>
    <x v="13"/>
    <n v="96.03"/>
  </r>
  <r>
    <x v="9"/>
    <x v="2"/>
    <x v="4"/>
    <x v="4"/>
    <n v="77.75"/>
  </r>
  <r>
    <x v="10"/>
    <x v="0"/>
    <x v="2"/>
    <x v="14"/>
    <n v="106.18"/>
  </r>
  <r>
    <x v="53"/>
    <x v="0"/>
    <x v="2"/>
    <x v="11"/>
    <n v="59.36"/>
  </r>
  <r>
    <x v="22"/>
    <x v="0"/>
    <x v="1"/>
    <x v="7"/>
    <n v="22.79"/>
  </r>
  <r>
    <x v="12"/>
    <x v="1"/>
    <x v="3"/>
    <x v="1"/>
    <n v="15.8"/>
  </r>
  <r>
    <x v="24"/>
    <x v="1"/>
    <x v="3"/>
    <x v="14"/>
    <n v="68.150000000000006"/>
  </r>
  <r>
    <x v="54"/>
    <x v="0"/>
    <x v="0"/>
    <x v="4"/>
    <n v="57.18"/>
  </r>
  <r>
    <x v="55"/>
    <x v="3"/>
    <x v="0"/>
    <x v="5"/>
    <n v="106.16"/>
  </r>
  <r>
    <x v="56"/>
    <x v="3"/>
    <x v="2"/>
    <x v="8"/>
    <n v="86.04"/>
  </r>
  <r>
    <x v="57"/>
    <x v="3"/>
    <x v="4"/>
    <x v="6"/>
    <n v="95.86"/>
  </r>
  <r>
    <x v="2"/>
    <x v="2"/>
    <x v="3"/>
    <x v="5"/>
    <n v="94.93"/>
  </r>
  <r>
    <x v="58"/>
    <x v="3"/>
    <x v="0"/>
    <x v="15"/>
    <n v="25.48"/>
  </r>
  <r>
    <x v="59"/>
    <x v="3"/>
    <x v="1"/>
    <x v="15"/>
    <n v="24.5"/>
  </r>
  <r>
    <x v="60"/>
    <x v="1"/>
    <x v="1"/>
    <x v="5"/>
    <n v="39.14"/>
  </r>
  <r>
    <x v="61"/>
    <x v="2"/>
    <x v="0"/>
    <x v="14"/>
    <n v="82.26"/>
  </r>
  <r>
    <x v="52"/>
    <x v="0"/>
    <x v="3"/>
    <x v="6"/>
    <n v="71.55"/>
  </r>
  <r>
    <x v="32"/>
    <x v="3"/>
    <x v="4"/>
    <x v="5"/>
    <n v="23.01"/>
  </r>
  <r>
    <x v="62"/>
    <x v="3"/>
    <x v="2"/>
    <x v="2"/>
    <n v="21.26"/>
  </r>
  <r>
    <x v="63"/>
    <x v="1"/>
    <x v="3"/>
    <x v="4"/>
    <n v="28.8"/>
  </r>
  <r>
    <x v="64"/>
    <x v="0"/>
    <x v="2"/>
    <x v="15"/>
    <n v="76.39"/>
  </r>
  <r>
    <x v="65"/>
    <x v="1"/>
    <x v="0"/>
    <x v="6"/>
    <n v="59.4"/>
  </r>
  <r>
    <x v="13"/>
    <x v="0"/>
    <x v="2"/>
    <x v="0"/>
    <n v="82.78"/>
  </r>
  <r>
    <x v="66"/>
    <x v="2"/>
    <x v="0"/>
    <x v="6"/>
    <n v="72.45"/>
  </r>
  <r>
    <x v="67"/>
    <x v="3"/>
    <x v="2"/>
    <x v="11"/>
    <n v="68.95"/>
  </r>
  <r>
    <x v="59"/>
    <x v="3"/>
    <x v="1"/>
    <x v="3"/>
    <n v="106.4"/>
  </r>
  <r>
    <x v="14"/>
    <x v="0"/>
    <x v="3"/>
    <x v="7"/>
    <n v="86.31"/>
  </r>
  <r>
    <x v="68"/>
    <x v="2"/>
    <x v="1"/>
    <x v="5"/>
    <n v="72.25"/>
  </r>
  <r>
    <x v="69"/>
    <x v="1"/>
    <x v="0"/>
    <x v="6"/>
    <n v="69.16"/>
  </r>
  <r>
    <x v="70"/>
    <x v="2"/>
    <x v="0"/>
    <x v="11"/>
    <n v="119.71"/>
  </r>
  <r>
    <x v="71"/>
    <x v="3"/>
    <x v="3"/>
    <x v="9"/>
    <n v="57.23"/>
  </r>
  <r>
    <x v="72"/>
    <x v="3"/>
    <x v="2"/>
    <x v="1"/>
    <n v="64.430000000000007"/>
  </r>
  <r>
    <x v="73"/>
    <x v="3"/>
    <x v="4"/>
    <x v="4"/>
    <n v="79.59"/>
  </r>
  <r>
    <x v="74"/>
    <x v="0"/>
    <x v="4"/>
    <x v="3"/>
    <n v="71.260000000000005"/>
  </r>
  <r>
    <x v="75"/>
    <x v="1"/>
    <x v="0"/>
    <x v="14"/>
    <n v="102.78"/>
  </r>
  <r>
    <x v="51"/>
    <x v="0"/>
    <x v="0"/>
    <x v="5"/>
    <n v="109.91"/>
  </r>
  <r>
    <x v="76"/>
    <x v="2"/>
    <x v="4"/>
    <x v="8"/>
    <n v="49.44"/>
  </r>
  <r>
    <x v="77"/>
    <x v="1"/>
    <x v="3"/>
    <x v="11"/>
    <n v="95.93"/>
  </r>
  <r>
    <x v="78"/>
    <x v="2"/>
    <x v="3"/>
    <x v="13"/>
    <n v="89.48"/>
  </r>
  <r>
    <x v="70"/>
    <x v="1"/>
    <x v="0"/>
    <x v="7"/>
    <n v="30.61"/>
  </r>
  <r>
    <x v="79"/>
    <x v="1"/>
    <x v="4"/>
    <x v="9"/>
    <n v="65.239999999999995"/>
  </r>
  <r>
    <x v="61"/>
    <x v="3"/>
    <x v="1"/>
    <x v="9"/>
    <n v="115.76"/>
  </r>
  <r>
    <x v="76"/>
    <x v="2"/>
    <x v="3"/>
    <x v="9"/>
    <n v="64.709999999999994"/>
  </r>
  <r>
    <x v="80"/>
    <x v="0"/>
    <x v="1"/>
    <x v="2"/>
    <n v="43.88"/>
  </r>
  <r>
    <x v="81"/>
    <x v="1"/>
    <x v="3"/>
    <x v="4"/>
    <n v="23.78"/>
  </r>
  <r>
    <x v="68"/>
    <x v="2"/>
    <x v="0"/>
    <x v="10"/>
    <n v="47.6"/>
  </r>
  <r>
    <x v="82"/>
    <x v="2"/>
    <x v="1"/>
    <x v="12"/>
    <n v="62.93"/>
  </r>
  <r>
    <x v="83"/>
    <x v="1"/>
    <x v="3"/>
    <x v="13"/>
    <n v="111.21"/>
  </r>
  <r>
    <x v="82"/>
    <x v="0"/>
    <x v="4"/>
    <x v="6"/>
    <n v="61"/>
  </r>
  <r>
    <x v="84"/>
    <x v="0"/>
    <x v="1"/>
    <x v="7"/>
    <n v="19.89"/>
  </r>
  <r>
    <x v="62"/>
    <x v="1"/>
    <x v="0"/>
    <x v="14"/>
    <n v="56.49"/>
  </r>
  <r>
    <x v="73"/>
    <x v="1"/>
    <x v="2"/>
    <x v="2"/>
    <n v="39.049999999999997"/>
  </r>
  <r>
    <x v="85"/>
    <x v="3"/>
    <x v="3"/>
    <x v="10"/>
    <n v="66.739999999999995"/>
  </r>
  <r>
    <x v="86"/>
    <x v="3"/>
    <x v="1"/>
    <x v="13"/>
    <n v="100.09"/>
  </r>
  <r>
    <x v="59"/>
    <x v="1"/>
    <x v="0"/>
    <x v="11"/>
    <n v="121.18"/>
  </r>
  <r>
    <x v="87"/>
    <x v="2"/>
    <x v="4"/>
    <x v="3"/>
    <n v="106.14"/>
  </r>
  <r>
    <x v="88"/>
    <x v="2"/>
    <x v="3"/>
    <x v="3"/>
    <n v="51.5"/>
  </r>
  <r>
    <x v="89"/>
    <x v="2"/>
    <x v="2"/>
    <x v="10"/>
    <n v="27.98"/>
  </r>
  <r>
    <x v="90"/>
    <x v="3"/>
    <x v="4"/>
    <x v="4"/>
    <n v="89.08"/>
  </r>
  <r>
    <x v="19"/>
    <x v="1"/>
    <x v="4"/>
    <x v="15"/>
    <n v="39.21"/>
  </r>
  <r>
    <x v="91"/>
    <x v="3"/>
    <x v="1"/>
    <x v="13"/>
    <n v="122.74"/>
  </r>
  <r>
    <x v="92"/>
    <x v="1"/>
    <x v="0"/>
    <x v="2"/>
    <n v="66.94"/>
  </r>
  <r>
    <x v="93"/>
    <x v="3"/>
    <x v="0"/>
    <x v="3"/>
    <n v="17.04"/>
  </r>
  <r>
    <x v="70"/>
    <x v="3"/>
    <x v="4"/>
    <x v="15"/>
    <n v="118.35"/>
  </r>
  <r>
    <x v="94"/>
    <x v="3"/>
    <x v="0"/>
    <x v="9"/>
    <n v="103.03"/>
  </r>
  <r>
    <x v="61"/>
    <x v="2"/>
    <x v="1"/>
    <x v="8"/>
    <n v="56.54"/>
  </r>
  <r>
    <x v="95"/>
    <x v="2"/>
    <x v="4"/>
    <x v="13"/>
    <n v="109.5"/>
  </r>
  <r>
    <x v="40"/>
    <x v="3"/>
    <x v="2"/>
    <x v="12"/>
    <n v="57.98"/>
  </r>
  <r>
    <x v="46"/>
    <x v="0"/>
    <x v="1"/>
    <x v="13"/>
    <n v="101.58"/>
  </r>
  <r>
    <x v="96"/>
    <x v="1"/>
    <x v="2"/>
    <x v="1"/>
    <n v="113.33"/>
  </r>
  <r>
    <x v="97"/>
    <x v="0"/>
    <x v="4"/>
    <x v="10"/>
    <n v="110.63"/>
  </r>
  <r>
    <x v="98"/>
    <x v="3"/>
    <x v="2"/>
    <x v="5"/>
    <n v="109.65"/>
  </r>
  <r>
    <x v="24"/>
    <x v="0"/>
    <x v="2"/>
    <x v="13"/>
    <n v="51.83"/>
  </r>
  <r>
    <x v="99"/>
    <x v="2"/>
    <x v="2"/>
    <x v="15"/>
    <n v="87.34"/>
  </r>
  <r>
    <x v="100"/>
    <x v="1"/>
    <x v="2"/>
    <x v="12"/>
    <n v="81.28"/>
  </r>
  <r>
    <x v="101"/>
    <x v="1"/>
    <x v="0"/>
    <x v="4"/>
    <n v="65.400000000000006"/>
  </r>
  <r>
    <x v="102"/>
    <x v="3"/>
    <x v="0"/>
    <x v="11"/>
    <n v="69.709999999999994"/>
  </r>
  <r>
    <x v="3"/>
    <x v="2"/>
    <x v="4"/>
    <x v="15"/>
    <n v="45.26"/>
  </r>
  <r>
    <x v="103"/>
    <x v="2"/>
    <x v="1"/>
    <x v="3"/>
    <n v="81.5"/>
  </r>
  <r>
    <x v="104"/>
    <x v="1"/>
    <x v="0"/>
    <x v="14"/>
    <n v="33.799999999999997"/>
  </r>
  <r>
    <x v="105"/>
    <x v="0"/>
    <x v="3"/>
    <x v="0"/>
    <n v="101.49"/>
  </r>
  <r>
    <x v="90"/>
    <x v="2"/>
    <x v="2"/>
    <x v="5"/>
    <n v="55.26"/>
  </r>
  <r>
    <x v="85"/>
    <x v="0"/>
    <x v="3"/>
    <x v="10"/>
    <n v="114.76"/>
  </r>
  <r>
    <x v="79"/>
    <x v="3"/>
    <x v="3"/>
    <x v="1"/>
    <n v="21.55"/>
  </r>
  <r>
    <x v="106"/>
    <x v="3"/>
    <x v="2"/>
    <x v="13"/>
    <n v="100.89"/>
  </r>
  <r>
    <x v="107"/>
    <x v="3"/>
    <x v="4"/>
    <x v="10"/>
    <n v="43.96"/>
  </r>
  <r>
    <x v="108"/>
    <x v="2"/>
    <x v="2"/>
    <x v="5"/>
    <n v="44.69"/>
  </r>
  <r>
    <x v="109"/>
    <x v="1"/>
    <x v="3"/>
    <x v="8"/>
    <n v="31.98"/>
  </r>
  <r>
    <x v="100"/>
    <x v="0"/>
    <x v="2"/>
    <x v="3"/>
    <n v="23.8"/>
  </r>
  <r>
    <x v="67"/>
    <x v="1"/>
    <x v="3"/>
    <x v="4"/>
    <n v="35.979999999999997"/>
  </r>
  <r>
    <x v="103"/>
    <x v="3"/>
    <x v="3"/>
    <x v="6"/>
    <n v="119.55"/>
  </r>
  <r>
    <x v="110"/>
    <x v="0"/>
    <x v="3"/>
    <x v="14"/>
    <n v="72.34"/>
  </r>
  <r>
    <x v="111"/>
    <x v="2"/>
    <x v="4"/>
    <x v="15"/>
    <n v="36.85"/>
  </r>
  <r>
    <x v="88"/>
    <x v="3"/>
    <x v="1"/>
    <x v="12"/>
    <n v="44.99"/>
  </r>
  <r>
    <x v="38"/>
    <x v="1"/>
    <x v="4"/>
    <x v="6"/>
    <n v="64.599999999999994"/>
  </r>
  <r>
    <x v="90"/>
    <x v="2"/>
    <x v="3"/>
    <x v="14"/>
    <n v="43"/>
  </r>
  <r>
    <x v="92"/>
    <x v="3"/>
    <x v="2"/>
    <x v="12"/>
    <n v="92.04"/>
  </r>
  <r>
    <x v="110"/>
    <x v="3"/>
    <x v="3"/>
    <x v="0"/>
    <n v="37.880000000000003"/>
  </r>
  <r>
    <x v="112"/>
    <x v="1"/>
    <x v="4"/>
    <x v="9"/>
    <n v="62.34"/>
  </r>
  <r>
    <x v="71"/>
    <x v="1"/>
    <x v="3"/>
    <x v="5"/>
    <n v="71.900000000000006"/>
  </r>
  <r>
    <x v="113"/>
    <x v="2"/>
    <x v="3"/>
    <x v="2"/>
    <n v="34.9"/>
  </r>
  <r>
    <x v="71"/>
    <x v="2"/>
    <x v="4"/>
    <x v="11"/>
    <n v="96.28"/>
  </r>
  <r>
    <x v="54"/>
    <x v="2"/>
    <x v="0"/>
    <x v="13"/>
    <n v="74.66"/>
  </r>
  <r>
    <x v="19"/>
    <x v="3"/>
    <x v="0"/>
    <x v="12"/>
    <n v="56.85"/>
  </r>
  <r>
    <x v="68"/>
    <x v="1"/>
    <x v="0"/>
    <x v="4"/>
    <n v="71.13"/>
  </r>
  <r>
    <x v="114"/>
    <x v="3"/>
    <x v="2"/>
    <x v="14"/>
    <n v="91.78"/>
  </r>
  <r>
    <x v="65"/>
    <x v="1"/>
    <x v="1"/>
    <x v="14"/>
    <n v="48.45"/>
  </r>
  <r>
    <x v="115"/>
    <x v="1"/>
    <x v="0"/>
    <x v="5"/>
    <n v="26.38"/>
  </r>
  <r>
    <x v="50"/>
    <x v="0"/>
    <x v="2"/>
    <x v="1"/>
    <n v="41.98"/>
  </r>
  <r>
    <x v="116"/>
    <x v="0"/>
    <x v="2"/>
    <x v="4"/>
    <n v="96.74"/>
  </r>
  <r>
    <x v="51"/>
    <x v="3"/>
    <x v="3"/>
    <x v="14"/>
    <n v="93.03"/>
  </r>
  <r>
    <x v="106"/>
    <x v="2"/>
    <x v="3"/>
    <x v="6"/>
    <n v="109.29"/>
  </r>
  <r>
    <x v="16"/>
    <x v="2"/>
    <x v="4"/>
    <x v="14"/>
    <n v="108.1"/>
  </r>
  <r>
    <x v="79"/>
    <x v="0"/>
    <x v="2"/>
    <x v="7"/>
    <n v="95.61"/>
  </r>
  <r>
    <x v="50"/>
    <x v="1"/>
    <x v="0"/>
    <x v="8"/>
    <n v="32.340000000000003"/>
  </r>
  <r>
    <x v="117"/>
    <x v="0"/>
    <x v="1"/>
    <x v="3"/>
    <n v="14.21"/>
  </r>
  <r>
    <x v="0"/>
    <x v="3"/>
    <x v="4"/>
    <x v="10"/>
    <n v="63.24"/>
  </r>
  <r>
    <x v="118"/>
    <x v="2"/>
    <x v="0"/>
    <x v="9"/>
    <n v="106.24"/>
  </r>
  <r>
    <x v="106"/>
    <x v="0"/>
    <x v="0"/>
    <x v="1"/>
    <n v="56.48"/>
  </r>
  <r>
    <x v="19"/>
    <x v="0"/>
    <x v="4"/>
    <x v="9"/>
    <n v="23.14"/>
  </r>
  <r>
    <x v="113"/>
    <x v="3"/>
    <x v="2"/>
    <x v="3"/>
    <n v="64.489999999999995"/>
  </r>
  <r>
    <x v="84"/>
    <x v="2"/>
    <x v="4"/>
    <x v="7"/>
    <n v="33.78"/>
  </r>
  <r>
    <x v="0"/>
    <x v="3"/>
    <x v="3"/>
    <x v="11"/>
    <n v="73.09"/>
  </r>
  <r>
    <x v="119"/>
    <x v="0"/>
    <x v="0"/>
    <x v="1"/>
    <n v="62.01"/>
  </r>
  <r>
    <x v="41"/>
    <x v="1"/>
    <x v="4"/>
    <x v="6"/>
    <n v="118.5"/>
  </r>
  <r>
    <x v="37"/>
    <x v="1"/>
    <x v="2"/>
    <x v="2"/>
    <n v="83.76"/>
  </r>
  <r>
    <x v="93"/>
    <x v="0"/>
    <x v="2"/>
    <x v="7"/>
    <n v="21.59"/>
  </r>
  <r>
    <x v="106"/>
    <x v="0"/>
    <x v="2"/>
    <x v="15"/>
    <n v="78.099999999999994"/>
  </r>
  <r>
    <x v="28"/>
    <x v="2"/>
    <x v="0"/>
    <x v="12"/>
    <n v="40.880000000000003"/>
  </r>
  <r>
    <x v="72"/>
    <x v="2"/>
    <x v="0"/>
    <x v="5"/>
    <n v="106.31"/>
  </r>
  <r>
    <x v="31"/>
    <x v="1"/>
    <x v="3"/>
    <x v="7"/>
    <n v="56.86"/>
  </r>
  <r>
    <x v="103"/>
    <x v="1"/>
    <x v="2"/>
    <x v="7"/>
    <n v="70.86"/>
  </r>
  <r>
    <x v="120"/>
    <x v="1"/>
    <x v="1"/>
    <x v="15"/>
    <n v="116.06"/>
  </r>
  <r>
    <x v="121"/>
    <x v="3"/>
    <x v="0"/>
    <x v="11"/>
    <n v="27.85"/>
  </r>
  <r>
    <x v="122"/>
    <x v="3"/>
    <x v="4"/>
    <x v="11"/>
    <n v="81.88"/>
  </r>
  <r>
    <x v="89"/>
    <x v="0"/>
    <x v="2"/>
    <x v="15"/>
    <n v="63.48"/>
  </r>
  <r>
    <x v="122"/>
    <x v="0"/>
    <x v="4"/>
    <x v="5"/>
    <n v="116.38"/>
  </r>
  <r>
    <x v="105"/>
    <x v="0"/>
    <x v="1"/>
    <x v="5"/>
    <n v="106.38"/>
  </r>
  <r>
    <x v="112"/>
    <x v="1"/>
    <x v="3"/>
    <x v="4"/>
    <n v="57.18"/>
  </r>
  <r>
    <x v="7"/>
    <x v="1"/>
    <x v="2"/>
    <x v="15"/>
    <n v="42.93"/>
  </r>
  <r>
    <x v="122"/>
    <x v="1"/>
    <x v="3"/>
    <x v="10"/>
    <n v="65.5"/>
  </r>
  <r>
    <x v="41"/>
    <x v="2"/>
    <x v="2"/>
    <x v="13"/>
    <n v="69.48"/>
  </r>
  <r>
    <x v="105"/>
    <x v="1"/>
    <x v="0"/>
    <x v="2"/>
    <n v="84.09"/>
  </r>
  <r>
    <x v="22"/>
    <x v="3"/>
    <x v="4"/>
    <x v="8"/>
    <n v="100.03"/>
  </r>
  <r>
    <x v="49"/>
    <x v="3"/>
    <x v="3"/>
    <x v="2"/>
    <n v="25.21"/>
  </r>
  <r>
    <x v="92"/>
    <x v="1"/>
    <x v="1"/>
    <x v="0"/>
    <n v="121.74"/>
  </r>
  <r>
    <x v="101"/>
    <x v="1"/>
    <x v="3"/>
    <x v="5"/>
    <n v="89.74"/>
  </r>
  <r>
    <x v="123"/>
    <x v="3"/>
    <x v="3"/>
    <x v="8"/>
    <n v="32.909999999999997"/>
  </r>
  <r>
    <x v="124"/>
    <x v="3"/>
    <x v="3"/>
    <x v="9"/>
    <n v="45.31"/>
  </r>
  <r>
    <x v="89"/>
    <x v="3"/>
    <x v="3"/>
    <x v="7"/>
    <n v="50.16"/>
  </r>
  <r>
    <x v="102"/>
    <x v="3"/>
    <x v="4"/>
    <x v="9"/>
    <n v="61.7"/>
  </r>
  <r>
    <x v="8"/>
    <x v="1"/>
    <x v="3"/>
    <x v="15"/>
    <n v="71.89"/>
  </r>
  <r>
    <x v="125"/>
    <x v="3"/>
    <x v="4"/>
    <x v="14"/>
    <n v="116.18"/>
  </r>
  <r>
    <x v="50"/>
    <x v="2"/>
    <x v="2"/>
    <x v="5"/>
    <n v="45.7"/>
  </r>
  <r>
    <x v="105"/>
    <x v="1"/>
    <x v="3"/>
    <x v="4"/>
    <n v="118.33"/>
  </r>
  <r>
    <x v="31"/>
    <x v="3"/>
    <x v="3"/>
    <x v="14"/>
    <n v="109.55"/>
  </r>
  <r>
    <x v="126"/>
    <x v="3"/>
    <x v="3"/>
    <x v="10"/>
    <n v="123.91"/>
  </r>
  <r>
    <x v="91"/>
    <x v="1"/>
    <x v="3"/>
    <x v="12"/>
    <n v="20.46"/>
  </r>
  <r>
    <x v="102"/>
    <x v="1"/>
    <x v="3"/>
    <x v="8"/>
    <n v="111.68"/>
  </r>
  <r>
    <x v="118"/>
    <x v="1"/>
    <x v="3"/>
    <x v="7"/>
    <n v="95.15"/>
  </r>
  <r>
    <x v="20"/>
    <x v="1"/>
    <x v="1"/>
    <x v="8"/>
    <n v="82.48"/>
  </r>
  <r>
    <x v="113"/>
    <x v="1"/>
    <x v="1"/>
    <x v="1"/>
    <n v="45.89"/>
  </r>
  <r>
    <x v="49"/>
    <x v="3"/>
    <x v="2"/>
    <x v="10"/>
    <n v="101.54"/>
  </r>
  <r>
    <x v="108"/>
    <x v="2"/>
    <x v="1"/>
    <x v="14"/>
    <n v="123.34"/>
  </r>
  <r>
    <x v="127"/>
    <x v="0"/>
    <x v="2"/>
    <x v="11"/>
    <n v="119.19"/>
  </r>
  <r>
    <x v="128"/>
    <x v="0"/>
    <x v="4"/>
    <x v="10"/>
    <n v="56.21"/>
  </r>
  <r>
    <x v="129"/>
    <x v="3"/>
    <x v="0"/>
    <x v="15"/>
    <n v="104.26"/>
  </r>
  <r>
    <x v="91"/>
    <x v="0"/>
    <x v="4"/>
    <x v="5"/>
    <n v="14.09"/>
  </r>
  <r>
    <x v="110"/>
    <x v="3"/>
    <x v="2"/>
    <x v="12"/>
    <n v="25.05"/>
  </r>
  <r>
    <x v="96"/>
    <x v="0"/>
    <x v="3"/>
    <x v="12"/>
    <n v="67.010000000000005"/>
  </r>
  <r>
    <x v="26"/>
    <x v="3"/>
    <x v="3"/>
    <x v="12"/>
    <n v="98.86"/>
  </r>
  <r>
    <x v="119"/>
    <x v="3"/>
    <x v="1"/>
    <x v="13"/>
    <n v="65.7"/>
  </r>
  <r>
    <x v="117"/>
    <x v="3"/>
    <x v="0"/>
    <x v="13"/>
    <n v="108.24"/>
  </r>
  <r>
    <x v="3"/>
    <x v="1"/>
    <x v="3"/>
    <x v="7"/>
    <n v="60.34"/>
  </r>
  <r>
    <x v="70"/>
    <x v="2"/>
    <x v="3"/>
    <x v="9"/>
    <n v="24.06"/>
  </r>
  <r>
    <x v="28"/>
    <x v="3"/>
    <x v="3"/>
    <x v="4"/>
    <n v="94"/>
  </r>
  <r>
    <x v="88"/>
    <x v="0"/>
    <x v="3"/>
    <x v="8"/>
    <n v="21.24"/>
  </r>
  <r>
    <x v="106"/>
    <x v="0"/>
    <x v="4"/>
    <x v="5"/>
    <n v="73.900000000000006"/>
  </r>
  <r>
    <x v="90"/>
    <x v="3"/>
    <x v="3"/>
    <x v="3"/>
    <n v="49.31"/>
  </r>
  <r>
    <x v="75"/>
    <x v="0"/>
    <x v="2"/>
    <x v="0"/>
    <n v="30.75"/>
  </r>
  <r>
    <x v="18"/>
    <x v="2"/>
    <x v="4"/>
    <x v="13"/>
    <n v="66.94"/>
  </r>
  <r>
    <x v="130"/>
    <x v="0"/>
    <x v="0"/>
    <x v="7"/>
    <n v="74.739999999999995"/>
  </r>
  <r>
    <x v="131"/>
    <x v="2"/>
    <x v="4"/>
    <x v="15"/>
    <n v="50.43"/>
  </r>
  <r>
    <x v="105"/>
    <x v="1"/>
    <x v="1"/>
    <x v="10"/>
    <n v="14.84"/>
  </r>
  <r>
    <x v="15"/>
    <x v="2"/>
    <x v="2"/>
    <x v="9"/>
    <n v="27"/>
  </r>
  <r>
    <x v="2"/>
    <x v="2"/>
    <x v="2"/>
    <x v="13"/>
    <n v="48.93"/>
  </r>
  <r>
    <x v="24"/>
    <x v="0"/>
    <x v="1"/>
    <x v="4"/>
    <n v="23.19"/>
  </r>
  <r>
    <x v="113"/>
    <x v="2"/>
    <x v="4"/>
    <x v="3"/>
    <n v="51.2"/>
  </r>
  <r>
    <x v="56"/>
    <x v="2"/>
    <x v="0"/>
    <x v="15"/>
    <n v="116.29"/>
  </r>
  <r>
    <x v="19"/>
    <x v="0"/>
    <x v="0"/>
    <x v="5"/>
    <n v="23.98"/>
  </r>
  <r>
    <x v="16"/>
    <x v="1"/>
    <x v="0"/>
    <x v="9"/>
    <n v="85.23"/>
  </r>
  <r>
    <x v="132"/>
    <x v="1"/>
    <x v="4"/>
    <x v="8"/>
    <n v="66.44"/>
  </r>
  <r>
    <x v="52"/>
    <x v="1"/>
    <x v="1"/>
    <x v="12"/>
    <n v="71.75"/>
  </r>
  <r>
    <x v="34"/>
    <x v="0"/>
    <x v="1"/>
    <x v="14"/>
    <n v="29.74"/>
  </r>
  <r>
    <x v="97"/>
    <x v="0"/>
    <x v="3"/>
    <x v="11"/>
    <n v="102.83"/>
  </r>
  <r>
    <x v="29"/>
    <x v="2"/>
    <x v="2"/>
    <x v="0"/>
    <n v="89.53"/>
  </r>
  <r>
    <x v="80"/>
    <x v="0"/>
    <x v="4"/>
    <x v="10"/>
    <n v="45.29"/>
  </r>
  <r>
    <x v="133"/>
    <x v="2"/>
    <x v="4"/>
    <x v="5"/>
    <n v="30.1"/>
  </r>
  <r>
    <x v="30"/>
    <x v="3"/>
    <x v="3"/>
    <x v="15"/>
    <n v="117.3"/>
  </r>
  <r>
    <x v="134"/>
    <x v="2"/>
    <x v="2"/>
    <x v="13"/>
    <n v="81.59"/>
  </r>
  <r>
    <x v="3"/>
    <x v="2"/>
    <x v="4"/>
    <x v="11"/>
    <n v="122.63"/>
  </r>
  <r>
    <x v="57"/>
    <x v="1"/>
    <x v="4"/>
    <x v="13"/>
    <n v="13.83"/>
  </r>
  <r>
    <x v="122"/>
    <x v="3"/>
    <x v="3"/>
    <x v="8"/>
    <n v="97.25"/>
  </r>
  <r>
    <x v="13"/>
    <x v="0"/>
    <x v="2"/>
    <x v="3"/>
    <n v="85.38"/>
  </r>
  <r>
    <x v="22"/>
    <x v="1"/>
    <x v="3"/>
    <x v="0"/>
    <n v="12.8"/>
  </r>
  <r>
    <x v="135"/>
    <x v="1"/>
    <x v="2"/>
    <x v="0"/>
    <n v="50.25"/>
  </r>
  <r>
    <x v="82"/>
    <x v="1"/>
    <x v="4"/>
    <x v="9"/>
    <n v="14.88"/>
  </r>
  <r>
    <x v="136"/>
    <x v="3"/>
    <x v="0"/>
    <x v="5"/>
    <n v="21.65"/>
  </r>
  <r>
    <x v="59"/>
    <x v="2"/>
    <x v="4"/>
    <x v="9"/>
    <n v="57.46"/>
  </r>
  <r>
    <x v="6"/>
    <x v="0"/>
    <x v="2"/>
    <x v="0"/>
    <n v="90.95"/>
  </r>
  <r>
    <x v="137"/>
    <x v="0"/>
    <x v="4"/>
    <x v="0"/>
    <n v="81.11"/>
  </r>
  <r>
    <x v="19"/>
    <x v="0"/>
    <x v="1"/>
    <x v="7"/>
    <n v="65.58"/>
  </r>
  <r>
    <x v="45"/>
    <x v="2"/>
    <x v="2"/>
    <x v="10"/>
    <n v="32.83"/>
  </r>
  <r>
    <x v="57"/>
    <x v="3"/>
    <x v="1"/>
    <x v="11"/>
    <n v="33.65"/>
  </r>
  <r>
    <x v="138"/>
    <x v="3"/>
    <x v="2"/>
    <x v="13"/>
    <n v="64.430000000000007"/>
  </r>
  <r>
    <x v="74"/>
    <x v="1"/>
    <x v="2"/>
    <x v="11"/>
    <n v="29.29"/>
  </r>
  <r>
    <x v="74"/>
    <x v="1"/>
    <x v="3"/>
    <x v="4"/>
    <n v="75.89"/>
  </r>
  <r>
    <x v="139"/>
    <x v="2"/>
    <x v="4"/>
    <x v="6"/>
    <n v="12.81"/>
  </r>
  <r>
    <x v="129"/>
    <x v="0"/>
    <x v="3"/>
    <x v="2"/>
    <n v="83.8"/>
  </r>
  <r>
    <x v="15"/>
    <x v="0"/>
    <x v="1"/>
    <x v="7"/>
    <n v="67.19"/>
  </r>
  <r>
    <x v="39"/>
    <x v="1"/>
    <x v="4"/>
    <x v="12"/>
    <n v="90.2"/>
  </r>
  <r>
    <x v="125"/>
    <x v="3"/>
    <x v="1"/>
    <x v="0"/>
    <n v="64.540000000000006"/>
  </r>
  <r>
    <x v="10"/>
    <x v="1"/>
    <x v="0"/>
    <x v="0"/>
    <n v="121.25"/>
  </r>
  <r>
    <x v="25"/>
    <x v="3"/>
    <x v="1"/>
    <x v="4"/>
    <n v="102.66"/>
  </r>
  <r>
    <x v="108"/>
    <x v="3"/>
    <x v="0"/>
    <x v="6"/>
    <n v="69.09"/>
  </r>
  <r>
    <x v="26"/>
    <x v="0"/>
    <x v="3"/>
    <x v="10"/>
    <n v="63.15"/>
  </r>
  <r>
    <x v="140"/>
    <x v="0"/>
    <x v="4"/>
    <x v="6"/>
    <n v="50.73"/>
  </r>
  <r>
    <x v="79"/>
    <x v="3"/>
    <x v="3"/>
    <x v="5"/>
    <n v="93.89"/>
  </r>
  <r>
    <x v="53"/>
    <x v="0"/>
    <x v="1"/>
    <x v="1"/>
    <n v="50.75"/>
  </r>
  <r>
    <x v="141"/>
    <x v="0"/>
    <x v="1"/>
    <x v="0"/>
    <n v="93.35"/>
  </r>
  <r>
    <x v="142"/>
    <x v="1"/>
    <x v="0"/>
    <x v="8"/>
    <n v="76.66"/>
  </r>
  <r>
    <x v="143"/>
    <x v="3"/>
    <x v="0"/>
    <x v="14"/>
    <n v="77.45"/>
  </r>
  <r>
    <x v="10"/>
    <x v="3"/>
    <x v="1"/>
    <x v="10"/>
    <n v="36.700000000000003"/>
  </r>
  <r>
    <x v="144"/>
    <x v="1"/>
    <x v="2"/>
    <x v="13"/>
    <n v="107.6"/>
  </r>
  <r>
    <x v="37"/>
    <x v="2"/>
    <x v="0"/>
    <x v="7"/>
    <n v="30.95"/>
  </r>
  <r>
    <x v="145"/>
    <x v="0"/>
    <x v="0"/>
    <x v="5"/>
    <n v="22"/>
  </r>
  <r>
    <x v="17"/>
    <x v="2"/>
    <x v="3"/>
    <x v="12"/>
    <n v="121.94"/>
  </r>
  <r>
    <x v="146"/>
    <x v="0"/>
    <x v="3"/>
    <x v="1"/>
    <n v="111.21"/>
  </r>
  <r>
    <x v="77"/>
    <x v="3"/>
    <x v="0"/>
    <x v="11"/>
    <n v="75.55"/>
  </r>
  <r>
    <x v="143"/>
    <x v="0"/>
    <x v="3"/>
    <x v="12"/>
    <n v="25.05"/>
  </r>
  <r>
    <x v="62"/>
    <x v="1"/>
    <x v="2"/>
    <x v="2"/>
    <n v="89.9"/>
  </r>
  <r>
    <x v="147"/>
    <x v="1"/>
    <x v="0"/>
    <x v="4"/>
    <n v="15.78"/>
  </r>
  <r>
    <x v="144"/>
    <x v="0"/>
    <x v="4"/>
    <x v="1"/>
    <n v="80.14"/>
  </r>
  <r>
    <x v="21"/>
    <x v="1"/>
    <x v="2"/>
    <x v="5"/>
    <n v="65.709999999999994"/>
  </r>
  <r>
    <x v="148"/>
    <x v="1"/>
    <x v="4"/>
    <x v="13"/>
    <n v="83.89"/>
  </r>
  <r>
    <x v="96"/>
    <x v="0"/>
    <x v="3"/>
    <x v="15"/>
    <n v="114.26"/>
  </r>
  <r>
    <x v="7"/>
    <x v="3"/>
    <x v="3"/>
    <x v="2"/>
    <n v="64.88"/>
  </r>
  <r>
    <x v="79"/>
    <x v="3"/>
    <x v="3"/>
    <x v="2"/>
    <n v="99.06"/>
  </r>
  <r>
    <x v="149"/>
    <x v="3"/>
    <x v="3"/>
    <x v="5"/>
    <n v="41.95"/>
  </r>
  <r>
    <x v="101"/>
    <x v="2"/>
    <x v="3"/>
    <x v="4"/>
    <n v="24.89"/>
  </r>
  <r>
    <x v="150"/>
    <x v="3"/>
    <x v="4"/>
    <x v="9"/>
    <n v="102.49"/>
  </r>
  <r>
    <x v="47"/>
    <x v="1"/>
    <x v="1"/>
    <x v="13"/>
    <n v="112.56"/>
  </r>
  <r>
    <x v="151"/>
    <x v="3"/>
    <x v="0"/>
    <x v="8"/>
    <n v="21.5"/>
  </r>
  <r>
    <x v="98"/>
    <x v="3"/>
    <x v="3"/>
    <x v="5"/>
    <n v="35.89"/>
  </r>
  <r>
    <x v="152"/>
    <x v="1"/>
    <x v="3"/>
    <x v="3"/>
    <n v="76.05"/>
  </r>
  <r>
    <x v="59"/>
    <x v="1"/>
    <x v="3"/>
    <x v="2"/>
    <n v="54.66"/>
  </r>
  <r>
    <x v="108"/>
    <x v="1"/>
    <x v="0"/>
    <x v="15"/>
    <n v="104.88"/>
  </r>
  <r>
    <x v="153"/>
    <x v="3"/>
    <x v="4"/>
    <x v="12"/>
    <n v="119.75"/>
  </r>
  <r>
    <x v="154"/>
    <x v="2"/>
    <x v="3"/>
    <x v="10"/>
    <n v="86.29"/>
  </r>
  <r>
    <x v="79"/>
    <x v="1"/>
    <x v="1"/>
    <x v="13"/>
    <n v="111.4"/>
  </r>
  <r>
    <x v="155"/>
    <x v="3"/>
    <x v="4"/>
    <x v="11"/>
    <n v="40.69"/>
  </r>
  <r>
    <x v="111"/>
    <x v="2"/>
    <x v="4"/>
    <x v="11"/>
    <n v="104.76"/>
  </r>
  <r>
    <x v="58"/>
    <x v="3"/>
    <x v="0"/>
    <x v="15"/>
    <n v="36.56"/>
  </r>
  <r>
    <x v="146"/>
    <x v="3"/>
    <x v="2"/>
    <x v="2"/>
    <n v="29.3"/>
  </r>
  <r>
    <x v="141"/>
    <x v="2"/>
    <x v="1"/>
    <x v="5"/>
    <n v="19.579999999999998"/>
  </r>
  <r>
    <x v="33"/>
    <x v="2"/>
    <x v="3"/>
    <x v="2"/>
    <n v="46.51"/>
  </r>
  <r>
    <x v="30"/>
    <x v="2"/>
    <x v="2"/>
    <x v="10"/>
    <n v="26.39"/>
  </r>
  <r>
    <x v="96"/>
    <x v="2"/>
    <x v="1"/>
    <x v="7"/>
    <n v="112.58"/>
  </r>
  <r>
    <x v="65"/>
    <x v="0"/>
    <x v="0"/>
    <x v="3"/>
    <n v="106.1"/>
  </r>
  <r>
    <x v="1"/>
    <x v="1"/>
    <x v="4"/>
    <x v="13"/>
    <n v="21.08"/>
  </r>
  <r>
    <x v="88"/>
    <x v="1"/>
    <x v="0"/>
    <x v="6"/>
    <n v="121.36"/>
  </r>
  <r>
    <x v="133"/>
    <x v="3"/>
    <x v="4"/>
    <x v="7"/>
    <n v="36.159999999999997"/>
  </r>
  <r>
    <x v="7"/>
    <x v="0"/>
    <x v="1"/>
    <x v="9"/>
    <n v="89.26"/>
  </r>
  <r>
    <x v="31"/>
    <x v="3"/>
    <x v="3"/>
    <x v="1"/>
    <n v="15.03"/>
  </r>
  <r>
    <x v="115"/>
    <x v="2"/>
    <x v="4"/>
    <x v="14"/>
    <n v="98.11"/>
  </r>
  <r>
    <x v="156"/>
    <x v="3"/>
    <x v="4"/>
    <x v="14"/>
    <n v="59.51"/>
  </r>
  <r>
    <x v="77"/>
    <x v="0"/>
    <x v="0"/>
    <x v="13"/>
    <n v="88.68"/>
  </r>
  <r>
    <x v="12"/>
    <x v="1"/>
    <x v="3"/>
    <x v="11"/>
    <n v="120.25"/>
  </r>
  <r>
    <x v="94"/>
    <x v="2"/>
    <x v="2"/>
    <x v="14"/>
    <n v="91.53"/>
  </r>
  <r>
    <x v="112"/>
    <x v="1"/>
    <x v="4"/>
    <x v="3"/>
    <n v="64.040000000000006"/>
  </r>
  <r>
    <x v="106"/>
    <x v="0"/>
    <x v="3"/>
    <x v="14"/>
    <n v="45.09"/>
  </r>
  <r>
    <x v="128"/>
    <x v="2"/>
    <x v="3"/>
    <x v="14"/>
    <n v="83.11"/>
  </r>
  <r>
    <x v="129"/>
    <x v="3"/>
    <x v="4"/>
    <x v="5"/>
    <n v="70.39"/>
  </r>
  <r>
    <x v="123"/>
    <x v="1"/>
    <x v="3"/>
    <x v="11"/>
    <n v="53.3"/>
  </r>
  <r>
    <x v="86"/>
    <x v="0"/>
    <x v="2"/>
    <x v="12"/>
    <n v="81.28"/>
  </r>
  <r>
    <x v="59"/>
    <x v="2"/>
    <x v="0"/>
    <x v="3"/>
    <n v="94.66"/>
  </r>
  <r>
    <x v="10"/>
    <x v="1"/>
    <x v="1"/>
    <x v="13"/>
    <n v="79.760000000000005"/>
  </r>
  <r>
    <x v="50"/>
    <x v="1"/>
    <x v="1"/>
    <x v="3"/>
    <n v="97.14"/>
  </r>
  <r>
    <x v="86"/>
    <x v="2"/>
    <x v="1"/>
    <x v="12"/>
    <n v="56.04"/>
  </r>
  <r>
    <x v="157"/>
    <x v="0"/>
    <x v="2"/>
    <x v="7"/>
    <n v="119.86"/>
  </r>
  <r>
    <x v="48"/>
    <x v="2"/>
    <x v="0"/>
    <x v="11"/>
    <n v="69.930000000000007"/>
  </r>
  <r>
    <x v="55"/>
    <x v="1"/>
    <x v="3"/>
    <x v="10"/>
    <n v="18.739999999999998"/>
  </r>
  <r>
    <x v="142"/>
    <x v="1"/>
    <x v="3"/>
    <x v="1"/>
    <n v="85.35"/>
  </r>
  <r>
    <x v="148"/>
    <x v="1"/>
    <x v="1"/>
    <x v="4"/>
    <n v="93.76"/>
  </r>
  <r>
    <x v="55"/>
    <x v="2"/>
    <x v="2"/>
    <x v="2"/>
    <n v="84.49"/>
  </r>
  <r>
    <x v="8"/>
    <x v="1"/>
    <x v="1"/>
    <x v="4"/>
    <n v="65.75"/>
  </r>
  <r>
    <x v="46"/>
    <x v="2"/>
    <x v="3"/>
    <x v="6"/>
    <n v="55.48"/>
  </r>
  <r>
    <x v="149"/>
    <x v="3"/>
    <x v="2"/>
    <x v="6"/>
    <n v="67.63"/>
  </r>
  <r>
    <x v="140"/>
    <x v="0"/>
    <x v="2"/>
    <x v="4"/>
    <n v="122.3"/>
  </r>
  <r>
    <x v="71"/>
    <x v="3"/>
    <x v="1"/>
    <x v="2"/>
    <n v="30.06"/>
  </r>
  <r>
    <x v="5"/>
    <x v="0"/>
    <x v="0"/>
    <x v="12"/>
    <n v="43.5"/>
  </r>
  <r>
    <x v="63"/>
    <x v="0"/>
    <x v="3"/>
    <x v="10"/>
    <n v="65.239999999999995"/>
  </r>
  <r>
    <x v="58"/>
    <x v="2"/>
    <x v="1"/>
    <x v="12"/>
    <n v="18.14"/>
  </r>
  <r>
    <x v="55"/>
    <x v="2"/>
    <x v="1"/>
    <x v="13"/>
    <n v="113.66"/>
  </r>
  <r>
    <x v="135"/>
    <x v="2"/>
    <x v="0"/>
    <x v="6"/>
    <n v="55.28"/>
  </r>
  <r>
    <x v="108"/>
    <x v="2"/>
    <x v="2"/>
    <x v="1"/>
    <n v="68.760000000000005"/>
  </r>
  <r>
    <x v="84"/>
    <x v="3"/>
    <x v="1"/>
    <x v="13"/>
    <n v="92.09"/>
  </r>
  <r>
    <x v="152"/>
    <x v="1"/>
    <x v="0"/>
    <x v="12"/>
    <n v="16.329999999999998"/>
  </r>
  <r>
    <x v="151"/>
    <x v="3"/>
    <x v="1"/>
    <x v="5"/>
    <n v="107.75"/>
  </r>
  <r>
    <x v="156"/>
    <x v="3"/>
    <x v="0"/>
    <x v="12"/>
    <n v="122.71"/>
  </r>
  <r>
    <x v="140"/>
    <x v="3"/>
    <x v="1"/>
    <x v="9"/>
    <n v="91.54"/>
  </r>
  <r>
    <x v="41"/>
    <x v="0"/>
    <x v="1"/>
    <x v="12"/>
    <n v="19.46"/>
  </r>
  <r>
    <x v="69"/>
    <x v="2"/>
    <x v="1"/>
    <x v="5"/>
    <n v="39.090000000000003"/>
  </r>
  <r>
    <x v="153"/>
    <x v="2"/>
    <x v="3"/>
    <x v="4"/>
    <n v="67.150000000000006"/>
  </r>
  <r>
    <x v="135"/>
    <x v="3"/>
    <x v="1"/>
    <x v="7"/>
    <n v="101.79"/>
  </r>
  <r>
    <x v="100"/>
    <x v="0"/>
    <x v="3"/>
    <x v="14"/>
    <n v="87.35"/>
  </r>
  <r>
    <x v="91"/>
    <x v="2"/>
    <x v="1"/>
    <x v="1"/>
    <n v="85.21"/>
  </r>
  <r>
    <x v="79"/>
    <x v="3"/>
    <x v="1"/>
    <x v="4"/>
    <n v="31.4"/>
  </r>
  <r>
    <x v="139"/>
    <x v="1"/>
    <x v="2"/>
    <x v="9"/>
    <n v="33.340000000000003"/>
  </r>
  <r>
    <x v="116"/>
    <x v="2"/>
    <x v="2"/>
    <x v="0"/>
    <n v="16.38"/>
  </r>
  <r>
    <x v="54"/>
    <x v="2"/>
    <x v="1"/>
    <x v="8"/>
    <n v="43.36"/>
  </r>
  <r>
    <x v="113"/>
    <x v="1"/>
    <x v="3"/>
    <x v="8"/>
    <n v="43.84"/>
  </r>
  <r>
    <x v="2"/>
    <x v="3"/>
    <x v="4"/>
    <x v="9"/>
    <n v="84.43"/>
  </r>
  <r>
    <x v="134"/>
    <x v="3"/>
    <x v="2"/>
    <x v="10"/>
    <n v="111.43"/>
  </r>
  <r>
    <x v="71"/>
    <x v="0"/>
    <x v="2"/>
    <x v="9"/>
    <n v="27.75"/>
  </r>
  <r>
    <x v="158"/>
    <x v="2"/>
    <x v="0"/>
    <x v="13"/>
    <n v="120.2"/>
  </r>
  <r>
    <x v="71"/>
    <x v="1"/>
    <x v="0"/>
    <x v="8"/>
    <n v="92.19"/>
  </r>
  <r>
    <x v="153"/>
    <x v="2"/>
    <x v="4"/>
    <x v="15"/>
    <n v="120.29"/>
  </r>
  <r>
    <x v="53"/>
    <x v="1"/>
    <x v="0"/>
    <x v="6"/>
    <n v="96.16"/>
  </r>
  <r>
    <x v="105"/>
    <x v="3"/>
    <x v="0"/>
    <x v="2"/>
    <n v="13.64"/>
  </r>
  <r>
    <x v="159"/>
    <x v="2"/>
    <x v="0"/>
    <x v="14"/>
    <n v="94.34"/>
  </r>
  <r>
    <x v="22"/>
    <x v="1"/>
    <x v="3"/>
    <x v="1"/>
    <n v="99.46"/>
  </r>
  <r>
    <x v="135"/>
    <x v="3"/>
    <x v="2"/>
    <x v="10"/>
    <n v="105.99"/>
  </r>
  <r>
    <x v="160"/>
    <x v="3"/>
    <x v="3"/>
    <x v="4"/>
    <n v="113.98"/>
  </r>
  <r>
    <x v="44"/>
    <x v="0"/>
    <x v="0"/>
    <x v="6"/>
    <n v="87.58"/>
  </r>
  <r>
    <x v="7"/>
    <x v="3"/>
    <x v="2"/>
    <x v="7"/>
    <n v="115.13"/>
  </r>
  <r>
    <x v="161"/>
    <x v="2"/>
    <x v="4"/>
    <x v="14"/>
    <n v="24.61"/>
  </r>
  <r>
    <x v="11"/>
    <x v="0"/>
    <x v="4"/>
    <x v="2"/>
    <n v="74.23"/>
  </r>
  <r>
    <x v="162"/>
    <x v="0"/>
    <x v="2"/>
    <x v="13"/>
    <n v="109.09"/>
  </r>
  <r>
    <x v="31"/>
    <x v="0"/>
    <x v="1"/>
    <x v="6"/>
    <n v="84.83"/>
  </r>
  <r>
    <x v="147"/>
    <x v="1"/>
    <x v="1"/>
    <x v="4"/>
    <n v="37.85"/>
  </r>
  <r>
    <x v="108"/>
    <x v="0"/>
    <x v="1"/>
    <x v="0"/>
    <n v="106.51"/>
  </r>
  <r>
    <x v="125"/>
    <x v="1"/>
    <x v="3"/>
    <x v="8"/>
    <n v="54.86"/>
  </r>
  <r>
    <x v="80"/>
    <x v="0"/>
    <x v="1"/>
    <x v="8"/>
    <n v="78.739999999999995"/>
  </r>
  <r>
    <x v="163"/>
    <x v="0"/>
    <x v="1"/>
    <x v="3"/>
    <n v="81.08"/>
  </r>
  <r>
    <x v="10"/>
    <x v="1"/>
    <x v="4"/>
    <x v="0"/>
    <n v="94.04"/>
  </r>
  <r>
    <x v="80"/>
    <x v="1"/>
    <x v="2"/>
    <x v="8"/>
    <n v="53.06"/>
  </r>
  <r>
    <x v="69"/>
    <x v="2"/>
    <x v="1"/>
    <x v="5"/>
    <n v="82.29"/>
  </r>
  <r>
    <x v="85"/>
    <x v="0"/>
    <x v="3"/>
    <x v="15"/>
    <n v="70.59"/>
  </r>
  <r>
    <x v="28"/>
    <x v="0"/>
    <x v="4"/>
    <x v="4"/>
    <n v="25.98"/>
  </r>
  <r>
    <x v="164"/>
    <x v="2"/>
    <x v="4"/>
    <x v="11"/>
    <n v="53.65"/>
  </r>
  <r>
    <x v="15"/>
    <x v="3"/>
    <x v="1"/>
    <x v="7"/>
    <n v="87.06"/>
  </r>
  <r>
    <x v="2"/>
    <x v="0"/>
    <x v="0"/>
    <x v="3"/>
    <n v="81.05"/>
  </r>
  <r>
    <x v="89"/>
    <x v="2"/>
    <x v="2"/>
    <x v="2"/>
    <n v="85.69"/>
  </r>
  <r>
    <x v="145"/>
    <x v="2"/>
    <x v="2"/>
    <x v="6"/>
    <n v="35.65"/>
  </r>
  <r>
    <x v="161"/>
    <x v="3"/>
    <x v="2"/>
    <x v="6"/>
    <n v="15.26"/>
  </r>
  <r>
    <x v="20"/>
    <x v="0"/>
    <x v="0"/>
    <x v="3"/>
    <n v="83.54"/>
  </r>
  <r>
    <x v="73"/>
    <x v="1"/>
    <x v="2"/>
    <x v="11"/>
    <n v="29.91"/>
  </r>
  <r>
    <x v="36"/>
    <x v="0"/>
    <x v="1"/>
    <x v="7"/>
    <n v="99.63"/>
  </r>
  <r>
    <x v="23"/>
    <x v="0"/>
    <x v="4"/>
    <x v="7"/>
    <n v="87.04"/>
  </r>
  <r>
    <x v="151"/>
    <x v="3"/>
    <x v="4"/>
    <x v="2"/>
    <n v="92.93"/>
  </r>
  <r>
    <x v="68"/>
    <x v="1"/>
    <x v="2"/>
    <x v="14"/>
    <n v="78.09"/>
  </r>
  <r>
    <x v="165"/>
    <x v="0"/>
    <x v="1"/>
    <x v="4"/>
    <n v="52.18"/>
  </r>
  <r>
    <x v="37"/>
    <x v="0"/>
    <x v="0"/>
    <x v="12"/>
    <n v="44.93"/>
  </r>
  <r>
    <x v="35"/>
    <x v="2"/>
    <x v="2"/>
    <x v="0"/>
    <n v="28.26"/>
  </r>
  <r>
    <x v="80"/>
    <x v="0"/>
    <x v="4"/>
    <x v="9"/>
    <n v="37.409999999999997"/>
  </r>
  <r>
    <x v="26"/>
    <x v="2"/>
    <x v="3"/>
    <x v="13"/>
    <n v="91.56"/>
  </r>
  <r>
    <x v="74"/>
    <x v="1"/>
    <x v="4"/>
    <x v="1"/>
    <n v="13.5"/>
  </r>
  <r>
    <x v="9"/>
    <x v="0"/>
    <x v="0"/>
    <x v="12"/>
    <n v="59.16"/>
  </r>
  <r>
    <x v="166"/>
    <x v="2"/>
    <x v="4"/>
    <x v="10"/>
    <n v="23.26"/>
  </r>
  <r>
    <x v="95"/>
    <x v="1"/>
    <x v="3"/>
    <x v="5"/>
    <n v="22.16"/>
  </r>
  <r>
    <x v="28"/>
    <x v="1"/>
    <x v="1"/>
    <x v="11"/>
    <n v="92.3"/>
  </r>
  <r>
    <x v="161"/>
    <x v="2"/>
    <x v="0"/>
    <x v="6"/>
    <n v="95.26"/>
  </r>
  <r>
    <x v="135"/>
    <x v="2"/>
    <x v="3"/>
    <x v="9"/>
    <n v="69.709999999999994"/>
  </r>
  <r>
    <x v="54"/>
    <x v="1"/>
    <x v="4"/>
    <x v="1"/>
    <n v="76.63"/>
  </r>
  <r>
    <x v="157"/>
    <x v="1"/>
    <x v="3"/>
    <x v="8"/>
    <n v="30.25"/>
  </r>
  <r>
    <x v="139"/>
    <x v="1"/>
    <x v="1"/>
    <x v="7"/>
    <n v="122.39"/>
  </r>
  <r>
    <x v="68"/>
    <x v="2"/>
    <x v="4"/>
    <x v="6"/>
    <n v="113.59"/>
  </r>
  <r>
    <x v="14"/>
    <x v="2"/>
    <x v="2"/>
    <x v="12"/>
    <n v="51.44"/>
  </r>
  <r>
    <x v="58"/>
    <x v="0"/>
    <x v="4"/>
    <x v="9"/>
    <n v="102.24"/>
  </r>
  <r>
    <x v="23"/>
    <x v="3"/>
    <x v="2"/>
    <x v="2"/>
    <n v="24.73"/>
  </r>
  <r>
    <x v="111"/>
    <x v="1"/>
    <x v="1"/>
    <x v="6"/>
    <n v="25.01"/>
  </r>
  <r>
    <x v="30"/>
    <x v="1"/>
    <x v="2"/>
    <x v="12"/>
    <n v="109.06"/>
  </r>
  <r>
    <x v="9"/>
    <x v="1"/>
    <x v="4"/>
    <x v="8"/>
    <n v="18.899999999999999"/>
  </r>
  <r>
    <x v="46"/>
    <x v="2"/>
    <x v="2"/>
    <x v="4"/>
    <n v="63.75"/>
  </r>
  <r>
    <x v="59"/>
    <x v="3"/>
    <x v="0"/>
    <x v="7"/>
    <n v="15.49"/>
  </r>
  <r>
    <x v="102"/>
    <x v="1"/>
    <x v="1"/>
    <x v="0"/>
    <n v="55.29"/>
  </r>
  <r>
    <x v="50"/>
    <x v="3"/>
    <x v="1"/>
    <x v="1"/>
    <n v="64.099999999999994"/>
  </r>
  <r>
    <x v="81"/>
    <x v="3"/>
    <x v="0"/>
    <x v="3"/>
    <n v="24.7"/>
  </r>
  <r>
    <x v="27"/>
    <x v="1"/>
    <x v="4"/>
    <x v="0"/>
    <n v="20.100000000000001"/>
  </r>
  <r>
    <x v="51"/>
    <x v="1"/>
    <x v="4"/>
    <x v="8"/>
    <n v="94.26"/>
  </r>
  <r>
    <x v="8"/>
    <x v="2"/>
    <x v="3"/>
    <x v="1"/>
    <n v="104.56"/>
  </r>
  <r>
    <x v="86"/>
    <x v="2"/>
    <x v="3"/>
    <x v="2"/>
    <n v="27.15"/>
  </r>
  <r>
    <x v="33"/>
    <x v="1"/>
    <x v="0"/>
    <x v="15"/>
    <n v="14.73"/>
  </r>
  <r>
    <x v="140"/>
    <x v="1"/>
    <x v="2"/>
    <x v="7"/>
    <n v="29.68"/>
  </r>
  <r>
    <x v="147"/>
    <x v="3"/>
    <x v="0"/>
    <x v="7"/>
    <n v="96.66"/>
  </r>
  <r>
    <x v="45"/>
    <x v="2"/>
    <x v="2"/>
    <x v="4"/>
    <n v="16.809999999999999"/>
  </r>
  <r>
    <x v="61"/>
    <x v="2"/>
    <x v="2"/>
    <x v="1"/>
    <n v="49.48"/>
  </r>
  <r>
    <x v="7"/>
    <x v="0"/>
    <x v="2"/>
    <x v="7"/>
    <n v="26.35"/>
  </r>
  <r>
    <x v="119"/>
    <x v="0"/>
    <x v="3"/>
    <x v="13"/>
    <n v="124.31"/>
  </r>
  <r>
    <x v="98"/>
    <x v="3"/>
    <x v="3"/>
    <x v="14"/>
    <n v="37.5"/>
  </r>
  <r>
    <x v="64"/>
    <x v="2"/>
    <x v="4"/>
    <x v="12"/>
    <n v="28.26"/>
  </r>
  <r>
    <x v="67"/>
    <x v="0"/>
    <x v="2"/>
    <x v="6"/>
    <n v="33.39"/>
  </r>
  <r>
    <x v="25"/>
    <x v="0"/>
    <x v="4"/>
    <x v="6"/>
    <n v="48.99"/>
  </r>
  <r>
    <x v="53"/>
    <x v="0"/>
    <x v="3"/>
    <x v="6"/>
    <n v="77.239999999999995"/>
  </r>
  <r>
    <x v="129"/>
    <x v="1"/>
    <x v="0"/>
    <x v="7"/>
    <n v="31.69"/>
  </r>
  <r>
    <x v="33"/>
    <x v="0"/>
    <x v="4"/>
    <x v="2"/>
    <n v="86.63"/>
  </r>
  <r>
    <x v="97"/>
    <x v="0"/>
    <x v="1"/>
    <x v="14"/>
    <n v="85.23"/>
  </r>
  <r>
    <x v="114"/>
    <x v="3"/>
    <x v="1"/>
    <x v="3"/>
    <n v="108.89"/>
  </r>
  <r>
    <x v="44"/>
    <x v="2"/>
    <x v="1"/>
    <x v="5"/>
    <n v="70.400000000000006"/>
  </r>
  <r>
    <x v="133"/>
    <x v="2"/>
    <x v="4"/>
    <x v="11"/>
    <n v="112.51"/>
  </r>
  <r>
    <x v="121"/>
    <x v="3"/>
    <x v="1"/>
    <x v="13"/>
    <n v="84.31"/>
  </r>
  <r>
    <x v="129"/>
    <x v="1"/>
    <x v="2"/>
    <x v="14"/>
    <n v="58.15"/>
  </r>
  <r>
    <x v="27"/>
    <x v="1"/>
    <x v="1"/>
    <x v="11"/>
    <n v="45.05"/>
  </r>
  <r>
    <x v="150"/>
    <x v="0"/>
    <x v="4"/>
    <x v="14"/>
    <n v="16.21"/>
  </r>
  <r>
    <x v="2"/>
    <x v="3"/>
    <x v="1"/>
    <x v="0"/>
    <n v="114.09"/>
  </r>
  <r>
    <x v="17"/>
    <x v="3"/>
    <x v="1"/>
    <x v="5"/>
    <n v="72.2"/>
  </r>
  <r>
    <x v="72"/>
    <x v="1"/>
    <x v="2"/>
    <x v="11"/>
    <n v="70.61"/>
  </r>
  <r>
    <x v="103"/>
    <x v="3"/>
    <x v="4"/>
    <x v="10"/>
    <n v="98.61"/>
  </r>
  <r>
    <x v="103"/>
    <x v="2"/>
    <x v="4"/>
    <x v="3"/>
    <n v="14.03"/>
  </r>
  <r>
    <x v="35"/>
    <x v="2"/>
    <x v="3"/>
    <x v="6"/>
    <n v="48.34"/>
  </r>
  <r>
    <x v="145"/>
    <x v="1"/>
    <x v="1"/>
    <x v="6"/>
    <n v="67.31"/>
  </r>
  <r>
    <x v="30"/>
    <x v="1"/>
    <x v="2"/>
    <x v="12"/>
    <n v="49.55"/>
  </r>
  <r>
    <x v="65"/>
    <x v="1"/>
    <x v="3"/>
    <x v="5"/>
    <n v="114.14"/>
  </r>
  <r>
    <x v="43"/>
    <x v="2"/>
    <x v="2"/>
    <x v="6"/>
    <n v="83.94"/>
  </r>
  <r>
    <x v="89"/>
    <x v="1"/>
    <x v="1"/>
    <x v="0"/>
    <n v="109.24"/>
  </r>
  <r>
    <x v="118"/>
    <x v="1"/>
    <x v="4"/>
    <x v="12"/>
    <n v="98.05"/>
  </r>
  <r>
    <x v="29"/>
    <x v="0"/>
    <x v="2"/>
    <x v="14"/>
    <n v="39.46"/>
  </r>
  <r>
    <x v="20"/>
    <x v="3"/>
    <x v="3"/>
    <x v="3"/>
    <n v="33.76"/>
  </r>
  <r>
    <x v="167"/>
    <x v="0"/>
    <x v="2"/>
    <x v="4"/>
    <n v="34.28"/>
  </r>
  <r>
    <x v="30"/>
    <x v="0"/>
    <x v="1"/>
    <x v="9"/>
    <n v="98.24"/>
  </r>
  <r>
    <x v="88"/>
    <x v="1"/>
    <x v="1"/>
    <x v="8"/>
    <n v="47.28"/>
  </r>
  <r>
    <x v="130"/>
    <x v="0"/>
    <x v="4"/>
    <x v="0"/>
    <n v="70.489999999999995"/>
  </r>
  <r>
    <x v="126"/>
    <x v="0"/>
    <x v="2"/>
    <x v="6"/>
    <n v="122.84"/>
  </r>
  <r>
    <x v="166"/>
    <x v="0"/>
    <x v="0"/>
    <x v="10"/>
    <n v="117.66"/>
  </r>
  <r>
    <x v="75"/>
    <x v="3"/>
    <x v="0"/>
    <x v="3"/>
    <n v="74.290000000000006"/>
  </r>
  <r>
    <x v="61"/>
    <x v="2"/>
    <x v="0"/>
    <x v="5"/>
    <n v="63.11"/>
  </r>
  <r>
    <x v="50"/>
    <x v="2"/>
    <x v="2"/>
    <x v="7"/>
    <n v="93.99"/>
  </r>
  <r>
    <x v="167"/>
    <x v="3"/>
    <x v="1"/>
    <x v="12"/>
    <n v="76.11"/>
  </r>
  <r>
    <x v="108"/>
    <x v="3"/>
    <x v="3"/>
    <x v="13"/>
    <n v="20.75"/>
  </r>
  <r>
    <x v="61"/>
    <x v="0"/>
    <x v="4"/>
    <x v="1"/>
    <n v="79.91"/>
  </r>
  <r>
    <x v="132"/>
    <x v="0"/>
    <x v="1"/>
    <x v="7"/>
    <n v="46.4"/>
  </r>
  <r>
    <x v="158"/>
    <x v="1"/>
    <x v="2"/>
    <x v="14"/>
    <n v="94.41"/>
  </r>
  <r>
    <x v="131"/>
    <x v="1"/>
    <x v="1"/>
    <x v="7"/>
    <n v="121.6"/>
  </r>
  <r>
    <x v="168"/>
    <x v="1"/>
    <x v="4"/>
    <x v="14"/>
    <n v="56.18"/>
  </r>
  <r>
    <x v="115"/>
    <x v="0"/>
    <x v="2"/>
    <x v="9"/>
    <n v="124.63"/>
  </r>
  <r>
    <x v="169"/>
    <x v="1"/>
    <x v="4"/>
    <x v="7"/>
    <n v="53.64"/>
  </r>
  <r>
    <x v="20"/>
    <x v="0"/>
    <x v="3"/>
    <x v="3"/>
    <n v="45.66"/>
  </r>
  <r>
    <x v="20"/>
    <x v="3"/>
    <x v="4"/>
    <x v="12"/>
    <n v="61.14"/>
  </r>
  <r>
    <x v="84"/>
    <x v="0"/>
    <x v="1"/>
    <x v="2"/>
    <n v="17.66"/>
  </r>
  <r>
    <x v="56"/>
    <x v="3"/>
    <x v="0"/>
    <x v="7"/>
    <n v="86.69"/>
  </r>
  <r>
    <x v="84"/>
    <x v="1"/>
    <x v="4"/>
    <x v="8"/>
    <n v="73.88"/>
  </r>
  <r>
    <x v="50"/>
    <x v="1"/>
    <x v="1"/>
    <x v="9"/>
    <n v="44.3"/>
  </r>
  <r>
    <x v="94"/>
    <x v="3"/>
    <x v="4"/>
    <x v="5"/>
    <n v="64.709999999999994"/>
  </r>
  <r>
    <x v="3"/>
    <x v="3"/>
    <x v="4"/>
    <x v="2"/>
    <n v="29.36"/>
  </r>
  <r>
    <x v="170"/>
    <x v="0"/>
    <x v="1"/>
    <x v="6"/>
    <n v="31.95"/>
  </r>
  <r>
    <x v="57"/>
    <x v="2"/>
    <x v="3"/>
    <x v="11"/>
    <n v="98.83"/>
  </r>
  <r>
    <x v="33"/>
    <x v="0"/>
    <x v="0"/>
    <x v="15"/>
    <n v="60.39"/>
  </r>
  <r>
    <x v="126"/>
    <x v="2"/>
    <x v="0"/>
    <x v="15"/>
    <n v="101.38"/>
  </r>
  <r>
    <x v="10"/>
    <x v="3"/>
    <x v="3"/>
    <x v="6"/>
    <n v="66.95"/>
  </r>
  <r>
    <x v="56"/>
    <x v="3"/>
    <x v="0"/>
    <x v="3"/>
    <n v="83.06"/>
  </r>
  <r>
    <x v="98"/>
    <x v="3"/>
    <x v="2"/>
    <x v="14"/>
    <n v="26.21"/>
  </r>
  <r>
    <x v="163"/>
    <x v="0"/>
    <x v="4"/>
    <x v="9"/>
    <n v="26.93"/>
  </r>
  <r>
    <x v="2"/>
    <x v="3"/>
    <x v="2"/>
    <x v="9"/>
    <n v="85.18"/>
  </r>
  <r>
    <x v="8"/>
    <x v="2"/>
    <x v="3"/>
    <x v="4"/>
    <n v="68.05"/>
  </r>
  <r>
    <x v="171"/>
    <x v="2"/>
    <x v="2"/>
    <x v="15"/>
    <n v="59.05"/>
  </r>
  <r>
    <x v="172"/>
    <x v="3"/>
    <x v="4"/>
    <x v="4"/>
    <n v="98.09"/>
  </r>
  <r>
    <x v="105"/>
    <x v="1"/>
    <x v="0"/>
    <x v="2"/>
    <n v="104.01"/>
  </r>
  <r>
    <x v="93"/>
    <x v="3"/>
    <x v="0"/>
    <x v="9"/>
    <n v="58.31"/>
  </r>
  <r>
    <x v="25"/>
    <x v="0"/>
    <x v="4"/>
    <x v="0"/>
    <n v="55.98"/>
  </r>
  <r>
    <x v="85"/>
    <x v="3"/>
    <x v="4"/>
    <x v="4"/>
    <n v="107.71"/>
  </r>
  <r>
    <x v="82"/>
    <x v="0"/>
    <x v="3"/>
    <x v="0"/>
    <n v="103.08"/>
  </r>
  <r>
    <x v="112"/>
    <x v="2"/>
    <x v="2"/>
    <x v="10"/>
    <n v="60.74"/>
  </r>
  <r>
    <x v="56"/>
    <x v="0"/>
    <x v="2"/>
    <x v="0"/>
    <n v="21.11"/>
  </r>
  <r>
    <x v="130"/>
    <x v="1"/>
    <x v="4"/>
    <x v="6"/>
    <n v="117.6"/>
  </r>
  <r>
    <x v="74"/>
    <x v="3"/>
    <x v="2"/>
    <x v="6"/>
    <n v="90.94"/>
  </r>
  <r>
    <x v="93"/>
    <x v="3"/>
    <x v="4"/>
    <x v="6"/>
    <n v="25.15"/>
  </r>
  <r>
    <x v="133"/>
    <x v="0"/>
    <x v="4"/>
    <x v="14"/>
    <n v="122.15"/>
  </r>
  <r>
    <x v="161"/>
    <x v="3"/>
    <x v="0"/>
    <x v="13"/>
    <n v="96.13"/>
  </r>
  <r>
    <x v="62"/>
    <x v="2"/>
    <x v="0"/>
    <x v="10"/>
    <n v="58.14"/>
  </r>
  <r>
    <x v="43"/>
    <x v="3"/>
    <x v="4"/>
    <x v="9"/>
    <n v="29"/>
  </r>
  <r>
    <x v="11"/>
    <x v="3"/>
    <x v="4"/>
    <x v="12"/>
    <n v="123.35"/>
  </r>
  <r>
    <x v="115"/>
    <x v="3"/>
    <x v="0"/>
    <x v="10"/>
    <n v="64.45"/>
  </r>
  <r>
    <x v="130"/>
    <x v="2"/>
    <x v="3"/>
    <x v="5"/>
    <n v="101.41"/>
  </r>
  <r>
    <x v="76"/>
    <x v="2"/>
    <x v="3"/>
    <x v="4"/>
    <n v="17.739999999999998"/>
  </r>
  <r>
    <x v="163"/>
    <x v="3"/>
    <x v="2"/>
    <x v="11"/>
    <n v="96.49"/>
  </r>
  <r>
    <x v="139"/>
    <x v="0"/>
    <x v="3"/>
    <x v="2"/>
    <n v="46.28"/>
  </r>
  <r>
    <x v="87"/>
    <x v="3"/>
    <x v="1"/>
    <x v="7"/>
    <n v="80.95"/>
  </r>
  <r>
    <x v="143"/>
    <x v="3"/>
    <x v="0"/>
    <x v="13"/>
    <n v="40.090000000000003"/>
  </r>
  <r>
    <x v="6"/>
    <x v="1"/>
    <x v="1"/>
    <x v="15"/>
    <n v="50.59"/>
  </r>
  <r>
    <x v="64"/>
    <x v="2"/>
    <x v="0"/>
    <x v="7"/>
    <n v="97.39"/>
  </r>
  <r>
    <x v="40"/>
    <x v="2"/>
    <x v="3"/>
    <x v="5"/>
    <n v="111.6"/>
  </r>
  <r>
    <x v="13"/>
    <x v="3"/>
    <x v="2"/>
    <x v="10"/>
    <n v="92.78"/>
  </r>
  <r>
    <x v="118"/>
    <x v="2"/>
    <x v="2"/>
    <x v="2"/>
    <n v="93.5"/>
  </r>
  <r>
    <x v="172"/>
    <x v="1"/>
    <x v="0"/>
    <x v="3"/>
    <n v="91.39"/>
  </r>
  <r>
    <x v="140"/>
    <x v="1"/>
    <x v="0"/>
    <x v="9"/>
    <n v="122.65"/>
  </r>
  <r>
    <x v="11"/>
    <x v="2"/>
    <x v="4"/>
    <x v="0"/>
    <n v="56.61"/>
  </r>
  <r>
    <x v="78"/>
    <x v="0"/>
    <x v="4"/>
    <x v="8"/>
    <n v="15"/>
  </r>
  <r>
    <x v="154"/>
    <x v="3"/>
    <x v="3"/>
    <x v="6"/>
    <n v="15.56"/>
  </r>
  <r>
    <x v="26"/>
    <x v="2"/>
    <x v="1"/>
    <x v="6"/>
    <n v="75.180000000000007"/>
  </r>
  <r>
    <x v="3"/>
    <x v="0"/>
    <x v="2"/>
    <x v="11"/>
    <n v="44.69"/>
  </r>
  <r>
    <x v="108"/>
    <x v="1"/>
    <x v="1"/>
    <x v="12"/>
    <n v="18.739999999999998"/>
  </r>
  <r>
    <x v="52"/>
    <x v="0"/>
    <x v="2"/>
    <x v="12"/>
    <n v="118.56"/>
  </r>
  <r>
    <x v="162"/>
    <x v="0"/>
    <x v="2"/>
    <x v="11"/>
    <n v="23.26"/>
  </r>
  <r>
    <x v="65"/>
    <x v="0"/>
    <x v="2"/>
    <x v="4"/>
    <n v="20.09"/>
  </r>
  <r>
    <x v="50"/>
    <x v="3"/>
    <x v="0"/>
    <x v="4"/>
    <n v="73.150000000000006"/>
  </r>
  <r>
    <x v="42"/>
    <x v="1"/>
    <x v="1"/>
    <x v="5"/>
    <n v="36.49"/>
  </r>
  <r>
    <x v="20"/>
    <x v="1"/>
    <x v="2"/>
    <x v="3"/>
    <n v="79.78"/>
  </r>
  <r>
    <x v="14"/>
    <x v="0"/>
    <x v="2"/>
    <x v="8"/>
    <n v="114.53"/>
  </r>
  <r>
    <x v="168"/>
    <x v="1"/>
    <x v="1"/>
    <x v="6"/>
    <n v="27.61"/>
  </r>
  <r>
    <x v="91"/>
    <x v="0"/>
    <x v="1"/>
    <x v="12"/>
    <n v="103.53"/>
  </r>
  <r>
    <x v="173"/>
    <x v="2"/>
    <x v="2"/>
    <x v="5"/>
    <n v="18.7"/>
  </r>
  <r>
    <x v="1"/>
    <x v="3"/>
    <x v="0"/>
    <x v="12"/>
    <n v="43.61"/>
  </r>
  <r>
    <x v="53"/>
    <x v="0"/>
    <x v="2"/>
    <x v="15"/>
    <n v="68.38"/>
  </r>
  <r>
    <x v="150"/>
    <x v="0"/>
    <x v="1"/>
    <x v="3"/>
    <n v="83.3"/>
  </r>
  <r>
    <x v="64"/>
    <x v="3"/>
    <x v="0"/>
    <x v="14"/>
    <n v="18.8"/>
  </r>
  <r>
    <x v="174"/>
    <x v="1"/>
    <x v="2"/>
    <x v="11"/>
    <n v="121.11"/>
  </r>
  <r>
    <x v="164"/>
    <x v="0"/>
    <x v="3"/>
    <x v="14"/>
    <n v="82.41"/>
  </r>
  <r>
    <x v="4"/>
    <x v="2"/>
    <x v="2"/>
    <x v="5"/>
    <n v="91.78"/>
  </r>
  <r>
    <x v="107"/>
    <x v="1"/>
    <x v="0"/>
    <x v="11"/>
    <n v="108.85"/>
  </r>
  <r>
    <x v="40"/>
    <x v="1"/>
    <x v="4"/>
    <x v="3"/>
    <n v="93.51"/>
  </r>
  <r>
    <x v="132"/>
    <x v="1"/>
    <x v="2"/>
    <x v="8"/>
    <n v="30.96"/>
  </r>
  <r>
    <x v="173"/>
    <x v="2"/>
    <x v="2"/>
    <x v="1"/>
    <n v="90.2"/>
  </r>
  <r>
    <x v="156"/>
    <x v="2"/>
    <x v="4"/>
    <x v="15"/>
    <n v="100.19"/>
  </r>
  <r>
    <x v="153"/>
    <x v="3"/>
    <x v="3"/>
    <x v="8"/>
    <n v="25.39"/>
  </r>
  <r>
    <x v="126"/>
    <x v="0"/>
    <x v="0"/>
    <x v="5"/>
    <n v="101.16"/>
  </r>
  <r>
    <x v="145"/>
    <x v="3"/>
    <x v="4"/>
    <x v="10"/>
    <n v="70.58"/>
  </r>
  <r>
    <x v="165"/>
    <x v="2"/>
    <x v="0"/>
    <x v="10"/>
    <n v="46.4"/>
  </r>
  <r>
    <x v="33"/>
    <x v="1"/>
    <x v="4"/>
    <x v="1"/>
    <n v="80.88"/>
  </r>
  <r>
    <x v="6"/>
    <x v="3"/>
    <x v="1"/>
    <x v="7"/>
    <n v="102.54"/>
  </r>
  <r>
    <x v="63"/>
    <x v="1"/>
    <x v="1"/>
    <x v="8"/>
    <n v="26.56"/>
  </r>
  <r>
    <x v="3"/>
    <x v="2"/>
    <x v="3"/>
    <x v="2"/>
    <n v="15.56"/>
  </r>
  <r>
    <x v="145"/>
    <x v="1"/>
    <x v="4"/>
    <x v="8"/>
    <n v="97.63"/>
  </r>
  <r>
    <x v="15"/>
    <x v="1"/>
    <x v="1"/>
    <x v="13"/>
    <n v="45.08"/>
  </r>
  <r>
    <x v="39"/>
    <x v="2"/>
    <x v="2"/>
    <x v="15"/>
    <n v="101.74"/>
  </r>
  <r>
    <x v="84"/>
    <x v="3"/>
    <x v="1"/>
    <x v="1"/>
    <n v="34.85"/>
  </r>
  <r>
    <x v="75"/>
    <x v="0"/>
    <x v="0"/>
    <x v="3"/>
    <n v="43.74"/>
  </r>
  <r>
    <x v="81"/>
    <x v="2"/>
    <x v="2"/>
    <x v="12"/>
    <n v="31.89"/>
  </r>
  <r>
    <x v="162"/>
    <x v="0"/>
    <x v="0"/>
    <x v="3"/>
    <n v="69.81"/>
  </r>
  <r>
    <x v="146"/>
    <x v="0"/>
    <x v="0"/>
    <x v="4"/>
    <n v="102.63"/>
  </r>
  <r>
    <x v="147"/>
    <x v="3"/>
    <x v="4"/>
    <x v="2"/>
    <n v="24.9"/>
  </r>
  <r>
    <x v="78"/>
    <x v="1"/>
    <x v="3"/>
    <x v="6"/>
    <n v="66.709999999999994"/>
  </r>
  <r>
    <x v="119"/>
    <x v="0"/>
    <x v="2"/>
    <x v="15"/>
    <n v="74.3"/>
  </r>
  <r>
    <x v="62"/>
    <x v="0"/>
    <x v="2"/>
    <x v="0"/>
    <n v="73.5"/>
  </r>
  <r>
    <x v="141"/>
    <x v="0"/>
    <x v="0"/>
    <x v="1"/>
    <n v="96.03"/>
  </r>
  <r>
    <x v="115"/>
    <x v="3"/>
    <x v="1"/>
    <x v="1"/>
    <n v="77.75"/>
  </r>
  <r>
    <x v="112"/>
    <x v="1"/>
    <x v="1"/>
    <x v="2"/>
    <n v="106.18"/>
  </r>
  <r>
    <x v="39"/>
    <x v="3"/>
    <x v="2"/>
    <x v="13"/>
    <n v="59.36"/>
  </r>
  <r>
    <x v="96"/>
    <x v="0"/>
    <x v="1"/>
    <x v="14"/>
    <n v="22.79"/>
  </r>
  <r>
    <x v="137"/>
    <x v="0"/>
    <x v="2"/>
    <x v="6"/>
    <n v="15.8"/>
  </r>
  <r>
    <x v="164"/>
    <x v="0"/>
    <x v="0"/>
    <x v="0"/>
    <n v="68.150000000000006"/>
  </r>
  <r>
    <x v="47"/>
    <x v="2"/>
    <x v="3"/>
    <x v="8"/>
    <n v="57.18"/>
  </r>
  <r>
    <x v="37"/>
    <x v="2"/>
    <x v="1"/>
    <x v="0"/>
    <n v="106.16"/>
  </r>
  <r>
    <x v="52"/>
    <x v="2"/>
    <x v="2"/>
    <x v="6"/>
    <n v="86.04"/>
  </r>
  <r>
    <x v="141"/>
    <x v="2"/>
    <x v="3"/>
    <x v="5"/>
    <n v="95.86"/>
  </r>
  <r>
    <x v="2"/>
    <x v="2"/>
    <x v="3"/>
    <x v="0"/>
    <n v="94.93"/>
  </r>
  <r>
    <x v="133"/>
    <x v="2"/>
    <x v="1"/>
    <x v="3"/>
    <n v="25.48"/>
  </r>
  <r>
    <x v="8"/>
    <x v="0"/>
    <x v="0"/>
    <x v="8"/>
    <n v="24.5"/>
  </r>
  <r>
    <x v="112"/>
    <x v="2"/>
    <x v="1"/>
    <x v="7"/>
    <n v="39.14"/>
  </r>
  <r>
    <x v="68"/>
    <x v="3"/>
    <x v="1"/>
    <x v="11"/>
    <n v="82.26"/>
  </r>
  <r>
    <x v="154"/>
    <x v="2"/>
    <x v="0"/>
    <x v="8"/>
    <n v="71.55"/>
  </r>
  <r>
    <x v="51"/>
    <x v="1"/>
    <x v="1"/>
    <x v="2"/>
    <n v="23.01"/>
  </r>
  <r>
    <x v="127"/>
    <x v="1"/>
    <x v="0"/>
    <x v="7"/>
    <n v="21.26"/>
  </r>
  <r>
    <x v="175"/>
    <x v="3"/>
    <x v="4"/>
    <x v="0"/>
    <n v="28.8"/>
  </r>
  <r>
    <x v="61"/>
    <x v="0"/>
    <x v="0"/>
    <x v="1"/>
    <n v="76.39"/>
  </r>
  <r>
    <x v="124"/>
    <x v="2"/>
    <x v="3"/>
    <x v="1"/>
    <n v="59.4"/>
  </r>
  <r>
    <x v="152"/>
    <x v="1"/>
    <x v="0"/>
    <x v="8"/>
    <n v="82.78"/>
  </r>
  <r>
    <x v="23"/>
    <x v="2"/>
    <x v="2"/>
    <x v="7"/>
    <n v="72.45"/>
  </r>
  <r>
    <x v="60"/>
    <x v="1"/>
    <x v="0"/>
    <x v="9"/>
    <n v="68.95"/>
  </r>
  <r>
    <x v="157"/>
    <x v="1"/>
    <x v="3"/>
    <x v="15"/>
    <n v="106.4"/>
  </r>
  <r>
    <x v="176"/>
    <x v="2"/>
    <x v="3"/>
    <x v="5"/>
    <n v="86.31"/>
  </r>
  <r>
    <x v="64"/>
    <x v="1"/>
    <x v="4"/>
    <x v="9"/>
    <n v="72.25"/>
  </r>
  <r>
    <x v="169"/>
    <x v="0"/>
    <x v="0"/>
    <x v="6"/>
    <n v="69.16"/>
  </r>
  <r>
    <x v="32"/>
    <x v="0"/>
    <x v="0"/>
    <x v="3"/>
    <n v="119.71"/>
  </r>
  <r>
    <x v="73"/>
    <x v="3"/>
    <x v="3"/>
    <x v="5"/>
    <n v="57.23"/>
  </r>
  <r>
    <x v="32"/>
    <x v="0"/>
    <x v="2"/>
    <x v="1"/>
    <n v="64.430000000000007"/>
  </r>
  <r>
    <x v="129"/>
    <x v="1"/>
    <x v="0"/>
    <x v="14"/>
    <n v="79.59"/>
  </r>
  <r>
    <x v="127"/>
    <x v="2"/>
    <x v="0"/>
    <x v="8"/>
    <n v="71.260000000000005"/>
  </r>
  <r>
    <x v="177"/>
    <x v="1"/>
    <x v="4"/>
    <x v="6"/>
    <n v="102.78"/>
  </r>
  <r>
    <x v="172"/>
    <x v="3"/>
    <x v="1"/>
    <x v="4"/>
    <n v="109.91"/>
  </r>
  <r>
    <x v="14"/>
    <x v="1"/>
    <x v="1"/>
    <x v="2"/>
    <n v="49.44"/>
  </r>
  <r>
    <x v="47"/>
    <x v="3"/>
    <x v="4"/>
    <x v="8"/>
    <n v="95.93"/>
  </r>
  <r>
    <x v="44"/>
    <x v="3"/>
    <x v="1"/>
    <x v="2"/>
    <n v="89.48"/>
  </r>
  <r>
    <x v="113"/>
    <x v="1"/>
    <x v="2"/>
    <x v="5"/>
    <n v="30.61"/>
  </r>
  <r>
    <x v="121"/>
    <x v="0"/>
    <x v="3"/>
    <x v="0"/>
    <n v="65.239999999999995"/>
  </r>
  <r>
    <x v="81"/>
    <x v="1"/>
    <x v="0"/>
    <x v="0"/>
    <n v="115.76"/>
  </r>
  <r>
    <x v="77"/>
    <x v="1"/>
    <x v="3"/>
    <x v="1"/>
    <n v="64.709999999999994"/>
  </r>
  <r>
    <x v="67"/>
    <x v="3"/>
    <x v="0"/>
    <x v="12"/>
    <n v="43.88"/>
  </r>
  <r>
    <x v="163"/>
    <x v="2"/>
    <x v="2"/>
    <x v="4"/>
    <n v="23.78"/>
  </r>
  <r>
    <x v="113"/>
    <x v="1"/>
    <x v="3"/>
    <x v="9"/>
    <n v="47.6"/>
  </r>
  <r>
    <x v="46"/>
    <x v="1"/>
    <x v="0"/>
    <x v="11"/>
    <n v="62.93"/>
  </r>
  <r>
    <x v="32"/>
    <x v="1"/>
    <x v="3"/>
    <x v="5"/>
    <n v="111.21"/>
  </r>
  <r>
    <x v="152"/>
    <x v="0"/>
    <x v="0"/>
    <x v="11"/>
    <n v="61"/>
  </r>
  <r>
    <x v="178"/>
    <x v="0"/>
    <x v="0"/>
    <x v="9"/>
    <n v="19.89"/>
  </r>
  <r>
    <x v="151"/>
    <x v="2"/>
    <x v="4"/>
    <x v="8"/>
    <n v="56.49"/>
  </r>
  <r>
    <x v="148"/>
    <x v="0"/>
    <x v="0"/>
    <x v="11"/>
    <n v="39.049999999999997"/>
  </r>
  <r>
    <x v="61"/>
    <x v="2"/>
    <x v="1"/>
    <x v="14"/>
    <n v="66.739999999999995"/>
  </r>
  <r>
    <x v="4"/>
    <x v="1"/>
    <x v="1"/>
    <x v="13"/>
    <n v="100.09"/>
  </r>
  <r>
    <x v="169"/>
    <x v="1"/>
    <x v="3"/>
    <x v="1"/>
    <n v="121.18"/>
  </r>
  <r>
    <x v="12"/>
    <x v="0"/>
    <x v="1"/>
    <x v="10"/>
    <n v="106.14"/>
  </r>
  <r>
    <x v="80"/>
    <x v="2"/>
    <x v="3"/>
    <x v="7"/>
    <n v="51.5"/>
  </r>
  <r>
    <x v="29"/>
    <x v="1"/>
    <x v="0"/>
    <x v="7"/>
    <n v="27.98"/>
  </r>
  <r>
    <x v="111"/>
    <x v="3"/>
    <x v="4"/>
    <x v="13"/>
    <n v="89.08"/>
  </r>
  <r>
    <x v="27"/>
    <x v="3"/>
    <x v="1"/>
    <x v="12"/>
    <n v="39.21"/>
  </r>
  <r>
    <x v="168"/>
    <x v="3"/>
    <x v="3"/>
    <x v="13"/>
    <n v="122.74"/>
  </r>
  <r>
    <x v="3"/>
    <x v="2"/>
    <x v="3"/>
    <x v="0"/>
    <n v="66.94"/>
  </r>
  <r>
    <x v="48"/>
    <x v="0"/>
    <x v="1"/>
    <x v="6"/>
    <n v="17.04"/>
  </r>
  <r>
    <x v="141"/>
    <x v="0"/>
    <x v="1"/>
    <x v="1"/>
    <n v="118.35"/>
  </r>
  <r>
    <x v="138"/>
    <x v="3"/>
    <x v="0"/>
    <x v="4"/>
    <n v="103.03"/>
  </r>
  <r>
    <x v="93"/>
    <x v="2"/>
    <x v="4"/>
    <x v="5"/>
    <n v="56.54"/>
  </r>
  <r>
    <x v="122"/>
    <x v="0"/>
    <x v="2"/>
    <x v="4"/>
    <n v="109.5"/>
  </r>
  <r>
    <x v="2"/>
    <x v="1"/>
    <x v="4"/>
    <x v="13"/>
    <n v="57.98"/>
  </r>
  <r>
    <x v="5"/>
    <x v="2"/>
    <x v="4"/>
    <x v="12"/>
    <n v="101.58"/>
  </r>
  <r>
    <x v="95"/>
    <x v="0"/>
    <x v="2"/>
    <x v="2"/>
    <n v="113.33"/>
  </r>
  <r>
    <x v="13"/>
    <x v="3"/>
    <x v="0"/>
    <x v="14"/>
    <n v="110.63"/>
  </r>
  <r>
    <x v="5"/>
    <x v="2"/>
    <x v="4"/>
    <x v="11"/>
    <n v="109.65"/>
  </r>
  <r>
    <x v="28"/>
    <x v="2"/>
    <x v="0"/>
    <x v="0"/>
    <n v="51.83"/>
  </r>
  <r>
    <x v="146"/>
    <x v="3"/>
    <x v="3"/>
    <x v="2"/>
    <n v="87.34"/>
  </r>
  <r>
    <x v="21"/>
    <x v="2"/>
    <x v="3"/>
    <x v="1"/>
    <n v="81.28"/>
  </r>
  <r>
    <x v="129"/>
    <x v="1"/>
    <x v="3"/>
    <x v="12"/>
    <n v="65.400000000000006"/>
  </r>
  <r>
    <x v="89"/>
    <x v="3"/>
    <x v="1"/>
    <x v="14"/>
    <n v="69.709999999999994"/>
  </r>
  <r>
    <x v="174"/>
    <x v="0"/>
    <x v="4"/>
    <x v="10"/>
    <n v="45.26"/>
  </r>
  <r>
    <x v="171"/>
    <x v="1"/>
    <x v="3"/>
    <x v="8"/>
    <n v="81.5"/>
  </r>
  <r>
    <x v="178"/>
    <x v="2"/>
    <x v="1"/>
    <x v="15"/>
    <n v="33.799999999999997"/>
  </r>
  <r>
    <x v="36"/>
    <x v="2"/>
    <x v="4"/>
    <x v="7"/>
    <n v="101.49"/>
  </r>
  <r>
    <x v="44"/>
    <x v="2"/>
    <x v="1"/>
    <x v="12"/>
    <n v="55.26"/>
  </r>
  <r>
    <x v="115"/>
    <x v="1"/>
    <x v="3"/>
    <x v="11"/>
    <n v="114.76"/>
  </r>
  <r>
    <x v="85"/>
    <x v="2"/>
    <x v="2"/>
    <x v="14"/>
    <n v="21.55"/>
  </r>
  <r>
    <x v="158"/>
    <x v="0"/>
    <x v="3"/>
    <x v="6"/>
    <n v="100.89"/>
  </r>
  <r>
    <x v="23"/>
    <x v="1"/>
    <x v="2"/>
    <x v="5"/>
    <n v="43.96"/>
  </r>
  <r>
    <x v="92"/>
    <x v="2"/>
    <x v="2"/>
    <x v="10"/>
    <n v="44.69"/>
  </r>
  <r>
    <x v="142"/>
    <x v="2"/>
    <x v="4"/>
    <x v="6"/>
    <n v="31.98"/>
  </r>
  <r>
    <x v="19"/>
    <x v="1"/>
    <x v="2"/>
    <x v="11"/>
    <n v="23.8"/>
  </r>
  <r>
    <x v="167"/>
    <x v="0"/>
    <x v="2"/>
    <x v="8"/>
    <n v="35.979999999999997"/>
  </r>
  <r>
    <x v="70"/>
    <x v="3"/>
    <x v="2"/>
    <x v="6"/>
    <n v="119.55"/>
  </r>
  <r>
    <x v="76"/>
    <x v="0"/>
    <x v="1"/>
    <x v="15"/>
    <n v="72.34"/>
  </r>
  <r>
    <x v="50"/>
    <x v="0"/>
    <x v="1"/>
    <x v="15"/>
    <n v="36.85"/>
  </r>
  <r>
    <x v="178"/>
    <x v="2"/>
    <x v="1"/>
    <x v="3"/>
    <n v="44.99"/>
  </r>
  <r>
    <x v="113"/>
    <x v="2"/>
    <x v="0"/>
    <x v="3"/>
    <n v="64.599999999999994"/>
  </r>
  <r>
    <x v="96"/>
    <x v="3"/>
    <x v="4"/>
    <x v="2"/>
    <n v="43"/>
  </r>
  <r>
    <x v="63"/>
    <x v="0"/>
    <x v="4"/>
    <x v="12"/>
    <n v="92.04"/>
  </r>
  <r>
    <x v="92"/>
    <x v="3"/>
    <x v="1"/>
    <x v="8"/>
    <n v="37.880000000000003"/>
  </r>
  <r>
    <x v="164"/>
    <x v="2"/>
    <x v="1"/>
    <x v="3"/>
    <n v="62.34"/>
  </r>
  <r>
    <x v="75"/>
    <x v="2"/>
    <x v="2"/>
    <x v="9"/>
    <n v="71.900000000000006"/>
  </r>
  <r>
    <x v="130"/>
    <x v="2"/>
    <x v="2"/>
    <x v="9"/>
    <n v="34.9"/>
  </r>
  <r>
    <x v="70"/>
    <x v="1"/>
    <x v="4"/>
    <x v="8"/>
    <n v="96.28"/>
  </r>
  <r>
    <x v="147"/>
    <x v="2"/>
    <x v="1"/>
    <x v="11"/>
    <n v="74.66"/>
  </r>
  <r>
    <x v="50"/>
    <x v="0"/>
    <x v="3"/>
    <x v="0"/>
    <n v="56.85"/>
  </r>
  <r>
    <x v="160"/>
    <x v="1"/>
    <x v="1"/>
    <x v="0"/>
    <n v="71.13"/>
  </r>
  <r>
    <x v="123"/>
    <x v="3"/>
    <x v="2"/>
    <x v="13"/>
    <n v="91.78"/>
  </r>
  <r>
    <x v="139"/>
    <x v="2"/>
    <x v="2"/>
    <x v="6"/>
    <n v="48.45"/>
  </r>
  <r>
    <x v="179"/>
    <x v="2"/>
    <x v="3"/>
    <x v="0"/>
    <n v="26.38"/>
  </r>
  <r>
    <x v="34"/>
    <x v="2"/>
    <x v="4"/>
    <x v="0"/>
    <n v="41.98"/>
  </r>
  <r>
    <x v="66"/>
    <x v="3"/>
    <x v="3"/>
    <x v="7"/>
    <n v="96.74"/>
  </r>
  <r>
    <x v="179"/>
    <x v="2"/>
    <x v="4"/>
    <x v="5"/>
    <n v="93.03"/>
  </r>
  <r>
    <x v="10"/>
    <x v="3"/>
    <x v="0"/>
    <x v="13"/>
    <n v="109.29"/>
  </r>
  <r>
    <x v="179"/>
    <x v="0"/>
    <x v="3"/>
    <x v="1"/>
    <n v="108.1"/>
  </r>
  <r>
    <x v="67"/>
    <x v="3"/>
    <x v="4"/>
    <x v="10"/>
    <n v="95.61"/>
  </r>
  <r>
    <x v="49"/>
    <x v="2"/>
    <x v="1"/>
    <x v="13"/>
    <n v="32.340000000000003"/>
  </r>
  <r>
    <x v="93"/>
    <x v="1"/>
    <x v="1"/>
    <x v="13"/>
    <n v="14.21"/>
  </r>
  <r>
    <x v="73"/>
    <x v="2"/>
    <x v="2"/>
    <x v="4"/>
    <n v="63.24"/>
  </r>
  <r>
    <x v="32"/>
    <x v="1"/>
    <x v="4"/>
    <x v="11"/>
    <n v="106.24"/>
  </r>
  <r>
    <x v="4"/>
    <x v="0"/>
    <x v="3"/>
    <x v="4"/>
    <n v="56.48"/>
  </r>
  <r>
    <x v="105"/>
    <x v="1"/>
    <x v="0"/>
    <x v="7"/>
    <n v="23.14"/>
  </r>
  <r>
    <x v="71"/>
    <x v="1"/>
    <x v="0"/>
    <x v="6"/>
    <n v="64.489999999999995"/>
  </r>
  <r>
    <x v="121"/>
    <x v="0"/>
    <x v="4"/>
    <x v="10"/>
    <n v="33.78"/>
  </r>
  <r>
    <x v="50"/>
    <x v="0"/>
    <x v="2"/>
    <x v="4"/>
    <n v="73.09"/>
  </r>
  <r>
    <x v="88"/>
    <x v="2"/>
    <x v="1"/>
    <x v="4"/>
    <n v="62.01"/>
  </r>
  <r>
    <x v="20"/>
    <x v="3"/>
    <x v="2"/>
    <x v="13"/>
    <n v="118.5"/>
  </r>
  <r>
    <x v="111"/>
    <x v="3"/>
    <x v="3"/>
    <x v="0"/>
    <n v="83.76"/>
  </r>
  <r>
    <x v="10"/>
    <x v="1"/>
    <x v="0"/>
    <x v="5"/>
    <n v="21.59"/>
  </r>
  <r>
    <x v="133"/>
    <x v="1"/>
    <x v="2"/>
    <x v="4"/>
    <n v="78.099999999999994"/>
  </r>
  <r>
    <x v="130"/>
    <x v="2"/>
    <x v="3"/>
    <x v="0"/>
    <n v="40.880000000000003"/>
  </r>
  <r>
    <x v="35"/>
    <x v="2"/>
    <x v="1"/>
    <x v="12"/>
    <n v="106.31"/>
  </r>
  <r>
    <x v="93"/>
    <x v="0"/>
    <x v="0"/>
    <x v="2"/>
    <n v="56.86"/>
  </r>
  <r>
    <x v="132"/>
    <x v="2"/>
    <x v="4"/>
    <x v="5"/>
    <n v="70.86"/>
  </r>
  <r>
    <x v="68"/>
    <x v="0"/>
    <x v="4"/>
    <x v="0"/>
    <n v="116.06"/>
  </r>
  <r>
    <x v="134"/>
    <x v="2"/>
    <x v="1"/>
    <x v="15"/>
    <n v="27.85"/>
  </r>
  <r>
    <x v="177"/>
    <x v="2"/>
    <x v="4"/>
    <x v="5"/>
    <n v="81.88"/>
  </r>
  <r>
    <x v="67"/>
    <x v="0"/>
    <x v="4"/>
    <x v="12"/>
    <n v="63.48"/>
  </r>
  <r>
    <x v="130"/>
    <x v="2"/>
    <x v="4"/>
    <x v="5"/>
    <n v="116.38"/>
  </r>
  <r>
    <x v="130"/>
    <x v="1"/>
    <x v="4"/>
    <x v="7"/>
    <n v="106.38"/>
  </r>
  <r>
    <x v="58"/>
    <x v="2"/>
    <x v="2"/>
    <x v="3"/>
    <n v="57.18"/>
  </r>
  <r>
    <x v="138"/>
    <x v="1"/>
    <x v="1"/>
    <x v="12"/>
    <n v="42.93"/>
  </r>
  <r>
    <x v="33"/>
    <x v="0"/>
    <x v="0"/>
    <x v="2"/>
    <n v="65.5"/>
  </r>
  <r>
    <x v="111"/>
    <x v="3"/>
    <x v="0"/>
    <x v="0"/>
    <n v="69.48"/>
  </r>
  <r>
    <x v="135"/>
    <x v="1"/>
    <x v="1"/>
    <x v="4"/>
    <n v="84.09"/>
  </r>
  <r>
    <x v="76"/>
    <x v="1"/>
    <x v="3"/>
    <x v="8"/>
    <n v="100.03"/>
  </r>
  <r>
    <x v="106"/>
    <x v="0"/>
    <x v="1"/>
    <x v="15"/>
    <n v="25.21"/>
  </r>
  <r>
    <x v="117"/>
    <x v="1"/>
    <x v="3"/>
    <x v="11"/>
    <n v="121.74"/>
  </r>
  <r>
    <x v="176"/>
    <x v="0"/>
    <x v="1"/>
    <x v="10"/>
    <n v="89.74"/>
  </r>
  <r>
    <x v="64"/>
    <x v="3"/>
    <x v="2"/>
    <x v="15"/>
    <n v="32.909999999999997"/>
  </r>
  <r>
    <x v="29"/>
    <x v="0"/>
    <x v="4"/>
    <x v="14"/>
    <n v="45.31"/>
  </r>
  <r>
    <x v="174"/>
    <x v="2"/>
    <x v="0"/>
    <x v="3"/>
    <n v="50.16"/>
  </r>
  <r>
    <x v="36"/>
    <x v="3"/>
    <x v="2"/>
    <x v="14"/>
    <n v="61.7"/>
  </r>
  <r>
    <x v="8"/>
    <x v="3"/>
    <x v="1"/>
    <x v="1"/>
    <n v="71.89"/>
  </r>
  <r>
    <x v="3"/>
    <x v="1"/>
    <x v="1"/>
    <x v="6"/>
    <n v="116.18"/>
  </r>
  <r>
    <x v="129"/>
    <x v="2"/>
    <x v="4"/>
    <x v="5"/>
    <n v="45.7"/>
  </r>
  <r>
    <x v="4"/>
    <x v="0"/>
    <x v="0"/>
    <x v="12"/>
    <n v="118.33"/>
  </r>
  <r>
    <x v="172"/>
    <x v="0"/>
    <x v="2"/>
    <x v="11"/>
    <n v="109.55"/>
  </r>
  <r>
    <x v="117"/>
    <x v="0"/>
    <x v="1"/>
    <x v="7"/>
    <n v="123.91"/>
  </r>
  <r>
    <x v="51"/>
    <x v="3"/>
    <x v="4"/>
    <x v="7"/>
    <n v="20.46"/>
  </r>
  <r>
    <x v="145"/>
    <x v="0"/>
    <x v="3"/>
    <x v="0"/>
    <n v="111.68"/>
  </r>
  <r>
    <x v="29"/>
    <x v="3"/>
    <x v="4"/>
    <x v="14"/>
    <n v="95.15"/>
  </r>
  <r>
    <x v="94"/>
    <x v="3"/>
    <x v="3"/>
    <x v="6"/>
    <n v="82.48"/>
  </r>
  <r>
    <x v="109"/>
    <x v="3"/>
    <x v="0"/>
    <x v="7"/>
    <n v="45.89"/>
  </r>
  <r>
    <x v="108"/>
    <x v="0"/>
    <x v="2"/>
    <x v="3"/>
    <n v="101.54"/>
  </r>
  <r>
    <x v="118"/>
    <x v="1"/>
    <x v="2"/>
    <x v="1"/>
    <n v="123.34"/>
  </r>
  <r>
    <x v="68"/>
    <x v="1"/>
    <x v="0"/>
    <x v="4"/>
    <n v="119.19"/>
  </r>
  <r>
    <x v="151"/>
    <x v="1"/>
    <x v="2"/>
    <x v="6"/>
    <n v="56.21"/>
  </r>
  <r>
    <x v="125"/>
    <x v="3"/>
    <x v="4"/>
    <x v="14"/>
    <n v="104.26"/>
  </r>
  <r>
    <x v="138"/>
    <x v="0"/>
    <x v="3"/>
    <x v="5"/>
    <n v="14.09"/>
  </r>
  <r>
    <x v="80"/>
    <x v="2"/>
    <x v="2"/>
    <x v="10"/>
    <n v="25.05"/>
  </r>
  <r>
    <x v="47"/>
    <x v="2"/>
    <x v="1"/>
    <x v="11"/>
    <n v="67.010000000000005"/>
  </r>
  <r>
    <x v="51"/>
    <x v="3"/>
    <x v="2"/>
    <x v="7"/>
    <n v="98.86"/>
  </r>
  <r>
    <x v="33"/>
    <x v="1"/>
    <x v="1"/>
    <x v="4"/>
    <n v="65.7"/>
  </r>
  <r>
    <x v="43"/>
    <x v="3"/>
    <x v="3"/>
    <x v="9"/>
    <n v="108.24"/>
  </r>
  <r>
    <x v="51"/>
    <x v="2"/>
    <x v="2"/>
    <x v="8"/>
    <n v="60.34"/>
  </r>
  <r>
    <x v="108"/>
    <x v="1"/>
    <x v="0"/>
    <x v="5"/>
    <n v="24.06"/>
  </r>
  <r>
    <x v="124"/>
    <x v="0"/>
    <x v="1"/>
    <x v="13"/>
    <n v="94"/>
  </r>
  <r>
    <x v="77"/>
    <x v="1"/>
    <x v="0"/>
    <x v="9"/>
    <n v="21.24"/>
  </r>
  <r>
    <x v="84"/>
    <x v="3"/>
    <x v="1"/>
    <x v="6"/>
    <n v="73.900000000000006"/>
  </r>
  <r>
    <x v="94"/>
    <x v="2"/>
    <x v="1"/>
    <x v="11"/>
    <n v="49.31"/>
  </r>
  <r>
    <x v="164"/>
    <x v="0"/>
    <x v="2"/>
    <x v="2"/>
    <n v="30.75"/>
  </r>
  <r>
    <x v="103"/>
    <x v="1"/>
    <x v="0"/>
    <x v="8"/>
    <n v="66.94"/>
  </r>
  <r>
    <x v="31"/>
    <x v="0"/>
    <x v="0"/>
    <x v="4"/>
    <n v="74.739999999999995"/>
  </r>
  <r>
    <x v="87"/>
    <x v="0"/>
    <x v="2"/>
    <x v="6"/>
    <n v="50.43"/>
  </r>
  <r>
    <x v="125"/>
    <x v="2"/>
    <x v="1"/>
    <x v="14"/>
    <n v="14.84"/>
  </r>
  <r>
    <x v="124"/>
    <x v="0"/>
    <x v="1"/>
    <x v="10"/>
    <n v="27"/>
  </r>
  <r>
    <x v="46"/>
    <x v="2"/>
    <x v="2"/>
    <x v="8"/>
    <n v="48.93"/>
  </r>
  <r>
    <x v="68"/>
    <x v="2"/>
    <x v="2"/>
    <x v="0"/>
    <n v="23.19"/>
  </r>
  <r>
    <x v="137"/>
    <x v="1"/>
    <x v="2"/>
    <x v="7"/>
    <n v="51.2"/>
  </r>
  <r>
    <x v="33"/>
    <x v="2"/>
    <x v="2"/>
    <x v="0"/>
    <n v="116.29"/>
  </r>
  <r>
    <x v="163"/>
    <x v="0"/>
    <x v="3"/>
    <x v="1"/>
    <n v="23.98"/>
  </r>
  <r>
    <x v="4"/>
    <x v="0"/>
    <x v="0"/>
    <x v="12"/>
    <n v="85.23"/>
  </r>
  <r>
    <x v="76"/>
    <x v="0"/>
    <x v="0"/>
    <x v="6"/>
    <n v="66.44"/>
  </r>
  <r>
    <x v="34"/>
    <x v="2"/>
    <x v="3"/>
    <x v="9"/>
    <n v="71.75"/>
  </r>
  <r>
    <x v="106"/>
    <x v="3"/>
    <x v="3"/>
    <x v="14"/>
    <n v="29.74"/>
  </r>
  <r>
    <x v="111"/>
    <x v="0"/>
    <x v="1"/>
    <x v="6"/>
    <n v="102.83"/>
  </r>
  <r>
    <x v="166"/>
    <x v="1"/>
    <x v="3"/>
    <x v="4"/>
    <n v="89.53"/>
  </r>
  <r>
    <x v="41"/>
    <x v="0"/>
    <x v="0"/>
    <x v="5"/>
    <n v="45.29"/>
  </r>
  <r>
    <x v="109"/>
    <x v="3"/>
    <x v="2"/>
    <x v="0"/>
    <n v="30.1"/>
  </r>
  <r>
    <x v="167"/>
    <x v="0"/>
    <x v="1"/>
    <x v="1"/>
    <n v="117.3"/>
  </r>
  <r>
    <x v="68"/>
    <x v="1"/>
    <x v="3"/>
    <x v="4"/>
    <n v="81.59"/>
  </r>
  <r>
    <x v="133"/>
    <x v="1"/>
    <x v="1"/>
    <x v="0"/>
    <n v="122.63"/>
  </r>
  <r>
    <x v="112"/>
    <x v="2"/>
    <x v="3"/>
    <x v="13"/>
    <n v="13.83"/>
  </r>
  <r>
    <x v="30"/>
    <x v="3"/>
    <x v="0"/>
    <x v="10"/>
    <n v="97.25"/>
  </r>
  <r>
    <x v="85"/>
    <x v="2"/>
    <x v="4"/>
    <x v="12"/>
    <n v="85.38"/>
  </r>
  <r>
    <x v="134"/>
    <x v="1"/>
    <x v="1"/>
    <x v="13"/>
    <n v="12.8"/>
  </r>
  <r>
    <x v="100"/>
    <x v="0"/>
    <x v="4"/>
    <x v="2"/>
    <n v="50.25"/>
  </r>
  <r>
    <x v="7"/>
    <x v="2"/>
    <x v="3"/>
    <x v="9"/>
    <n v="14.88"/>
  </r>
  <r>
    <x v="163"/>
    <x v="1"/>
    <x v="0"/>
    <x v="6"/>
    <n v="21.65"/>
  </r>
  <r>
    <x v="164"/>
    <x v="0"/>
    <x v="3"/>
    <x v="7"/>
    <n v="57.46"/>
  </r>
  <r>
    <x v="20"/>
    <x v="2"/>
    <x v="0"/>
    <x v="6"/>
    <n v="90.95"/>
  </r>
  <r>
    <x v="142"/>
    <x v="0"/>
    <x v="0"/>
    <x v="4"/>
    <n v="81.11"/>
  </r>
  <r>
    <x v="134"/>
    <x v="2"/>
    <x v="2"/>
    <x v="0"/>
    <n v="65.58"/>
  </r>
  <r>
    <x v="48"/>
    <x v="2"/>
    <x v="0"/>
    <x v="7"/>
    <n v="32.83"/>
  </r>
  <r>
    <x v="122"/>
    <x v="0"/>
    <x v="0"/>
    <x v="15"/>
    <n v="33.65"/>
  </r>
  <r>
    <x v="91"/>
    <x v="3"/>
    <x v="1"/>
    <x v="7"/>
    <n v="64.430000000000007"/>
  </r>
  <r>
    <x v="36"/>
    <x v="2"/>
    <x v="2"/>
    <x v="9"/>
    <n v="29.29"/>
  </r>
  <r>
    <x v="41"/>
    <x v="2"/>
    <x v="1"/>
    <x v="13"/>
    <n v="75.89"/>
  </r>
  <r>
    <x v="163"/>
    <x v="3"/>
    <x v="3"/>
    <x v="13"/>
    <n v="12.81"/>
  </r>
  <r>
    <x v="167"/>
    <x v="1"/>
    <x v="4"/>
    <x v="15"/>
    <n v="83.8"/>
  </r>
  <r>
    <x v="152"/>
    <x v="2"/>
    <x v="2"/>
    <x v="14"/>
    <n v="67.19"/>
  </r>
  <r>
    <x v="140"/>
    <x v="3"/>
    <x v="3"/>
    <x v="10"/>
    <n v="90.2"/>
  </r>
  <r>
    <x v="74"/>
    <x v="3"/>
    <x v="1"/>
    <x v="6"/>
    <n v="64.540000000000006"/>
  </r>
  <r>
    <x v="156"/>
    <x v="3"/>
    <x v="4"/>
    <x v="1"/>
    <n v="121.25"/>
  </r>
  <r>
    <x v="69"/>
    <x v="0"/>
    <x v="4"/>
    <x v="3"/>
    <n v="102.66"/>
  </r>
  <r>
    <x v="24"/>
    <x v="3"/>
    <x v="0"/>
    <x v="2"/>
    <n v="69.09"/>
  </r>
  <r>
    <x v="129"/>
    <x v="3"/>
    <x v="1"/>
    <x v="4"/>
    <n v="63.15"/>
  </r>
  <r>
    <x v="16"/>
    <x v="3"/>
    <x v="3"/>
    <x v="4"/>
    <n v="50.73"/>
  </r>
  <r>
    <x v="88"/>
    <x v="3"/>
    <x v="0"/>
    <x v="8"/>
    <n v="93.89"/>
  </r>
  <r>
    <x v="148"/>
    <x v="2"/>
    <x v="4"/>
    <x v="6"/>
    <n v="50.75"/>
  </r>
  <r>
    <x v="25"/>
    <x v="2"/>
    <x v="3"/>
    <x v="9"/>
    <n v="93.35"/>
  </r>
  <r>
    <x v="51"/>
    <x v="2"/>
    <x v="0"/>
    <x v="10"/>
    <n v="76.66"/>
  </r>
  <r>
    <x v="78"/>
    <x v="0"/>
    <x v="0"/>
    <x v="5"/>
    <n v="77.45"/>
  </r>
  <r>
    <x v="63"/>
    <x v="2"/>
    <x v="2"/>
    <x v="9"/>
    <n v="36.700000000000003"/>
  </r>
  <r>
    <x v="0"/>
    <x v="0"/>
    <x v="0"/>
    <x v="6"/>
    <n v="107.6"/>
  </r>
  <r>
    <x v="48"/>
    <x v="0"/>
    <x v="3"/>
    <x v="1"/>
    <n v="30.95"/>
  </r>
  <r>
    <x v="22"/>
    <x v="1"/>
    <x v="3"/>
    <x v="5"/>
    <n v="22"/>
  </r>
  <r>
    <x v="98"/>
    <x v="0"/>
    <x v="0"/>
    <x v="13"/>
    <n v="121.94"/>
  </r>
  <r>
    <x v="16"/>
    <x v="0"/>
    <x v="3"/>
    <x v="2"/>
    <n v="111.21"/>
  </r>
  <r>
    <x v="1"/>
    <x v="1"/>
    <x v="1"/>
    <x v="7"/>
    <n v="75.55"/>
  </r>
  <r>
    <x v="180"/>
    <x v="3"/>
    <x v="1"/>
    <x v="14"/>
    <n v="25.05"/>
  </r>
  <r>
    <x v="102"/>
    <x v="1"/>
    <x v="2"/>
    <x v="5"/>
    <n v="89.9"/>
  </r>
  <r>
    <x v="46"/>
    <x v="2"/>
    <x v="2"/>
    <x v="11"/>
    <n v="15.78"/>
  </r>
  <r>
    <x v="36"/>
    <x v="2"/>
    <x v="2"/>
    <x v="15"/>
    <n v="80.14"/>
  </r>
  <r>
    <x v="92"/>
    <x v="0"/>
    <x v="3"/>
    <x v="12"/>
    <n v="65.709999999999994"/>
  </r>
  <r>
    <x v="68"/>
    <x v="1"/>
    <x v="1"/>
    <x v="4"/>
    <n v="83.89"/>
  </r>
  <r>
    <x v="60"/>
    <x v="2"/>
    <x v="3"/>
    <x v="3"/>
    <n v="114.26"/>
  </r>
  <r>
    <x v="135"/>
    <x v="1"/>
    <x v="0"/>
    <x v="2"/>
    <n v="64.88"/>
  </r>
  <r>
    <x v="37"/>
    <x v="3"/>
    <x v="4"/>
    <x v="9"/>
    <n v="99.06"/>
  </r>
  <r>
    <x v="117"/>
    <x v="3"/>
    <x v="1"/>
    <x v="5"/>
    <n v="41.95"/>
  </r>
  <r>
    <x v="156"/>
    <x v="3"/>
    <x v="2"/>
    <x v="5"/>
    <n v="24.89"/>
  </r>
  <r>
    <x v="35"/>
    <x v="3"/>
    <x v="0"/>
    <x v="4"/>
    <n v="102.49"/>
  </r>
  <r>
    <x v="117"/>
    <x v="0"/>
    <x v="4"/>
    <x v="3"/>
    <n v="112.56"/>
  </r>
  <r>
    <x v="163"/>
    <x v="2"/>
    <x v="1"/>
    <x v="0"/>
    <n v="21.5"/>
  </r>
  <r>
    <x v="49"/>
    <x v="2"/>
    <x v="3"/>
    <x v="5"/>
    <n v="35.89"/>
  </r>
  <r>
    <x v="51"/>
    <x v="1"/>
    <x v="2"/>
    <x v="4"/>
    <n v="76.05"/>
  </r>
  <r>
    <x v="77"/>
    <x v="1"/>
    <x v="3"/>
    <x v="10"/>
    <n v="54.66"/>
  </r>
  <r>
    <x v="171"/>
    <x v="3"/>
    <x v="4"/>
    <x v="5"/>
    <n v="104.88"/>
  </r>
  <r>
    <x v="38"/>
    <x v="3"/>
    <x v="1"/>
    <x v="2"/>
    <n v="119.75"/>
  </r>
  <r>
    <x v="16"/>
    <x v="3"/>
    <x v="1"/>
    <x v="5"/>
    <n v="86.29"/>
  </r>
  <r>
    <x v="17"/>
    <x v="1"/>
    <x v="3"/>
    <x v="1"/>
    <n v="111.4"/>
  </r>
  <r>
    <x v="97"/>
    <x v="0"/>
    <x v="3"/>
    <x v="11"/>
    <n v="40.69"/>
  </r>
  <r>
    <x v="51"/>
    <x v="1"/>
    <x v="1"/>
    <x v="13"/>
    <n v="104.76"/>
  </r>
  <r>
    <x v="33"/>
    <x v="1"/>
    <x v="2"/>
    <x v="8"/>
    <n v="36.56"/>
  </r>
  <r>
    <x v="92"/>
    <x v="1"/>
    <x v="1"/>
    <x v="14"/>
    <n v="29.3"/>
  </r>
  <r>
    <x v="81"/>
    <x v="3"/>
    <x v="4"/>
    <x v="2"/>
    <n v="19.579999999999998"/>
  </r>
  <r>
    <x v="149"/>
    <x v="0"/>
    <x v="3"/>
    <x v="4"/>
    <n v="46.51"/>
  </r>
  <r>
    <x v="98"/>
    <x v="0"/>
    <x v="1"/>
    <x v="7"/>
    <n v="26.39"/>
  </r>
  <r>
    <x v="159"/>
    <x v="1"/>
    <x v="2"/>
    <x v="10"/>
    <n v="112.58"/>
  </r>
  <r>
    <x v="5"/>
    <x v="0"/>
    <x v="2"/>
    <x v="5"/>
    <n v="106.1"/>
  </r>
  <r>
    <x v="50"/>
    <x v="3"/>
    <x v="4"/>
    <x v="0"/>
    <n v="21.08"/>
  </r>
  <r>
    <x v="3"/>
    <x v="0"/>
    <x v="1"/>
    <x v="14"/>
    <n v="121.36"/>
  </r>
  <r>
    <x v="104"/>
    <x v="1"/>
    <x v="2"/>
    <x v="0"/>
    <n v="36.159999999999997"/>
  </r>
  <r>
    <x v="3"/>
    <x v="0"/>
    <x v="2"/>
    <x v="14"/>
    <n v="89.26"/>
  </r>
  <r>
    <x v="9"/>
    <x v="3"/>
    <x v="1"/>
    <x v="2"/>
    <n v="15.03"/>
  </r>
  <r>
    <x v="148"/>
    <x v="0"/>
    <x v="2"/>
    <x v="1"/>
    <n v="98.11"/>
  </r>
  <r>
    <x v="41"/>
    <x v="2"/>
    <x v="3"/>
    <x v="9"/>
    <n v="59.51"/>
  </r>
  <r>
    <x v="37"/>
    <x v="1"/>
    <x v="0"/>
    <x v="7"/>
    <n v="88.68"/>
  </r>
  <r>
    <x v="78"/>
    <x v="3"/>
    <x v="3"/>
    <x v="6"/>
    <n v="120.25"/>
  </r>
  <r>
    <x v="146"/>
    <x v="1"/>
    <x v="1"/>
    <x v="8"/>
    <n v="91.53"/>
  </r>
  <r>
    <x v="112"/>
    <x v="3"/>
    <x v="0"/>
    <x v="4"/>
    <n v="64.040000000000006"/>
  </r>
  <r>
    <x v="163"/>
    <x v="3"/>
    <x v="0"/>
    <x v="2"/>
    <n v="45.09"/>
  </r>
  <r>
    <x v="151"/>
    <x v="1"/>
    <x v="3"/>
    <x v="7"/>
    <n v="83.11"/>
  </r>
  <r>
    <x v="119"/>
    <x v="1"/>
    <x v="0"/>
    <x v="4"/>
    <n v="70.39"/>
  </r>
  <r>
    <x v="128"/>
    <x v="2"/>
    <x v="1"/>
    <x v="11"/>
    <n v="53.3"/>
  </r>
  <r>
    <x v="82"/>
    <x v="2"/>
    <x v="4"/>
    <x v="15"/>
    <n v="81.28"/>
  </r>
  <r>
    <x v="31"/>
    <x v="1"/>
    <x v="0"/>
    <x v="14"/>
    <n v="94.66"/>
  </r>
  <r>
    <x v="19"/>
    <x v="2"/>
    <x v="2"/>
    <x v="1"/>
    <n v="79.760000000000005"/>
  </r>
  <r>
    <x v="151"/>
    <x v="1"/>
    <x v="3"/>
    <x v="5"/>
    <n v="97.14"/>
  </r>
  <r>
    <x v="90"/>
    <x v="3"/>
    <x v="3"/>
    <x v="10"/>
    <n v="56.04"/>
  </r>
  <r>
    <x v="50"/>
    <x v="0"/>
    <x v="1"/>
    <x v="9"/>
    <n v="119.86"/>
  </r>
  <r>
    <x v="66"/>
    <x v="1"/>
    <x v="1"/>
    <x v="15"/>
    <n v="69.930000000000007"/>
  </r>
  <r>
    <x v="30"/>
    <x v="3"/>
    <x v="4"/>
    <x v="8"/>
    <n v="18.739999999999998"/>
  </r>
  <r>
    <x v="73"/>
    <x v="1"/>
    <x v="2"/>
    <x v="9"/>
    <n v="85.35"/>
  </r>
  <r>
    <x v="32"/>
    <x v="3"/>
    <x v="3"/>
    <x v="1"/>
    <n v="93.76"/>
  </r>
  <r>
    <x v="100"/>
    <x v="0"/>
    <x v="2"/>
    <x v="0"/>
    <n v="84.49"/>
  </r>
  <r>
    <x v="41"/>
    <x v="3"/>
    <x v="3"/>
    <x v="4"/>
    <n v="65.75"/>
  </r>
  <r>
    <x v="167"/>
    <x v="3"/>
    <x v="0"/>
    <x v="7"/>
    <n v="55.48"/>
  </r>
  <r>
    <x v="73"/>
    <x v="2"/>
    <x v="0"/>
    <x v="6"/>
    <n v="67.63"/>
  </r>
  <r>
    <x v="156"/>
    <x v="3"/>
    <x v="4"/>
    <x v="8"/>
    <n v="122.3"/>
  </r>
  <r>
    <x v="35"/>
    <x v="3"/>
    <x v="3"/>
    <x v="10"/>
    <n v="30.06"/>
  </r>
  <r>
    <x v="52"/>
    <x v="3"/>
    <x v="4"/>
    <x v="8"/>
    <n v="43.5"/>
  </r>
  <r>
    <x v="84"/>
    <x v="2"/>
    <x v="2"/>
    <x v="2"/>
    <n v="65.239999999999995"/>
  </r>
  <r>
    <x v="39"/>
    <x v="3"/>
    <x v="2"/>
    <x v="9"/>
    <n v="18.14"/>
  </r>
  <r>
    <x v="26"/>
    <x v="2"/>
    <x v="3"/>
    <x v="7"/>
    <n v="113.66"/>
  </r>
  <r>
    <x v="7"/>
    <x v="3"/>
    <x v="3"/>
    <x v="7"/>
    <n v="55.28"/>
  </r>
  <r>
    <x v="71"/>
    <x v="2"/>
    <x v="4"/>
    <x v="15"/>
    <n v="68.760000000000005"/>
  </r>
  <r>
    <x v="41"/>
    <x v="3"/>
    <x v="2"/>
    <x v="7"/>
    <n v="92.09"/>
  </r>
  <r>
    <x v="58"/>
    <x v="0"/>
    <x v="3"/>
    <x v="3"/>
    <n v="16.329999999999998"/>
  </r>
  <r>
    <x v="63"/>
    <x v="2"/>
    <x v="2"/>
    <x v="4"/>
    <n v="107.75"/>
  </r>
  <r>
    <x v="0"/>
    <x v="1"/>
    <x v="3"/>
    <x v="1"/>
    <n v="122.71"/>
  </r>
  <r>
    <x v="115"/>
    <x v="1"/>
    <x v="0"/>
    <x v="0"/>
    <n v="91.54"/>
  </r>
  <r>
    <x v="21"/>
    <x v="2"/>
    <x v="0"/>
    <x v="5"/>
    <n v="19.46"/>
  </r>
  <r>
    <x v="174"/>
    <x v="1"/>
    <x v="0"/>
    <x v="7"/>
    <n v="39.090000000000003"/>
  </r>
  <r>
    <x v="168"/>
    <x v="3"/>
    <x v="3"/>
    <x v="10"/>
    <n v="67.150000000000006"/>
  </r>
  <r>
    <x v="39"/>
    <x v="1"/>
    <x v="0"/>
    <x v="2"/>
    <n v="101.79"/>
  </r>
  <r>
    <x v="52"/>
    <x v="3"/>
    <x v="4"/>
    <x v="9"/>
    <n v="87.35"/>
  </r>
  <r>
    <x v="46"/>
    <x v="1"/>
    <x v="4"/>
    <x v="3"/>
    <n v="85.21"/>
  </r>
  <r>
    <x v="147"/>
    <x v="1"/>
    <x v="2"/>
    <x v="2"/>
    <n v="31.4"/>
  </r>
  <r>
    <x v="62"/>
    <x v="0"/>
    <x v="4"/>
    <x v="2"/>
    <n v="33.340000000000003"/>
  </r>
  <r>
    <x v="99"/>
    <x v="2"/>
    <x v="3"/>
    <x v="12"/>
    <n v="16.38"/>
  </r>
  <r>
    <x v="114"/>
    <x v="0"/>
    <x v="1"/>
    <x v="7"/>
    <n v="43.36"/>
  </r>
  <r>
    <x v="9"/>
    <x v="0"/>
    <x v="3"/>
    <x v="9"/>
    <n v="43.84"/>
  </r>
  <r>
    <x v="175"/>
    <x v="0"/>
    <x v="4"/>
    <x v="8"/>
    <n v="84.43"/>
  </r>
  <r>
    <x v="163"/>
    <x v="3"/>
    <x v="1"/>
    <x v="10"/>
    <n v="111.43"/>
  </r>
  <r>
    <x v="87"/>
    <x v="1"/>
    <x v="4"/>
    <x v="1"/>
    <n v="27.75"/>
  </r>
  <r>
    <x v="99"/>
    <x v="2"/>
    <x v="1"/>
    <x v="3"/>
    <n v="120.2"/>
  </r>
  <r>
    <x v="145"/>
    <x v="0"/>
    <x v="3"/>
    <x v="13"/>
    <n v="92.19"/>
  </r>
  <r>
    <x v="24"/>
    <x v="3"/>
    <x v="0"/>
    <x v="2"/>
    <n v="120.29"/>
  </r>
  <r>
    <x v="94"/>
    <x v="1"/>
    <x v="4"/>
    <x v="12"/>
    <n v="96.16"/>
  </r>
  <r>
    <x v="135"/>
    <x v="0"/>
    <x v="4"/>
    <x v="12"/>
    <n v="13.64"/>
  </r>
  <r>
    <x v="111"/>
    <x v="0"/>
    <x v="0"/>
    <x v="3"/>
    <n v="94.34"/>
  </r>
  <r>
    <x v="39"/>
    <x v="1"/>
    <x v="1"/>
    <x v="4"/>
    <n v="99.46"/>
  </r>
  <r>
    <x v="121"/>
    <x v="3"/>
    <x v="3"/>
    <x v="3"/>
    <n v="105.99"/>
  </r>
  <r>
    <x v="118"/>
    <x v="1"/>
    <x v="2"/>
    <x v="0"/>
    <n v="113.98"/>
  </r>
  <r>
    <x v="76"/>
    <x v="2"/>
    <x v="4"/>
    <x v="6"/>
    <n v="87.58"/>
  </r>
  <r>
    <x v="32"/>
    <x v="2"/>
    <x v="1"/>
    <x v="3"/>
    <n v="115.13"/>
  </r>
  <r>
    <x v="103"/>
    <x v="2"/>
    <x v="0"/>
    <x v="9"/>
    <n v="24.61"/>
  </r>
  <r>
    <x v="94"/>
    <x v="3"/>
    <x v="4"/>
    <x v="1"/>
    <n v="74.23"/>
  </r>
  <r>
    <x v="152"/>
    <x v="3"/>
    <x v="2"/>
    <x v="9"/>
    <n v="109.09"/>
  </r>
  <r>
    <x v="15"/>
    <x v="1"/>
    <x v="1"/>
    <x v="8"/>
    <n v="84.83"/>
  </r>
  <r>
    <x v="25"/>
    <x v="2"/>
    <x v="4"/>
    <x v="4"/>
    <n v="37.85"/>
  </r>
  <r>
    <x v="7"/>
    <x v="0"/>
    <x v="3"/>
    <x v="6"/>
    <n v="106.51"/>
  </r>
  <r>
    <x v="159"/>
    <x v="3"/>
    <x v="1"/>
    <x v="13"/>
    <n v="54.86"/>
  </r>
  <r>
    <x v="37"/>
    <x v="0"/>
    <x v="2"/>
    <x v="11"/>
    <n v="78.739999999999995"/>
  </r>
  <r>
    <x v="176"/>
    <x v="1"/>
    <x v="3"/>
    <x v="13"/>
    <n v="81.08"/>
  </r>
  <r>
    <x v="124"/>
    <x v="3"/>
    <x v="0"/>
    <x v="9"/>
    <n v="94.04"/>
  </r>
  <r>
    <x v="26"/>
    <x v="0"/>
    <x v="1"/>
    <x v="1"/>
    <n v="53.06"/>
  </r>
  <r>
    <x v="167"/>
    <x v="1"/>
    <x v="3"/>
    <x v="11"/>
    <n v="82.29"/>
  </r>
  <r>
    <x v="153"/>
    <x v="0"/>
    <x v="0"/>
    <x v="3"/>
    <n v="70.59"/>
  </r>
  <r>
    <x v="125"/>
    <x v="3"/>
    <x v="0"/>
    <x v="13"/>
    <n v="25.98"/>
  </r>
  <r>
    <x v="62"/>
    <x v="3"/>
    <x v="0"/>
    <x v="8"/>
    <n v="53.65"/>
  </r>
  <r>
    <x v="82"/>
    <x v="2"/>
    <x v="2"/>
    <x v="7"/>
    <n v="87.06"/>
  </r>
  <r>
    <x v="23"/>
    <x v="0"/>
    <x v="1"/>
    <x v="2"/>
    <n v="81.05"/>
  </r>
  <r>
    <x v="87"/>
    <x v="1"/>
    <x v="1"/>
    <x v="11"/>
    <n v="85.69"/>
  </r>
  <r>
    <x v="101"/>
    <x v="3"/>
    <x v="2"/>
    <x v="8"/>
    <n v="35.65"/>
  </r>
  <r>
    <x v="121"/>
    <x v="3"/>
    <x v="3"/>
    <x v="10"/>
    <n v="15.26"/>
  </r>
  <r>
    <x v="135"/>
    <x v="3"/>
    <x v="0"/>
    <x v="11"/>
    <n v="83.54"/>
  </r>
  <r>
    <x v="121"/>
    <x v="2"/>
    <x v="4"/>
    <x v="3"/>
    <n v="29.91"/>
  </r>
  <r>
    <x v="160"/>
    <x v="2"/>
    <x v="0"/>
    <x v="3"/>
    <n v="99.63"/>
  </r>
  <r>
    <x v="125"/>
    <x v="2"/>
    <x v="0"/>
    <x v="6"/>
    <n v="87.04"/>
  </r>
  <r>
    <x v="63"/>
    <x v="0"/>
    <x v="0"/>
    <x v="9"/>
    <n v="92.93"/>
  </r>
  <r>
    <x v="34"/>
    <x v="3"/>
    <x v="3"/>
    <x v="8"/>
    <n v="78.09"/>
  </r>
  <r>
    <x v="114"/>
    <x v="3"/>
    <x v="0"/>
    <x v="12"/>
    <n v="52.18"/>
  </r>
  <r>
    <x v="154"/>
    <x v="3"/>
    <x v="4"/>
    <x v="2"/>
    <n v="44.93"/>
  </r>
  <r>
    <x v="117"/>
    <x v="3"/>
    <x v="0"/>
    <x v="8"/>
    <n v="28.26"/>
  </r>
  <r>
    <x v="138"/>
    <x v="0"/>
    <x v="1"/>
    <x v="3"/>
    <n v="37.409999999999997"/>
  </r>
  <r>
    <x v="56"/>
    <x v="0"/>
    <x v="2"/>
    <x v="8"/>
    <n v="91.56"/>
  </r>
  <r>
    <x v="90"/>
    <x v="0"/>
    <x v="0"/>
    <x v="11"/>
    <n v="13.5"/>
  </r>
  <r>
    <x v="74"/>
    <x v="2"/>
    <x v="2"/>
    <x v="7"/>
    <n v="59.16"/>
  </r>
  <r>
    <x v="128"/>
    <x v="1"/>
    <x v="2"/>
    <x v="6"/>
    <n v="23.26"/>
  </r>
  <r>
    <x v="23"/>
    <x v="0"/>
    <x v="2"/>
    <x v="9"/>
    <n v="22.16"/>
  </r>
  <r>
    <x v="101"/>
    <x v="1"/>
    <x v="0"/>
    <x v="11"/>
    <n v="92.3"/>
  </r>
  <r>
    <x v="141"/>
    <x v="3"/>
    <x v="4"/>
    <x v="2"/>
    <n v="95.26"/>
  </r>
  <r>
    <x v="135"/>
    <x v="0"/>
    <x v="0"/>
    <x v="1"/>
    <n v="69.709999999999994"/>
  </r>
  <r>
    <x v="160"/>
    <x v="2"/>
    <x v="4"/>
    <x v="13"/>
    <n v="76.63"/>
  </r>
  <r>
    <x v="48"/>
    <x v="0"/>
    <x v="1"/>
    <x v="8"/>
    <n v="30.25"/>
  </r>
  <r>
    <x v="32"/>
    <x v="2"/>
    <x v="1"/>
    <x v="0"/>
    <n v="122.39"/>
  </r>
  <r>
    <x v="38"/>
    <x v="3"/>
    <x v="3"/>
    <x v="14"/>
    <n v="113.59"/>
  </r>
  <r>
    <x v="63"/>
    <x v="1"/>
    <x v="3"/>
    <x v="13"/>
    <n v="51.44"/>
  </r>
  <r>
    <x v="65"/>
    <x v="2"/>
    <x v="1"/>
    <x v="1"/>
    <n v="102.24"/>
  </r>
  <r>
    <x v="152"/>
    <x v="2"/>
    <x v="1"/>
    <x v="14"/>
    <n v="24.73"/>
  </r>
  <r>
    <x v="31"/>
    <x v="1"/>
    <x v="0"/>
    <x v="14"/>
    <n v="25.01"/>
  </r>
  <r>
    <x v="43"/>
    <x v="0"/>
    <x v="2"/>
    <x v="5"/>
    <n v="109.06"/>
  </r>
  <r>
    <x v="14"/>
    <x v="0"/>
    <x v="3"/>
    <x v="1"/>
    <n v="18.899999999999999"/>
  </r>
  <r>
    <x v="6"/>
    <x v="3"/>
    <x v="0"/>
    <x v="1"/>
    <n v="63.75"/>
  </r>
  <r>
    <x v="28"/>
    <x v="1"/>
    <x v="3"/>
    <x v="14"/>
    <n v="15.49"/>
  </r>
  <r>
    <x v="50"/>
    <x v="0"/>
    <x v="3"/>
    <x v="14"/>
    <n v="55.29"/>
  </r>
  <r>
    <x v="51"/>
    <x v="2"/>
    <x v="2"/>
    <x v="14"/>
    <n v="64.09999999999999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1776">
  <r>
    <d v="2013-02-06T00:00:00"/>
    <s v="Dolnośląskie"/>
    <s v="US"/>
    <x v="0"/>
    <x v="0"/>
    <n v="1677.5"/>
  </r>
  <r>
    <d v="2013-02-03T00:00:00"/>
    <s v="Łódzkie"/>
    <s v="NFZ"/>
    <x v="1"/>
    <x v="1"/>
    <n v="1058.55"/>
  </r>
  <r>
    <d v="2013-05-22T00:00:00"/>
    <s v="Warmińsko-mazurskie"/>
    <s v="McDonald's"/>
    <x v="0"/>
    <x v="2"/>
    <n v="1820.6000000000001"/>
  </r>
  <r>
    <d v="2013-06-15T00:00:00"/>
    <s v="Kujawsko-pomorskie"/>
    <s v="BNI"/>
    <x v="2"/>
    <x v="2"/>
    <n v="1000"/>
  </r>
  <r>
    <d v="2013-04-09T00:00:00"/>
    <s v="Zachodniopomorskie"/>
    <s v="Coca-Cola"/>
    <x v="2"/>
    <x v="3"/>
    <n v="488.75"/>
  </r>
  <r>
    <d v="2013-05-21T00:00:00"/>
    <s v="Mazowieckie"/>
    <s v="Pepsi"/>
    <x v="2"/>
    <x v="4"/>
    <n v="134.35"/>
  </r>
  <r>
    <d v="2013-05-09T00:00:00"/>
    <s v="Dolnośląskie"/>
    <s v="McDonald's"/>
    <x v="0"/>
    <x v="3"/>
    <n v="1264.75"/>
  </r>
  <r>
    <d v="2013-03-20T00:00:00"/>
    <s v="Kujawsko-pomorskie"/>
    <s v="USB"/>
    <x v="2"/>
    <x v="4"/>
    <n v="219.3"/>
  </r>
  <r>
    <d v="2013-06-11T00:00:00"/>
    <s v="Zachodniopomorskie"/>
    <s v="Pepsi"/>
    <x v="2"/>
    <x v="5"/>
    <n v="1310.3000000000002"/>
  </r>
  <r>
    <d v="2013-02-01T00:00:00"/>
    <s v="Świętokrzyskie"/>
    <s v="Sygnity"/>
    <x v="0"/>
    <x v="2"/>
    <n v="372.1"/>
  </r>
  <r>
    <d v="2013-03-29T00:00:00"/>
    <s v="Małopolskie"/>
    <s v="Mac"/>
    <x v="3"/>
    <x v="6"/>
    <n v="837.75"/>
  </r>
  <r>
    <d v="2013-04-27T00:00:00"/>
    <s v="Śląskie"/>
    <s v="ZPP"/>
    <x v="1"/>
    <x v="0"/>
    <n v="1397.25"/>
  </r>
  <r>
    <d v="2013-06-03T00:00:00"/>
    <s v="Mazowieckie"/>
    <s v="Microsoft"/>
    <x v="2"/>
    <x v="0"/>
    <n v="217.35000000000002"/>
  </r>
  <r>
    <d v="2013-03-28T00:00:00"/>
    <s v="Warmińsko-mazurskie"/>
    <s v="Coca-Cola"/>
    <x v="2"/>
    <x v="6"/>
    <n v="1415.15"/>
  </r>
  <r>
    <d v="2013-06-24T00:00:00"/>
    <s v="Lubelskie"/>
    <s v="USB"/>
    <x v="2"/>
    <x v="6"/>
    <n v="144.25"/>
  </r>
  <r>
    <d v="2013-01-12T00:00:00"/>
    <s v="Podkarpackie"/>
    <s v="ZUS"/>
    <x v="0"/>
    <x v="1"/>
    <n v="1471.15"/>
  </r>
  <r>
    <d v="2013-06-16T00:00:00"/>
    <s v="Małopolskie"/>
    <s v="YouTube"/>
    <x v="2"/>
    <x v="5"/>
    <n v="440.5"/>
  </r>
  <r>
    <d v="2013-04-16T00:00:00"/>
    <s v="Łódzkie"/>
    <s v="VAT"/>
    <x v="1"/>
    <x v="6"/>
    <n v="104.9"/>
  </r>
  <r>
    <d v="2013-06-17T00:00:00"/>
    <s v="Wielkopolskie"/>
    <s v="PKO SA"/>
    <x v="0"/>
    <x v="0"/>
    <n v="1254.3000000000002"/>
  </r>
  <r>
    <d v="2013-04-19T00:00:00"/>
    <s v="Mazowieckie"/>
    <s v="Mac"/>
    <x v="0"/>
    <x v="0"/>
    <n v="858.1"/>
  </r>
  <r>
    <d v="2013-04-28T00:00:00"/>
    <s v="Wielkopolskie"/>
    <s v="PKO SA"/>
    <x v="3"/>
    <x v="6"/>
    <n v="1689.3000000000002"/>
  </r>
  <r>
    <d v="2013-06-03T00:00:00"/>
    <s v="Śląskie"/>
    <s v="YouTube"/>
    <x v="2"/>
    <x v="3"/>
    <n v="976.95"/>
  </r>
  <r>
    <d v="2013-02-08T00:00:00"/>
    <s v="Małopolskie"/>
    <s v="ZPP"/>
    <x v="2"/>
    <x v="3"/>
    <n v="206.70000000000002"/>
  </r>
  <r>
    <d v="2013-04-14T00:00:00"/>
    <s v="Kujawsko-pomorskie"/>
    <s v="Comarch"/>
    <x v="0"/>
    <x v="1"/>
    <n v="1143.1000000000001"/>
  </r>
  <r>
    <d v="2013-04-26T00:00:00"/>
    <s v="Lubelskie"/>
    <s v="USB"/>
    <x v="2"/>
    <x v="4"/>
    <n v="896.45"/>
  </r>
  <r>
    <d v="2013-04-26T00:00:00"/>
    <s v="Śląskie"/>
    <s v="PKO BP"/>
    <x v="1"/>
    <x v="0"/>
    <n v="1499.8500000000001"/>
  </r>
  <r>
    <d v="2013-03-27T00:00:00"/>
    <s v="Kujawsko-pomorskie"/>
    <s v="US"/>
    <x v="3"/>
    <x v="1"/>
    <n v="267.45"/>
  </r>
  <r>
    <d v="2013-03-21T00:00:00"/>
    <s v="Lubuskie"/>
    <s v="YouTube"/>
    <x v="3"/>
    <x v="0"/>
    <n v="643.65000000000009"/>
  </r>
  <r>
    <d v="2013-03-02T00:00:00"/>
    <s v="Wielkopolskie"/>
    <s v="NFZ"/>
    <x v="3"/>
    <x v="3"/>
    <n v="848.30000000000007"/>
  </r>
  <r>
    <d v="2013-03-18T00:00:00"/>
    <s v="Mazowieckie"/>
    <s v="YouTube"/>
    <x v="2"/>
    <x v="3"/>
    <n v="1551.95"/>
  </r>
  <r>
    <d v="2013-06-09T00:00:00"/>
    <s v="Podkarpackie"/>
    <s v="USB"/>
    <x v="2"/>
    <x v="0"/>
    <n v="1426.5"/>
  </r>
  <r>
    <d v="2013-01-25T00:00:00"/>
    <s v="Kujawsko-pomorskie"/>
    <s v="KFC"/>
    <x v="3"/>
    <x v="5"/>
    <n v="1288.5500000000002"/>
  </r>
  <r>
    <d v="2013-02-17T00:00:00"/>
    <s v="Warmińsko-mazurskie"/>
    <s v="KFC"/>
    <x v="0"/>
    <x v="1"/>
    <n v="1071.45"/>
  </r>
  <r>
    <d v="2013-03-24T00:00:00"/>
    <s v="Śląskie"/>
    <s v="Microsoft"/>
    <x v="3"/>
    <x v="3"/>
    <n v="1257.8500000000001"/>
  </r>
  <r>
    <d v="2013-05-05T00:00:00"/>
    <s v="Kujawsko-pomorskie"/>
    <s v="Microsoft"/>
    <x v="0"/>
    <x v="4"/>
    <n v="1687.15"/>
  </r>
  <r>
    <d v="2013-02-24T00:00:00"/>
    <s v="Małopolskie"/>
    <s v="PKO SA"/>
    <x v="0"/>
    <x v="0"/>
    <n v="439.05"/>
  </r>
  <r>
    <d v="2013-04-16T00:00:00"/>
    <s v="Łódzkie"/>
    <s v="Apple"/>
    <x v="1"/>
    <x v="6"/>
    <n v="682.85"/>
  </r>
  <r>
    <d v="2013-03-16T00:00:00"/>
    <s v="Śląskie"/>
    <s v="Asseco"/>
    <x v="1"/>
    <x v="6"/>
    <n v="1279.1000000000001"/>
  </r>
  <r>
    <d v="2013-01-04T00:00:00"/>
    <s v="Lubelskie"/>
    <s v="Comarch"/>
    <x v="2"/>
    <x v="0"/>
    <n v="1038.9000000000001"/>
  </r>
  <r>
    <d v="2013-05-09T00:00:00"/>
    <s v="Podkarpackie"/>
    <s v="PKO BP"/>
    <x v="3"/>
    <x v="0"/>
    <n v="1715.2"/>
  </r>
  <r>
    <d v="2013-01-03T00:00:00"/>
    <s v="Małopolskie"/>
    <s v="ZUS"/>
    <x v="0"/>
    <x v="6"/>
    <n v="1911.0500000000002"/>
  </r>
  <r>
    <d v="2013-06-13T00:00:00"/>
    <s v="Mazowieckie"/>
    <s v="ZPP"/>
    <x v="0"/>
    <x v="6"/>
    <n v="415.45000000000005"/>
  </r>
  <r>
    <d v="2013-02-11T00:00:00"/>
    <s v="Podlaskie"/>
    <s v="Sygnity"/>
    <x v="3"/>
    <x v="3"/>
    <n v="1972.5500000000002"/>
  </r>
  <r>
    <d v="2013-06-27T00:00:00"/>
    <s v="Łódzkie"/>
    <s v="KFC"/>
    <x v="0"/>
    <x v="6"/>
    <n v="1309.25"/>
  </r>
  <r>
    <d v="2013-02-08T00:00:00"/>
    <s v="Lubelskie"/>
    <s v="YouTube"/>
    <x v="0"/>
    <x v="4"/>
    <n v="1193"/>
  </r>
  <r>
    <d v="2013-03-27T00:00:00"/>
    <s v="Zachodniopomorskie"/>
    <s v="US"/>
    <x v="1"/>
    <x v="1"/>
    <n v="631.65000000000009"/>
  </r>
  <r>
    <d v="2013-03-11T00:00:00"/>
    <s v="Zachodniopomorskie"/>
    <s v="Google"/>
    <x v="2"/>
    <x v="0"/>
    <n v="1453.75"/>
  </r>
  <r>
    <d v="2013-02-17T00:00:00"/>
    <s v="Podkarpackie"/>
    <s v="NFZ"/>
    <x v="0"/>
    <x v="1"/>
    <n v="1389.25"/>
  </r>
  <r>
    <d v="2013-06-02T00:00:00"/>
    <s v="Lubuskie"/>
    <s v="ZUS"/>
    <x v="0"/>
    <x v="2"/>
    <n v="1647.5500000000002"/>
  </r>
  <r>
    <d v="2013-01-20T00:00:00"/>
    <s v="Wielkopolskie"/>
    <s v="YouTube"/>
    <x v="0"/>
    <x v="5"/>
    <n v="622.80000000000007"/>
  </r>
  <r>
    <d v="2013-05-08T00:00:00"/>
    <s v="Małopolskie"/>
    <s v="BNI"/>
    <x v="3"/>
    <x v="6"/>
    <n v="1396.4"/>
  </r>
  <r>
    <d v="2013-06-28T00:00:00"/>
    <s v="Małopolskie"/>
    <s v="Asseco"/>
    <x v="2"/>
    <x v="5"/>
    <n v="410.35"/>
  </r>
  <r>
    <d v="2013-04-11T00:00:00"/>
    <s v="Świętokrzyskie"/>
    <s v="KFC"/>
    <x v="1"/>
    <x v="1"/>
    <n v="1344.8500000000001"/>
  </r>
  <r>
    <d v="2013-05-15T00:00:00"/>
    <s v="Wielkopolskie"/>
    <s v="YouTube"/>
    <x v="2"/>
    <x v="4"/>
    <n v="596.05000000000007"/>
  </r>
  <r>
    <d v="2013-06-07T00:00:00"/>
    <s v="Lubuskie"/>
    <s v="US"/>
    <x v="2"/>
    <x v="2"/>
    <n v="540.75"/>
  </r>
  <r>
    <d v="2013-05-21T00:00:00"/>
    <s v="Śląskie"/>
    <s v="USB"/>
    <x v="1"/>
    <x v="4"/>
    <n v="509.8"/>
  </r>
  <r>
    <d v="2013-06-14T00:00:00"/>
    <s v="Dolnośląskie"/>
    <s v="PKO BP"/>
    <x v="3"/>
    <x v="4"/>
    <n v="1837.45"/>
  </r>
  <r>
    <d v="2013-01-20T00:00:00"/>
    <s v="Opolskie"/>
    <s v="Pepsi"/>
    <x v="3"/>
    <x v="1"/>
    <n v="823.7"/>
  </r>
  <r>
    <d v="2013-04-26T00:00:00"/>
    <s v="Opolskie"/>
    <s v="Coca-Cola"/>
    <x v="2"/>
    <x v="5"/>
    <n v="1537.8500000000001"/>
  </r>
  <r>
    <d v="2013-04-03T00:00:00"/>
    <s v="Podkarpackie"/>
    <s v="Allegro"/>
    <x v="1"/>
    <x v="6"/>
    <n v="723.90000000000009"/>
  </r>
  <r>
    <d v="2013-01-29T00:00:00"/>
    <s v="Opolskie"/>
    <s v="Comarch"/>
    <x v="2"/>
    <x v="0"/>
    <n v="1117.8"/>
  </r>
  <r>
    <d v="2013-03-14T00:00:00"/>
    <s v="Wielkopolskie"/>
    <s v="Apple"/>
    <x v="1"/>
    <x v="5"/>
    <n v="999.30000000000007"/>
  </r>
  <r>
    <d v="2013-03-05T00:00:00"/>
    <s v="Świętokrzyskie"/>
    <s v="YouTube"/>
    <x v="1"/>
    <x v="4"/>
    <n v="459.35"/>
  </r>
  <r>
    <d v="2013-06-02T00:00:00"/>
    <s v="Świętokrzyskie"/>
    <s v="BNI"/>
    <x v="1"/>
    <x v="2"/>
    <n v="269.8"/>
  </r>
  <r>
    <d v="2013-03-31T00:00:00"/>
    <s v="Lubuskie"/>
    <s v="VAT"/>
    <x v="2"/>
    <x v="4"/>
    <n v="596.45000000000005"/>
  </r>
  <r>
    <d v="2013-01-20T00:00:00"/>
    <s v="Warmińsko-mazurskie"/>
    <s v="Microsoft"/>
    <x v="1"/>
    <x v="5"/>
    <n v="599.25"/>
  </r>
  <r>
    <d v="2013-05-19T00:00:00"/>
    <s v="Świętokrzyskie"/>
    <s v="Dell"/>
    <x v="0"/>
    <x v="0"/>
    <n v="814.5"/>
  </r>
  <r>
    <d v="2013-03-09T00:00:00"/>
    <s v="Pomorskie"/>
    <s v="BNI"/>
    <x v="2"/>
    <x v="5"/>
    <n v="795.85"/>
  </r>
  <r>
    <d v="2013-03-02T00:00:00"/>
    <s v="Łódzkie"/>
    <s v="Apple"/>
    <x v="1"/>
    <x v="4"/>
    <n v="1238.25"/>
  </r>
  <r>
    <d v="2013-05-22T00:00:00"/>
    <s v="Małopolskie"/>
    <s v="YouTube"/>
    <x v="1"/>
    <x v="3"/>
    <n v="1829.45"/>
  </r>
  <r>
    <d v="2013-02-17T00:00:00"/>
    <s v="Podlaskie"/>
    <s v="Coca-Cola"/>
    <x v="0"/>
    <x v="3"/>
    <n v="363.20000000000005"/>
  </r>
  <r>
    <d v="2013-02-17T00:00:00"/>
    <s v="Mazowieckie"/>
    <s v="Sygnity"/>
    <x v="0"/>
    <x v="5"/>
    <n v="548.4"/>
  </r>
  <r>
    <d v="2013-01-12T00:00:00"/>
    <s v="Kujawsko-pomorskie"/>
    <s v="USB"/>
    <x v="0"/>
    <x v="0"/>
    <n v="422.15000000000003"/>
  </r>
  <r>
    <d v="2013-03-19T00:00:00"/>
    <s v="Warmińsko-mazurskie"/>
    <s v="Sygnity"/>
    <x v="0"/>
    <x v="3"/>
    <n v="893.40000000000009"/>
  </r>
  <r>
    <d v="2013-06-27T00:00:00"/>
    <s v="Małopolskie"/>
    <s v="Asseco"/>
    <x v="0"/>
    <x v="4"/>
    <n v="1832.5500000000002"/>
  </r>
  <r>
    <d v="2013-06-24T00:00:00"/>
    <s v="Pomorskie"/>
    <s v="US"/>
    <x v="1"/>
    <x v="6"/>
    <n v="1891.4"/>
  </r>
  <r>
    <d v="2013-03-25T00:00:00"/>
    <s v="Świętokrzyskie"/>
    <s v="Apple"/>
    <x v="2"/>
    <x v="1"/>
    <n v="1544.95"/>
  </r>
  <r>
    <d v="2013-01-14T00:00:00"/>
    <s v="Warmińsko-mazurskie"/>
    <s v="Google"/>
    <x v="2"/>
    <x v="1"/>
    <n v="1499.0500000000002"/>
  </r>
  <r>
    <d v="2013-04-17T00:00:00"/>
    <s v="Warmińsko-mazurskie"/>
    <s v="Apple"/>
    <x v="0"/>
    <x v="1"/>
    <n v="758.35"/>
  </r>
  <r>
    <d v="2013-06-03T00:00:00"/>
    <s v="Pomorskie"/>
    <s v="Sygnity"/>
    <x v="2"/>
    <x v="2"/>
    <n v="785.5"/>
  </r>
  <r>
    <d v="2013-06-07T00:00:00"/>
    <s v="Kujawsko-pomorskie"/>
    <s v="YouTube"/>
    <x v="0"/>
    <x v="1"/>
    <n v="206.4"/>
  </r>
  <r>
    <d v="2013-02-13T00:00:00"/>
    <s v="Pomorskie"/>
    <s v="VAT"/>
    <x v="3"/>
    <x v="1"/>
    <n v="1264.5500000000002"/>
  </r>
  <r>
    <d v="2013-05-22T00:00:00"/>
    <s v="Lubuskie"/>
    <s v="Apple"/>
    <x v="2"/>
    <x v="1"/>
    <n v="1859.75"/>
  </r>
  <r>
    <d v="2013-06-03T00:00:00"/>
    <s v="Lubelskie"/>
    <s v="PKO SA"/>
    <x v="2"/>
    <x v="6"/>
    <n v="392.55"/>
  </r>
  <r>
    <d v="2013-03-18T00:00:00"/>
    <s v="Śląskie"/>
    <s v="Coca-Cola"/>
    <x v="3"/>
    <x v="0"/>
    <n v="139.75"/>
  </r>
  <r>
    <d v="2013-01-06T00:00:00"/>
    <s v="Dolnośląskie"/>
    <s v="PKO BP"/>
    <x v="1"/>
    <x v="2"/>
    <n v="1765.45"/>
  </r>
  <r>
    <d v="2013-02-25T00:00:00"/>
    <s v="Wielkopolskie"/>
    <s v="PKO BP"/>
    <x v="3"/>
    <x v="6"/>
    <n v="1825.5500000000002"/>
  </r>
  <r>
    <d v="2013-04-16T00:00:00"/>
    <s v="Lubuskie"/>
    <s v="ZUS"/>
    <x v="0"/>
    <x v="5"/>
    <n v="1922.95"/>
  </r>
  <r>
    <d v="2013-04-13T00:00:00"/>
    <s v="Śląskie"/>
    <s v="Microsoft"/>
    <x v="2"/>
    <x v="5"/>
    <n v="675.45"/>
  </r>
  <r>
    <d v="2013-04-23T00:00:00"/>
    <s v="Łódzkie"/>
    <s v="Sygnity"/>
    <x v="0"/>
    <x v="1"/>
    <n v="1905.3000000000002"/>
  </r>
  <r>
    <d v="2013-06-09T00:00:00"/>
    <s v="Podlaskie"/>
    <s v="PKO BP"/>
    <x v="2"/>
    <x v="6"/>
    <n v="1092.2"/>
  </r>
  <r>
    <d v="2013-05-05T00:00:00"/>
    <s v="Śląskie"/>
    <s v="Apple"/>
    <x v="0"/>
    <x v="1"/>
    <n v="1044.8500000000001"/>
  </r>
  <r>
    <d v="2013-04-09T00:00:00"/>
    <s v="Lubelskie"/>
    <s v="NFZ"/>
    <x v="2"/>
    <x v="5"/>
    <n v="1082.95"/>
  </r>
  <r>
    <d v="2013-05-30T00:00:00"/>
    <s v="Lubuskie"/>
    <s v="Coca-Cola"/>
    <x v="1"/>
    <x v="1"/>
    <n v="405.1"/>
  </r>
  <r>
    <d v="2013-02-14T00:00:00"/>
    <s v="Zachodniopomorskie"/>
    <s v="McDonald's"/>
    <x v="3"/>
    <x v="2"/>
    <n v="1857.65"/>
  </r>
  <r>
    <d v="2013-06-25T00:00:00"/>
    <s v="Opolskie"/>
    <s v="Google"/>
    <x v="2"/>
    <x v="1"/>
    <n v="1218.3500000000001"/>
  </r>
  <r>
    <d v="2013-03-05T00:00:00"/>
    <s v="Zachodniopomorskie"/>
    <s v="PKO SA"/>
    <x v="0"/>
    <x v="1"/>
    <n v="1804.3500000000001"/>
  </r>
  <r>
    <d v="2013-06-09T00:00:00"/>
    <s v="Łódzkie"/>
    <s v="Google"/>
    <x v="0"/>
    <x v="4"/>
    <n v="1785"/>
  </r>
  <r>
    <d v="2013-04-09T00:00:00"/>
    <s v="Podlaskie"/>
    <s v="Microsoft"/>
    <x v="2"/>
    <x v="2"/>
    <n v="106.55000000000001"/>
  </r>
  <r>
    <d v="2013-05-21T00:00:00"/>
    <s v="Małopolskie"/>
    <s v="Comarch"/>
    <x v="0"/>
    <x v="4"/>
    <n v="684.5"/>
  </r>
  <r>
    <d v="2013-02-14T00:00:00"/>
    <s v="Świętokrzyskie"/>
    <s v="Google"/>
    <x v="3"/>
    <x v="0"/>
    <n v="1431.75"/>
  </r>
  <r>
    <d v="2013-06-17T00:00:00"/>
    <s v="Opolskie"/>
    <s v="BNI"/>
    <x v="2"/>
    <x v="5"/>
    <n v="244.70000000000002"/>
  </r>
  <r>
    <d v="2013-03-29T00:00:00"/>
    <s v="Wielkopolskie"/>
    <s v="Pepsi"/>
    <x v="2"/>
    <x v="6"/>
    <n v="1186.6000000000001"/>
  </r>
  <r>
    <d v="2013-02-23T00:00:00"/>
    <s v="Podkarpackie"/>
    <s v="Coca-Cola"/>
    <x v="0"/>
    <x v="2"/>
    <n v="449.75"/>
  </r>
  <r>
    <d v="2013-03-09T00:00:00"/>
    <s v="Łódzkie"/>
    <s v="KFC"/>
    <x v="3"/>
    <x v="2"/>
    <n v="550.80000000000007"/>
  </r>
  <r>
    <d v="2013-03-23T00:00:00"/>
    <s v="Wielkopolskie"/>
    <s v="Microsoft"/>
    <x v="3"/>
    <x v="6"/>
    <n v="944.25"/>
  </r>
  <r>
    <d v="2013-05-21T00:00:00"/>
    <s v="Lubelskie"/>
    <s v="NFZ"/>
    <x v="1"/>
    <x v="3"/>
    <n v="974"/>
  </r>
  <r>
    <d v="2013-01-09T00:00:00"/>
    <s v="Zachodniopomorskie"/>
    <s v="Asseco"/>
    <x v="0"/>
    <x v="2"/>
    <n v="448.25"/>
  </r>
  <r>
    <d v="2013-06-18T00:00:00"/>
    <s v="Warmińsko-mazurskie"/>
    <s v="Pepsi"/>
    <x v="3"/>
    <x v="5"/>
    <n v="1062"/>
  </r>
  <r>
    <d v="2013-03-28T00:00:00"/>
    <s v="Małopolskie"/>
    <s v="Sygnity"/>
    <x v="3"/>
    <x v="6"/>
    <n v="382.35"/>
  </r>
  <r>
    <d v="2013-02-18T00:00:00"/>
    <s v="Mazowieckie"/>
    <s v="ZUS"/>
    <x v="0"/>
    <x v="2"/>
    <n v="666.7"/>
  </r>
  <r>
    <d v="2013-03-13T00:00:00"/>
    <s v="Wielkopolskie"/>
    <s v="Microsoft"/>
    <x v="2"/>
    <x v="5"/>
    <n v="1818.8500000000001"/>
  </r>
  <r>
    <d v="2013-02-11T00:00:00"/>
    <s v="Świętokrzyskie"/>
    <s v="Microsoft"/>
    <x v="2"/>
    <x v="0"/>
    <n v="613.15"/>
  </r>
  <r>
    <d v="2013-03-05T00:00:00"/>
    <s v="Podlaskie"/>
    <s v="Coca-Cola"/>
    <x v="0"/>
    <x v="4"/>
    <n v="1270.8000000000002"/>
  </r>
  <r>
    <d v="2013-03-25T00:00:00"/>
    <s v="Świętokrzyskie"/>
    <s v="Asseco"/>
    <x v="3"/>
    <x v="6"/>
    <n v="560.15"/>
  </r>
  <r>
    <d v="2013-03-10T00:00:00"/>
    <s v="Zachodniopomorskie"/>
    <s v="Coca-Cola"/>
    <x v="0"/>
    <x v="5"/>
    <n v="1516.9"/>
  </r>
  <r>
    <d v="2013-04-25T00:00:00"/>
    <s v="Małopolskie"/>
    <s v="Mac"/>
    <x v="3"/>
    <x v="6"/>
    <n v="304.25"/>
  </r>
  <r>
    <d v="2013-02-04T00:00:00"/>
    <s v="Małopolskie"/>
    <s v="VAT"/>
    <x v="1"/>
    <x v="1"/>
    <n v="1137.8"/>
  </r>
  <r>
    <d v="2013-03-24T00:00:00"/>
    <s v="Podlaskie"/>
    <s v="Microsoft"/>
    <x v="0"/>
    <x v="3"/>
    <n v="1743.45"/>
  </r>
  <r>
    <d v="2013-05-08T00:00:00"/>
    <s v="Śląskie"/>
    <s v="PKO SA"/>
    <x v="2"/>
    <x v="4"/>
    <n v="487.20000000000005"/>
  </r>
  <r>
    <d v="2013-03-22T00:00:00"/>
    <s v="Podkarpackie"/>
    <s v="Apple"/>
    <x v="2"/>
    <x v="3"/>
    <n v="249.20000000000002"/>
  </r>
  <r>
    <d v="2013-03-08T00:00:00"/>
    <s v="Dolnośląskie"/>
    <s v="ZPP"/>
    <x v="3"/>
    <x v="6"/>
    <n v="1505.5"/>
  </r>
  <r>
    <d v="2013-03-05T00:00:00"/>
    <s v="Wielkopolskie"/>
    <s v="Allegro"/>
    <x v="1"/>
    <x v="1"/>
    <n v="1838.4"/>
  </r>
  <r>
    <d v="2013-02-01T00:00:00"/>
    <s v="Lubelskie"/>
    <s v="Dell"/>
    <x v="0"/>
    <x v="6"/>
    <n v="1310.6500000000001"/>
  </r>
  <r>
    <d v="2013-01-05T00:00:00"/>
    <s v="Małopolskie"/>
    <s v="Asseco"/>
    <x v="1"/>
    <x v="1"/>
    <n v="1802.45"/>
  </r>
  <r>
    <d v="2013-01-20T00:00:00"/>
    <s v="Łódzkie"/>
    <s v="USB"/>
    <x v="2"/>
    <x v="3"/>
    <n v="172.9"/>
  </r>
  <r>
    <d v="2013-05-11T00:00:00"/>
    <s v="Lubuskie"/>
    <s v="Dell"/>
    <x v="3"/>
    <x v="6"/>
    <n v="1735.25"/>
  </r>
  <r>
    <d v="2013-04-22T00:00:00"/>
    <s v="Świętokrzyskie"/>
    <s v="ZPP"/>
    <x v="0"/>
    <x v="2"/>
    <n v="652.40000000000009"/>
  </r>
  <r>
    <d v="2013-05-12T00:00:00"/>
    <s v="Podkarpackie"/>
    <s v="McDonald's"/>
    <x v="3"/>
    <x v="0"/>
    <n v="1838.7"/>
  </r>
  <r>
    <d v="2013-06-27T00:00:00"/>
    <s v="Podlaskie"/>
    <s v="Apple"/>
    <x v="2"/>
    <x v="2"/>
    <n v="520.75"/>
  </r>
  <r>
    <d v="2013-03-09T00:00:00"/>
    <s v="Wielkopolskie"/>
    <s v="ZUS"/>
    <x v="0"/>
    <x v="1"/>
    <n v="1047.4000000000001"/>
  </r>
  <r>
    <d v="2013-06-11T00:00:00"/>
    <s v="Pomorskie"/>
    <s v="US"/>
    <x v="1"/>
    <x v="4"/>
    <n v="1286.75"/>
  </r>
  <r>
    <d v="2013-03-06T00:00:00"/>
    <s v="Wielkopolskie"/>
    <s v="Google"/>
    <x v="3"/>
    <x v="1"/>
    <n v="1026.8500000000001"/>
  </r>
  <r>
    <d v="2013-03-02T00:00:00"/>
    <s v="Świętokrzyskie"/>
    <s v="Sygnity"/>
    <x v="2"/>
    <x v="5"/>
    <n v="1144.8500000000001"/>
  </r>
  <r>
    <d v="2013-06-29T00:00:00"/>
    <s v="Wielkopolskie"/>
    <s v="Pepsi"/>
    <x v="3"/>
    <x v="6"/>
    <n v="1271.2"/>
  </r>
  <r>
    <d v="2013-06-18T00:00:00"/>
    <s v="Pomorskie"/>
    <s v="ZPP"/>
    <x v="0"/>
    <x v="3"/>
    <n v="712.05000000000007"/>
  </r>
  <r>
    <d v="2013-03-18T00:00:00"/>
    <s v="Świętokrzyskie"/>
    <s v="Coca-Cola"/>
    <x v="1"/>
    <x v="2"/>
    <n v="468"/>
  </r>
  <r>
    <d v="2013-06-30T00:00:00"/>
    <s v="Mazowieckie"/>
    <s v="Apple"/>
    <x v="1"/>
    <x v="0"/>
    <n v="942.35"/>
  </r>
  <r>
    <d v="2013-03-11T00:00:00"/>
    <s v="Wielkopolskie"/>
    <s v="Sygnity"/>
    <x v="0"/>
    <x v="4"/>
    <n v="406.55"/>
  </r>
  <r>
    <d v="2013-05-14T00:00:00"/>
    <s v="Małopolskie"/>
    <s v="NFZ"/>
    <x v="3"/>
    <x v="3"/>
    <n v="1779.5"/>
  </r>
  <r>
    <d v="2013-02-11T00:00:00"/>
    <s v="Mazowieckie"/>
    <s v="VAT"/>
    <x v="1"/>
    <x v="4"/>
    <n v="1340.7"/>
  </r>
  <r>
    <d v="2013-01-26T00:00:00"/>
    <s v="Zachodniopomorskie"/>
    <s v="Coca-Cola"/>
    <x v="0"/>
    <x v="2"/>
    <n v="2000.75"/>
  </r>
  <r>
    <d v="2013-02-02T00:00:00"/>
    <s v="Dolnośląskie"/>
    <s v="BNI"/>
    <x v="1"/>
    <x v="6"/>
    <n v="1948.8500000000001"/>
  </r>
  <r>
    <d v="2013-03-12T00:00:00"/>
    <s v="Lubelskie"/>
    <s v="Sygnity"/>
    <x v="1"/>
    <x v="0"/>
    <n v="1710.45"/>
  </r>
  <r>
    <d v="2013-02-26T00:00:00"/>
    <s v="Mazowieckie"/>
    <s v="BNI"/>
    <x v="3"/>
    <x v="3"/>
    <n v="907.75"/>
  </r>
  <r>
    <d v="2013-03-27T00:00:00"/>
    <s v="Dolnośląskie"/>
    <s v="Mac"/>
    <x v="0"/>
    <x v="0"/>
    <n v="1010.8000000000001"/>
  </r>
  <r>
    <d v="2013-05-03T00:00:00"/>
    <s v="Zachodniopomorskie"/>
    <s v="Pepsi"/>
    <x v="1"/>
    <x v="4"/>
    <n v="1625.6000000000001"/>
  </r>
  <r>
    <d v="2013-04-21T00:00:00"/>
    <s v="Śląskie"/>
    <s v="USB"/>
    <x v="3"/>
    <x v="2"/>
    <n v="153.5"/>
  </r>
  <r>
    <d v="2013-02-21T00:00:00"/>
    <s v="Pomorskie"/>
    <s v="YouTube"/>
    <x v="0"/>
    <x v="4"/>
    <n v="291.25"/>
  </r>
  <r>
    <d v="2013-06-03T00:00:00"/>
    <s v="Świętokrzyskie"/>
    <s v="PKO SA"/>
    <x v="0"/>
    <x v="0"/>
    <n v="1584.1000000000001"/>
  </r>
  <r>
    <d v="2013-05-01T00:00:00"/>
    <s v="Lubuskie"/>
    <s v="NFZ"/>
    <x v="3"/>
    <x v="2"/>
    <n v="259.35000000000002"/>
  </r>
  <r>
    <d v="2013-03-16T00:00:00"/>
    <s v="Śląskie"/>
    <s v="Comarch"/>
    <x v="3"/>
    <x v="3"/>
    <n v="779.6"/>
  </r>
  <r>
    <d v="2013-05-02T00:00:00"/>
    <s v="Łódzkie"/>
    <s v="BNI"/>
    <x v="2"/>
    <x v="5"/>
    <n v="1275.4000000000001"/>
  </r>
  <r>
    <d v="2013-05-04T00:00:00"/>
    <s v="Śląskie"/>
    <s v="Coca-Cola"/>
    <x v="0"/>
    <x v="5"/>
    <n v="1709.8000000000002"/>
  </r>
  <r>
    <d v="2013-05-31T00:00:00"/>
    <s v="Śląskie"/>
    <s v="BNI"/>
    <x v="0"/>
    <x v="2"/>
    <n v="1770.1000000000001"/>
  </r>
  <r>
    <d v="2013-01-27T00:00:00"/>
    <s v="Kujawsko-pomorskie"/>
    <s v="Pepsi"/>
    <x v="3"/>
    <x v="1"/>
    <n v="1855.8500000000001"/>
  </r>
  <r>
    <d v="2013-04-16T00:00:00"/>
    <s v="Mazowieckie"/>
    <s v="Comarch"/>
    <x v="3"/>
    <x v="4"/>
    <n v="1186.2"/>
  </r>
  <r>
    <d v="2013-02-10T00:00:00"/>
    <s v="Śląskie"/>
    <s v="BNI"/>
    <x v="0"/>
    <x v="0"/>
    <n v="1624.5"/>
  </r>
  <r>
    <d v="2013-01-26T00:00:00"/>
    <s v="Podlaskie"/>
    <s v="YouTube"/>
    <x v="3"/>
    <x v="2"/>
    <n v="970.40000000000009"/>
  </r>
  <r>
    <d v="2013-02-06T00:00:00"/>
    <s v="Śląskie"/>
    <s v="USB"/>
    <x v="1"/>
    <x v="2"/>
    <n v="1773.7"/>
  </r>
  <r>
    <d v="2013-02-18T00:00:00"/>
    <s v="Kujawsko-pomorskie"/>
    <s v="ZPP"/>
    <x v="3"/>
    <x v="3"/>
    <n v="1636.0500000000002"/>
  </r>
  <r>
    <d v="2013-06-28T00:00:00"/>
    <s v="Łódzkie"/>
    <s v="Allegro"/>
    <x v="0"/>
    <x v="4"/>
    <n v="967.65000000000009"/>
  </r>
  <r>
    <d v="2013-05-25T00:00:00"/>
    <s v="Kujawsko-pomorskie"/>
    <s v="Microsoft"/>
    <x v="1"/>
    <x v="2"/>
    <n v="745.2"/>
  </r>
  <r>
    <d v="2013-01-23T00:00:00"/>
    <s v="Dolnośląskie"/>
    <s v="VAT"/>
    <x v="0"/>
    <x v="2"/>
    <n v="1222.8500000000001"/>
  </r>
  <r>
    <d v="2013-02-15T00:00:00"/>
    <s v="Kujawsko-pomorskie"/>
    <s v="NFZ"/>
    <x v="3"/>
    <x v="5"/>
    <n v="578.20000000000005"/>
  </r>
  <r>
    <d v="2013-01-26T00:00:00"/>
    <s v="Wielkopolskie"/>
    <s v="Mac"/>
    <x v="0"/>
    <x v="2"/>
    <n v="1278.6500000000001"/>
  </r>
  <r>
    <d v="2013-01-29T00:00:00"/>
    <s v="Małopolskie"/>
    <s v="PKO SA"/>
    <x v="0"/>
    <x v="1"/>
    <n v="703.90000000000009"/>
  </r>
  <r>
    <d v="2013-04-18T00:00:00"/>
    <s v="Małopolskie"/>
    <s v="PKO BP"/>
    <x v="1"/>
    <x v="5"/>
    <n v="1024.1000000000001"/>
  </r>
  <r>
    <d v="2013-01-02T00:00:00"/>
    <s v="Mazowieckie"/>
    <s v="PKO BP"/>
    <x v="1"/>
    <x v="2"/>
    <n v="309.35000000000002"/>
  </r>
  <r>
    <d v="2013-01-12T00:00:00"/>
    <s v="Lubelskie"/>
    <s v="McDonald's"/>
    <x v="3"/>
    <x v="0"/>
    <n v="1204.75"/>
  </r>
  <r>
    <d v="2013-02-02T00:00:00"/>
    <s v="Opolskie"/>
    <s v="YouTube"/>
    <x v="2"/>
    <x v="2"/>
    <n v="522.6"/>
  </r>
  <r>
    <d v="2013-04-17T00:00:00"/>
    <s v="Małopolskie"/>
    <s v="BNI"/>
    <x v="3"/>
    <x v="3"/>
    <n v="999.90000000000009"/>
  </r>
  <r>
    <d v="2013-05-01T00:00:00"/>
    <s v="Łódzkie"/>
    <s v="BNI"/>
    <x v="1"/>
    <x v="4"/>
    <n v="1640.5500000000002"/>
  </r>
  <r>
    <d v="2013-03-10T00:00:00"/>
    <s v="Podkarpackie"/>
    <s v="US"/>
    <x v="1"/>
    <x v="6"/>
    <n v="331.3"/>
  </r>
  <r>
    <d v="2013-05-21T00:00:00"/>
    <s v="Zachodniopomorskie"/>
    <s v="ZPP"/>
    <x v="3"/>
    <x v="2"/>
    <n v="1843.5"/>
  </r>
  <r>
    <d v="2013-01-18T00:00:00"/>
    <s v="Małopolskie"/>
    <s v="ZUS"/>
    <x v="2"/>
    <x v="2"/>
    <n v="713.65000000000009"/>
  </r>
  <r>
    <d v="2013-05-26T00:00:00"/>
    <s v="Kujawsko-pomorskie"/>
    <s v="Comarch"/>
    <x v="0"/>
    <x v="5"/>
    <n v="115.7"/>
  </r>
  <r>
    <d v="2013-04-22T00:00:00"/>
    <s v="Wielkopolskie"/>
    <s v="VAT"/>
    <x v="3"/>
    <x v="3"/>
    <n v="190.45000000000002"/>
  </r>
  <r>
    <d v="2013-01-09T00:00:00"/>
    <s v="Łódzkie"/>
    <s v="ZUS"/>
    <x v="2"/>
    <x v="6"/>
    <n v="970.45"/>
  </r>
  <r>
    <d v="2013-02-01T00:00:00"/>
    <s v="Opolskie"/>
    <s v="PKO BP"/>
    <x v="0"/>
    <x v="2"/>
    <n v="381.70000000000005"/>
  </r>
  <r>
    <d v="2013-04-13T00:00:00"/>
    <s v="Zachodniopomorskie"/>
    <s v="Microsoft"/>
    <x v="3"/>
    <x v="2"/>
    <n v="1170.75"/>
  </r>
  <r>
    <d v="2013-06-01T00:00:00"/>
    <s v="Zachodniopomorskie"/>
    <s v="Mac"/>
    <x v="0"/>
    <x v="6"/>
    <n v="1532.8000000000002"/>
  </r>
  <r>
    <d v="2013-01-06T00:00:00"/>
    <s v="Podkarpackie"/>
    <s v="US"/>
    <x v="2"/>
    <x v="2"/>
    <n v="1812.6000000000001"/>
  </r>
  <r>
    <d v="2013-05-31T00:00:00"/>
    <s v="Kujawsko-pomorskie"/>
    <s v="PKO SA"/>
    <x v="0"/>
    <x v="2"/>
    <n v="790.30000000000007"/>
  </r>
  <r>
    <d v="2013-05-10T00:00:00"/>
    <s v="Śląskie"/>
    <s v="USB"/>
    <x v="2"/>
    <x v="0"/>
    <n v="1287.6500000000001"/>
  </r>
  <r>
    <d v="2013-01-12T00:00:00"/>
    <s v="Kujawsko-pomorskie"/>
    <s v="Pepsi"/>
    <x v="1"/>
    <x v="0"/>
    <n v="975.25"/>
  </r>
  <r>
    <d v="2013-03-08T00:00:00"/>
    <s v="Mazowieckie"/>
    <s v="Allegro"/>
    <x v="3"/>
    <x v="5"/>
    <n v="1856.5500000000002"/>
  </r>
  <r>
    <d v="2013-06-02T00:00:00"/>
    <s v="Śląskie"/>
    <s v="Sygnity"/>
    <x v="1"/>
    <x v="2"/>
    <n v="936.1"/>
  </r>
  <r>
    <d v="2013-05-25T00:00:00"/>
    <s v="Zachodniopomorskie"/>
    <s v="Google"/>
    <x v="2"/>
    <x v="2"/>
    <n v="1378.9"/>
  </r>
  <r>
    <d v="2013-05-07T00:00:00"/>
    <s v="Opolskie"/>
    <s v="VAT"/>
    <x v="0"/>
    <x v="5"/>
    <n v="480.95000000000005"/>
  </r>
  <r>
    <d v="2013-05-22T00:00:00"/>
    <s v="Zachodniopomorskie"/>
    <s v="USB"/>
    <x v="3"/>
    <x v="4"/>
    <n v="1916.15"/>
  </r>
  <r>
    <d v="2013-01-05T00:00:00"/>
    <s v="Małopolskie"/>
    <s v="Comarch"/>
    <x v="3"/>
    <x v="0"/>
    <n v="166.45000000000002"/>
  </r>
  <r>
    <d v="2013-03-22T00:00:00"/>
    <s v="Lubuskie"/>
    <s v="ZUS"/>
    <x v="2"/>
    <x v="3"/>
    <n v="1323.8500000000001"/>
  </r>
  <r>
    <d v="2013-01-05T00:00:00"/>
    <s v="Podkarpackie"/>
    <s v="YouTube"/>
    <x v="1"/>
    <x v="3"/>
    <n v="249.20000000000002"/>
  </r>
  <r>
    <d v="2013-04-15T00:00:00"/>
    <s v="Śląskie"/>
    <s v="ZUS"/>
    <x v="1"/>
    <x v="6"/>
    <n v="1881.6000000000001"/>
  </r>
  <r>
    <d v="2013-05-14T00:00:00"/>
    <s v="Zachodniopomorskie"/>
    <s v="Microsoft"/>
    <x v="1"/>
    <x v="5"/>
    <n v="848.6"/>
  </r>
  <r>
    <d v="2013-05-22T00:00:00"/>
    <s v="Śląskie"/>
    <s v="VAT"/>
    <x v="1"/>
    <x v="2"/>
    <n v="1916.25"/>
  </r>
  <r>
    <d v="2013-04-30T00:00:00"/>
    <s v="Pomorskie"/>
    <s v="Sygnity"/>
    <x v="0"/>
    <x v="4"/>
    <n v="1839.8000000000002"/>
  </r>
  <r>
    <d v="2013-06-15T00:00:00"/>
    <s v="Wielkopolskie"/>
    <s v="BNI"/>
    <x v="0"/>
    <x v="0"/>
    <n v="1312.3500000000001"/>
  </r>
  <r>
    <d v="2013-06-16T00:00:00"/>
    <s v="Opolskie"/>
    <s v="Sygnity"/>
    <x v="2"/>
    <x v="4"/>
    <n v="554.65"/>
  </r>
  <r>
    <d v="2013-03-22T00:00:00"/>
    <s v="Lubuskie"/>
    <s v="Microsoft"/>
    <x v="2"/>
    <x v="4"/>
    <n v="318.75"/>
  </r>
  <r>
    <d v="2013-03-24T00:00:00"/>
    <s v="Małopolskie"/>
    <s v="NFZ"/>
    <x v="1"/>
    <x v="3"/>
    <n v="681.65000000000009"/>
  </r>
  <r>
    <d v="2013-05-17T00:00:00"/>
    <s v="Łódzkie"/>
    <s v="Allegro"/>
    <x v="1"/>
    <x v="4"/>
    <n v="1279.5500000000002"/>
  </r>
  <r>
    <d v="2013-05-13T00:00:00"/>
    <s v="Lubuskie"/>
    <s v="Google"/>
    <x v="3"/>
    <x v="6"/>
    <n v="948.25"/>
  </r>
  <r>
    <d v="2013-03-17T00:00:00"/>
    <s v="Lubuskie"/>
    <s v="Asseco"/>
    <x v="2"/>
    <x v="1"/>
    <n v="765.80000000000007"/>
  </r>
  <r>
    <d v="2013-02-09T00:00:00"/>
    <s v="Dolnośląskie"/>
    <s v="VAT"/>
    <x v="3"/>
    <x v="5"/>
    <n v="1440.3500000000001"/>
  </r>
  <r>
    <d v="2013-01-12T00:00:00"/>
    <s v="Małopolskie"/>
    <s v="US"/>
    <x v="3"/>
    <x v="0"/>
    <n v="1343.45"/>
  </r>
  <r>
    <d v="2013-05-24T00:00:00"/>
    <s v="Dolnośląskie"/>
    <s v="Comarch"/>
    <x v="2"/>
    <x v="4"/>
    <n v="1689.5"/>
  </r>
  <r>
    <d v="2013-04-01T00:00:00"/>
    <s v="Lubuskie"/>
    <s v="VAT"/>
    <x v="0"/>
    <x v="1"/>
    <n v="294.15000000000003"/>
  </r>
  <r>
    <d v="2013-02-09T00:00:00"/>
    <s v="Zachodniopomorskie"/>
    <s v="Coca-Cola"/>
    <x v="0"/>
    <x v="4"/>
    <n v="1628.0500000000002"/>
  </r>
  <r>
    <d v="2013-05-16T00:00:00"/>
    <s v="Świętokrzyskie"/>
    <s v="KFC"/>
    <x v="1"/>
    <x v="5"/>
    <n v="1014.1"/>
  </r>
  <r>
    <d v="2013-03-10T00:00:00"/>
    <s v="Warmińsko-mazurskie"/>
    <s v="US"/>
    <x v="3"/>
    <x v="0"/>
    <n v="1364.3000000000002"/>
  </r>
  <r>
    <d v="2013-04-01T00:00:00"/>
    <s v="Podlaskie"/>
    <s v="BNI"/>
    <x v="3"/>
    <x v="4"/>
    <n v="965.35"/>
  </r>
  <r>
    <d v="2013-03-17T00:00:00"/>
    <s v="Lubuskie"/>
    <s v="KFC"/>
    <x v="2"/>
    <x v="5"/>
    <n v="845.85"/>
  </r>
  <r>
    <d v="2013-04-18T00:00:00"/>
    <s v="Lubelskie"/>
    <s v="Asseco"/>
    <x v="3"/>
    <x v="0"/>
    <n v="522"/>
  </r>
  <r>
    <d v="2013-02-27T00:00:00"/>
    <s v="Lubuskie"/>
    <s v="Mac"/>
    <x v="1"/>
    <x v="0"/>
    <n v="844.55000000000007"/>
  </r>
  <r>
    <d v="2013-04-17T00:00:00"/>
    <s v="Lubelskie"/>
    <s v="KFC"/>
    <x v="0"/>
    <x v="5"/>
    <n v="227.65"/>
  </r>
  <r>
    <d v="2013-05-27T00:00:00"/>
    <s v="Wielkopolskie"/>
    <s v="Comarch"/>
    <x v="1"/>
    <x v="5"/>
    <n v="1625.5"/>
  </r>
  <r>
    <d v="2013-01-03T00:00:00"/>
    <s v="Opolskie"/>
    <s v="USB"/>
    <x v="1"/>
    <x v="1"/>
    <n v="1384.0500000000002"/>
  </r>
  <r>
    <d v="2013-05-03T00:00:00"/>
    <s v="Łódzkie"/>
    <s v="USB"/>
    <x v="2"/>
    <x v="5"/>
    <n v="178.5"/>
  </r>
  <r>
    <d v="2013-02-11T00:00:00"/>
    <s v="Dolnośląskie"/>
    <s v="Comarch"/>
    <x v="1"/>
    <x v="1"/>
    <n v="1558.3500000000001"/>
  </r>
  <r>
    <d v="2013-03-12T00:00:00"/>
    <s v="Opolskie"/>
    <s v="NFZ"/>
    <x v="1"/>
    <x v="5"/>
    <n v="584.30000000000007"/>
  </r>
  <r>
    <d v="2013-01-05T00:00:00"/>
    <s v="Podkarpackie"/>
    <s v="BNI"/>
    <x v="0"/>
    <x v="0"/>
    <n v="103.55000000000001"/>
  </r>
  <r>
    <d v="2013-01-08T00:00:00"/>
    <s v="Małopolskie"/>
    <s v="Asseco"/>
    <x v="1"/>
    <x v="4"/>
    <n v="1492.15"/>
  </r>
  <r>
    <d v="2013-05-03T00:00:00"/>
    <s v="Mazowieckie"/>
    <s v="Asseco"/>
    <x v="1"/>
    <x v="3"/>
    <n v="1192.4000000000001"/>
  </r>
  <r>
    <d v="2013-04-23T00:00:00"/>
    <s v="Kujawsko-pomorskie"/>
    <s v="Sygnity"/>
    <x v="0"/>
    <x v="2"/>
    <n v="1424.2"/>
  </r>
  <r>
    <d v="2013-05-06T00:00:00"/>
    <s v="Łódzkie"/>
    <s v="Coca-Cola"/>
    <x v="0"/>
    <x v="6"/>
    <n v="295.05"/>
  </r>
  <r>
    <d v="2013-04-12T00:00:00"/>
    <s v="Podlaskie"/>
    <s v="Sygnity"/>
    <x v="3"/>
    <x v="3"/>
    <n v="1861.8500000000001"/>
  </r>
  <r>
    <d v="2013-01-19T00:00:00"/>
    <s v="Pomorskie"/>
    <s v="USB"/>
    <x v="1"/>
    <x v="6"/>
    <n v="1023.6"/>
  </r>
  <r>
    <d v="2013-05-17T00:00:00"/>
    <s v="Kujawsko-pomorskie"/>
    <s v="NFZ"/>
    <x v="0"/>
    <x v="4"/>
    <n v="1313.25"/>
  </r>
  <r>
    <d v="2013-03-21T00:00:00"/>
    <s v="Łódzkie"/>
    <s v="US"/>
    <x v="1"/>
    <x v="4"/>
    <n v="950.7"/>
  </r>
  <r>
    <d v="2013-01-06T00:00:00"/>
    <s v="Śląskie"/>
    <s v="NFZ"/>
    <x v="2"/>
    <x v="6"/>
    <n v="208.20000000000002"/>
  </r>
  <r>
    <d v="2013-04-19T00:00:00"/>
    <s v="Zachodniopomorskie"/>
    <s v="NFZ"/>
    <x v="2"/>
    <x v="3"/>
    <n v="478.5"/>
  </r>
  <r>
    <d v="2013-06-24T00:00:00"/>
    <s v="Świętokrzyskie"/>
    <s v="ZPP"/>
    <x v="2"/>
    <x v="3"/>
    <n v="1407.1000000000001"/>
  </r>
  <r>
    <d v="2013-03-19T00:00:00"/>
    <s v="Śląskie"/>
    <s v="McDonald's"/>
    <x v="2"/>
    <x v="0"/>
    <n v="874.85"/>
  </r>
  <r>
    <d v="2013-05-15T00:00:00"/>
    <s v="Wielkopolskie"/>
    <s v="Google"/>
    <x v="3"/>
    <x v="6"/>
    <n v="511.3"/>
  </r>
  <r>
    <d v="2013-03-28T00:00:00"/>
    <s v="Warmińsko-mazurskie"/>
    <s v="Comarch"/>
    <x v="0"/>
    <x v="5"/>
    <n v="1095.7"/>
  </r>
  <r>
    <d v="2013-02-04T00:00:00"/>
    <s v="Pomorskie"/>
    <s v="NFZ"/>
    <x v="0"/>
    <x v="1"/>
    <n v="1535.6000000000001"/>
  </r>
  <r>
    <d v="2013-04-30T00:00:00"/>
    <s v="Lubuskie"/>
    <s v="PKO SA"/>
    <x v="0"/>
    <x v="1"/>
    <n v="1377"/>
  </r>
  <r>
    <d v="2013-01-30T00:00:00"/>
    <s v="Pomorskie"/>
    <s v="NFZ"/>
    <x v="0"/>
    <x v="3"/>
    <n v="1448.7"/>
  </r>
  <r>
    <d v="2013-02-23T00:00:00"/>
    <s v="Małopolskie"/>
    <s v="KFC"/>
    <x v="2"/>
    <x v="2"/>
    <n v="510.35"/>
  </r>
  <r>
    <d v="2013-05-28T00:00:00"/>
    <s v="Kujawsko-pomorskie"/>
    <s v="ZUS"/>
    <x v="1"/>
    <x v="2"/>
    <n v="340.5"/>
  </r>
  <r>
    <d v="2013-02-10T00:00:00"/>
    <s v="Podkarpackie"/>
    <s v="McDonald's"/>
    <x v="1"/>
    <x v="0"/>
    <n v="1681.5500000000002"/>
  </r>
  <r>
    <d v="2013-04-01T00:00:00"/>
    <s v="Śląskie"/>
    <s v="Mac"/>
    <x v="3"/>
    <x v="5"/>
    <n v="1151.3"/>
  </r>
  <r>
    <d v="2013-05-10T00:00:00"/>
    <s v="Małopolskie"/>
    <s v="Allegro"/>
    <x v="1"/>
    <x v="3"/>
    <n v="1899.25"/>
  </r>
  <r>
    <d v="2013-05-12T00:00:00"/>
    <s v="Mazowieckie"/>
    <s v="Microsoft"/>
    <x v="3"/>
    <x v="5"/>
    <n v="1250.5500000000002"/>
  </r>
  <r>
    <d v="2013-05-05T00:00:00"/>
    <s v="Kujawsko-pomorskie"/>
    <s v="PKO SA"/>
    <x v="2"/>
    <x v="0"/>
    <n v="1112.95"/>
  </r>
  <r>
    <d v="2013-06-19T00:00:00"/>
    <s v="Łódzkie"/>
    <s v="Google"/>
    <x v="1"/>
    <x v="2"/>
    <n v="585.20000000000005"/>
  </r>
  <r>
    <d v="2013-06-18T00:00:00"/>
    <s v="Warmińsko-mazurskie"/>
    <s v="USB"/>
    <x v="0"/>
    <x v="2"/>
    <n v="1717.15"/>
  </r>
  <r>
    <d v="2013-04-21T00:00:00"/>
    <s v="Lubuskie"/>
    <s v="Sygnity"/>
    <x v="3"/>
    <x v="1"/>
    <n v="963.35"/>
  </r>
  <r>
    <d v="2013-01-12T00:00:00"/>
    <s v="Łódzkie"/>
    <s v="Dell"/>
    <x v="3"/>
    <x v="6"/>
    <n v="1139.95"/>
  </r>
  <r>
    <d v="2013-01-01T00:00:00"/>
    <s v="Pomorskie"/>
    <s v="Allegro"/>
    <x v="2"/>
    <x v="6"/>
    <n v="633.20000000000005"/>
  </r>
  <r>
    <d v="2013-01-26T00:00:00"/>
    <s v="Pomorskie"/>
    <s v="Coca-Cola"/>
    <x v="3"/>
    <x v="2"/>
    <n v="562.4"/>
  </r>
  <r>
    <d v="2013-04-22T00:00:00"/>
    <s v="Opolskie"/>
    <s v="Apple"/>
    <x v="3"/>
    <x v="0"/>
    <n v="1525.1000000000001"/>
  </r>
  <r>
    <d v="2013-01-22T00:00:00"/>
    <s v="Kujawsko-pomorskie"/>
    <s v="ZPP"/>
    <x v="2"/>
    <x v="3"/>
    <n v="1797.8500000000001"/>
  </r>
  <r>
    <d v="2013-04-07T00:00:00"/>
    <s v="Lubelskie"/>
    <s v="Google"/>
    <x v="0"/>
    <x v="3"/>
    <n v="352.20000000000005"/>
  </r>
  <r>
    <d v="2013-06-29T00:00:00"/>
    <s v="Lubelskie"/>
    <s v="McDonald's"/>
    <x v="0"/>
    <x v="1"/>
    <n v="577.65"/>
  </r>
  <r>
    <d v="2013-02-17T00:00:00"/>
    <s v="Podkarpackie"/>
    <s v="NFZ"/>
    <x v="1"/>
    <x v="1"/>
    <n v="961.5"/>
  </r>
  <r>
    <d v="2013-02-20T00:00:00"/>
    <s v="Kujawsko-pomorskie"/>
    <s v="Asseco"/>
    <x v="3"/>
    <x v="4"/>
    <n v="1707.9"/>
  </r>
  <r>
    <d v="2013-02-12T00:00:00"/>
    <s v="Podlaskie"/>
    <s v="Apple"/>
    <x v="3"/>
    <x v="0"/>
    <n v="760.45"/>
  </r>
  <r>
    <d v="2013-03-30T00:00:00"/>
    <s v="Małopolskie"/>
    <s v="Microsoft"/>
    <x v="3"/>
    <x v="0"/>
    <n v="226.20000000000002"/>
  </r>
  <r>
    <d v="2013-05-26T00:00:00"/>
    <s v="Zachodniopomorskie"/>
    <s v="Comarch"/>
    <x v="3"/>
    <x v="6"/>
    <n v="800.30000000000007"/>
  </r>
  <r>
    <d v="2013-02-06T00:00:00"/>
    <s v="Świętokrzyskie"/>
    <s v="PKO BP"/>
    <x v="2"/>
    <x v="2"/>
    <n v="1031.3"/>
  </r>
  <r>
    <d v="2013-05-18T00:00:00"/>
    <s v="Śląskie"/>
    <s v="Microsoft"/>
    <x v="1"/>
    <x v="0"/>
    <n v="1012.2"/>
  </r>
  <r>
    <d v="2013-02-06T00:00:00"/>
    <s v="Śląskie"/>
    <s v="Apple"/>
    <x v="0"/>
    <x v="6"/>
    <n v="1675.1000000000001"/>
  </r>
  <r>
    <d v="2013-01-17T00:00:00"/>
    <s v="Małopolskie"/>
    <s v="Dell"/>
    <x v="1"/>
    <x v="5"/>
    <n v="1540.9"/>
  </r>
  <r>
    <d v="2013-01-11T00:00:00"/>
    <s v="Lubuskie"/>
    <s v="Pepsi"/>
    <x v="1"/>
    <x v="2"/>
    <n v="1369.15"/>
  </r>
  <r>
    <d v="2013-01-11T00:00:00"/>
    <s v="Zachodniopomorskie"/>
    <s v="NFZ"/>
    <x v="2"/>
    <x v="5"/>
    <n v="857"/>
  </r>
  <r>
    <d v="2013-02-20T00:00:00"/>
    <s v="Kujawsko-pomorskie"/>
    <s v="Apple"/>
    <x v="3"/>
    <x v="0"/>
    <n v="1631.5500000000002"/>
  </r>
  <r>
    <d v="2013-04-18T00:00:00"/>
    <s v="Łódzkie"/>
    <s v="PKO SA"/>
    <x v="3"/>
    <x v="5"/>
    <n v="1607.65"/>
  </r>
  <r>
    <d v="2013-01-13T00:00:00"/>
    <s v="Lubuskie"/>
    <s v="US"/>
    <x v="2"/>
    <x v="2"/>
    <n v="881.90000000000009"/>
  </r>
  <r>
    <d v="2013-03-27T00:00:00"/>
    <s v="Pomorskie"/>
    <s v="McDonald's"/>
    <x v="0"/>
    <x v="1"/>
    <n v="1667.2"/>
  </r>
  <r>
    <d v="2013-02-20T00:00:00"/>
    <s v="Dolnośląskie"/>
    <s v="ZPP"/>
    <x v="0"/>
    <x v="0"/>
    <n v="1473.4"/>
  </r>
  <r>
    <d v="2013-03-06T00:00:00"/>
    <s v="Kujawsko-pomorskie"/>
    <s v="Google"/>
    <x v="0"/>
    <x v="3"/>
    <n v="1300.6500000000001"/>
  </r>
  <r>
    <d v="2013-01-27T00:00:00"/>
    <s v="Warmińsko-mazurskie"/>
    <s v="Apple"/>
    <x v="2"/>
    <x v="0"/>
    <n v="489.65000000000003"/>
  </r>
  <r>
    <d v="2013-01-13T00:00:00"/>
    <s v="Łódzkie"/>
    <s v="Comarch"/>
    <x v="0"/>
    <x v="6"/>
    <n v="1647.45"/>
  </r>
  <r>
    <d v="2013-05-28T00:00:00"/>
    <s v="Pomorskie"/>
    <s v="BNI"/>
    <x v="0"/>
    <x v="1"/>
    <n v="487.70000000000005"/>
  </r>
  <r>
    <d v="2013-03-11T00:00:00"/>
    <s v="Zachodniopomorskie"/>
    <s v="Google"/>
    <x v="2"/>
    <x v="3"/>
    <n v="552.1"/>
  </r>
  <r>
    <d v="2013-06-24T00:00:00"/>
    <s v="Wielkopolskie"/>
    <s v="USB"/>
    <x v="2"/>
    <x v="5"/>
    <n v="927.55000000000007"/>
  </r>
  <r>
    <d v="2013-06-10T00:00:00"/>
    <s v="Lubuskie"/>
    <s v="Comarch"/>
    <x v="2"/>
    <x v="3"/>
    <n v="826.40000000000009"/>
  </r>
  <r>
    <d v="2013-04-18T00:00:00"/>
    <s v="Wielkopolskie"/>
    <s v="Dell"/>
    <x v="2"/>
    <x v="2"/>
    <n v="1174.55"/>
  </r>
  <r>
    <d v="2013-03-01T00:00:00"/>
    <s v="Łódzkie"/>
    <s v="Mac"/>
    <x v="2"/>
    <x v="4"/>
    <n v="1563.25"/>
  </r>
  <r>
    <d v="2013-02-10T00:00:00"/>
    <s v="Warmińsko-mazurskie"/>
    <s v="Sygnity"/>
    <x v="1"/>
    <x v="0"/>
    <n v="386.05"/>
  </r>
  <r>
    <d v="2013-06-08T00:00:00"/>
    <s v="Podkarpackie"/>
    <s v="Dell"/>
    <x v="3"/>
    <x v="0"/>
    <n v="846.90000000000009"/>
  </r>
  <r>
    <d v="2013-03-22T00:00:00"/>
    <s v="Zachodniopomorskie"/>
    <s v="US"/>
    <x v="0"/>
    <x v="6"/>
    <n v="851.80000000000007"/>
  </r>
  <r>
    <d v="2013-04-26T00:00:00"/>
    <s v="Śląskie"/>
    <s v="Sygnity"/>
    <x v="0"/>
    <x v="3"/>
    <n v="1517.5"/>
  </r>
  <r>
    <d v="2013-05-24T00:00:00"/>
    <s v="Łódzkie"/>
    <s v="PKO SA"/>
    <x v="3"/>
    <x v="2"/>
    <n v="892.6"/>
  </r>
  <r>
    <d v="2013-03-06T00:00:00"/>
    <s v="Małopolskie"/>
    <s v="Comarch"/>
    <x v="0"/>
    <x v="3"/>
    <n v="1445.2"/>
  </r>
  <r>
    <d v="2013-06-26T00:00:00"/>
    <s v="Małopolskie"/>
    <s v="US"/>
    <x v="1"/>
    <x v="0"/>
    <n v="774.75"/>
  </r>
  <r>
    <d v="2013-06-11T00:00:00"/>
    <s v="Pomorskie"/>
    <s v="ZUS"/>
    <x v="2"/>
    <x v="1"/>
    <n v="435.45000000000005"/>
  </r>
  <r>
    <d v="2013-04-25T00:00:00"/>
    <s v="Podlaskie"/>
    <s v="PKO SA"/>
    <x v="3"/>
    <x v="2"/>
    <n v="534.75"/>
  </r>
  <r>
    <d v="2013-06-06T00:00:00"/>
    <s v="Warmińsko-mazurskie"/>
    <s v="Microsoft"/>
    <x v="1"/>
    <x v="5"/>
    <n v="1325.65"/>
  </r>
  <r>
    <d v="2013-03-25T00:00:00"/>
    <s v="Warmińsko-mazurskie"/>
    <s v="McDonald's"/>
    <x v="2"/>
    <x v="1"/>
    <n v="1361.3000000000002"/>
  </r>
  <r>
    <d v="2013-06-04T00:00:00"/>
    <s v="Śląskie"/>
    <s v="Pepsi"/>
    <x v="2"/>
    <x v="1"/>
    <n v="155.05000000000001"/>
  </r>
  <r>
    <d v="2013-05-09T00:00:00"/>
    <s v="Podlaskie"/>
    <s v="US"/>
    <x v="3"/>
    <x v="0"/>
    <n v="437.1"/>
  </r>
  <r>
    <d v="2013-04-14T00:00:00"/>
    <s v="Pomorskie"/>
    <s v="Sygnity"/>
    <x v="3"/>
    <x v="1"/>
    <n v="630"/>
  </r>
  <r>
    <d v="2013-01-10T00:00:00"/>
    <s v="Lubuskie"/>
    <s v="Comarch"/>
    <x v="2"/>
    <x v="5"/>
    <n v="672.05000000000007"/>
  </r>
  <r>
    <d v="2013-03-16T00:00:00"/>
    <s v="Podkarpackie"/>
    <s v="KFC"/>
    <x v="2"/>
    <x v="6"/>
    <n v="804.85"/>
  </r>
  <r>
    <d v="2013-03-29T00:00:00"/>
    <s v="Zachodniopomorskie"/>
    <s v="Sygnity"/>
    <x v="1"/>
    <x v="3"/>
    <n v="1264.5500000000002"/>
  </r>
  <r>
    <d v="2013-02-22T00:00:00"/>
    <s v="Pomorskie"/>
    <s v="NFZ"/>
    <x v="1"/>
    <x v="3"/>
    <n v="1011.4000000000001"/>
  </r>
  <r>
    <d v="2013-03-22T00:00:00"/>
    <s v="Podkarpackie"/>
    <s v="YouTube"/>
    <x v="1"/>
    <x v="4"/>
    <n v="1177.05"/>
  </r>
  <r>
    <d v="2013-03-14T00:00:00"/>
    <s v="Małopolskie"/>
    <s v="VAT"/>
    <x v="3"/>
    <x v="6"/>
    <n v="218.85000000000002"/>
  </r>
  <r>
    <d v="2013-06-10T00:00:00"/>
    <s v="Lubelskie"/>
    <s v="YouTube"/>
    <x v="3"/>
    <x v="4"/>
    <n v="868.75"/>
  </r>
  <r>
    <d v="2013-06-23T00:00:00"/>
    <s v="Lubuskie"/>
    <s v="Pepsi"/>
    <x v="3"/>
    <x v="3"/>
    <n v="584.80000000000007"/>
  </r>
  <r>
    <d v="2013-02-12T00:00:00"/>
    <s v="Małopolskie"/>
    <s v="Coca-Cola"/>
    <x v="3"/>
    <x v="1"/>
    <n v="1048.75"/>
  </r>
  <r>
    <d v="2013-03-24T00:00:00"/>
    <s v="Lubuskie"/>
    <s v="PKO SA"/>
    <x v="0"/>
    <x v="6"/>
    <n v="582.45000000000005"/>
  </r>
  <r>
    <d v="2013-04-01T00:00:00"/>
    <s v="Wielkopolskie"/>
    <s v="Mac"/>
    <x v="2"/>
    <x v="3"/>
    <n v="1611.75"/>
  </r>
  <r>
    <d v="2013-04-05T00:00:00"/>
    <s v="Kujawsko-pomorskie"/>
    <s v="Comarch"/>
    <x v="1"/>
    <x v="1"/>
    <n v="1418.45"/>
  </r>
  <r>
    <d v="2013-01-01T00:00:00"/>
    <s v="Kujawsko-pomorskie"/>
    <s v="Coca-Cola"/>
    <x v="3"/>
    <x v="2"/>
    <n v="704.75"/>
  </r>
  <r>
    <d v="2013-06-19T00:00:00"/>
    <s v="Opolskie"/>
    <s v="Pepsi"/>
    <x v="2"/>
    <x v="0"/>
    <n v="1588.5"/>
  </r>
  <r>
    <d v="2013-05-01T00:00:00"/>
    <s v="Podlaskie"/>
    <s v="Comarch"/>
    <x v="0"/>
    <x v="6"/>
    <n v="1878.3000000000002"/>
  </r>
  <r>
    <d v="2013-02-23T00:00:00"/>
    <s v="Kujawsko-pomorskie"/>
    <s v="Sygnity"/>
    <x v="2"/>
    <x v="1"/>
    <n v="464.1"/>
  </r>
  <r>
    <d v="2013-03-19T00:00:00"/>
    <s v="Świętokrzyskie"/>
    <s v="Coca-Cola"/>
    <x v="3"/>
    <x v="1"/>
    <n v="1575.1000000000001"/>
  </r>
  <r>
    <d v="2013-05-05T00:00:00"/>
    <s v="Wielkopolskie"/>
    <s v="PKO SA"/>
    <x v="0"/>
    <x v="1"/>
    <n v="706.45"/>
  </r>
  <r>
    <d v="2013-06-09T00:00:00"/>
    <s v="Zachodniopomorskie"/>
    <s v="Comarch"/>
    <x v="2"/>
    <x v="3"/>
    <n v="228.45000000000002"/>
  </r>
  <r>
    <d v="2013-04-09T00:00:00"/>
    <s v="Opolskie"/>
    <s v="Asseco"/>
    <x v="2"/>
    <x v="3"/>
    <n v="1875.45"/>
  </r>
  <r>
    <d v="2013-05-13T00:00:00"/>
    <s v="Małopolskie"/>
    <s v="Allegro"/>
    <x v="3"/>
    <x v="3"/>
    <n v="857.35"/>
  </r>
  <r>
    <d v="2013-02-05T00:00:00"/>
    <s v="Lubuskie"/>
    <s v="PKO SA"/>
    <x v="1"/>
    <x v="3"/>
    <n v="907.45"/>
  </r>
  <r>
    <d v="2013-02-17T00:00:00"/>
    <s v="Świętokrzyskie"/>
    <s v="Sygnity"/>
    <x v="2"/>
    <x v="2"/>
    <n v="639.95000000000005"/>
  </r>
  <r>
    <d v="2013-05-21T00:00:00"/>
    <s v="Wielkopolskie"/>
    <s v="Mac"/>
    <x v="3"/>
    <x v="2"/>
    <n v="1651.4"/>
  </r>
  <r>
    <d v="2013-05-24T00:00:00"/>
    <s v="Śląskie"/>
    <s v="YouTube"/>
    <x v="2"/>
    <x v="5"/>
    <n v="1970.8500000000001"/>
  </r>
  <r>
    <d v="2013-03-25T00:00:00"/>
    <s v="Lubelskie"/>
    <s v="Google"/>
    <x v="1"/>
    <x v="4"/>
    <n v="1179.75"/>
  </r>
  <r>
    <d v="2013-05-03T00:00:00"/>
    <s v="Mazowieckie"/>
    <s v="USB"/>
    <x v="0"/>
    <x v="6"/>
    <n v="1237.5"/>
  </r>
  <r>
    <d v="2013-04-07T00:00:00"/>
    <s v="Podkarpackie"/>
    <s v="Allegro"/>
    <x v="3"/>
    <x v="1"/>
    <n v="1868.5"/>
  </r>
  <r>
    <d v="2013-05-03T00:00:00"/>
    <s v="Pomorskie"/>
    <s v="NFZ"/>
    <x v="1"/>
    <x v="0"/>
    <n v="102.9"/>
  </r>
  <r>
    <d v="2013-06-07T00:00:00"/>
    <s v="Lubuskie"/>
    <s v="Dell"/>
    <x v="0"/>
    <x v="4"/>
    <n v="386.75"/>
  </r>
  <r>
    <d v="2013-04-12T00:00:00"/>
    <s v="Dolnośląskie"/>
    <s v="Mac"/>
    <x v="1"/>
    <x v="4"/>
    <n v="846.5"/>
  </r>
  <r>
    <d v="2013-03-05T00:00:00"/>
    <s v="Świętokrzyskie"/>
    <s v="USB"/>
    <x v="2"/>
    <x v="2"/>
    <n v="137.15"/>
  </r>
  <r>
    <d v="2013-02-28T00:00:00"/>
    <s v="Opolskie"/>
    <s v="Microsoft"/>
    <x v="1"/>
    <x v="6"/>
    <n v="1534.6000000000001"/>
  </r>
  <r>
    <d v="2013-03-09T00:00:00"/>
    <s v="Podkarpackie"/>
    <s v="Apple"/>
    <x v="2"/>
    <x v="6"/>
    <n v="193.75"/>
  </r>
  <r>
    <d v="2013-05-16T00:00:00"/>
    <s v="Zachodniopomorskie"/>
    <s v="Dell"/>
    <x v="3"/>
    <x v="4"/>
    <n v="189.05"/>
  </r>
  <r>
    <d v="2013-01-03T00:00:00"/>
    <s v="Śląskie"/>
    <s v="BNI"/>
    <x v="0"/>
    <x v="5"/>
    <n v="1389.7"/>
  </r>
  <r>
    <d v="2013-05-04T00:00:00"/>
    <s v="Wielkopolskie"/>
    <s v="ZUS"/>
    <x v="1"/>
    <x v="4"/>
    <n v="565.05000000000007"/>
  </r>
  <r>
    <d v="2013-03-05T00:00:00"/>
    <s v="Lubuskie"/>
    <s v="VAT"/>
    <x v="2"/>
    <x v="0"/>
    <n v="1420.15"/>
  </r>
  <r>
    <d v="2013-04-15T00:00:00"/>
    <s v="Łódzkie"/>
    <s v="NFZ"/>
    <x v="0"/>
    <x v="2"/>
    <n v="1078.3"/>
  </r>
  <r>
    <d v="2013-01-15T00:00:00"/>
    <s v="Kujawsko-pomorskie"/>
    <s v="Asseco"/>
    <x v="2"/>
    <x v="0"/>
    <n v="551.5"/>
  </r>
  <r>
    <d v="2013-05-24T00:00:00"/>
    <s v="Wielkopolskie"/>
    <s v="US"/>
    <x v="2"/>
    <x v="4"/>
    <n v="799.80000000000007"/>
  </r>
  <r>
    <d v="2013-03-24T00:00:00"/>
    <s v="Mazowieckie"/>
    <s v="Google"/>
    <x v="0"/>
    <x v="2"/>
    <n v="932.35"/>
  </r>
  <r>
    <d v="2013-01-23T00:00:00"/>
    <s v="Warmińsko-mazurskie"/>
    <s v="ZPP"/>
    <x v="3"/>
    <x v="1"/>
    <n v="1859.9"/>
  </r>
  <r>
    <d v="2013-01-19T00:00:00"/>
    <s v="Wielkopolskie"/>
    <s v="YouTube"/>
    <x v="2"/>
    <x v="0"/>
    <n v="606.85"/>
  </r>
  <r>
    <d v="2013-06-07T00:00:00"/>
    <s v="Świętokrzyskie"/>
    <s v="Mac"/>
    <x v="1"/>
    <x v="0"/>
    <n v="1515.8500000000001"/>
  </r>
  <r>
    <d v="2013-04-12T00:00:00"/>
    <s v="Lubuskie"/>
    <s v="PKO SA"/>
    <x v="2"/>
    <x v="6"/>
    <n v="1974.15"/>
  </r>
  <r>
    <d v="2013-04-05T00:00:00"/>
    <s v="Podlaskie"/>
    <s v="Coca-Cola"/>
    <x v="0"/>
    <x v="0"/>
    <n v="1980.8500000000001"/>
  </r>
  <r>
    <d v="2013-04-21T00:00:00"/>
    <s v="Kujawsko-pomorskie"/>
    <s v="PKO SA"/>
    <x v="1"/>
    <x v="1"/>
    <n v="1990.15"/>
  </r>
  <r>
    <d v="2013-05-23T00:00:00"/>
    <s v="Lubelskie"/>
    <s v="Google"/>
    <x v="1"/>
    <x v="1"/>
    <n v="891.7"/>
  </r>
  <r>
    <d v="2013-05-23T00:00:00"/>
    <s v="Lubuskie"/>
    <s v="VAT"/>
    <x v="1"/>
    <x v="5"/>
    <n v="1716.6000000000001"/>
  </r>
  <r>
    <d v="2013-03-25T00:00:00"/>
    <s v="Opolskie"/>
    <s v="USB"/>
    <x v="0"/>
    <x v="0"/>
    <n v="259.3"/>
  </r>
  <r>
    <d v="2013-06-30T00:00:00"/>
    <s v="Podkarpackie"/>
    <s v="Allegro"/>
    <x v="0"/>
    <x v="4"/>
    <n v="760.2"/>
  </r>
  <r>
    <d v="2013-04-28T00:00:00"/>
    <s v="Pomorskie"/>
    <s v="Microsoft"/>
    <x v="2"/>
    <x v="6"/>
    <n v="1993.5"/>
  </r>
  <r>
    <d v="2013-05-25T00:00:00"/>
    <s v="Mazowieckie"/>
    <s v="McDonald's"/>
    <x v="3"/>
    <x v="0"/>
    <n v="1669.5500000000002"/>
  </r>
  <r>
    <d v="2013-01-05T00:00:00"/>
    <s v="Podkarpackie"/>
    <s v="Sygnity"/>
    <x v="0"/>
    <x v="4"/>
    <n v="161.05000000000001"/>
  </r>
  <r>
    <d v="2013-01-10T00:00:00"/>
    <s v="Podkarpackie"/>
    <s v="Mac"/>
    <x v="3"/>
    <x v="5"/>
    <n v="1062.9000000000001"/>
  </r>
  <r>
    <d v="2013-01-05T00:00:00"/>
    <s v="Wielkopolskie"/>
    <s v="Google"/>
    <x v="2"/>
    <x v="5"/>
    <n v="426.95000000000005"/>
  </r>
  <r>
    <d v="2013-03-18T00:00:00"/>
    <s v="Kujawsko-pomorskie"/>
    <s v="Apple"/>
    <x v="0"/>
    <x v="3"/>
    <n v="548.35"/>
  </r>
  <r>
    <d v="2013-05-07T00:00:00"/>
    <s v="Opolskie"/>
    <s v="PKO BP"/>
    <x v="1"/>
    <x v="2"/>
    <n v="1214.05"/>
  </r>
  <r>
    <d v="2013-05-24T00:00:00"/>
    <s v="Wielkopolskie"/>
    <s v="Allegro"/>
    <x v="0"/>
    <x v="0"/>
    <n v="1232"/>
  </r>
  <r>
    <d v="2013-04-19T00:00:00"/>
    <s v="Pomorskie"/>
    <s v="Dell"/>
    <x v="3"/>
    <x v="2"/>
    <n v="467.35"/>
  </r>
  <r>
    <d v="2013-06-19T00:00:00"/>
    <s v="Kujawsko-pomorskie"/>
    <s v="VAT"/>
    <x v="0"/>
    <x v="0"/>
    <n v="378.5"/>
  </r>
  <r>
    <d v="2013-03-13T00:00:00"/>
    <s v="Podlaskie"/>
    <s v="Asseco"/>
    <x v="2"/>
    <x v="6"/>
    <n v="1948.15"/>
  </r>
  <r>
    <d v="2013-04-14T00:00:00"/>
    <s v="Lubelskie"/>
    <s v="Allegro"/>
    <x v="2"/>
    <x v="5"/>
    <n v="887.80000000000007"/>
  </r>
  <r>
    <d v="2013-04-26T00:00:00"/>
    <s v="Kujawsko-pomorskie"/>
    <s v="VAT"/>
    <x v="1"/>
    <x v="2"/>
    <n v="768.90000000000009"/>
  </r>
  <r>
    <d v="2013-05-05T00:00:00"/>
    <s v="Mazowieckie"/>
    <s v="Dell"/>
    <x v="3"/>
    <x v="6"/>
    <n v="173.45000000000002"/>
  </r>
  <r>
    <d v="2013-02-13T00:00:00"/>
    <s v="Małopolskie"/>
    <s v="Apple"/>
    <x v="1"/>
    <x v="2"/>
    <n v="424.20000000000005"/>
  </r>
  <r>
    <d v="2013-01-25T00:00:00"/>
    <s v="Świętokrzyskie"/>
    <s v="McDonald's"/>
    <x v="0"/>
    <x v="1"/>
    <n v="392.8"/>
  </r>
  <r>
    <d v="2013-06-28T00:00:00"/>
    <s v="Lubelskie"/>
    <s v="Dell"/>
    <x v="1"/>
    <x v="0"/>
    <n v="1599"/>
  </r>
  <r>
    <d v="2013-01-04T00:00:00"/>
    <s v="Dolnośląskie"/>
    <s v="Dell"/>
    <x v="1"/>
    <x v="3"/>
    <n v="1090.25"/>
  </r>
  <r>
    <d v="2013-03-16T00:00:00"/>
    <s v="Łódzkie"/>
    <s v="Asseco"/>
    <x v="0"/>
    <x v="3"/>
    <n v="1264.1000000000001"/>
  </r>
  <r>
    <d v="2013-06-20T00:00:00"/>
    <s v="Mazowieckie"/>
    <s v="ZPP"/>
    <x v="1"/>
    <x v="2"/>
    <n v="675.05000000000007"/>
  </r>
  <r>
    <d v="2013-06-16T00:00:00"/>
    <s v="Podlaskie"/>
    <s v="Sygnity"/>
    <x v="0"/>
    <x v="2"/>
    <n v="1805.25"/>
  </r>
  <r>
    <d v="2013-05-23T00:00:00"/>
    <s v="Podlaskie"/>
    <s v="Microsoft"/>
    <x v="2"/>
    <x v="4"/>
    <n v="199.20000000000002"/>
  </r>
  <r>
    <d v="2013-02-12T00:00:00"/>
    <s v="Pomorskie"/>
    <s v="PKO BP"/>
    <x v="0"/>
    <x v="6"/>
    <n v="894.2"/>
  </r>
  <r>
    <d v="2013-02-05T00:00:00"/>
    <s v="Opolskie"/>
    <s v="USB"/>
    <x v="1"/>
    <x v="0"/>
    <n v="929"/>
  </r>
  <r>
    <d v="2013-02-18T00:00:00"/>
    <s v="Zachodniopomorskie"/>
    <s v="Mac"/>
    <x v="3"/>
    <x v="6"/>
    <n v="849.1"/>
  </r>
  <r>
    <d v="2013-03-03T00:00:00"/>
    <s v="Śląskie"/>
    <s v="Apple"/>
    <x v="1"/>
    <x v="1"/>
    <n v="1957.1000000000001"/>
  </r>
  <r>
    <d v="2013-06-21T00:00:00"/>
    <s v="Mazowieckie"/>
    <s v="PKO SA"/>
    <x v="2"/>
    <x v="4"/>
    <n v="1997.8000000000002"/>
  </r>
  <r>
    <d v="2013-06-02T00:00:00"/>
    <s v="Zachodniopomorskie"/>
    <s v="PKO SA"/>
    <x v="2"/>
    <x v="2"/>
    <n v="695.25"/>
  </r>
  <r>
    <d v="2013-01-07T00:00:00"/>
    <s v="Lubelskie"/>
    <s v="PKO BP"/>
    <x v="2"/>
    <x v="1"/>
    <n v="126.15"/>
  </r>
  <r>
    <d v="2013-03-24T00:00:00"/>
    <s v="Dolnośląskie"/>
    <s v="PKO BP"/>
    <x v="2"/>
    <x v="4"/>
    <n v="1349.8000000000002"/>
  </r>
  <r>
    <d v="2013-05-22T00:00:00"/>
    <s v="Podkarpackie"/>
    <s v="Mac"/>
    <x v="3"/>
    <x v="4"/>
    <n v="1513.25"/>
  </r>
  <r>
    <d v="2013-05-04T00:00:00"/>
    <s v="Śląskie"/>
    <s v="PKO SA"/>
    <x v="0"/>
    <x v="4"/>
    <n v="614.95000000000005"/>
  </r>
  <r>
    <d v="2013-01-18T00:00:00"/>
    <s v="Kujawsko-pomorskie"/>
    <s v="Coca-Cola"/>
    <x v="2"/>
    <x v="2"/>
    <n v="753.6"/>
  </r>
  <r>
    <d v="2013-05-28T00:00:00"/>
    <s v="Mazowieckie"/>
    <s v="Pepsi"/>
    <x v="0"/>
    <x v="2"/>
    <n v="1606.25"/>
  </r>
  <r>
    <d v="2013-01-10T00:00:00"/>
    <s v="Zachodniopomorskie"/>
    <s v="BNI"/>
    <x v="1"/>
    <x v="0"/>
    <n v="116.85000000000001"/>
  </r>
  <r>
    <d v="2013-06-29T00:00:00"/>
    <s v="Pomorskie"/>
    <s v="KFC"/>
    <x v="1"/>
    <x v="4"/>
    <n v="432.35"/>
  </r>
  <r>
    <d v="2013-05-23T00:00:00"/>
    <s v="Kujawsko-pomorskie"/>
    <s v="Sygnity"/>
    <x v="0"/>
    <x v="2"/>
    <n v="1697.25"/>
  </r>
  <r>
    <d v="2013-06-20T00:00:00"/>
    <s v="Podkarpackie"/>
    <s v="Google"/>
    <x v="3"/>
    <x v="3"/>
    <n v="1324.25"/>
  </r>
  <r>
    <d v="2013-01-11T00:00:00"/>
    <s v="Wielkopolskie"/>
    <s v="Asseco"/>
    <x v="3"/>
    <x v="0"/>
    <n v="400.75"/>
  </r>
  <r>
    <d v="2013-04-17T00:00:00"/>
    <s v="Łódzkie"/>
    <s v="Asseco"/>
    <x v="0"/>
    <x v="3"/>
    <n v="967.2"/>
  </r>
  <r>
    <d v="2013-02-12T00:00:00"/>
    <s v="Dolnośląskie"/>
    <s v="Comarch"/>
    <x v="0"/>
    <x v="6"/>
    <n v="785.80000000000007"/>
  </r>
  <r>
    <d v="2013-05-29T00:00:00"/>
    <s v="Mazowieckie"/>
    <s v="PKO BP"/>
    <x v="1"/>
    <x v="5"/>
    <n v="257.45"/>
  </r>
  <r>
    <d v="2013-05-18T00:00:00"/>
    <s v="Dolnośląskie"/>
    <s v="Microsoft"/>
    <x v="3"/>
    <x v="4"/>
    <n v="1151"/>
  </r>
  <r>
    <d v="2013-05-22T00:00:00"/>
    <s v="Podlaskie"/>
    <s v="Pepsi"/>
    <x v="1"/>
    <x v="3"/>
    <n v="569.75"/>
  </r>
  <r>
    <d v="2013-04-20T00:00:00"/>
    <s v="Dolnośląskie"/>
    <s v="KFC"/>
    <x v="2"/>
    <x v="5"/>
    <n v="1886.3000000000002"/>
  </r>
  <r>
    <d v="2013-03-29T00:00:00"/>
    <s v="Zachodniopomorskie"/>
    <s v="Pepsi"/>
    <x v="0"/>
    <x v="1"/>
    <n v="732.55000000000007"/>
  </r>
  <r>
    <d v="2013-01-16T00:00:00"/>
    <s v="Opolskie"/>
    <s v="US"/>
    <x v="0"/>
    <x v="1"/>
    <n v="1211.2"/>
  </r>
  <r>
    <d v="2013-06-03T00:00:00"/>
    <s v="Łódzkie"/>
    <s v="PKO SA"/>
    <x v="0"/>
    <x v="4"/>
    <n v="253.9"/>
  </r>
  <r>
    <d v="2013-01-01T00:00:00"/>
    <s v="Śląskie"/>
    <s v="ZPP"/>
    <x v="1"/>
    <x v="0"/>
    <n v="248"/>
  </r>
  <r>
    <d v="2013-02-10T00:00:00"/>
    <s v="Kujawsko-pomorskie"/>
    <s v="Asseco"/>
    <x v="3"/>
    <x v="5"/>
    <n v="1590.4"/>
  </r>
  <r>
    <d v="2013-06-24T00:00:00"/>
    <s v="Podkarpackie"/>
    <s v="Mac"/>
    <x v="0"/>
    <x v="0"/>
    <n v="129.80000000000001"/>
  </r>
  <r>
    <d v="2013-03-13T00:00:00"/>
    <s v="Łódzkie"/>
    <s v="KFC"/>
    <x v="2"/>
    <x v="3"/>
    <n v="1369.5"/>
  </r>
  <r>
    <d v="2013-01-10T00:00:00"/>
    <s v="Warmińsko-mazurskie"/>
    <s v="Coca-Cola"/>
    <x v="3"/>
    <x v="6"/>
    <n v="942.75"/>
  </r>
  <r>
    <d v="2013-02-08T00:00:00"/>
    <s v="Kujawsko-pomorskie"/>
    <s v="Microsoft"/>
    <x v="0"/>
    <x v="2"/>
    <n v="347.3"/>
  </r>
  <r>
    <d v="2013-04-19T00:00:00"/>
    <s v="Małopolskie"/>
    <s v="Asseco"/>
    <x v="3"/>
    <x v="1"/>
    <n v="1049.2"/>
  </r>
  <r>
    <d v="2013-04-04T00:00:00"/>
    <s v="Świętokrzyskie"/>
    <s v="US"/>
    <x v="1"/>
    <x v="6"/>
    <n v="1540.8000000000002"/>
  </r>
  <r>
    <d v="2013-06-09T00:00:00"/>
    <s v="Podkarpackie"/>
    <s v="Pepsi"/>
    <x v="3"/>
    <x v="4"/>
    <n v="1268.95"/>
  </r>
  <r>
    <d v="2013-06-02T00:00:00"/>
    <s v="Pomorskie"/>
    <s v="PKO SA"/>
    <x v="2"/>
    <x v="2"/>
    <n v="1700.8000000000002"/>
  </r>
  <r>
    <d v="2013-03-28T00:00:00"/>
    <s v="Świętokrzyskie"/>
    <s v="Dell"/>
    <x v="2"/>
    <x v="3"/>
    <n v="1185.1000000000001"/>
  </r>
  <r>
    <d v="2013-03-27T00:00:00"/>
    <s v="Kujawsko-pomorskie"/>
    <s v="KFC"/>
    <x v="1"/>
    <x v="4"/>
    <n v="1662.45"/>
  </r>
  <r>
    <d v="2013-02-20T00:00:00"/>
    <s v="Lubuskie"/>
    <s v="Coca-Cola"/>
    <x v="1"/>
    <x v="4"/>
    <n v="1291.6000000000001"/>
  </r>
  <r>
    <d v="2013-02-03T00:00:00"/>
    <s v="Lubelskie"/>
    <s v="Dell"/>
    <x v="3"/>
    <x v="0"/>
    <n v="1306.2"/>
  </r>
  <r>
    <d v="2013-03-17T00:00:00"/>
    <s v="Śląskie"/>
    <s v="KFC"/>
    <x v="1"/>
    <x v="3"/>
    <n v="1794.7"/>
  </r>
  <r>
    <d v="2013-05-11T00:00:00"/>
    <s v="Małopolskie"/>
    <s v="Allegro"/>
    <x v="3"/>
    <x v="4"/>
    <n v="832.1"/>
  </r>
  <r>
    <d v="2013-01-05T00:00:00"/>
    <s v="Dolnośląskie"/>
    <s v="Coca-Cola"/>
    <x v="0"/>
    <x v="6"/>
    <n v="1417.25"/>
  </r>
  <r>
    <d v="2013-04-04T00:00:00"/>
    <s v="Opolskie"/>
    <s v="Coca-Cola"/>
    <x v="1"/>
    <x v="4"/>
    <n v="1007.3000000000001"/>
  </r>
  <r>
    <d v="2013-01-27T00:00:00"/>
    <s v="Podkarpackie"/>
    <s v="Microsoft"/>
    <x v="0"/>
    <x v="1"/>
    <n v="497.55"/>
  </r>
  <r>
    <d v="2013-06-01T00:00:00"/>
    <s v="Lubuskie"/>
    <s v="NFZ"/>
    <x v="3"/>
    <x v="1"/>
    <n v="135.15"/>
  </r>
  <r>
    <d v="2013-03-10T00:00:00"/>
    <s v="Dolnośląskie"/>
    <s v="YouTube"/>
    <x v="2"/>
    <x v="0"/>
    <n v="155.85000000000002"/>
  </r>
  <r>
    <d v="2013-02-27T00:00:00"/>
    <s v="Łódzkie"/>
    <s v="Pepsi"/>
    <x v="3"/>
    <x v="4"/>
    <n v="1851.8500000000001"/>
  </r>
  <r>
    <d v="2013-04-27T00:00:00"/>
    <s v="Podkarpackie"/>
    <s v="NFZ"/>
    <x v="0"/>
    <x v="0"/>
    <n v="974.05000000000007"/>
  </r>
  <r>
    <d v="2013-02-13T00:00:00"/>
    <s v="Lubelskie"/>
    <s v="BNI"/>
    <x v="0"/>
    <x v="5"/>
    <n v="878.15000000000009"/>
  </r>
  <r>
    <d v="2013-05-01T00:00:00"/>
    <s v="Małopolskie"/>
    <s v="Apple"/>
    <x v="1"/>
    <x v="1"/>
    <n v="1456.4"/>
  </r>
  <r>
    <d v="2013-02-19T00:00:00"/>
    <s v="Warmińsko-mazurskie"/>
    <s v="KFC"/>
    <x v="2"/>
    <x v="6"/>
    <n v="1994.5500000000002"/>
  </r>
  <r>
    <d v="2013-05-11T00:00:00"/>
    <s v="Podlaskie"/>
    <s v="Pepsi"/>
    <x v="0"/>
    <x v="1"/>
    <n v="928.65000000000009"/>
  </r>
  <r>
    <d v="2013-03-07T00:00:00"/>
    <s v="Warmińsko-mazurskie"/>
    <s v="KFC"/>
    <x v="2"/>
    <x v="3"/>
    <n v="1540.3000000000002"/>
  </r>
  <r>
    <d v="2013-04-20T00:00:00"/>
    <s v="Zachodniopomorskie"/>
    <s v="KFC"/>
    <x v="2"/>
    <x v="4"/>
    <n v="1597.8000000000002"/>
  </r>
  <r>
    <d v="2013-04-24T00:00:00"/>
    <s v="Zachodniopomorskie"/>
    <s v="Google"/>
    <x v="3"/>
    <x v="4"/>
    <n v="412.1"/>
  </r>
  <r>
    <d v="2013-02-08T00:00:00"/>
    <s v="Pomorskie"/>
    <s v="US"/>
    <x v="3"/>
    <x v="4"/>
    <n v="883.95"/>
  </r>
  <r>
    <d v="2013-02-23T00:00:00"/>
    <s v="Pomorskie"/>
    <s v="Microsoft"/>
    <x v="1"/>
    <x v="4"/>
    <n v="1567.95"/>
  </r>
  <r>
    <d v="2013-06-25T00:00:00"/>
    <s v="Śląskie"/>
    <s v="Mac"/>
    <x v="3"/>
    <x v="4"/>
    <n v="518.35"/>
  </r>
  <r>
    <d v="2013-06-09T00:00:00"/>
    <s v="Małopolskie"/>
    <s v="USB"/>
    <x v="0"/>
    <x v="4"/>
    <n v="834.75"/>
  </r>
  <r>
    <d v="2013-06-17T00:00:00"/>
    <s v="Podkarpackie"/>
    <s v="Apple"/>
    <x v="3"/>
    <x v="4"/>
    <n v="1559.1000000000001"/>
  </r>
  <r>
    <d v="2013-04-06T00:00:00"/>
    <s v="Wielkopolskie"/>
    <s v="Apple"/>
    <x v="3"/>
    <x v="4"/>
    <n v="1011.35"/>
  </r>
  <r>
    <d v="2013-05-07T00:00:00"/>
    <s v="Opolskie"/>
    <s v="VAT"/>
    <x v="3"/>
    <x v="5"/>
    <n v="1938.3000000000002"/>
  </r>
  <r>
    <d v="2013-02-01T00:00:00"/>
    <s v="Lubuskie"/>
    <s v="ZUS"/>
    <x v="1"/>
    <x v="2"/>
    <n v="944.25"/>
  </r>
  <r>
    <d v="2013-01-01T00:00:00"/>
    <s v="Podkarpackie"/>
    <s v="Pepsi"/>
    <x v="2"/>
    <x v="4"/>
    <n v="865.15000000000009"/>
  </r>
  <r>
    <d v="2013-02-06T00:00:00"/>
    <s v="Kujawsko-pomorskie"/>
    <s v="Dell"/>
    <x v="1"/>
    <x v="0"/>
    <n v="1391.0500000000002"/>
  </r>
  <r>
    <d v="2013-04-14T00:00:00"/>
    <s v="Małopolskie"/>
    <s v="Asseco"/>
    <x v="3"/>
    <x v="3"/>
    <n v="966.2"/>
  </r>
  <r>
    <d v="2013-04-04T00:00:00"/>
    <s v="Małopolskie"/>
    <s v="ZUS"/>
    <x v="1"/>
    <x v="1"/>
    <n v="965.1"/>
  </r>
  <r>
    <d v="2013-05-26T00:00:00"/>
    <s v="Pomorskie"/>
    <s v="Mac"/>
    <x v="0"/>
    <x v="6"/>
    <n v="1990.3000000000002"/>
  </r>
  <r>
    <d v="2013-05-09T00:00:00"/>
    <s v="Lubelskie"/>
    <s v="Asseco"/>
    <x v="3"/>
    <x v="2"/>
    <n v="670.80000000000007"/>
  </r>
  <r>
    <d v="2013-04-04T00:00:00"/>
    <s v="Wielkopolskie"/>
    <s v="Mac"/>
    <x v="3"/>
    <x v="3"/>
    <n v="1490.8000000000002"/>
  </r>
  <r>
    <d v="2013-01-27T00:00:00"/>
    <s v="Pomorskie"/>
    <s v="KFC"/>
    <x v="3"/>
    <x v="1"/>
    <n v="1122.3500000000001"/>
  </r>
  <r>
    <d v="2013-05-05T00:00:00"/>
    <s v="Warmińsko-mazurskie"/>
    <s v="Apple"/>
    <x v="1"/>
    <x v="4"/>
    <n v="643.85"/>
  </r>
  <r>
    <d v="2013-06-14T00:00:00"/>
    <s v="Wielkopolskie"/>
    <s v="ZUS"/>
    <x v="0"/>
    <x v="2"/>
    <n v="1991.5"/>
  </r>
  <r>
    <d v="2013-02-06T00:00:00"/>
    <s v="Podlaskie"/>
    <s v="Microsoft"/>
    <x v="3"/>
    <x v="4"/>
    <n v="1294.1000000000001"/>
  </r>
  <r>
    <d v="2013-02-18T00:00:00"/>
    <s v="Zachodniopomorskie"/>
    <s v="McDonald's"/>
    <x v="0"/>
    <x v="2"/>
    <n v="772.55000000000007"/>
  </r>
  <r>
    <d v="2013-06-23T00:00:00"/>
    <s v="Dolnośląskie"/>
    <s v="PKO SA"/>
    <x v="0"/>
    <x v="6"/>
    <n v="1641.65"/>
  </r>
  <r>
    <d v="2013-05-06T00:00:00"/>
    <s v="Świętokrzyskie"/>
    <s v="VAT"/>
    <x v="3"/>
    <x v="1"/>
    <n v="1546.7"/>
  </r>
  <r>
    <d v="2013-01-26T00:00:00"/>
    <s v="Opolskie"/>
    <s v="Pepsi"/>
    <x v="1"/>
    <x v="4"/>
    <n v="1460"/>
  </r>
  <r>
    <d v="2013-01-06T00:00:00"/>
    <s v="Wielkopolskie"/>
    <s v="Asseco"/>
    <x v="2"/>
    <x v="1"/>
    <n v="1384.95"/>
  </r>
  <r>
    <d v="2013-06-06T00:00:00"/>
    <s v="Lubelskie"/>
    <s v="US"/>
    <x v="3"/>
    <x v="0"/>
    <n v="1381.7"/>
  </r>
  <r>
    <d v="2013-02-17T00:00:00"/>
    <s v="Warmińsko-mazurskie"/>
    <s v="Allegro"/>
    <x v="0"/>
    <x v="1"/>
    <n v="1055.9000000000001"/>
  </r>
  <r>
    <d v="2013-01-20T00:00:00"/>
    <s v="Lubuskie"/>
    <s v="ZUS"/>
    <x v="3"/>
    <x v="2"/>
    <n v="1977.9"/>
  </r>
  <r>
    <d v="2013-05-08T00:00:00"/>
    <s v="Warmińsko-mazurskie"/>
    <s v="PKO BP"/>
    <x v="0"/>
    <x v="3"/>
    <n v="1481.65"/>
  </r>
  <r>
    <d v="2013-05-04T00:00:00"/>
    <s v="Mazowieckie"/>
    <s v="Allegro"/>
    <x v="2"/>
    <x v="0"/>
    <n v="1417.1000000000001"/>
  </r>
  <r>
    <d v="2013-02-25T00:00:00"/>
    <s v="Wielkopolskie"/>
    <s v="Allegro"/>
    <x v="2"/>
    <x v="5"/>
    <n v="891.2"/>
  </r>
  <r>
    <d v="2013-01-05T00:00:00"/>
    <s v="Podlaskie"/>
    <s v="PKO BP"/>
    <x v="2"/>
    <x v="4"/>
    <n v="1428.8000000000002"/>
  </r>
  <r>
    <d v="2013-05-17T00:00:00"/>
    <s v="Lubuskie"/>
    <s v="PKO BP"/>
    <x v="2"/>
    <x v="4"/>
    <n v="804.55000000000007"/>
  </r>
  <r>
    <d v="2013-04-10T00:00:00"/>
    <s v="Podlaskie"/>
    <s v="McDonald's"/>
    <x v="1"/>
    <x v="3"/>
    <n v="1143.3500000000001"/>
  </r>
  <r>
    <d v="2013-04-09T00:00:00"/>
    <s v="Warmińsko-mazurskie"/>
    <s v="Mac"/>
    <x v="1"/>
    <x v="3"/>
    <n v="319.25"/>
  </r>
  <r>
    <d v="2013-06-14T00:00:00"/>
    <s v="Małopolskie"/>
    <s v="ZUS"/>
    <x v="0"/>
    <x v="2"/>
    <n v="567.55000000000007"/>
  </r>
  <r>
    <d v="2013-05-25T00:00:00"/>
    <s v="Śląskie"/>
    <s v="USB"/>
    <x v="2"/>
    <x v="5"/>
    <n v="275.10000000000002"/>
  </r>
  <r>
    <d v="2013-03-01T00:00:00"/>
    <s v="Warmińsko-mazurskie"/>
    <s v="NFZ"/>
    <x v="2"/>
    <x v="6"/>
    <n v="1367.65"/>
  </r>
  <r>
    <d v="2013-01-26T00:00:00"/>
    <s v="Łódzkie"/>
    <s v="BNI"/>
    <x v="2"/>
    <x v="1"/>
    <n v="709.90000000000009"/>
  </r>
  <r>
    <d v="2013-04-25T00:00:00"/>
    <s v="Lubuskie"/>
    <s v="BNI"/>
    <x v="1"/>
    <x v="5"/>
    <n v="1834.75"/>
  </r>
  <r>
    <d v="2013-04-19T00:00:00"/>
    <s v="Śląskie"/>
    <s v="BNI"/>
    <x v="2"/>
    <x v="6"/>
    <n v="1609.1000000000001"/>
  </r>
  <r>
    <d v="2013-03-02T00:00:00"/>
    <s v="Dolnośląskie"/>
    <s v="Google"/>
    <x v="0"/>
    <x v="1"/>
    <n v="1253.25"/>
  </r>
  <r>
    <d v="2013-01-05T00:00:00"/>
    <s v="Łódzkie"/>
    <s v="ZPP"/>
    <x v="1"/>
    <x v="3"/>
    <n v="1449.3500000000001"/>
  </r>
  <r>
    <d v="2013-03-17T00:00:00"/>
    <s v="Podlaskie"/>
    <s v="Pepsi"/>
    <x v="2"/>
    <x v="2"/>
    <n v="1679.4"/>
  </r>
  <r>
    <d v="2013-02-14T00:00:00"/>
    <s v="Zachodniopomorskie"/>
    <s v="Coca-Cola"/>
    <x v="0"/>
    <x v="4"/>
    <n v="304.45"/>
  </r>
  <r>
    <d v="2013-03-08T00:00:00"/>
    <s v="Kujawsko-pomorskie"/>
    <s v="YouTube"/>
    <x v="0"/>
    <x v="5"/>
    <n v="713.55000000000007"/>
  </r>
  <r>
    <d v="2013-01-06T00:00:00"/>
    <s v="Pomorskie"/>
    <s v="Comarch"/>
    <x v="2"/>
    <x v="3"/>
    <n v="950.55000000000007"/>
  </r>
  <r>
    <d v="2013-03-01T00:00:00"/>
    <s v="Lubelskie"/>
    <s v="Sygnity"/>
    <x v="0"/>
    <x v="5"/>
    <n v="211.65"/>
  </r>
  <r>
    <d v="2013-05-24T00:00:00"/>
    <s v="Podlaskie"/>
    <s v="KFC"/>
    <x v="2"/>
    <x v="6"/>
    <n v="1893"/>
  </r>
  <r>
    <d v="2013-01-07T00:00:00"/>
    <s v="Łódzkie"/>
    <s v="Asseco"/>
    <x v="3"/>
    <x v="4"/>
    <n v="157.60000000000002"/>
  </r>
  <r>
    <d v="2013-05-30T00:00:00"/>
    <s v="Podkarpackie"/>
    <s v="USB"/>
    <x v="0"/>
    <x v="6"/>
    <n v="1038.1000000000001"/>
  </r>
  <r>
    <d v="2013-03-08T00:00:00"/>
    <s v="Warmińsko-mazurskie"/>
    <s v="Pepsi"/>
    <x v="3"/>
    <x v="3"/>
    <n v="701.40000000000009"/>
  </r>
  <r>
    <d v="2013-02-19T00:00:00"/>
    <s v="Pomorskie"/>
    <s v="ZUS"/>
    <x v="3"/>
    <x v="2"/>
    <n v="1281.5"/>
  </r>
  <r>
    <d v="2013-06-01T00:00:00"/>
    <s v="Opolskie"/>
    <s v="Dell"/>
    <x v="0"/>
    <x v="4"/>
    <n v="1013.4000000000001"/>
  </r>
  <r>
    <d v="2013-03-22T00:00:00"/>
    <s v="Podkarpackie"/>
    <s v="NFZ"/>
    <x v="3"/>
    <x v="1"/>
    <n v="324.90000000000003"/>
  </r>
  <r>
    <d v="2013-05-02T00:00:00"/>
    <s v="Podkarpackie"/>
    <s v="USB"/>
    <x v="1"/>
    <x v="3"/>
    <n v="954.2"/>
  </r>
  <r>
    <d v="2013-05-15T00:00:00"/>
    <s v="Śląskie"/>
    <s v="USB"/>
    <x v="3"/>
    <x v="3"/>
    <n v="1008.45"/>
  </r>
  <r>
    <d v="2013-05-24T00:00:00"/>
    <s v="Łódzkie"/>
    <s v="Asseco"/>
    <x v="2"/>
    <x v="3"/>
    <n v="564.45000000000005"/>
  </r>
  <r>
    <d v="2013-02-21T00:00:00"/>
    <s v="Śląskie"/>
    <s v="Asseco"/>
    <x v="1"/>
    <x v="4"/>
    <n v="1590.4"/>
  </r>
  <r>
    <d v="2013-03-11T00:00:00"/>
    <s v="Lubuskie"/>
    <s v="NFZ"/>
    <x v="3"/>
    <x v="4"/>
    <n v="1313.5"/>
  </r>
  <r>
    <d v="2013-06-29T00:00:00"/>
    <s v="Świętokrzyskie"/>
    <s v="BNI"/>
    <x v="1"/>
    <x v="6"/>
    <n v="1735.75"/>
  </r>
  <r>
    <d v="2013-06-22T00:00:00"/>
    <s v="Pomorskie"/>
    <s v="KFC"/>
    <x v="2"/>
    <x v="2"/>
    <n v="1126.3500000000001"/>
  </r>
  <r>
    <d v="2013-05-21T00:00:00"/>
    <s v="Łódzkie"/>
    <s v="Pepsi"/>
    <x v="3"/>
    <x v="2"/>
    <n v="1308"/>
  </r>
  <r>
    <d v="2013-05-28T00:00:00"/>
    <s v="Zachodniopomorskie"/>
    <s v="ZUS"/>
    <x v="2"/>
    <x v="0"/>
    <n v="1903.75"/>
  </r>
  <r>
    <d v="2013-03-21T00:00:00"/>
    <s v="Lubuskie"/>
    <s v="ZUS"/>
    <x v="0"/>
    <x v="4"/>
    <n v="298.7"/>
  </r>
  <r>
    <d v="2013-05-02T00:00:00"/>
    <s v="Małopolskie"/>
    <s v="Microsoft"/>
    <x v="1"/>
    <x v="0"/>
    <n v="1924.75"/>
  </r>
  <r>
    <d v="2013-02-12T00:00:00"/>
    <s v="Świętokrzyskie"/>
    <s v="Sygnity"/>
    <x v="2"/>
    <x v="0"/>
    <n v="1240.8500000000001"/>
  </r>
  <r>
    <d v="2013-05-06T00:00:00"/>
    <s v="Podlaskie"/>
    <s v="USB"/>
    <x v="2"/>
    <x v="1"/>
    <n v="1633.8000000000002"/>
  </r>
  <r>
    <d v="2013-03-14T00:00:00"/>
    <s v="Kujawsko-pomorskie"/>
    <s v="McDonald's"/>
    <x v="1"/>
    <x v="5"/>
    <n v="449"/>
  </r>
  <r>
    <d v="2013-01-20T00:00:00"/>
    <s v="Podlaskie"/>
    <s v="NFZ"/>
    <x v="2"/>
    <x v="2"/>
    <n v="1726.8000000000002"/>
  </r>
  <r>
    <d v="2013-05-01T00:00:00"/>
    <s v="Małopolskie"/>
    <s v="Asseco"/>
    <x v="1"/>
    <x v="5"/>
    <n v="366"/>
  </r>
  <r>
    <d v="2013-02-23T00:00:00"/>
    <s v="Pomorskie"/>
    <s v="Pepsi"/>
    <x v="1"/>
    <x v="5"/>
    <n v="1471.65"/>
  </r>
  <r>
    <d v="2013-06-21T00:00:00"/>
    <s v="Lubelskie"/>
    <s v="PKO BP"/>
    <x v="0"/>
    <x v="1"/>
    <n v="1252.3000000000002"/>
  </r>
  <r>
    <d v="2013-01-26T00:00:00"/>
    <s v="Warmińsko-mazurskie"/>
    <s v="Coca-Cola"/>
    <x v="0"/>
    <x v="4"/>
    <n v="1983.4"/>
  </r>
  <r>
    <d v="2013-03-29T00:00:00"/>
    <s v="Zachodniopomorskie"/>
    <s v="PKO BP"/>
    <x v="2"/>
    <x v="3"/>
    <n v="1501.1000000000001"/>
  </r>
  <r>
    <d v="2013-04-21T00:00:00"/>
    <s v="Łódzkie"/>
    <s v="KFC"/>
    <x v="3"/>
    <x v="1"/>
    <n v="917.35"/>
  </r>
  <r>
    <d v="2013-06-16T00:00:00"/>
    <s v="Podkarpackie"/>
    <s v="US"/>
    <x v="2"/>
    <x v="4"/>
    <n v="455.25"/>
  </r>
  <r>
    <d v="2013-03-06T00:00:00"/>
    <s v="Łódzkie"/>
    <s v="ZUS"/>
    <x v="2"/>
    <x v="6"/>
    <n v="1112.1000000000001"/>
  </r>
  <r>
    <d v="2013-02-05T00:00:00"/>
    <s v="Warmińsko-mazurskie"/>
    <s v="US"/>
    <x v="1"/>
    <x v="2"/>
    <n v="652.90000000000009"/>
  </r>
  <r>
    <d v="2013-02-14T00:00:00"/>
    <s v="Pomorskie"/>
    <s v="VAT"/>
    <x v="0"/>
    <x v="5"/>
    <n v="1319.15"/>
  </r>
  <r>
    <d v="2013-03-31T00:00:00"/>
    <s v="Mazowieckie"/>
    <s v="Pepsi"/>
    <x v="2"/>
    <x v="0"/>
    <n v="813.5"/>
  </r>
  <r>
    <d v="2013-04-07T00:00:00"/>
    <s v="Lubuskie"/>
    <s v="US"/>
    <x v="3"/>
    <x v="1"/>
    <n v="508.6"/>
  </r>
  <r>
    <d v="2013-04-19T00:00:00"/>
    <s v="Podkarpackie"/>
    <s v="McDonald's"/>
    <x v="2"/>
    <x v="3"/>
    <n v="1332.65"/>
  </r>
  <r>
    <d v="2013-01-12T00:00:00"/>
    <s v="Kujawsko-pomorskie"/>
    <s v="Pepsi"/>
    <x v="1"/>
    <x v="1"/>
    <n v="1323.6000000000001"/>
  </r>
  <r>
    <d v="2013-05-24T00:00:00"/>
    <s v="Mazowieckie"/>
    <s v="Microsoft"/>
    <x v="0"/>
    <x v="3"/>
    <n v="1267.75"/>
  </r>
  <r>
    <d v="2013-02-11T00:00:00"/>
    <s v="Opolskie"/>
    <s v="KFC"/>
    <x v="0"/>
    <x v="0"/>
    <n v="1550.4"/>
  </r>
  <r>
    <d v="2013-04-04T00:00:00"/>
    <s v="Podlaskie"/>
    <s v="Pepsi"/>
    <x v="0"/>
    <x v="3"/>
    <n v="649.30000000000007"/>
  </r>
  <r>
    <d v="2013-01-24T00:00:00"/>
    <s v="Lubuskie"/>
    <s v="Allegro"/>
    <x v="3"/>
    <x v="2"/>
    <n v="1478.15"/>
  </r>
  <r>
    <d v="2013-03-05T00:00:00"/>
    <s v="Śląskie"/>
    <s v="Google"/>
    <x v="0"/>
    <x v="0"/>
    <n v="1169.25"/>
  </r>
  <r>
    <d v="2013-05-12T00:00:00"/>
    <s v="Lubelskie"/>
    <s v="VAT"/>
    <x v="1"/>
    <x v="5"/>
    <n v="303.15000000000003"/>
  </r>
  <r>
    <d v="2013-01-02T00:00:00"/>
    <s v="Podlaskie"/>
    <s v="VAT"/>
    <x v="0"/>
    <x v="3"/>
    <n v="1636.8500000000001"/>
  </r>
  <r>
    <d v="2013-04-09T00:00:00"/>
    <s v="Opolskie"/>
    <s v="Microsoft"/>
    <x v="1"/>
    <x v="6"/>
    <n v="276.5"/>
  </r>
  <r>
    <d v="2013-05-25T00:00:00"/>
    <s v="Podkarpackie"/>
    <s v="PKO SA"/>
    <x v="0"/>
    <x v="4"/>
    <n v="1564.3000000000002"/>
  </r>
  <r>
    <d v="2013-01-01T00:00:00"/>
    <s v="Zachodniopomorskie"/>
    <s v="Dell"/>
    <x v="2"/>
    <x v="4"/>
    <n v="1413.1000000000001"/>
  </r>
  <r>
    <d v="2013-03-13T00:00:00"/>
    <s v="Opolskie"/>
    <s v="NFZ"/>
    <x v="3"/>
    <x v="1"/>
    <n v="479.95000000000005"/>
  </r>
  <r>
    <d v="2013-04-11T00:00:00"/>
    <s v="Wielkopolskie"/>
    <s v="Pepsi"/>
    <x v="1"/>
    <x v="1"/>
    <n v="135.15"/>
  </r>
  <r>
    <d v="2013-01-06T00:00:00"/>
    <s v="Mazowieckie"/>
    <s v="US"/>
    <x v="2"/>
    <x v="2"/>
    <n v="311.40000000000003"/>
  </r>
  <r>
    <d v="2013-04-07T00:00:00"/>
    <s v="Warmińsko-mazurskie"/>
    <s v="VAT"/>
    <x v="3"/>
    <x v="5"/>
    <n v="722.80000000000007"/>
  </r>
  <r>
    <d v="2013-04-02T00:00:00"/>
    <s v="Świętokrzyskie"/>
    <s v="BNI"/>
    <x v="2"/>
    <x v="1"/>
    <n v="590.05000000000007"/>
  </r>
  <r>
    <d v="2013-02-26T00:00:00"/>
    <s v="Zachodniopomorskie"/>
    <s v="Mac"/>
    <x v="3"/>
    <x v="3"/>
    <n v="1493.8500000000001"/>
  </r>
  <r>
    <d v="2013-02-06T00:00:00"/>
    <s v="Podlaskie"/>
    <s v="Apple"/>
    <x v="1"/>
    <x v="5"/>
    <n v="155.65"/>
  </r>
  <r>
    <d v="2013-04-26T00:00:00"/>
    <s v="Lubelskie"/>
    <s v="Mac"/>
    <x v="0"/>
    <x v="6"/>
    <n v="1597.7"/>
  </r>
  <r>
    <d v="2013-01-09T00:00:00"/>
    <s v="Łódzkie"/>
    <s v="Pepsi"/>
    <x v="2"/>
    <x v="4"/>
    <n v="1247.3500000000001"/>
  </r>
  <r>
    <d v="2013-04-25T00:00:00"/>
    <s v="Wielkopolskie"/>
    <s v="Apple"/>
    <x v="3"/>
    <x v="4"/>
    <n v="1310.2"/>
  </r>
  <r>
    <d v="2013-02-12T00:00:00"/>
    <s v="Opolskie"/>
    <s v="Allegro"/>
    <x v="3"/>
    <x v="2"/>
    <n v="160.35000000000002"/>
  </r>
  <r>
    <d v="2013-06-05T00:00:00"/>
    <s v="Opolskie"/>
    <s v="Comarch"/>
    <x v="2"/>
    <x v="3"/>
    <n v="410.35"/>
  </r>
  <r>
    <d v="2013-04-18T00:00:00"/>
    <s v="Warmińsko-mazurskie"/>
    <s v="ZUS"/>
    <x v="3"/>
    <x v="3"/>
    <n v="1001.1"/>
  </r>
  <r>
    <d v="2013-02-20T00:00:00"/>
    <s v="Mazowieckie"/>
    <s v="Sygnity"/>
    <x v="1"/>
    <x v="2"/>
    <n v="662.80000000000007"/>
  </r>
  <r>
    <d v="2013-06-15T00:00:00"/>
    <s v="Małopolskie"/>
    <s v="Google"/>
    <x v="0"/>
    <x v="1"/>
    <n v="1391.65"/>
  </r>
  <r>
    <d v="2013-06-09T00:00:00"/>
    <s v="Pomorskie"/>
    <s v="Asseco"/>
    <x v="1"/>
    <x v="6"/>
    <n v="316.45000000000005"/>
  </r>
  <r>
    <d v="2013-03-05T00:00:00"/>
    <s v="Pomorskie"/>
    <s v="BNI"/>
    <x v="0"/>
    <x v="4"/>
    <n v="1604.9"/>
  </r>
  <r>
    <d v="2013-06-14T00:00:00"/>
    <s v="Opolskie"/>
    <s v="Coca-Cola"/>
    <x v="3"/>
    <x v="3"/>
    <n v="1979.1000000000001"/>
  </r>
  <r>
    <d v="2013-01-02T00:00:00"/>
    <s v="Pomorskie"/>
    <s v="NFZ"/>
    <x v="3"/>
    <x v="1"/>
    <n v="731.75"/>
  </r>
  <r>
    <d v="2013-05-08T00:00:00"/>
    <s v="Podkarpackie"/>
    <s v="ZUS"/>
    <x v="2"/>
    <x v="1"/>
    <n v="1732.45"/>
  </r>
  <r>
    <d v="2013-02-15T00:00:00"/>
    <s v="Zachodniopomorskie"/>
    <s v="Coca-Cola"/>
    <x v="0"/>
    <x v="2"/>
    <n v="1693.95"/>
  </r>
  <r>
    <d v="2013-02-17T00:00:00"/>
    <s v="Śląskie"/>
    <s v="Comarch"/>
    <x v="2"/>
    <x v="1"/>
    <n v="203.85000000000002"/>
  </r>
  <r>
    <d v="2013-02-27T00:00:00"/>
    <s v="Małopolskie"/>
    <s v="YouTube"/>
    <x v="1"/>
    <x v="5"/>
    <n v="879.85"/>
  </r>
  <r>
    <d v="2013-01-26T00:00:00"/>
    <s v="Śląskie"/>
    <s v="Pepsi"/>
    <x v="2"/>
    <x v="0"/>
    <n v="860.1"/>
  </r>
  <r>
    <d v="2013-04-19T00:00:00"/>
    <s v="Zachodniopomorskie"/>
    <s v="Allegro"/>
    <x v="3"/>
    <x v="5"/>
    <n v="1725.5"/>
  </r>
  <r>
    <d v="2013-01-22T00:00:00"/>
    <s v="Kujawsko-pomorskie"/>
    <s v="Allegro"/>
    <x v="3"/>
    <x v="0"/>
    <n v="1419.7"/>
  </r>
  <r>
    <d v="2013-05-13T00:00:00"/>
    <s v="Opolskie"/>
    <s v="Sygnity"/>
    <x v="0"/>
    <x v="6"/>
    <n v="486.75"/>
  </r>
  <r>
    <d v="2013-02-23T00:00:00"/>
    <s v="Małopolskie"/>
    <s v="BNI"/>
    <x v="3"/>
    <x v="2"/>
    <n v="190.4"/>
  </r>
  <r>
    <d v="2013-02-19T00:00:00"/>
    <s v="Lubelskie"/>
    <s v="Mac"/>
    <x v="1"/>
    <x v="1"/>
    <n v="1024.3500000000001"/>
  </r>
  <r>
    <d v="2013-05-20T00:00:00"/>
    <s v="Mazowieckie"/>
    <s v="ZUS"/>
    <x v="2"/>
    <x v="0"/>
    <n v="1012.8000000000001"/>
  </r>
  <r>
    <d v="2013-05-21T00:00:00"/>
    <s v="Śląskie"/>
    <s v="VAT"/>
    <x v="1"/>
    <x v="0"/>
    <n v="1312"/>
  </r>
  <r>
    <d v="2013-05-06T00:00:00"/>
    <s v="Kujawsko-pomorskie"/>
    <s v="Comarch"/>
    <x v="2"/>
    <x v="1"/>
    <n v="446.05"/>
  </r>
  <r>
    <d v="2013-01-01T00:00:00"/>
    <s v="Dolnośląskie"/>
    <s v="Google"/>
    <x v="1"/>
    <x v="4"/>
    <n v="382.35"/>
  </r>
  <r>
    <d v="2013-04-09T00:00:00"/>
    <s v="Opolskie"/>
    <s v="Apple"/>
    <x v="3"/>
    <x v="1"/>
    <n v="897.35"/>
  </r>
  <r>
    <d v="2013-04-18T00:00:00"/>
    <s v="Wielkopolskie"/>
    <s v="Asseco"/>
    <x v="0"/>
    <x v="5"/>
    <n v="1902.9"/>
  </r>
  <r>
    <d v="2013-06-11T00:00:00"/>
    <s v="Łódzkie"/>
    <s v="Asseco"/>
    <x v="1"/>
    <x v="1"/>
    <n v="906"/>
  </r>
  <r>
    <d v="2013-01-18T00:00:00"/>
    <s v="Warmińsko-mazurskie"/>
    <s v="McDonald's"/>
    <x v="1"/>
    <x v="2"/>
    <n v="1204.45"/>
  </r>
  <r>
    <d v="2013-03-28T00:00:00"/>
    <s v="Pomorskie"/>
    <s v="Dell"/>
    <x v="3"/>
    <x v="0"/>
    <n v="1424.8500000000001"/>
  </r>
  <r>
    <d v="2013-03-19T00:00:00"/>
    <s v="Kujawsko-pomorskie"/>
    <s v="Asseco"/>
    <x v="0"/>
    <x v="3"/>
    <n v="1276.45"/>
  </r>
  <r>
    <d v="2013-06-22T00:00:00"/>
    <s v="Świętokrzyskie"/>
    <s v="KFC"/>
    <x v="0"/>
    <x v="5"/>
    <n v="1648.95"/>
  </r>
  <r>
    <d v="2013-04-01T00:00:00"/>
    <s v="Świętokrzyskie"/>
    <s v="USB"/>
    <x v="0"/>
    <x v="5"/>
    <n v="809"/>
  </r>
  <r>
    <d v="2013-03-01T00:00:00"/>
    <s v="Zachodniopomorskie"/>
    <s v="ZPP"/>
    <x v="2"/>
    <x v="3"/>
    <n v="1753.1000000000001"/>
  </r>
  <r>
    <d v="2013-03-03T00:00:00"/>
    <s v="Mazowieckie"/>
    <s v="Google"/>
    <x v="1"/>
    <x v="1"/>
    <n v="1602.25"/>
  </r>
  <r>
    <d v="2013-03-27T00:00:00"/>
    <s v="Wielkopolskie"/>
    <s v="PKO SA"/>
    <x v="3"/>
    <x v="4"/>
    <n v="1690.4"/>
  </r>
  <r>
    <d v="2013-01-28T00:00:00"/>
    <s v="Lubuskie"/>
    <s v="NFZ"/>
    <x v="2"/>
    <x v="3"/>
    <n v="1123.05"/>
  </r>
  <r>
    <d v="2013-06-11T00:00:00"/>
    <s v="Lubelskie"/>
    <s v="Dell"/>
    <x v="0"/>
    <x v="2"/>
    <n v="493.40000000000003"/>
  </r>
  <r>
    <d v="2013-06-14T00:00:00"/>
    <s v="Lubuskie"/>
    <s v="YouTube"/>
    <x v="1"/>
    <x v="0"/>
    <n v="849"/>
  </r>
  <r>
    <d v="2013-01-18T00:00:00"/>
    <s v="Łódzkie"/>
    <s v="Coca-Cola"/>
    <x v="0"/>
    <x v="0"/>
    <n v="1700.4"/>
  </r>
  <r>
    <d v="2013-04-14T00:00:00"/>
    <s v="Śląskie"/>
    <s v="Allegro"/>
    <x v="2"/>
    <x v="2"/>
    <n v="1382.1000000000001"/>
  </r>
  <r>
    <d v="2013-06-03T00:00:00"/>
    <s v="Świętokrzyskie"/>
    <s v="BNI"/>
    <x v="3"/>
    <x v="0"/>
    <n v="1463.7"/>
  </r>
  <r>
    <d v="2013-03-12T00:00:00"/>
    <s v="Lubelskie"/>
    <s v="PKO BP"/>
    <x v="0"/>
    <x v="4"/>
    <n v="1125.75"/>
  </r>
  <r>
    <d v="2013-05-12T00:00:00"/>
    <s v="Kujawsko-pomorskie"/>
    <s v="Asseco"/>
    <x v="0"/>
    <x v="1"/>
    <n v="241.25"/>
  </r>
  <r>
    <d v="2013-04-20T00:00:00"/>
    <s v="Świętokrzyskie"/>
    <s v="Sygnity"/>
    <x v="2"/>
    <x v="3"/>
    <n v="1595.75"/>
  </r>
  <r>
    <d v="2013-05-01T00:00:00"/>
    <s v="Śląskie"/>
    <s v="Coca-Cola"/>
    <x v="2"/>
    <x v="6"/>
    <n v="1363.9"/>
  </r>
  <r>
    <d v="2013-04-09T00:00:00"/>
    <s v="Warmińsko-mazurskie"/>
    <s v="US"/>
    <x v="0"/>
    <x v="4"/>
    <n v="430.5"/>
  </r>
  <r>
    <d v="2013-04-12T00:00:00"/>
    <s v="Lubuskie"/>
    <s v="US"/>
    <x v="3"/>
    <x v="1"/>
    <n v="329.95000000000005"/>
  </r>
  <r>
    <d v="2013-05-10T00:00:00"/>
    <s v="Wielkopolskie"/>
    <s v="PKO SA"/>
    <x v="2"/>
    <x v="6"/>
    <n v="781.75"/>
  </r>
  <r>
    <d v="2013-06-26T00:00:00"/>
    <s v="Opolskie"/>
    <s v="PKO BP"/>
    <x v="2"/>
    <x v="0"/>
    <n v="1849.75"/>
  </r>
  <r>
    <d v="2013-06-03T00:00:00"/>
    <s v="Zachodniopomorskie"/>
    <s v="Comarch"/>
    <x v="1"/>
    <x v="6"/>
    <n v="1931.5"/>
  </r>
  <r>
    <d v="2013-04-26T00:00:00"/>
    <s v="Warmińsko-mazurskie"/>
    <s v="Allegro"/>
    <x v="3"/>
    <x v="5"/>
    <n v="967.90000000000009"/>
  </r>
  <r>
    <d v="2013-01-22T00:00:00"/>
    <s v="Małopolskie"/>
    <s v="Google"/>
    <x v="3"/>
    <x v="2"/>
    <n v="1197.2"/>
  </r>
  <r>
    <d v="2013-02-19T00:00:00"/>
    <s v="Łódzkie"/>
    <s v="USB"/>
    <x v="1"/>
    <x v="2"/>
    <n v="338.35"/>
  </r>
  <r>
    <d v="2013-06-19T00:00:00"/>
    <s v="Łódzkie"/>
    <s v="PKO BP"/>
    <x v="2"/>
    <x v="0"/>
    <n v="787.6"/>
  </r>
  <r>
    <d v="2013-04-06T00:00:00"/>
    <s v="Łódzkie"/>
    <s v="Google"/>
    <x v="0"/>
    <x v="2"/>
    <n v="1781.5500000000002"/>
  </r>
  <r>
    <d v="2013-05-08T00:00:00"/>
    <s v="Podlaskie"/>
    <s v="Comarch"/>
    <x v="1"/>
    <x v="3"/>
    <n v="807.1"/>
  </r>
  <r>
    <d v="2013-04-30T00:00:00"/>
    <s v="Zachodniopomorskie"/>
    <s v="McDonald's"/>
    <x v="2"/>
    <x v="1"/>
    <n v="1613.65"/>
  </r>
  <r>
    <d v="2013-03-14T00:00:00"/>
    <s v="Lubuskie"/>
    <s v="YouTube"/>
    <x v="3"/>
    <x v="6"/>
    <n v="1029.1500000000001"/>
  </r>
  <r>
    <d v="2013-04-24T00:00:00"/>
    <s v="Lubuskie"/>
    <s v="ZPP"/>
    <x v="3"/>
    <x v="5"/>
    <n v="872.90000000000009"/>
  </r>
  <r>
    <d v="2013-04-10T00:00:00"/>
    <s v="Śląskie"/>
    <s v="Allegro"/>
    <x v="0"/>
    <x v="4"/>
    <n v="755.15000000000009"/>
  </r>
  <r>
    <d v="2013-05-13T00:00:00"/>
    <s v="Opolskie"/>
    <s v="ZPP"/>
    <x v="0"/>
    <x v="4"/>
    <n v="877.55000000000007"/>
  </r>
  <r>
    <d v="2013-06-14T00:00:00"/>
    <s v="Śląskie"/>
    <s v="VAT"/>
    <x v="3"/>
    <x v="6"/>
    <n v="1946.65"/>
  </r>
  <r>
    <d v="2013-02-10T00:00:00"/>
    <s v="Lubuskie"/>
    <s v="Dell"/>
    <x v="1"/>
    <x v="6"/>
    <n v="1726.45"/>
  </r>
  <r>
    <d v="2013-06-03T00:00:00"/>
    <s v="Wielkopolskie"/>
    <s v="Allegro"/>
    <x v="2"/>
    <x v="1"/>
    <n v="1983.7"/>
  </r>
  <r>
    <d v="2013-06-20T00:00:00"/>
    <s v="Warmińsko-mazurskie"/>
    <s v="US"/>
    <x v="2"/>
    <x v="0"/>
    <n v="1776.75"/>
  </r>
  <r>
    <d v="2013-03-10T00:00:00"/>
    <s v="Małopolskie"/>
    <s v="Mac"/>
    <x v="3"/>
    <x v="6"/>
    <n v="1944.2"/>
  </r>
  <r>
    <d v="2013-01-16T00:00:00"/>
    <s v="Mazowieckie"/>
    <s v="PKO BP"/>
    <x v="3"/>
    <x v="4"/>
    <n v="898.65000000000009"/>
  </r>
  <r>
    <d v="2013-02-15T00:00:00"/>
    <s v="Mazowieckie"/>
    <s v="Allegro"/>
    <x v="0"/>
    <x v="3"/>
    <n v="618.1"/>
  </r>
  <r>
    <d v="2013-02-27T00:00:00"/>
    <s v="Dolnośląskie"/>
    <s v="Microsoft"/>
    <x v="3"/>
    <x v="2"/>
    <n v="1747.0500000000002"/>
  </r>
  <r>
    <d v="2013-06-18T00:00:00"/>
    <s v="Śląskie"/>
    <s v="VAT"/>
    <x v="2"/>
    <x v="2"/>
    <n v="1690.3500000000001"/>
  </r>
  <r>
    <d v="2013-01-30T00:00:00"/>
    <s v="Podkarpackie"/>
    <s v="McDonald's"/>
    <x v="2"/>
    <x v="3"/>
    <n v="1663"/>
  </r>
  <r>
    <d v="2013-06-22T00:00:00"/>
    <s v="Lubelskie"/>
    <s v="Asseco"/>
    <x v="0"/>
    <x v="6"/>
    <n v="1870.45"/>
  </r>
  <r>
    <d v="2013-06-25T00:00:00"/>
    <s v="Podkarpackie"/>
    <s v="Microsoft"/>
    <x v="2"/>
    <x v="0"/>
    <n v="949.2"/>
  </r>
  <r>
    <d v="2013-05-21T00:00:00"/>
    <s v="Mazowieckie"/>
    <s v="KFC"/>
    <x v="1"/>
    <x v="5"/>
    <n v="1956.25"/>
  </r>
  <r>
    <d v="2013-06-03T00:00:00"/>
    <s v="Podlaskie"/>
    <s v="NFZ"/>
    <x v="2"/>
    <x v="1"/>
    <n v="225.05"/>
  </r>
  <r>
    <d v="2013-05-22T00:00:00"/>
    <s v="Mazowieckie"/>
    <s v="ZUS"/>
    <x v="2"/>
    <x v="2"/>
    <n v="125.5"/>
  </r>
  <r>
    <d v="2013-04-21T00:00:00"/>
    <s v="Pomorskie"/>
    <s v="Allegro"/>
    <x v="2"/>
    <x v="2"/>
    <n v="573.15"/>
  </r>
  <r>
    <d v="2013-01-19T00:00:00"/>
    <s v="Podlaskie"/>
    <s v="VAT"/>
    <x v="3"/>
    <x v="1"/>
    <n v="1056.2"/>
  </r>
  <r>
    <d v="2013-01-03T00:00:00"/>
    <s v="Łódzkie"/>
    <s v="Allegro"/>
    <x v="0"/>
    <x v="0"/>
    <n v="1054.05"/>
  </r>
  <r>
    <d v="2013-03-02T00:00:00"/>
    <s v="Pomorskie"/>
    <s v="Coca-Cola"/>
    <x v="3"/>
    <x v="4"/>
    <n v="1174.95"/>
  </r>
  <r>
    <d v="2013-04-22T00:00:00"/>
    <s v="Mazowieckie"/>
    <s v="Sygnity"/>
    <x v="0"/>
    <x v="6"/>
    <n v="1406.5500000000002"/>
  </r>
  <r>
    <d v="2013-04-13T00:00:00"/>
    <s v="Łódzkie"/>
    <s v="US"/>
    <x v="2"/>
    <x v="0"/>
    <n v="1844"/>
  </r>
  <r>
    <d v="2013-05-16T00:00:00"/>
    <s v="Dolnośląskie"/>
    <s v="NFZ"/>
    <x v="2"/>
    <x v="3"/>
    <n v="1541.8000000000002"/>
  </r>
  <r>
    <d v="2013-02-13T00:00:00"/>
    <s v="Zachodniopomorskie"/>
    <s v="BNI"/>
    <x v="3"/>
    <x v="0"/>
    <n v="662.6"/>
  </r>
  <r>
    <d v="2013-01-23T00:00:00"/>
    <s v="Opolskie"/>
    <s v="ZUS"/>
    <x v="1"/>
    <x v="6"/>
    <n v="1945.6000000000001"/>
  </r>
  <r>
    <d v="2013-06-21T00:00:00"/>
    <s v="Warmińsko-mazurskie"/>
    <s v="BNI"/>
    <x v="0"/>
    <x v="3"/>
    <n v="515.70000000000005"/>
  </r>
  <r>
    <d v="2013-06-24T00:00:00"/>
    <s v="Zachodniopomorskie"/>
    <s v="Mac"/>
    <x v="0"/>
    <x v="4"/>
    <n v="1384.5500000000002"/>
  </r>
  <r>
    <d v="2013-06-13T00:00:00"/>
    <s v="Pomorskie"/>
    <s v="USB"/>
    <x v="2"/>
    <x v="1"/>
    <n v="1058.05"/>
  </r>
  <r>
    <d v="2013-06-25T00:00:00"/>
    <s v="Warmińsko-mazurskie"/>
    <s v="Allegro"/>
    <x v="1"/>
    <x v="5"/>
    <n v="1497.65"/>
  </r>
  <r>
    <d v="2013-06-25T00:00:00"/>
    <s v="Wielkopolskie"/>
    <s v="VAT"/>
    <x v="1"/>
    <x v="1"/>
    <n v="1282.1500000000001"/>
  </r>
  <r>
    <d v="2013-06-01T00:00:00"/>
    <s v="Zachodniopomorskie"/>
    <s v="Coca-Cola"/>
    <x v="1"/>
    <x v="6"/>
    <n v="1842.0500000000002"/>
  </r>
  <r>
    <d v="2013-03-04T00:00:00"/>
    <s v="Lubelskie"/>
    <s v="Coca-Cola"/>
    <x v="0"/>
    <x v="6"/>
    <n v="1861.1000000000001"/>
  </r>
  <r>
    <d v="2013-01-13T00:00:00"/>
    <s v="Opolskie"/>
    <s v="BNI"/>
    <x v="2"/>
    <x v="1"/>
    <n v="1944"/>
  </r>
  <r>
    <d v="2013-01-01T00:00:00"/>
    <s v="Zachodniopomorskie"/>
    <s v="Sygnity"/>
    <x v="2"/>
    <x v="3"/>
    <n v="1306.1500000000001"/>
  </r>
  <r>
    <d v="2013-04-03T00:00:00"/>
    <s v="Śląskie"/>
    <s v="PKO BP"/>
    <x v="3"/>
    <x v="3"/>
    <n v="678.25"/>
  </r>
  <r>
    <d v="2013-06-16T00:00:00"/>
    <s v="Lubuskie"/>
    <s v="BNI"/>
    <x v="0"/>
    <x v="5"/>
    <n v="920.25"/>
  </r>
  <r>
    <d v="2013-05-26T00:00:00"/>
    <s v="Warmińsko-mazurskie"/>
    <s v="Pepsi"/>
    <x v="3"/>
    <x v="3"/>
    <n v="1981.9"/>
  </r>
  <r>
    <d v="2013-06-15T00:00:00"/>
    <s v="Łódzkie"/>
    <s v="Dell"/>
    <x v="2"/>
    <x v="3"/>
    <n v="849.95"/>
  </r>
  <r>
    <d v="2013-03-15T00:00:00"/>
    <s v="Opolskie"/>
    <s v="Allegro"/>
    <x v="1"/>
    <x v="6"/>
    <n v="680.1"/>
  </r>
  <r>
    <d v="2013-05-12T00:00:00"/>
    <s v="Małopolskie"/>
    <s v="USB"/>
    <x v="3"/>
    <x v="4"/>
    <n v="1780.9"/>
  </r>
  <r>
    <d v="2013-04-24T00:00:00"/>
    <s v="Małopolskie"/>
    <s v="VAT"/>
    <x v="2"/>
    <x v="2"/>
    <n v="1202.55"/>
  </r>
  <r>
    <d v="2013-03-27T00:00:00"/>
    <s v="Opolskie"/>
    <s v="McDonald's"/>
    <x v="3"/>
    <x v="6"/>
    <n v="1384.65"/>
  </r>
  <r>
    <d v="2013-02-27T00:00:00"/>
    <s v="Lubelskie"/>
    <s v="NFZ"/>
    <x v="1"/>
    <x v="0"/>
    <n v="1230.9000000000001"/>
  </r>
  <r>
    <d v="2013-04-03T00:00:00"/>
    <s v="Lubuskie"/>
    <s v="USB"/>
    <x v="3"/>
    <x v="5"/>
    <n v="624.5"/>
  </r>
  <r>
    <d v="2013-03-12T00:00:00"/>
    <s v="Świętokrzyskie"/>
    <s v="US"/>
    <x v="3"/>
    <x v="4"/>
    <n v="632.75"/>
  </r>
  <r>
    <d v="2013-03-22T00:00:00"/>
    <s v="Świętokrzyskie"/>
    <s v="McDonald's"/>
    <x v="1"/>
    <x v="3"/>
    <n v="1809.0500000000002"/>
  </r>
  <r>
    <d v="2013-06-29T00:00:00"/>
    <s v="Pomorskie"/>
    <s v="VAT"/>
    <x v="0"/>
    <x v="5"/>
    <n v="1335.5"/>
  </r>
  <r>
    <d v="2013-05-20T00:00:00"/>
    <s v="Opolskie"/>
    <s v="KFC"/>
    <x v="2"/>
    <x v="1"/>
    <n v="1786.3000000000002"/>
  </r>
  <r>
    <d v="2013-01-25T00:00:00"/>
    <s v="Kujawsko-pomorskie"/>
    <s v="BNI"/>
    <x v="3"/>
    <x v="5"/>
    <n v="157.95000000000002"/>
  </r>
  <r>
    <d v="2013-02-11T00:00:00"/>
    <s v="Lubelskie"/>
    <s v="Allegro"/>
    <x v="3"/>
    <x v="3"/>
    <n v="1234.95"/>
  </r>
  <r>
    <d v="2013-03-08T00:00:00"/>
    <s v="Małopolskie"/>
    <s v="ZUS"/>
    <x v="3"/>
    <x v="0"/>
    <n v="659.6"/>
  </r>
  <r>
    <d v="2013-05-06T00:00:00"/>
    <s v="Świętokrzyskie"/>
    <s v="PKO SA"/>
    <x v="1"/>
    <x v="2"/>
    <n v="1169.75"/>
  </r>
  <r>
    <d v="2013-01-10T00:00:00"/>
    <s v="Wielkopolskie"/>
    <s v="PKO SA"/>
    <x v="0"/>
    <x v="6"/>
    <n v="259.15000000000003"/>
  </r>
  <r>
    <d v="2013-03-17T00:00:00"/>
    <s v="Dolnośląskie"/>
    <s v="Pepsi"/>
    <x v="0"/>
    <x v="2"/>
    <n v="453.3"/>
  </r>
  <r>
    <d v="2013-04-07T00:00:00"/>
    <s v="Małopolskie"/>
    <s v="PKO SA"/>
    <x v="0"/>
    <x v="0"/>
    <n v="1778.2"/>
  </r>
  <r>
    <d v="2013-03-29T00:00:00"/>
    <s v="Opolskie"/>
    <s v="Sygnity"/>
    <x v="3"/>
    <x v="2"/>
    <n v="1298.6500000000001"/>
  </r>
  <r>
    <d v="2013-05-21T00:00:00"/>
    <s v="Opolskie"/>
    <s v="NFZ"/>
    <x v="3"/>
    <x v="2"/>
    <n v="380.45000000000005"/>
  </r>
  <r>
    <d v="2013-05-14T00:00:00"/>
    <s v="Warmińsko-mazurskie"/>
    <s v="USB"/>
    <x v="3"/>
    <x v="4"/>
    <n v="1072.8"/>
  </r>
  <r>
    <d v="2013-06-02T00:00:00"/>
    <s v="Podlaskie"/>
    <s v="ZPP"/>
    <x v="3"/>
    <x v="5"/>
    <n v="1026.45"/>
  </r>
  <r>
    <d v="2013-02-04T00:00:00"/>
    <s v="Świętokrzyskie"/>
    <s v="VAT"/>
    <x v="0"/>
    <x v="4"/>
    <n v="1614.15"/>
  </r>
  <r>
    <d v="2013-03-08T00:00:00"/>
    <s v="Dolnośląskie"/>
    <s v="Dell"/>
    <x v="3"/>
    <x v="5"/>
    <n v="340.35"/>
  </r>
  <r>
    <d v="2013-04-03T00:00:00"/>
    <s v="Lubelskie"/>
    <s v="PKO SA"/>
    <x v="3"/>
    <x v="5"/>
    <n v="618.95000000000005"/>
  </r>
  <r>
    <d v="2013-05-13T00:00:00"/>
    <s v="Podlaskie"/>
    <s v="Microsoft"/>
    <x v="1"/>
    <x v="5"/>
    <n v="1158.05"/>
  </r>
  <r>
    <d v="2013-03-24T00:00:00"/>
    <s v="Łódzkie"/>
    <s v="ZPP"/>
    <x v="1"/>
    <x v="1"/>
    <n v="850.45"/>
  </r>
  <r>
    <d v="2013-06-24T00:00:00"/>
    <s v="Warmińsko-mazurskie"/>
    <s v="Coca-Cola"/>
    <x v="0"/>
    <x v="6"/>
    <n v="1946.5500000000002"/>
  </r>
  <r>
    <d v="2013-03-16T00:00:00"/>
    <s v="Dolnośląskie"/>
    <s v="US"/>
    <x v="2"/>
    <x v="1"/>
    <n v="855.35"/>
  </r>
  <r>
    <d v="2013-05-25T00:00:00"/>
    <s v="Zachodniopomorskie"/>
    <s v="Apple"/>
    <x v="3"/>
    <x v="2"/>
    <n v="1723.4"/>
  </r>
  <r>
    <d v="2013-06-09T00:00:00"/>
    <s v="Kujawsko-pomorskie"/>
    <s v="Coca-Cola"/>
    <x v="3"/>
    <x v="2"/>
    <n v="318.75"/>
  </r>
  <r>
    <d v="2013-05-08T00:00:00"/>
    <s v="Lubelskie"/>
    <s v="ZUS"/>
    <x v="1"/>
    <x v="6"/>
    <n v="952.80000000000007"/>
  </r>
  <r>
    <d v="2013-02-03T00:00:00"/>
    <s v="Lubelskie"/>
    <s v="NFZ"/>
    <x v="0"/>
    <x v="0"/>
    <n v="929.55000000000007"/>
  </r>
  <r>
    <d v="2013-01-03T00:00:00"/>
    <s v="Pomorskie"/>
    <s v="PKO BP"/>
    <x v="3"/>
    <x v="6"/>
    <n v="1348.95"/>
  </r>
  <r>
    <d v="2013-04-19T00:00:00"/>
    <s v="Mazowieckie"/>
    <s v="Dell"/>
    <x v="2"/>
    <x v="3"/>
    <n v="425.95000000000005"/>
  </r>
  <r>
    <d v="2013-04-27T00:00:00"/>
    <s v="Kujawsko-pomorskie"/>
    <s v="Allegro"/>
    <x v="2"/>
    <x v="3"/>
    <n v="1368.95"/>
  </r>
  <r>
    <d v="2013-03-07T00:00:00"/>
    <s v="Warmińsko-mazurskie"/>
    <s v="NFZ"/>
    <x v="3"/>
    <x v="1"/>
    <n v="383.70000000000005"/>
  </r>
  <r>
    <d v="2013-01-03T00:00:00"/>
    <s v="Mazowieckie"/>
    <s v="PKO BP"/>
    <x v="1"/>
    <x v="1"/>
    <n v="581.85"/>
  </r>
  <r>
    <d v="2013-06-05T00:00:00"/>
    <s v="Zachodniopomorskie"/>
    <s v="YouTube"/>
    <x v="2"/>
    <x v="3"/>
    <n v="397.15000000000003"/>
  </r>
  <r>
    <d v="2013-01-02T00:00:00"/>
    <s v="Warmińsko-mazurskie"/>
    <s v="Dell"/>
    <x v="2"/>
    <x v="5"/>
    <n v="621.85"/>
  </r>
  <r>
    <d v="2013-04-26T00:00:00"/>
    <s v="Mazowieckie"/>
    <s v="ZUS"/>
    <x v="2"/>
    <x v="0"/>
    <n v="1583.75"/>
  </r>
  <r>
    <d v="2013-03-15T00:00:00"/>
    <s v="Dolnośląskie"/>
    <s v="Apple"/>
    <x v="0"/>
    <x v="2"/>
    <n v="211.85000000000002"/>
  </r>
  <r>
    <d v="2013-03-12T00:00:00"/>
    <s v="Lubelskie"/>
    <s v="Coca-Cola"/>
    <x v="2"/>
    <x v="0"/>
    <n v="110.60000000000001"/>
  </r>
  <r>
    <d v="2013-01-26T00:00:00"/>
    <s v="Lubuskie"/>
    <s v="ZUS"/>
    <x v="1"/>
    <x v="5"/>
    <n v="713.80000000000007"/>
  </r>
  <r>
    <d v="2013-03-01T00:00:00"/>
    <s v="Wielkopolskie"/>
    <s v="NFZ"/>
    <x v="2"/>
    <x v="0"/>
    <n v="300.75"/>
  </r>
  <r>
    <d v="2013-05-27T00:00:00"/>
    <s v="Mazowieckie"/>
    <s v="US"/>
    <x v="2"/>
    <x v="2"/>
    <n v="1612.5500000000002"/>
  </r>
  <r>
    <d v="2013-06-03T00:00:00"/>
    <s v="Pomorskie"/>
    <s v="VAT"/>
    <x v="1"/>
    <x v="0"/>
    <n v="1075.8500000000001"/>
  </r>
  <r>
    <d v="2013-02-10T00:00:00"/>
    <s v="Świętokrzyskie"/>
    <s v="KFC"/>
    <x v="3"/>
    <x v="4"/>
    <n v="1997.9"/>
  </r>
  <r>
    <d v="2013-05-19T00:00:00"/>
    <s v="Dolnośląskie"/>
    <s v="PKO BP"/>
    <x v="0"/>
    <x v="0"/>
    <n v="1513.9"/>
  </r>
  <r>
    <d v="2013-03-01T00:00:00"/>
    <s v="Lubelskie"/>
    <s v="VAT"/>
    <x v="0"/>
    <x v="4"/>
    <n v="1196.05"/>
  </r>
  <r>
    <d v="2013-06-19T00:00:00"/>
    <s v="Podlaskie"/>
    <s v="Google"/>
    <x v="0"/>
    <x v="6"/>
    <n v="1525.2"/>
  </r>
  <r>
    <d v="2013-03-07T00:00:00"/>
    <s v="Małopolskie"/>
    <s v="Mac"/>
    <x v="0"/>
    <x v="6"/>
    <n v="1253.45"/>
  </r>
  <r>
    <d v="2013-05-14T00:00:00"/>
    <s v="Zachodniopomorskie"/>
    <s v="Allegro"/>
    <x v="3"/>
    <x v="5"/>
    <n v="1875.65"/>
  </r>
  <r>
    <d v="2013-06-12T00:00:00"/>
    <s v="Kujawsko-pomorskie"/>
    <s v="McDonald's"/>
    <x v="2"/>
    <x v="5"/>
    <n v="1663.75"/>
  </r>
  <r>
    <d v="2013-02-25T00:00:00"/>
    <s v="Lubuskie"/>
    <s v="Pepsi"/>
    <x v="0"/>
    <x v="5"/>
    <n v="292.25"/>
  </r>
  <r>
    <d v="2013-04-11T00:00:00"/>
    <s v="Lubelskie"/>
    <s v="Sygnity"/>
    <x v="3"/>
    <x v="4"/>
    <n v="104.4"/>
  </r>
  <r>
    <d v="2013-04-13T00:00:00"/>
    <s v="Małopolskie"/>
    <s v="Sygnity"/>
    <x v="2"/>
    <x v="3"/>
    <n v="1114.2"/>
  </r>
  <r>
    <d v="2013-01-12T00:00:00"/>
    <s v="Zachodniopomorskie"/>
    <s v="Mac"/>
    <x v="0"/>
    <x v="0"/>
    <n v="1567.75"/>
  </r>
  <r>
    <d v="2013-06-03T00:00:00"/>
    <s v="Zachodniopomorskie"/>
    <s v="BNI"/>
    <x v="0"/>
    <x v="2"/>
    <n v="1275"/>
  </r>
  <r>
    <d v="2013-01-13T00:00:00"/>
    <s v="Dolnośląskie"/>
    <s v="NFZ"/>
    <x v="3"/>
    <x v="4"/>
    <n v="269"/>
  </r>
  <r>
    <d v="2013-01-15T00:00:00"/>
    <s v="Wielkopolskie"/>
    <s v="VAT"/>
    <x v="2"/>
    <x v="5"/>
    <n v="1664.8000000000002"/>
  </r>
  <r>
    <d v="2013-04-22T00:00:00"/>
    <s v="Lubelskie"/>
    <s v="Allegro"/>
    <x v="3"/>
    <x v="0"/>
    <n v="396.25"/>
  </r>
  <r>
    <d v="2013-06-26T00:00:00"/>
    <s v="Opolskie"/>
    <s v="YouTube"/>
    <x v="0"/>
    <x v="2"/>
    <n v="762.75"/>
  </r>
  <r>
    <d v="2013-02-15T00:00:00"/>
    <s v="Warmińsko-mazurskie"/>
    <s v="KFC"/>
    <x v="3"/>
    <x v="0"/>
    <n v="448.85"/>
  </r>
  <r>
    <d v="2013-01-29T00:00:00"/>
    <s v="Mazowieckie"/>
    <s v="BNI"/>
    <x v="3"/>
    <x v="0"/>
    <n v="1819.2"/>
  </r>
  <r>
    <d v="2013-03-10T00:00:00"/>
    <s v="Wielkopolskie"/>
    <s v="Coca-Cola"/>
    <x v="3"/>
    <x v="3"/>
    <n v="1237.8500000000001"/>
  </r>
  <r>
    <d v="2013-05-25T00:00:00"/>
    <s v="Zachodniopomorskie"/>
    <s v="KFC"/>
    <x v="3"/>
    <x v="4"/>
    <n v="806.65000000000009"/>
  </r>
  <r>
    <d v="2013-01-15T00:00:00"/>
    <s v="Śląskie"/>
    <s v="Comarch"/>
    <x v="1"/>
    <x v="0"/>
    <n v="1367.25"/>
  </r>
  <r>
    <d v="2013-02-20T00:00:00"/>
    <s v="Warmińsko-mazurskie"/>
    <s v="Allegro"/>
    <x v="2"/>
    <x v="4"/>
    <n v="1505.65"/>
  </r>
  <r>
    <d v="2013-02-05T00:00:00"/>
    <s v="Świętokrzyskie"/>
    <s v="Sygnity"/>
    <x v="3"/>
    <x v="5"/>
    <n v="1729.15"/>
  </r>
  <r>
    <d v="2013-05-15T00:00:00"/>
    <s v="Małopolskie"/>
    <s v="McDonald's"/>
    <x v="1"/>
    <x v="3"/>
    <n v="287.5"/>
  </r>
  <r>
    <d v="2013-03-16T00:00:00"/>
    <s v="Warmińsko-mazurskie"/>
    <s v="Comarch"/>
    <x v="0"/>
    <x v="3"/>
    <n v="853.1"/>
  </r>
  <r>
    <d v="2013-02-27T00:00:00"/>
    <s v="Łódzkie"/>
    <s v="PKO BP"/>
    <x v="3"/>
    <x v="5"/>
    <n v="800.7"/>
  </r>
  <r>
    <d v="2013-02-02T00:00:00"/>
    <s v="Mazowieckie"/>
    <s v="Comarch"/>
    <x v="0"/>
    <x v="6"/>
    <n v="1185.6500000000001"/>
  </r>
  <r>
    <d v="2013-03-17T00:00:00"/>
    <s v="Małopolskie"/>
    <s v="Dell"/>
    <x v="1"/>
    <x v="3"/>
    <n v="1027.45"/>
  </r>
  <r>
    <d v="2013-06-08T00:00:00"/>
    <s v="Opolskie"/>
    <s v="BNI"/>
    <x v="2"/>
    <x v="0"/>
    <n v="1309.95"/>
  </r>
  <r>
    <d v="2013-04-19T00:00:00"/>
    <s v="Łódzkie"/>
    <s v="VAT"/>
    <x v="1"/>
    <x v="5"/>
    <n v="745.65000000000009"/>
  </r>
  <r>
    <d v="2013-06-28T00:00:00"/>
    <s v="Śląskie"/>
    <s v="PKO SA"/>
    <x v="0"/>
    <x v="0"/>
    <n v="1533.8000000000002"/>
  </r>
  <r>
    <d v="2013-03-21T00:00:00"/>
    <s v="Łódzkie"/>
    <s v="ZPP"/>
    <x v="2"/>
    <x v="6"/>
    <n v="1663.5500000000002"/>
  </r>
  <r>
    <d v="2013-05-13T00:00:00"/>
    <s v="Śląskie"/>
    <s v="Dell"/>
    <x v="1"/>
    <x v="4"/>
    <n v="781.6"/>
  </r>
  <r>
    <d v="2013-06-19T00:00:00"/>
    <s v="Lubuskie"/>
    <s v="NFZ"/>
    <x v="1"/>
    <x v="1"/>
    <n v="1473.1000000000001"/>
  </r>
  <r>
    <d v="2013-02-08T00:00:00"/>
    <s v="Kujawsko-pomorskie"/>
    <s v="ZPP"/>
    <x v="2"/>
    <x v="0"/>
    <n v="274.7"/>
  </r>
  <r>
    <d v="2013-04-21T00:00:00"/>
    <s v="Zachodniopomorskie"/>
    <s v="Allegro"/>
    <x v="1"/>
    <x v="1"/>
    <n v="1160.3500000000001"/>
  </r>
  <r>
    <d v="2013-03-24T00:00:00"/>
    <s v="Świętokrzyskie"/>
    <s v="Dell"/>
    <x v="3"/>
    <x v="3"/>
    <n v="825.35"/>
  </r>
  <r>
    <d v="2013-06-22T00:00:00"/>
    <s v="Warmińsko-mazurskie"/>
    <s v="Dell"/>
    <x v="3"/>
    <x v="3"/>
    <n v="270.25"/>
  </r>
  <r>
    <d v="2013-05-10T00:00:00"/>
    <s v="Podlaskie"/>
    <s v="BNI"/>
    <x v="2"/>
    <x v="4"/>
    <n v="150.75"/>
  </r>
  <r>
    <d v="2013-01-26T00:00:00"/>
    <s v="Pomorskie"/>
    <s v="ZUS"/>
    <x v="2"/>
    <x v="0"/>
    <n v="1967.0500000000002"/>
  </r>
  <r>
    <d v="2013-04-20T00:00:00"/>
    <s v="Wielkopolskie"/>
    <s v="PKO SA"/>
    <x v="0"/>
    <x v="6"/>
    <n v="1158.8500000000001"/>
  </r>
  <r>
    <d v="2013-05-04T00:00:00"/>
    <s v="Wielkopolskie"/>
    <s v="Sygnity"/>
    <x v="0"/>
    <x v="0"/>
    <n v="1019.1"/>
  </r>
  <r>
    <d v="2013-06-11T00:00:00"/>
    <s v="Dolnośląskie"/>
    <s v="US"/>
    <x v="1"/>
    <x v="1"/>
    <n v="298.25"/>
  </r>
  <r>
    <d v="2013-01-23T00:00:00"/>
    <s v="Zachodniopomorskie"/>
    <s v="USB"/>
    <x v="0"/>
    <x v="1"/>
    <n v="377.1"/>
  </r>
  <r>
    <d v="2013-01-22T00:00:00"/>
    <s v="Śląskie"/>
    <s v="Mac"/>
    <x v="2"/>
    <x v="4"/>
    <n v="975.30000000000007"/>
  </r>
  <r>
    <d v="2013-01-25T00:00:00"/>
    <s v="Warmińsko-mazurskie"/>
    <s v="McDonald's"/>
    <x v="3"/>
    <x v="6"/>
    <n v="1235.95"/>
  </r>
  <r>
    <d v="2013-06-02T00:00:00"/>
    <s v="Zachodniopomorskie"/>
    <s v="YouTube"/>
    <x v="2"/>
    <x v="1"/>
    <n v="2000.3000000000002"/>
  </r>
  <r>
    <d v="2013-02-06T00:00:00"/>
    <s v="Lubelskie"/>
    <s v="Sygnity"/>
    <x v="3"/>
    <x v="3"/>
    <n v="616.90000000000009"/>
  </r>
  <r>
    <d v="2013-02-14T00:00:00"/>
    <s v="Lubuskie"/>
    <s v="BNI"/>
    <x v="1"/>
    <x v="3"/>
    <n v="621.95000000000005"/>
  </r>
  <r>
    <d v="2013-02-27T00:00:00"/>
    <s v="Zachodniopomorskie"/>
    <s v="Pepsi"/>
    <x v="1"/>
    <x v="3"/>
    <n v="293.10000000000002"/>
  </r>
  <r>
    <d v="2013-03-01T00:00:00"/>
    <s v="Kujawsko-pomorskie"/>
    <s v="Dell"/>
    <x v="3"/>
    <x v="0"/>
    <n v="138.5"/>
  </r>
  <r>
    <d v="2013-01-28T00:00:00"/>
    <s v="Łódzkie"/>
    <s v="Comarch"/>
    <x v="1"/>
    <x v="5"/>
    <n v="1490.8000000000002"/>
  </r>
  <r>
    <d v="2013-03-27T00:00:00"/>
    <s v="Zachodniopomorskie"/>
    <s v="Asseco"/>
    <x v="0"/>
    <x v="5"/>
    <n v="1697.0500000000002"/>
  </r>
  <r>
    <d v="2013-05-01T00:00:00"/>
    <s v="Opolskie"/>
    <s v="ZUS"/>
    <x v="3"/>
    <x v="4"/>
    <n v="1959.65"/>
  </r>
  <r>
    <d v="2013-04-03T00:00:00"/>
    <s v="Opolskie"/>
    <s v="Asseco"/>
    <x v="1"/>
    <x v="5"/>
    <n v="1551.15"/>
  </r>
  <r>
    <d v="2013-01-31T00:00:00"/>
    <s v="Świętokrzyskie"/>
    <s v="Allegro"/>
    <x v="3"/>
    <x v="2"/>
    <n v="1004.35"/>
  </r>
  <r>
    <d v="2013-06-29T00:00:00"/>
    <s v="Dolnośląskie"/>
    <s v="USB"/>
    <x v="2"/>
    <x v="1"/>
    <n v="1769.45"/>
  </r>
  <r>
    <d v="2013-01-12T00:00:00"/>
    <s v="Śląskie"/>
    <s v="YouTube"/>
    <x v="2"/>
    <x v="3"/>
    <n v="1597.15"/>
  </r>
  <r>
    <d v="2013-03-24T00:00:00"/>
    <s v="Małopolskie"/>
    <s v="NFZ"/>
    <x v="2"/>
    <x v="6"/>
    <n v="1073.1000000000001"/>
  </r>
  <r>
    <d v="2013-04-18T00:00:00"/>
    <s v="Świętokrzyskie"/>
    <s v="Dell"/>
    <x v="3"/>
    <x v="4"/>
    <n v="1738.15"/>
  </r>
  <r>
    <d v="2013-02-07T00:00:00"/>
    <s v="Podlaskie"/>
    <s v="McDonald's"/>
    <x v="0"/>
    <x v="6"/>
    <n v="1295.3500000000001"/>
  </r>
  <r>
    <d v="2013-01-28T00:00:00"/>
    <s v="Mazowieckie"/>
    <s v="Dell"/>
    <x v="3"/>
    <x v="4"/>
    <n v="995.65000000000009"/>
  </r>
  <r>
    <d v="2013-01-21T00:00:00"/>
    <s v="Lubelskie"/>
    <s v="YouTube"/>
    <x v="3"/>
    <x v="3"/>
    <n v="1392.3000000000002"/>
  </r>
  <r>
    <d v="2013-06-29T00:00:00"/>
    <s v="Warmińsko-mazurskie"/>
    <s v="NFZ"/>
    <x v="3"/>
    <x v="1"/>
    <n v="543"/>
  </r>
  <r>
    <d v="2013-03-02T00:00:00"/>
    <s v="Opolskie"/>
    <s v="ZUS"/>
    <x v="3"/>
    <x v="3"/>
    <n v="430.55"/>
  </r>
  <r>
    <d v="2013-01-01T00:00:00"/>
    <s v="Mazowieckie"/>
    <s v="Comarch"/>
    <x v="3"/>
    <x v="1"/>
    <n v="1626.1000000000001"/>
  </r>
  <r>
    <d v="2013-05-19T00:00:00"/>
    <s v="Pomorskie"/>
    <s v="ZPP"/>
    <x v="0"/>
    <x v="6"/>
    <n v="1595.9"/>
  </r>
  <r>
    <d v="2013-05-01T00:00:00"/>
    <s v="Lubuskie"/>
    <s v="KFC"/>
    <x v="0"/>
    <x v="3"/>
    <n v="749.25"/>
  </r>
  <r>
    <d v="2013-05-29T00:00:00"/>
    <s v="Małopolskie"/>
    <s v="Comarch"/>
    <x v="2"/>
    <x v="5"/>
    <n v="1605.5"/>
  </r>
  <r>
    <d v="2013-05-07T00:00:00"/>
    <s v="Pomorskie"/>
    <s v="ZPP"/>
    <x v="1"/>
    <x v="6"/>
    <n v="584.35"/>
  </r>
  <r>
    <d v="2013-01-17T00:00:00"/>
    <s v="Świętokrzyskie"/>
    <s v="Google"/>
    <x v="0"/>
    <x v="0"/>
    <n v="422.5"/>
  </r>
  <r>
    <d v="2013-05-24T00:00:00"/>
    <s v="Kujawsko-pomorskie"/>
    <s v="NFZ"/>
    <x v="0"/>
    <x v="4"/>
    <n v="512.75"/>
  </r>
  <r>
    <d v="2013-01-19T00:00:00"/>
    <s v="Opolskie"/>
    <s v="Apple"/>
    <x v="0"/>
    <x v="1"/>
    <n v="1328.65"/>
  </r>
  <r>
    <d v="2013-03-30T00:00:00"/>
    <s v="Kujawsko-pomorskie"/>
    <s v="PKO SA"/>
    <x v="3"/>
    <x v="3"/>
    <n v="343.90000000000003"/>
  </r>
  <r>
    <d v="2013-04-30T00:00:00"/>
    <s v="Pomorskie"/>
    <s v="BNI"/>
    <x v="0"/>
    <x v="0"/>
    <n v="403.8"/>
  </r>
  <r>
    <d v="2013-02-04T00:00:00"/>
    <s v="Warmińsko-mazurskie"/>
    <s v="US"/>
    <x v="2"/>
    <x v="5"/>
    <n v="1272.6000000000001"/>
  </r>
  <r>
    <d v="2013-05-30T00:00:00"/>
    <s v="Zachodniopomorskie"/>
    <s v="USB"/>
    <x v="0"/>
    <x v="6"/>
    <n v="917.15000000000009"/>
  </r>
  <r>
    <d v="2013-05-17T00:00:00"/>
    <s v="Lubuskie"/>
    <s v="BNI"/>
    <x v="0"/>
    <x v="5"/>
    <n v="525.15"/>
  </r>
  <r>
    <d v="2013-01-28T00:00:00"/>
    <s v="Śląskie"/>
    <s v="PKO SA"/>
    <x v="1"/>
    <x v="0"/>
    <n v="1420.2"/>
  </r>
  <r>
    <d v="2013-05-12T00:00:00"/>
    <s v="Łódzkie"/>
    <s v="US"/>
    <x v="1"/>
    <x v="2"/>
    <n v="1907.4"/>
  </r>
  <r>
    <d v="2013-01-17T00:00:00"/>
    <s v="Lubelskie"/>
    <s v="Apple"/>
    <x v="3"/>
    <x v="1"/>
    <n v="563.65"/>
  </r>
  <r>
    <d v="2013-06-02T00:00:00"/>
    <s v="Mazowieckie"/>
    <s v="USB"/>
    <x v="1"/>
    <x v="3"/>
    <n v="1666"/>
  </r>
  <r>
    <d v="2013-04-13T00:00:00"/>
    <s v="Zachodniopomorskie"/>
    <s v="Coca-Cola"/>
    <x v="0"/>
    <x v="5"/>
    <n v="1433.8000000000002"/>
  </r>
  <r>
    <d v="2013-02-10T00:00:00"/>
    <s v="Podkarpackie"/>
    <s v="NFZ"/>
    <x v="3"/>
    <x v="6"/>
    <n v="1437.3000000000002"/>
  </r>
  <r>
    <d v="2013-04-30T00:00:00"/>
    <s v="Kujawsko-pomorskie"/>
    <s v="Google"/>
    <x v="2"/>
    <x v="4"/>
    <n v="1502.8000000000002"/>
  </r>
  <r>
    <d v="2013-01-15T00:00:00"/>
    <s v="Łódzkie"/>
    <s v="NFZ"/>
    <x v="3"/>
    <x v="4"/>
    <n v="1729.4"/>
  </r>
  <r>
    <d v="2013-02-15T00:00:00"/>
    <s v="Podkarpackie"/>
    <s v="YouTube"/>
    <x v="3"/>
    <x v="2"/>
    <n v="856.6"/>
  </r>
  <r>
    <d v="2013-05-04T00:00:00"/>
    <s v="Podlaskie"/>
    <s v="Asseco"/>
    <x v="3"/>
    <x v="6"/>
    <n v="1676.1000000000001"/>
  </r>
  <r>
    <d v="2013-05-11T00:00:00"/>
    <s v="Małopolskie"/>
    <s v="Pepsi"/>
    <x v="2"/>
    <x v="3"/>
    <n v="1847.95"/>
  </r>
  <r>
    <d v="2013-04-09T00:00:00"/>
    <s v="Podkarpackie"/>
    <s v="Pepsi"/>
    <x v="1"/>
    <x v="2"/>
    <n v="147.35"/>
  </r>
  <r>
    <d v="2013-01-26T00:00:00"/>
    <s v="Łódzkie"/>
    <s v="Apple"/>
    <x v="2"/>
    <x v="3"/>
    <n v="701.30000000000007"/>
  </r>
  <r>
    <d v="2013-03-08T00:00:00"/>
    <s v="Śląskie"/>
    <s v="NFZ"/>
    <x v="0"/>
    <x v="1"/>
    <n v="1273.7"/>
  </r>
  <r>
    <d v="2013-06-25T00:00:00"/>
    <s v="Pomorskie"/>
    <s v="NFZ"/>
    <x v="2"/>
    <x v="6"/>
    <n v="542.80000000000007"/>
  </r>
  <r>
    <d v="2013-04-15T00:00:00"/>
    <s v="Łódzkie"/>
    <s v="ZUS"/>
    <x v="2"/>
    <x v="4"/>
    <n v="1900.6000000000001"/>
  </r>
  <r>
    <d v="2013-05-13T00:00:00"/>
    <s v="Lubelskie"/>
    <s v="Allegro"/>
    <x v="1"/>
    <x v="0"/>
    <n v="1844.3000000000002"/>
  </r>
  <r>
    <d v="2013-02-28T00:00:00"/>
    <s v="Podlaskie"/>
    <s v="VAT"/>
    <x v="3"/>
    <x v="4"/>
    <n v="896.55000000000007"/>
  </r>
  <r>
    <d v="2013-02-08T00:00:00"/>
    <s v="Opolskie"/>
    <s v="Sygnity"/>
    <x v="3"/>
    <x v="3"/>
    <n v="323.10000000000002"/>
  </r>
  <r>
    <d v="2013-04-17T00:00:00"/>
    <s v="Łódzkie"/>
    <s v="Comarch"/>
    <x v="0"/>
    <x v="1"/>
    <n v="754.90000000000009"/>
  </r>
  <r>
    <d v="2013-01-12T00:00:00"/>
    <s v="Podlaskie"/>
    <s v="Microsoft"/>
    <x v="0"/>
    <x v="3"/>
    <n v="1208.45"/>
  </r>
  <r>
    <d v="2013-05-16T00:00:00"/>
    <s v="Dolnośląskie"/>
    <s v="McDonald's"/>
    <x v="1"/>
    <x v="2"/>
    <n v="260.45"/>
  </r>
  <r>
    <d v="2013-05-21T00:00:00"/>
    <s v="Warmińsko-mazurskie"/>
    <s v="BNI"/>
    <x v="2"/>
    <x v="6"/>
    <n v="702.25"/>
  </r>
  <r>
    <d v="2013-06-02T00:00:00"/>
    <s v="Wielkopolskie"/>
    <s v="PKO SA"/>
    <x v="0"/>
    <x v="2"/>
    <n v="1563.0500000000002"/>
  </r>
  <r>
    <d v="2013-01-05T00:00:00"/>
    <s v="Opolskie"/>
    <s v="ZUS"/>
    <x v="0"/>
    <x v="4"/>
    <n v="594.20000000000005"/>
  </r>
  <r>
    <d v="2013-06-06T00:00:00"/>
    <s v="Lubelskie"/>
    <s v="Microsoft"/>
    <x v="3"/>
    <x v="2"/>
    <n v="265.7"/>
  </r>
  <r>
    <d v="2013-04-23T00:00:00"/>
    <s v="Lubelskie"/>
    <s v="PKO SA"/>
    <x v="1"/>
    <x v="2"/>
    <n v="1848.0500000000002"/>
  </r>
  <r>
    <d v="2013-05-17T00:00:00"/>
    <s v="Podlaskie"/>
    <s v="Apple"/>
    <x v="2"/>
    <x v="5"/>
    <n v="1496.6000000000001"/>
  </r>
  <r>
    <d v="2013-02-18T00:00:00"/>
    <s v="Wielkopolskie"/>
    <s v="VAT"/>
    <x v="0"/>
    <x v="5"/>
    <n v="972.40000000000009"/>
  </r>
  <r>
    <d v="2013-04-05T00:00:00"/>
    <s v="Warmińsko-mazurskie"/>
    <s v="Apple"/>
    <x v="1"/>
    <x v="0"/>
    <n v="1746.65"/>
  </r>
  <r>
    <d v="2013-04-03T00:00:00"/>
    <s v="Opolskie"/>
    <s v="KFC"/>
    <x v="3"/>
    <x v="0"/>
    <n v="1331.5"/>
  </r>
  <r>
    <d v="2013-01-14T00:00:00"/>
    <s v="Kujawsko-pomorskie"/>
    <s v="KFC"/>
    <x v="2"/>
    <x v="5"/>
    <n v="1615.9"/>
  </r>
  <r>
    <d v="2013-05-05T00:00:00"/>
    <s v="Warmińsko-mazurskie"/>
    <s v="PKO BP"/>
    <x v="1"/>
    <x v="4"/>
    <n v="1065.75"/>
  </r>
  <r>
    <d v="2013-04-15T00:00:00"/>
    <s v="Warmińsko-mazurskie"/>
    <s v="Allegro"/>
    <x v="3"/>
    <x v="4"/>
    <n v="814.90000000000009"/>
  </r>
  <r>
    <d v="2013-04-01T00:00:00"/>
    <s v="Łódzkie"/>
    <s v="ZPP"/>
    <x v="1"/>
    <x v="4"/>
    <n v="243.75"/>
  </r>
  <r>
    <d v="2013-01-19T00:00:00"/>
    <s v="Kujawsko-pomorskie"/>
    <s v="KFC"/>
    <x v="0"/>
    <x v="2"/>
    <n v="539.5"/>
  </r>
  <r>
    <d v="2013-03-13T00:00:00"/>
    <s v="Lubuskie"/>
    <s v="US"/>
    <x v="0"/>
    <x v="3"/>
    <n v="1220.7"/>
  </r>
  <r>
    <d v="2013-05-04T00:00:00"/>
    <s v="Świętokrzyskie"/>
    <s v="Pepsi"/>
    <x v="2"/>
    <x v="6"/>
    <n v="1895.65"/>
  </r>
  <r>
    <d v="2013-01-25T00:00:00"/>
    <s v="Pomorskie"/>
    <s v="US"/>
    <x v="0"/>
    <x v="6"/>
    <n v="468.90000000000003"/>
  </r>
  <r>
    <d v="2013-01-25T00:00:00"/>
    <s v="Pomorskie"/>
    <s v="PKO BP"/>
    <x v="2"/>
    <x v="4"/>
    <n v="452.25"/>
  </r>
  <r>
    <d v="2013-05-20T00:00:00"/>
    <s v="Podlaskie"/>
    <s v="Google"/>
    <x v="0"/>
    <x v="3"/>
    <n v="1163.55"/>
  </r>
  <r>
    <d v="2013-01-31T00:00:00"/>
    <s v="Śląskie"/>
    <s v="Pepsi"/>
    <x v="2"/>
    <x v="2"/>
    <n v="568.70000000000005"/>
  </r>
  <r>
    <d v="2013-05-09T00:00:00"/>
    <s v="Lubuskie"/>
    <s v="ZPP"/>
    <x v="1"/>
    <x v="1"/>
    <n v="834.80000000000007"/>
  </r>
  <r>
    <d v="2013-06-08T00:00:00"/>
    <s v="Śląskie"/>
    <s v="USB"/>
    <x v="1"/>
    <x v="1"/>
    <n v="1591.65"/>
  </r>
  <r>
    <d v="2013-01-25T00:00:00"/>
    <s v="Łódzkie"/>
    <s v="US"/>
    <x v="3"/>
    <x v="6"/>
    <n v="1540.15"/>
  </r>
  <r>
    <d v="2013-05-05T00:00:00"/>
    <s v="Podlaskie"/>
    <s v="USB"/>
    <x v="2"/>
    <x v="4"/>
    <n v="276.2"/>
  </r>
  <r>
    <d v="2013-06-04T00:00:00"/>
    <s v="Podlaskie"/>
    <s v="PKO SA"/>
    <x v="0"/>
    <x v="6"/>
    <n v="956.40000000000009"/>
  </r>
  <r>
    <d v="2013-05-26T00:00:00"/>
    <s v="Lubuskie"/>
    <s v="PKO SA"/>
    <x v="0"/>
    <x v="5"/>
    <n v="1813.3000000000002"/>
  </r>
  <r>
    <d v="2013-04-13T00:00:00"/>
    <s v="Śląskie"/>
    <s v="Sygnity"/>
    <x v="3"/>
    <x v="1"/>
    <n v="343.5"/>
  </r>
  <r>
    <d v="2013-06-13T00:00:00"/>
    <s v="Zachodniopomorskie"/>
    <s v="USB"/>
    <x v="1"/>
    <x v="2"/>
    <n v="776.25"/>
  </r>
  <r>
    <d v="2013-03-23T00:00:00"/>
    <s v="Warmińsko-mazurskie"/>
    <s v="US"/>
    <x v="0"/>
    <x v="0"/>
    <n v="1581.3000000000002"/>
  </r>
  <r>
    <d v="2013-01-01T00:00:00"/>
    <s v="Dolnośląskie"/>
    <s v="Dell"/>
    <x v="2"/>
    <x v="6"/>
    <n v="613.45000000000005"/>
  </r>
  <r>
    <d v="2013-05-04T00:00:00"/>
    <s v="Zachodniopomorskie"/>
    <s v="ZPP"/>
    <x v="3"/>
    <x v="6"/>
    <n v="1252.75"/>
  </r>
  <r>
    <d v="2013-04-09T00:00:00"/>
    <s v="Pomorskie"/>
    <s v="Allegro"/>
    <x v="0"/>
    <x v="0"/>
    <n v="1939.3500000000001"/>
  </r>
  <r>
    <d v="2013-01-08T00:00:00"/>
    <s v="Opolskie"/>
    <s v="Microsoft"/>
    <x v="3"/>
    <x v="0"/>
    <n v="1725.4"/>
  </r>
  <r>
    <d v="2013-04-09T00:00:00"/>
    <s v="Zachodniopomorskie"/>
    <s v="Comarch"/>
    <x v="1"/>
    <x v="1"/>
    <n v="141.15"/>
  </r>
  <r>
    <d v="2013-04-28T00:00:00"/>
    <s v="Małopolskie"/>
    <s v="Microsoft"/>
    <x v="2"/>
    <x v="1"/>
    <n v="1934.9"/>
  </r>
  <r>
    <d v="2013-02-21T00:00:00"/>
    <s v="Lubuskie"/>
    <s v="Sygnity"/>
    <x v="1"/>
    <x v="2"/>
    <n v="768.40000000000009"/>
  </r>
  <r>
    <d v="2013-02-10T00:00:00"/>
    <s v="Podkarpackie"/>
    <s v="PKO SA"/>
    <x v="3"/>
    <x v="4"/>
    <n v="288.8"/>
  </r>
  <r>
    <d v="2013-02-11T00:00:00"/>
    <s v="Warmińsko-mazurskie"/>
    <s v="PKO SA"/>
    <x v="3"/>
    <x v="5"/>
    <n v="224.9"/>
  </r>
  <r>
    <d v="2013-05-19T00:00:00"/>
    <s v="Mazowieckie"/>
    <s v="Sygnity"/>
    <x v="2"/>
    <x v="1"/>
    <n v="484.95000000000005"/>
  </r>
  <r>
    <d v="2013-06-19T00:00:00"/>
    <s v="Mazowieckie"/>
    <s v="NFZ"/>
    <x v="3"/>
    <x v="0"/>
    <n v="1041.4000000000001"/>
  </r>
  <r>
    <d v="2013-04-24T00:00:00"/>
    <s v="Mazowieckie"/>
    <s v="US"/>
    <x v="0"/>
    <x v="2"/>
    <n v="411.35"/>
  </r>
  <r>
    <d v="2013-05-27T00:00:00"/>
    <s v="Opolskie"/>
    <s v="KFC"/>
    <x v="2"/>
    <x v="3"/>
    <n v="127.5"/>
  </r>
  <r>
    <d v="2013-02-04T00:00:00"/>
    <s v="Lubelskie"/>
    <s v="ZUS"/>
    <x v="2"/>
    <x v="4"/>
    <n v="324.3"/>
  </r>
  <r>
    <d v="2013-01-01T00:00:00"/>
    <s v="Łódzkie"/>
    <s v="ZUS"/>
    <x v="2"/>
    <x v="5"/>
    <n v="345.40000000000003"/>
  </r>
  <r>
    <d v="2013-01-23T00:00:00"/>
    <s v="Pomorskie"/>
    <s v="PKO SA"/>
    <x v="0"/>
    <x v="5"/>
    <n v="1877.75"/>
  </r>
  <r>
    <d v="2013-01-24T00:00:00"/>
    <s v="Wielkopolskie"/>
    <s v="USB"/>
    <x v="0"/>
    <x v="1"/>
    <n v="1641.75"/>
  </r>
  <r>
    <d v="2013-03-03T00:00:00"/>
    <s v="Małopolskie"/>
    <s v="Apple"/>
    <x v="0"/>
    <x v="3"/>
    <n v="1203.55"/>
  </r>
  <r>
    <d v="2013-02-19T00:00:00"/>
    <s v="Podlaskie"/>
    <s v="Comarch"/>
    <x v="1"/>
    <x v="5"/>
    <n v="1571.8000000000002"/>
  </r>
  <r>
    <d v="2013-05-28T00:00:00"/>
    <s v="Pomorskie"/>
    <s v="PKO BP"/>
    <x v="2"/>
    <x v="1"/>
    <n v="1499.6000000000001"/>
  </r>
  <r>
    <d v="2013-02-01T00:00:00"/>
    <s v="Mazowieckie"/>
    <s v="Microsoft"/>
    <x v="3"/>
    <x v="0"/>
    <n v="714.2"/>
  </r>
  <r>
    <d v="2013-02-26T00:00:00"/>
    <s v="Warmińsko-mazurskie"/>
    <s v="Microsoft"/>
    <x v="3"/>
    <x v="1"/>
    <n v="367.85"/>
  </r>
  <r>
    <d v="2013-05-20T00:00:00"/>
    <s v="Śląskie"/>
    <s v="Google"/>
    <x v="1"/>
    <x v="3"/>
    <n v="1126.55"/>
  </r>
  <r>
    <d v="2013-03-24T00:00:00"/>
    <s v="Wielkopolskie"/>
    <s v="McDonald's"/>
    <x v="0"/>
    <x v="1"/>
    <n v="1124.8500000000001"/>
  </r>
  <r>
    <d v="2013-03-08T00:00:00"/>
    <s v="Podlaskie"/>
    <s v="VAT"/>
    <x v="0"/>
    <x v="2"/>
    <n v="880.85"/>
  </r>
  <r>
    <d v="2013-06-24T00:00:00"/>
    <s v="Zachodniopomorskie"/>
    <s v="Coca-Cola"/>
    <x v="2"/>
    <x v="3"/>
    <n v="1472"/>
  </r>
  <r>
    <d v="2013-05-13T00:00:00"/>
    <s v="Lubelskie"/>
    <s v="ZPP"/>
    <x v="1"/>
    <x v="6"/>
    <n v="1512.7"/>
  </r>
  <r>
    <d v="2013-03-16T00:00:00"/>
    <s v="Podkarpackie"/>
    <s v="ZUS"/>
    <x v="1"/>
    <x v="0"/>
    <n v="1808.45"/>
  </r>
  <r>
    <d v="2013-06-18T00:00:00"/>
    <s v="Zachodniopomorskie"/>
    <s v="Sygnity"/>
    <x v="1"/>
    <x v="3"/>
    <n v="138.5"/>
  </r>
  <r>
    <d v="2013-02-07T00:00:00"/>
    <s v="Łódzkie"/>
    <s v="Microsoft"/>
    <x v="1"/>
    <x v="1"/>
    <n v="1907.3000000000002"/>
  </r>
  <r>
    <d v="2013-06-19T00:00:00"/>
    <s v="Warmińsko-mazurskie"/>
    <s v="BNI"/>
    <x v="2"/>
    <x v="1"/>
    <n v="1102.8500000000001"/>
  </r>
  <r>
    <d v="2013-03-04T00:00:00"/>
    <s v="Pomorskie"/>
    <s v="ZUS"/>
    <x v="1"/>
    <x v="5"/>
    <n v="1534.1000000000001"/>
  </r>
  <r>
    <d v="2013-05-28T00:00:00"/>
    <s v="Wielkopolskie"/>
    <s v="Comarch"/>
    <x v="2"/>
    <x v="1"/>
    <n v="188.85000000000002"/>
  </r>
  <r>
    <d v="2013-04-03T00:00:00"/>
    <s v="Opolskie"/>
    <s v="KFC"/>
    <x v="2"/>
    <x v="3"/>
    <n v="1557.5500000000002"/>
  </r>
  <r>
    <d v="2013-01-15T00:00:00"/>
    <s v="Świętokrzyskie"/>
    <s v="Asseco"/>
    <x v="0"/>
    <x v="2"/>
    <n v="1326.25"/>
  </r>
  <r>
    <d v="2013-01-21T00:00:00"/>
    <s v="Małopolskie"/>
    <s v="US"/>
    <x v="1"/>
    <x v="1"/>
    <n v="1585.15"/>
  </r>
  <r>
    <d v="2013-04-12T00:00:00"/>
    <s v="Łódzkie"/>
    <s v="USB"/>
    <x v="0"/>
    <x v="4"/>
    <n v="1340.9"/>
  </r>
  <r>
    <d v="2013-05-21T00:00:00"/>
    <s v="Pomorskie"/>
    <s v="Microsoft"/>
    <x v="3"/>
    <x v="4"/>
    <n v="408"/>
  </r>
  <r>
    <d v="2013-03-01T00:00:00"/>
    <s v="Zachodniopomorskie"/>
    <s v="Comarch"/>
    <x v="3"/>
    <x v="3"/>
    <n v="119.60000000000001"/>
  </r>
  <r>
    <d v="2013-01-31T00:00:00"/>
    <s v="Opolskie"/>
    <s v="BNI"/>
    <x v="2"/>
    <x v="0"/>
    <n v="1507.5"/>
  </r>
  <r>
    <d v="2013-01-02T00:00:00"/>
    <s v="Podkarpackie"/>
    <s v="Comarch"/>
    <x v="2"/>
    <x v="6"/>
    <n v="1801.2"/>
  </r>
  <r>
    <d v="2013-02-19T00:00:00"/>
    <s v="Podkarpackie"/>
    <s v="USB"/>
    <x v="1"/>
    <x v="5"/>
    <n v="310.45000000000005"/>
  </r>
  <r>
    <d v="2013-05-23T00:00:00"/>
    <s v="Małopolskie"/>
    <s v="Sygnity"/>
    <x v="3"/>
    <x v="6"/>
    <n v="308.45000000000005"/>
  </r>
  <r>
    <d v="2013-01-30T00:00:00"/>
    <s v="Lubelskie"/>
    <s v="VAT"/>
    <x v="2"/>
    <x v="0"/>
    <n v="936.55000000000007"/>
  </r>
  <r>
    <d v="2013-01-24T00:00:00"/>
    <s v="Łódzkie"/>
    <s v="Microsoft"/>
    <x v="2"/>
    <x v="1"/>
    <n v="142.80000000000001"/>
  </r>
  <r>
    <d v="2013-06-21T00:00:00"/>
    <s v="Lubuskie"/>
    <s v="ZPP"/>
    <x v="1"/>
    <x v="4"/>
    <n v="862.90000000000009"/>
  </r>
  <r>
    <d v="2013-03-20T00:00:00"/>
    <s v="Dolnośląskie"/>
    <s v="Pepsi"/>
    <x v="1"/>
    <x v="4"/>
    <n v="641.55000000000007"/>
  </r>
  <r>
    <d v="2013-01-24T00:00:00"/>
    <s v="Warmińsko-mazurskie"/>
    <s v="Google"/>
    <x v="0"/>
    <x v="2"/>
    <n v="1905.8500000000001"/>
  </r>
  <r>
    <d v="2013-01-14T00:00:00"/>
    <s v="Warmińsko-mazurskie"/>
    <s v="YouTube"/>
    <x v="0"/>
    <x v="1"/>
    <n v="335.20000000000005"/>
  </r>
  <r>
    <d v="2013-01-10T00:00:00"/>
    <s v="Lubuskie"/>
    <s v="Google"/>
    <x v="3"/>
    <x v="5"/>
    <n v="971.5"/>
  </r>
  <r>
    <d v="2013-06-14T00:00:00"/>
    <s v="Opolskie"/>
    <s v="KFC"/>
    <x v="0"/>
    <x v="4"/>
    <n v="843"/>
  </r>
  <r>
    <d v="2013-03-20T00:00:00"/>
    <s v="Małopolskie"/>
    <s v="Sygnity"/>
    <x v="3"/>
    <x v="4"/>
    <n v="850.5"/>
  </r>
  <r>
    <d v="2013-03-25T00:00:00"/>
    <s v="Opolskie"/>
    <s v="Asseco"/>
    <x v="3"/>
    <x v="1"/>
    <n v="1778.8000000000002"/>
  </r>
  <r>
    <d v="2013-01-01T00:00:00"/>
    <s v="Lubuskie"/>
    <s v="Comarch"/>
    <x v="3"/>
    <x v="4"/>
    <n v="1115.75"/>
  </r>
  <r>
    <d v="2013-01-30T00:00:00"/>
    <s v="Lubelskie"/>
    <s v="Asseco"/>
    <x v="2"/>
    <x v="6"/>
    <n v="1253.5"/>
  </r>
  <r>
    <d v="2013-06-13T00:00:00"/>
    <s v="Dolnośląskie"/>
    <s v="Asseco"/>
    <x v="3"/>
    <x v="4"/>
    <n v="742"/>
  </r>
  <r>
    <d v="2013-03-19T00:00:00"/>
    <s v="Kujawsko-pomorskie"/>
    <s v="USB"/>
    <x v="0"/>
    <x v="4"/>
    <n v="1386.2"/>
  </r>
  <r>
    <d v="2013-05-30T00:00:00"/>
    <s v="Podlaskie"/>
    <s v="Microsoft"/>
    <x v="3"/>
    <x v="4"/>
    <n v="115.85000000000001"/>
  </r>
  <r>
    <d v="2013-03-19T00:00:00"/>
    <s v="Warmińsko-mazurskie"/>
    <s v="Dell"/>
    <x v="0"/>
    <x v="2"/>
    <n v="1256.25"/>
  </r>
  <r>
    <d v="2013-05-01T00:00:00"/>
    <s v="Mazowieckie"/>
    <s v="PKO BP"/>
    <x v="2"/>
    <x v="6"/>
    <n v="118.85000000000001"/>
  </r>
  <r>
    <d v="2013-04-25T00:00:00"/>
    <s v="Mazowieckie"/>
    <s v="PKO BP"/>
    <x v="0"/>
    <x v="5"/>
    <n v="1796.65"/>
  </r>
  <r>
    <d v="2013-06-08T00:00:00"/>
    <s v="Warmińsko-mazurskie"/>
    <s v="NFZ"/>
    <x v="0"/>
    <x v="1"/>
    <n v="1571.6000000000001"/>
  </r>
  <r>
    <d v="2013-02-24T00:00:00"/>
    <s v="Wielkopolskie"/>
    <s v="KFC"/>
    <x v="0"/>
    <x v="0"/>
    <n v="1379.5"/>
  </r>
  <r>
    <d v="2013-01-26T00:00:00"/>
    <s v="Lubelskie"/>
    <s v="Microsoft"/>
    <x v="0"/>
    <x v="0"/>
    <n v="1066.3"/>
  </r>
  <r>
    <d v="2013-02-10T00:00:00"/>
    <s v="Kujawsko-pomorskie"/>
    <s v="Mac"/>
    <x v="1"/>
    <x v="6"/>
    <n v="1995.4"/>
  </r>
  <r>
    <d v="2013-02-25T00:00:00"/>
    <s v="Lubuskie"/>
    <s v="Google"/>
    <x v="2"/>
    <x v="4"/>
    <n v="1800.7"/>
  </r>
  <r>
    <d v="2013-04-15T00:00:00"/>
    <s v="Świętokrzyskie"/>
    <s v="PKO BP"/>
    <x v="1"/>
    <x v="4"/>
    <n v="1010.75"/>
  </r>
  <r>
    <d v="2013-03-26T00:00:00"/>
    <s v="Śląskie"/>
    <s v="ZUS"/>
    <x v="0"/>
    <x v="2"/>
    <n v="580.1"/>
  </r>
  <r>
    <d v="2013-04-29T00:00:00"/>
    <s v="Pomorskie"/>
    <s v="PKO SA"/>
    <x v="1"/>
    <x v="0"/>
    <n v="896.35"/>
  </r>
  <r>
    <d v="2013-03-01T00:00:00"/>
    <s v="Kujawsko-pomorskie"/>
    <s v="Asseco"/>
    <x v="2"/>
    <x v="1"/>
    <n v="1286.95"/>
  </r>
  <r>
    <d v="2013-05-07T00:00:00"/>
    <s v="Opolskie"/>
    <s v="USB"/>
    <x v="3"/>
    <x v="4"/>
    <n v="190.65"/>
  </r>
  <r>
    <d v="2013-03-18T00:00:00"/>
    <s v="Podlaskie"/>
    <s v="Allegro"/>
    <x v="1"/>
    <x v="3"/>
    <n v="1832.25"/>
  </r>
  <r>
    <d v="2013-03-21T00:00:00"/>
    <s v="Kujawsko-pomorskie"/>
    <s v="KFC"/>
    <x v="1"/>
    <x v="3"/>
    <n v="1284.6000000000001"/>
  </r>
  <r>
    <d v="2013-05-08T00:00:00"/>
    <s v="Małopolskie"/>
    <s v="NFZ"/>
    <x v="3"/>
    <x v="5"/>
    <n v="1908.2"/>
  </r>
  <r>
    <d v="2013-02-08T00:00:00"/>
    <s v="Małopolskie"/>
    <s v="ZUS"/>
    <x v="2"/>
    <x v="3"/>
    <n v="1168.75"/>
  </r>
  <r>
    <d v="2013-05-27T00:00:00"/>
    <s v="Zachodniopomorskie"/>
    <s v="Asseco"/>
    <x v="3"/>
    <x v="1"/>
    <n v="1270.7"/>
  </r>
  <r>
    <d v="2013-04-15T00:00:00"/>
    <s v="Świętokrzyskie"/>
    <s v="Mac"/>
    <x v="3"/>
    <x v="0"/>
    <n v="938.1"/>
  </r>
  <r>
    <d v="2013-04-23T00:00:00"/>
    <s v="Śląskie"/>
    <s v="BNI"/>
    <x v="1"/>
    <x v="2"/>
    <n v="1506.8000000000002"/>
  </r>
  <r>
    <d v="2013-05-12T00:00:00"/>
    <s v="Opolskie"/>
    <s v="Comarch"/>
    <x v="0"/>
    <x v="3"/>
    <n v="227.8"/>
  </r>
  <r>
    <d v="2013-05-10T00:00:00"/>
    <s v="Pomorskie"/>
    <s v="YouTube"/>
    <x v="0"/>
    <x v="6"/>
    <n v="1232.3000000000002"/>
  </r>
  <r>
    <d v="2013-06-28T00:00:00"/>
    <s v="Warmińsko-mazurskie"/>
    <s v="Sygnity"/>
    <x v="0"/>
    <x v="2"/>
    <n v="1661.6000000000001"/>
  </r>
  <r>
    <d v="2013-05-29T00:00:00"/>
    <s v="Warmińsko-mazurskie"/>
    <s v="Comarch"/>
    <x v="1"/>
    <x v="1"/>
    <n v="1373.6000000000001"/>
  </r>
  <r>
    <d v="2013-05-21T00:00:00"/>
    <s v="Podkarpackie"/>
    <s v="Apple"/>
    <x v="1"/>
    <x v="6"/>
    <n v="1897.4"/>
  </r>
  <r>
    <d v="2013-05-07T00:00:00"/>
    <s v="Opolskie"/>
    <s v="Sygnity"/>
    <x v="3"/>
    <x v="5"/>
    <n v="1446.45"/>
  </r>
  <r>
    <d v="2013-05-14T00:00:00"/>
    <s v="Małopolskie"/>
    <s v="Mac"/>
    <x v="3"/>
    <x v="2"/>
    <n v="1663.7"/>
  </r>
  <r>
    <d v="2013-01-30T00:00:00"/>
    <s v="Świętokrzyskie"/>
    <s v="Coca-Cola"/>
    <x v="2"/>
    <x v="5"/>
    <n v="579.05000000000007"/>
  </r>
  <r>
    <d v="2013-03-13T00:00:00"/>
    <s v="Pomorskie"/>
    <s v="Coca-Cola"/>
    <x v="0"/>
    <x v="6"/>
    <n v="1598"/>
  </r>
  <r>
    <d v="2013-04-18T00:00:00"/>
    <s v="Małopolskie"/>
    <s v="Coca-Cola"/>
    <x v="2"/>
    <x v="3"/>
    <n v="1792.15"/>
  </r>
  <r>
    <d v="2013-05-03T00:00:00"/>
    <s v="Podkarpackie"/>
    <s v="Apple"/>
    <x v="0"/>
    <x v="5"/>
    <n v="1354.7"/>
  </r>
  <r>
    <d v="2013-02-19T00:00:00"/>
    <s v="Dolnośląskie"/>
    <s v="US"/>
    <x v="0"/>
    <x v="6"/>
    <n v="151.5"/>
  </r>
  <r>
    <d v="2013-03-21T00:00:00"/>
    <s v="Mazowieckie"/>
    <s v="BNI"/>
    <x v="2"/>
    <x v="6"/>
    <n v="1595.1000000000001"/>
  </r>
  <r>
    <d v="2013-03-27T00:00:00"/>
    <s v="Dolnośląskie"/>
    <s v="VAT"/>
    <x v="3"/>
    <x v="1"/>
    <n v="631.5"/>
  </r>
  <r>
    <d v="2013-01-21T00:00:00"/>
    <s v="Opolskie"/>
    <s v="Google"/>
    <x v="1"/>
    <x v="1"/>
    <n v="1203.9000000000001"/>
  </r>
  <r>
    <d v="2013-06-14T00:00:00"/>
    <s v="Opolskie"/>
    <s v="BNI"/>
    <x v="2"/>
    <x v="6"/>
    <n v="1037.95"/>
  </r>
  <r>
    <d v="2013-04-06T00:00:00"/>
    <s v="Wielkopolskie"/>
    <s v="KFC"/>
    <x v="1"/>
    <x v="5"/>
    <n v="944.75"/>
  </r>
  <r>
    <d v="2013-02-14T00:00:00"/>
    <s v="Warmińsko-mazurskie"/>
    <s v="USB"/>
    <x v="1"/>
    <x v="5"/>
    <n v="1104.5"/>
  </r>
  <r>
    <d v="2013-03-08T00:00:00"/>
    <s v="Opolskie"/>
    <s v="KFC"/>
    <x v="0"/>
    <x v="2"/>
    <n v="848.75"/>
  </r>
  <r>
    <d v="2013-06-07T00:00:00"/>
    <s v="Podlaskie"/>
    <s v="ZPP"/>
    <x v="2"/>
    <x v="0"/>
    <n v="1469.95"/>
  </r>
  <r>
    <d v="2013-01-30T00:00:00"/>
    <s v="Łódzkie"/>
    <s v="Apple"/>
    <x v="0"/>
    <x v="6"/>
    <n v="1291.9000000000001"/>
  </r>
  <r>
    <d v="2013-04-21T00:00:00"/>
    <s v="Opolskie"/>
    <s v="PKO BP"/>
    <x v="0"/>
    <x v="2"/>
    <n v="1754.6000000000001"/>
  </r>
  <r>
    <d v="2013-06-07T00:00:00"/>
    <s v="Podlaskie"/>
    <s v="US"/>
    <x v="0"/>
    <x v="5"/>
    <n v="1541.8500000000001"/>
  </r>
  <r>
    <d v="2013-01-18T00:00:00"/>
    <s v="Dolnośląskie"/>
    <s v="PKO BP"/>
    <x v="2"/>
    <x v="5"/>
    <n v="1111.55"/>
  </r>
  <r>
    <d v="2013-04-19T00:00:00"/>
    <s v="Świętokrzyskie"/>
    <s v="YouTube"/>
    <x v="3"/>
    <x v="3"/>
    <n v="1742.3000000000002"/>
  </r>
  <r>
    <d v="2013-04-29T00:00:00"/>
    <s v="Mazowieckie"/>
    <s v="McDonald's"/>
    <x v="0"/>
    <x v="3"/>
    <n v="107.80000000000001"/>
  </r>
  <r>
    <d v="2013-02-21T00:00:00"/>
    <s v="Podlaskie"/>
    <s v="Dell"/>
    <x v="1"/>
    <x v="6"/>
    <n v="1871.45"/>
  </r>
  <r>
    <d v="2013-05-16T00:00:00"/>
    <s v="Dolnośląskie"/>
    <s v="YouTube"/>
    <x v="0"/>
    <x v="3"/>
    <n v="959"/>
  </r>
  <r>
    <d v="2013-01-27T00:00:00"/>
    <s v="Zachodniopomorskie"/>
    <s v="Google"/>
    <x v="3"/>
    <x v="4"/>
    <n v="450.40000000000003"/>
  </r>
  <r>
    <d v="2013-06-21T00:00:00"/>
    <s v="Warmińsko-mazurskie"/>
    <s v="Coca-Cola"/>
    <x v="0"/>
    <x v="3"/>
    <n v="1291.5"/>
  </r>
  <r>
    <d v="2013-05-23T00:00:00"/>
    <s v="Lubuskie"/>
    <s v="Apple"/>
    <x v="0"/>
    <x v="0"/>
    <n v="537.45000000000005"/>
  </r>
  <r>
    <d v="2013-01-08T00:00:00"/>
    <s v="Wielkopolskie"/>
    <s v="ZPP"/>
    <x v="2"/>
    <x v="5"/>
    <n v="480.5"/>
  </r>
  <r>
    <d v="2013-06-14T00:00:00"/>
    <s v="Opolskie"/>
    <s v="Apple"/>
    <x v="3"/>
    <x v="5"/>
    <n v="852.6"/>
  </r>
  <r>
    <d v="2013-04-13T00:00:00"/>
    <s v="Opolskie"/>
    <s v="USB"/>
    <x v="3"/>
    <x v="2"/>
    <n v="219.20000000000002"/>
  </r>
  <r>
    <d v="2013-05-22T00:00:00"/>
    <s v="Śląskie"/>
    <s v="Google"/>
    <x v="1"/>
    <x v="4"/>
    <n v="321"/>
  </r>
  <r>
    <d v="2013-02-20T00:00:00"/>
    <s v="Zachodniopomorskie"/>
    <s v="VAT"/>
    <x v="3"/>
    <x v="1"/>
    <n v="964.30000000000007"/>
  </r>
  <r>
    <d v="2013-05-31T00:00:00"/>
    <s v="Podkarpackie"/>
    <s v="ZPP"/>
    <x v="0"/>
    <x v="1"/>
    <n v="1867.2"/>
  </r>
  <r>
    <d v="2013-03-29T00:00:00"/>
    <s v="Wielkopolskie"/>
    <s v="Apple"/>
    <x v="3"/>
    <x v="4"/>
    <n v="673.2"/>
  </r>
  <r>
    <d v="2013-03-18T00:00:00"/>
    <s v="Podkarpackie"/>
    <s v="Microsoft"/>
    <x v="1"/>
    <x v="1"/>
    <n v="1229.4000000000001"/>
  </r>
  <r>
    <d v="2013-04-01T00:00:00"/>
    <s v="Podlaskie"/>
    <s v="Mac"/>
    <x v="3"/>
    <x v="4"/>
    <n v="721.55000000000007"/>
  </r>
  <r>
    <d v="2013-05-04T00:00:00"/>
    <s v="Podkarpackie"/>
    <s v="PKO BP"/>
    <x v="3"/>
    <x v="3"/>
    <n v="695.85"/>
  </r>
  <r>
    <d v="2013-06-26T00:00:00"/>
    <s v="Lubuskie"/>
    <s v="PKO SA"/>
    <x v="3"/>
    <x v="0"/>
    <n v="1155.3"/>
  </r>
  <r>
    <d v="2013-02-27T00:00:00"/>
    <s v="Podkarpackie"/>
    <s v="Sygnity"/>
    <x v="1"/>
    <x v="2"/>
    <n v="379.40000000000003"/>
  </r>
  <r>
    <d v="2013-02-16T00:00:00"/>
    <s v="Warmińsko-mazurskie"/>
    <s v="Google"/>
    <x v="1"/>
    <x v="1"/>
    <n v="1498.15"/>
  </r>
  <r>
    <d v="2013-05-03T00:00:00"/>
    <s v="Pomorskie"/>
    <s v="USB"/>
    <x v="3"/>
    <x v="0"/>
    <n v="1462.65"/>
  </r>
  <r>
    <d v="2013-03-22T00:00:00"/>
    <s v="Opolskie"/>
    <s v="Sygnity"/>
    <x v="3"/>
    <x v="6"/>
    <n v="1617.2"/>
  </r>
  <r>
    <d v="2013-06-28T00:00:00"/>
    <s v="Podlaskie"/>
    <s v="Asseco"/>
    <x v="0"/>
    <x v="2"/>
    <n v="1233.0500000000002"/>
  </r>
  <r>
    <d v="2013-01-13T00:00:00"/>
    <s v="Podlaskie"/>
    <s v="McDonald's"/>
    <x v="1"/>
    <x v="2"/>
    <n v="740.05000000000007"/>
  </r>
  <r>
    <d v="2013-05-19T00:00:00"/>
    <s v="Śląskie"/>
    <s v="USB"/>
    <x v="2"/>
    <x v="0"/>
    <n v="497.5"/>
  </r>
  <r>
    <d v="2013-02-26T00:00:00"/>
    <s v="Podlaskie"/>
    <s v="Asseco"/>
    <x v="3"/>
    <x v="1"/>
    <n v="546"/>
  </r>
  <r>
    <d v="2013-06-17T00:00:00"/>
    <s v="Podlaskie"/>
    <s v="Microsoft"/>
    <x v="0"/>
    <x v="3"/>
    <n v="1656.5"/>
  </r>
  <r>
    <d v="2013-04-07T00:00:00"/>
    <s v="Podlaskie"/>
    <s v="McDonald's"/>
    <x v="2"/>
    <x v="2"/>
    <n v="1672.7"/>
  </r>
  <r>
    <d v="2013-06-24T00:00:00"/>
    <s v="Pomorskie"/>
    <s v="KFC"/>
    <x v="0"/>
    <x v="4"/>
    <n v="189.15"/>
  </r>
  <r>
    <d v="2013-04-11T00:00:00"/>
    <s v="Lubelskie"/>
    <s v="Coca-Cola"/>
    <x v="1"/>
    <x v="4"/>
    <n v="672.05000000000007"/>
  </r>
  <r>
    <d v="2013-02-21T00:00:00"/>
    <s v="Podkarpackie"/>
    <s v="VAT"/>
    <x v="0"/>
    <x v="5"/>
    <n v="1434.7"/>
  </r>
  <r>
    <d v="2013-06-01T00:00:00"/>
    <s v="Podlaskie"/>
    <s v="ZUS"/>
    <x v="3"/>
    <x v="6"/>
    <n v="768"/>
  </r>
  <r>
    <d v="2013-06-13T00:00:00"/>
    <s v="Warmińsko-mazurskie"/>
    <s v="US"/>
    <x v="1"/>
    <x v="1"/>
    <n v="1458.4"/>
  </r>
  <r>
    <d v="2013-03-06T00:00:00"/>
    <s v="Małopolskie"/>
    <s v="KFC"/>
    <x v="3"/>
    <x v="0"/>
    <n v="1824"/>
  </r>
  <r>
    <d v="2013-01-27T00:00:00"/>
    <s v="Mazowieckie"/>
    <s v="YouTube"/>
    <x v="1"/>
    <x v="6"/>
    <n v="973.75"/>
  </r>
  <r>
    <d v="2013-03-04T00:00:00"/>
    <s v="Opolskie"/>
    <s v="PKO SA"/>
    <x v="2"/>
    <x v="0"/>
    <n v="965"/>
  </r>
  <r>
    <d v="2013-01-09T00:00:00"/>
    <s v="Mazowieckie"/>
    <s v="PKO SA"/>
    <x v="3"/>
    <x v="0"/>
    <n v="678.55000000000007"/>
  </r>
  <r>
    <d v="2013-02-09T00:00:00"/>
    <s v="Mazowieckie"/>
    <s v="PKO BP"/>
    <x v="2"/>
    <x v="3"/>
    <n v="241.35000000000002"/>
  </r>
  <r>
    <d v="2013-02-14T00:00:00"/>
    <s v="Lubelskie"/>
    <s v="Asseco"/>
    <x v="2"/>
    <x v="3"/>
    <n v="1180.1500000000001"/>
  </r>
  <r>
    <d v="2013-02-24T00:00:00"/>
    <s v="Śląskie"/>
    <s v="Dell"/>
    <x v="3"/>
    <x v="1"/>
    <n v="361.95000000000005"/>
  </r>
  <r>
    <d v="2013-01-05T00:00:00"/>
    <s v="Podlaskie"/>
    <s v="McDonald's"/>
    <x v="0"/>
    <x v="2"/>
    <n v="279.8"/>
  </r>
  <r>
    <d v="2013-02-28T00:00:00"/>
    <s v="Zachodniopomorskie"/>
    <s v="USB"/>
    <x v="2"/>
    <x v="4"/>
    <n v="533"/>
  </r>
  <r>
    <d v="2013-03-01T00:00:00"/>
    <s v="Zachodniopomorskie"/>
    <s v="ZPP"/>
    <x v="3"/>
    <x v="4"/>
    <n v="373.25"/>
  </r>
  <r>
    <d v="2013-02-09T00:00:00"/>
    <s v="Opolskie"/>
    <s v="ZPP"/>
    <x v="2"/>
    <x v="6"/>
    <n v="1006.0500000000001"/>
  </r>
  <r>
    <d v="2013-02-14T00:00:00"/>
    <s v="Śląskie"/>
    <s v="USB"/>
    <x v="2"/>
    <x v="0"/>
    <n v="742.85"/>
  </r>
  <r>
    <d v="2013-03-21T00:00:00"/>
    <s v="Śląskie"/>
    <s v="KFC"/>
    <x v="2"/>
    <x v="4"/>
    <n v="1663.3000000000002"/>
  </r>
  <r>
    <d v="2013-03-15T00:00:00"/>
    <s v="Wielkopolskie"/>
    <s v="Dell"/>
    <x v="0"/>
    <x v="2"/>
    <n v="639.40000000000009"/>
  </r>
  <r>
    <d v="2013-02-09T00:00:00"/>
    <s v="Pomorskie"/>
    <s v="YouTube"/>
    <x v="3"/>
    <x v="4"/>
    <n v="1519.7"/>
  </r>
  <r>
    <d v="2013-01-01T00:00:00"/>
    <s v="Podkarpackie"/>
    <s v="Mac"/>
    <x v="3"/>
    <x v="4"/>
    <n v="1676.3500000000001"/>
  </r>
  <r>
    <d v="2013-03-27T00:00:00"/>
    <s v="Kujawsko-pomorskie"/>
    <s v="Allegro"/>
    <x v="0"/>
    <x v="6"/>
    <n v="923.85"/>
  </r>
  <r>
    <d v="2013-03-08T00:00:00"/>
    <s v="Podlaskie"/>
    <s v="Pepsi"/>
    <x v="2"/>
    <x v="0"/>
    <n v="1950.45"/>
  </r>
  <r>
    <d v="2013-06-26T00:00:00"/>
    <s v="Podkarpackie"/>
    <s v="NFZ"/>
    <x v="0"/>
    <x v="1"/>
    <n v="171.3"/>
  </r>
  <r>
    <d v="2013-04-15T00:00:00"/>
    <s v="Lubuskie"/>
    <s v="VAT"/>
    <x v="1"/>
    <x v="4"/>
    <n v="507.3"/>
  </r>
  <r>
    <d v="2013-01-02T00:00:00"/>
    <s v="Kujawsko-pomorskie"/>
    <s v="Dell"/>
    <x v="3"/>
    <x v="1"/>
    <n v="758.95"/>
  </r>
  <r>
    <d v="2013-02-21T00:00:00"/>
    <s v="Wielkopolskie"/>
    <s v="ZUS"/>
    <x v="2"/>
    <x v="2"/>
    <n v="571.1"/>
  </r>
  <r>
    <d v="2013-04-21T00:00:00"/>
    <s v="Pomorskie"/>
    <s v="ZUS"/>
    <x v="1"/>
    <x v="5"/>
    <n v="1105.7"/>
  </r>
  <r>
    <d v="2013-03-16T00:00:00"/>
    <s v="Śląskie"/>
    <s v="Asseco"/>
    <x v="1"/>
    <x v="2"/>
    <n v="1928.0500000000002"/>
  </r>
  <r>
    <d v="2013-02-06T00:00:00"/>
    <s v="Warmińsko-mazurskie"/>
    <s v="Dell"/>
    <x v="2"/>
    <x v="1"/>
    <n v="1150.8"/>
  </r>
  <r>
    <d v="2013-05-27T00:00:00"/>
    <s v="Podkarpackie"/>
    <s v="KFC"/>
    <x v="2"/>
    <x v="4"/>
    <n v="1620.3500000000001"/>
  </r>
  <r>
    <d v="2013-04-03T00:00:00"/>
    <s v="Kujawsko-pomorskie"/>
    <s v="Dell"/>
    <x v="1"/>
    <x v="0"/>
    <n v="253.75"/>
  </r>
  <r>
    <d v="2013-06-23T00:00:00"/>
    <s v="Lubuskie"/>
    <s v="BNI"/>
    <x v="2"/>
    <x v="0"/>
    <n v="398.15000000000003"/>
  </r>
  <r>
    <d v="2013-01-13T00:00:00"/>
    <s v="Podlaskie"/>
    <s v="ZPP"/>
    <x v="1"/>
    <x v="2"/>
    <n v="766.95"/>
  </r>
  <r>
    <d v="2013-06-02T00:00:00"/>
    <s v="Małopolskie"/>
    <s v="Sygnity"/>
    <x v="3"/>
    <x v="2"/>
    <n v="111.45"/>
  </r>
  <r>
    <d v="2013-06-30T00:00:00"/>
    <s v="Mazowieckie"/>
    <s v="Sygnity"/>
    <x v="2"/>
    <x v="6"/>
    <n v="1048.25"/>
  </r>
  <r>
    <d v="2013-06-22T00:00:00"/>
    <s v="Łódzkie"/>
    <s v="Asseco"/>
    <x v="3"/>
    <x v="6"/>
    <n v="1057.55"/>
  </r>
  <r>
    <d v="2013-06-29T00:00:00"/>
    <s v="Kujawsko-pomorskie"/>
    <s v="Coca-Cola"/>
    <x v="3"/>
    <x v="3"/>
    <n v="753.5"/>
  </r>
  <r>
    <d v="2013-02-09T00:00:00"/>
    <s v="Warmińsko-mazurskie"/>
    <s v="McDonald's"/>
    <x v="1"/>
    <x v="5"/>
    <n v="1592.5"/>
  </r>
  <r>
    <d v="2013-01-20T00:00:00"/>
    <s v="Warmińsko-mazurskie"/>
    <s v="Sygnity"/>
    <x v="0"/>
    <x v="3"/>
    <n v="1989.9"/>
  </r>
  <r>
    <d v="2013-02-13T00:00:00"/>
    <s v="Pomorskie"/>
    <s v="Google"/>
    <x v="0"/>
    <x v="4"/>
    <n v="405.35"/>
  </r>
  <r>
    <d v="2013-01-17T00:00:00"/>
    <s v="Warmińsko-mazurskie"/>
    <s v="VAT"/>
    <x v="3"/>
    <x v="2"/>
    <n v="1375.5"/>
  </r>
  <r>
    <d v="2013-05-29T00:00:00"/>
    <s v="Mazowieckie"/>
    <s v="KFC"/>
    <x v="2"/>
    <x v="4"/>
    <n v="1275.8500000000001"/>
  </r>
  <r>
    <d v="2013-01-07T00:00:00"/>
    <s v="Łódzkie"/>
    <s v="NFZ"/>
    <x v="1"/>
    <x v="5"/>
    <n v="1028.1500000000001"/>
  </r>
  <r>
    <d v="2013-03-26T00:00:00"/>
    <s v="Kujawsko-pomorskie"/>
    <s v="Pepsi"/>
    <x v="0"/>
    <x v="4"/>
    <n v="1537.65"/>
  </r>
  <r>
    <d v="2013-03-21T00:00:00"/>
    <s v="Lubuskie"/>
    <s v="Apple"/>
    <x v="2"/>
    <x v="2"/>
    <n v="1888.4"/>
  </r>
  <r>
    <d v="2013-04-08T00:00:00"/>
    <s v="Łódzkie"/>
    <s v="Dell"/>
    <x v="0"/>
    <x v="2"/>
    <n v="469.55"/>
  </r>
  <r>
    <d v="2013-01-07T00:00:00"/>
    <s v="Śląskie"/>
    <s v="Apple"/>
    <x v="1"/>
    <x v="1"/>
    <n v="1101"/>
  </r>
  <r>
    <d v="2013-01-22T00:00:00"/>
    <s v="Mazowieckie"/>
    <s v="NFZ"/>
    <x v="3"/>
    <x v="6"/>
    <n v="1422.65"/>
  </r>
  <r>
    <d v="2013-03-31T00:00:00"/>
    <s v="Świętokrzyskie"/>
    <s v="YouTube"/>
    <x v="0"/>
    <x v="1"/>
    <n v="1317.4"/>
  </r>
  <r>
    <d v="2013-01-27T00:00:00"/>
    <s v="Śląskie"/>
    <s v="Coca-Cola"/>
    <x v="3"/>
    <x v="4"/>
    <n v="1153.4000000000001"/>
  </r>
  <r>
    <d v="2013-05-05T00:00:00"/>
    <s v="Łódzkie"/>
    <s v="NFZ"/>
    <x v="1"/>
    <x v="4"/>
    <n v="1909.3500000000001"/>
  </r>
  <r>
    <d v="2013-06-17T00:00:00"/>
    <s v="Kujawsko-pomorskie"/>
    <s v="McDonald's"/>
    <x v="3"/>
    <x v="1"/>
    <n v="670.15000000000009"/>
  </r>
  <r>
    <d v="2013-06-09T00:00:00"/>
    <s v="Lubelskie"/>
    <s v="PKO SA"/>
    <x v="0"/>
    <x v="4"/>
    <n v="1089.8500000000001"/>
  </r>
  <r>
    <d v="2013-03-02T00:00:00"/>
    <s v="Dolnośląskie"/>
    <s v="VAT"/>
    <x v="3"/>
    <x v="0"/>
    <n v="911.75"/>
  </r>
  <r>
    <d v="2013-03-01T00:00:00"/>
    <s v="Opolskie"/>
    <s v="ZPP"/>
    <x v="3"/>
    <x v="4"/>
    <n v="314.25"/>
  </r>
  <r>
    <d v="2013-04-09T00:00:00"/>
    <s v="Kujawsko-pomorskie"/>
    <s v="Coca-Cola"/>
    <x v="2"/>
    <x v="2"/>
    <n v="849.55000000000007"/>
  </r>
  <r>
    <d v="2013-06-20T00:00:00"/>
    <s v="Warmińsko-mazurskie"/>
    <s v="Microsoft"/>
    <x v="3"/>
    <x v="6"/>
    <n v="419.5"/>
  </r>
  <r>
    <d v="2013-05-15T00:00:00"/>
    <s v="Lubelskie"/>
    <s v="PKO SA"/>
    <x v="2"/>
    <x v="3"/>
    <n v="1668.2"/>
  </r>
  <r>
    <d v="2013-03-26T00:00:00"/>
    <s v="Kujawsko-pomorskie"/>
    <s v="KFC"/>
    <x v="3"/>
    <x v="6"/>
    <n v="1365.8500000000001"/>
  </r>
  <r>
    <d v="2013-02-12T00:00:00"/>
    <s v="Podkarpackie"/>
    <s v="Pepsi"/>
    <x v="3"/>
    <x v="5"/>
    <n v="1250.1000000000001"/>
  </r>
  <r>
    <d v="2013-05-23T00:00:00"/>
    <s v="Lubuskie"/>
    <s v="Sygnity"/>
    <x v="2"/>
    <x v="4"/>
    <n v="751.2"/>
  </r>
  <r>
    <d v="2013-03-16T00:00:00"/>
    <s v="Śląskie"/>
    <s v="BNI"/>
    <x v="0"/>
    <x v="1"/>
    <n v="667.30000000000007"/>
  </r>
  <r>
    <d v="2013-04-22T00:00:00"/>
    <s v="Dolnośląskie"/>
    <s v="PKO BP"/>
    <x v="1"/>
    <x v="0"/>
    <n v="678.05000000000007"/>
  </r>
  <r>
    <d v="2013-04-08T00:00:00"/>
    <s v="Śląskie"/>
    <s v="Allegro"/>
    <x v="0"/>
    <x v="3"/>
    <n v="1825.15"/>
  </r>
  <r>
    <d v="2013-06-13T00:00:00"/>
    <s v="Zachodniopomorskie"/>
    <s v="Allegro"/>
    <x v="0"/>
    <x v="6"/>
    <n v="981.30000000000007"/>
  </r>
  <r>
    <d v="2013-03-08T00:00:00"/>
    <s v="Podlaskie"/>
    <s v="McDonald's"/>
    <x v="2"/>
    <x v="1"/>
    <n v="1017"/>
  </r>
  <r>
    <d v="2013-05-05T00:00:00"/>
    <s v="Podkarpackie"/>
    <s v="Sygnity"/>
    <x v="3"/>
    <x v="2"/>
    <n v="1888.0500000000002"/>
  </r>
  <r>
    <d v="2013-01-31T00:00:00"/>
    <s v="Małopolskie"/>
    <s v="Allegro"/>
    <x v="1"/>
    <x v="0"/>
    <n v="413.55"/>
  </r>
  <r>
    <d v="2013-03-05T00:00:00"/>
    <s v="Łódzkie"/>
    <s v="PKO BP"/>
    <x v="2"/>
    <x v="3"/>
    <n v="929.5"/>
  </r>
  <r>
    <d v="2013-05-31T00:00:00"/>
    <s v="Podlaskie"/>
    <s v="YouTube"/>
    <x v="0"/>
    <x v="4"/>
    <n v="1787.3500000000001"/>
  </r>
  <r>
    <d v="2013-02-27T00:00:00"/>
    <s v="Kujawsko-pomorskie"/>
    <s v="USB"/>
    <x v="1"/>
    <x v="0"/>
    <n v="1779.65"/>
  </r>
  <r>
    <d v="2013-05-17T00:00:00"/>
    <s v="Podlaskie"/>
    <s v="PKO BP"/>
    <x v="0"/>
    <x v="2"/>
    <n v="646.5"/>
  </r>
  <r>
    <d v="2013-05-26T00:00:00"/>
    <s v="Małopolskie"/>
    <s v="Apple"/>
    <x v="1"/>
    <x v="1"/>
    <n v="1318.25"/>
  </r>
  <r>
    <d v="2013-05-26T00:00:00"/>
    <s v="Dolnośląskie"/>
    <s v="Microsoft"/>
    <x v="1"/>
    <x v="2"/>
    <n v="137.70000000000002"/>
  </r>
  <r>
    <d v="2013-01-22T00:00:00"/>
    <s v="Lubelskie"/>
    <s v="Google"/>
    <x v="2"/>
    <x v="4"/>
    <n v="459.75"/>
  </r>
  <r>
    <d v="2013-03-20T00:00:00"/>
    <s v="Podkarpackie"/>
    <s v="Sygnity"/>
    <x v="0"/>
    <x v="6"/>
    <n v="1249.8500000000001"/>
  </r>
  <r>
    <d v="2013-02-03T00:00:00"/>
    <s v="Dolnośląskie"/>
    <s v="PKO SA"/>
    <x v="1"/>
    <x v="1"/>
    <n v="1101.8500000000001"/>
  </r>
  <r>
    <d v="2013-06-27T00:00:00"/>
    <s v="Kujawsko-pomorskie"/>
    <s v="Allegro"/>
    <x v="0"/>
    <x v="1"/>
    <n v="673.95"/>
  </r>
  <r>
    <d v="2013-04-21T00:00:00"/>
    <s v="Małopolskie"/>
    <s v="PKO BP"/>
    <x v="2"/>
    <x v="3"/>
    <n v="1553.15"/>
  </r>
  <r>
    <d v="2013-03-19T00:00:00"/>
    <s v="Dolnośląskie"/>
    <s v="PKO BP"/>
    <x v="1"/>
    <x v="4"/>
    <n v="858.95"/>
  </r>
  <r>
    <d v="2013-01-01T00:00:00"/>
    <s v="Opolskie"/>
    <s v="YouTube"/>
    <x v="0"/>
    <x v="6"/>
    <n v="308.90000000000003"/>
  </r>
  <r>
    <d v="2013-06-24T00:00:00"/>
    <s v="Podlaskie"/>
    <s v="ZPP"/>
    <x v="1"/>
    <x v="2"/>
    <n v="795.35"/>
  </r>
  <r>
    <d v="2013-01-16T00:00:00"/>
    <s v="Opolskie"/>
    <s v="ZPP"/>
    <x v="2"/>
    <x v="3"/>
    <n v="970.7"/>
  </r>
  <r>
    <d v="2013-04-19T00:00:00"/>
    <s v="Opolskie"/>
    <s v="Google"/>
    <x v="1"/>
    <x v="2"/>
    <n v="1600.8500000000001"/>
  </r>
  <r>
    <d v="2013-06-23T00:00:00"/>
    <s v="Łódzkie"/>
    <s v="US"/>
    <x v="3"/>
    <x v="5"/>
    <n v="149.80000000000001"/>
  </r>
  <r>
    <d v="2013-03-02T00:00:00"/>
    <s v="Podkarpackie"/>
    <s v="PKO BP"/>
    <x v="3"/>
    <x v="2"/>
    <n v="1040.6000000000001"/>
  </r>
  <r>
    <d v="2013-03-10T00:00:00"/>
    <s v="Świętokrzyskie"/>
    <s v="BNI"/>
    <x v="1"/>
    <x v="4"/>
    <n v="1199.75"/>
  </r>
  <r>
    <d v="2013-03-06T00:00:00"/>
    <s v="Lubelskie"/>
    <s v="Pepsi"/>
    <x v="2"/>
    <x v="0"/>
    <n v="779.75"/>
  </r>
  <r>
    <d v="2013-02-03T00:00:00"/>
    <s v="Wielkopolskie"/>
    <s v="USB"/>
    <x v="0"/>
    <x v="2"/>
    <n v="1046"/>
  </r>
  <r>
    <d v="2013-03-24T00:00:00"/>
    <s v="Łódzkie"/>
    <s v="McDonald's"/>
    <x v="0"/>
    <x v="1"/>
    <n v="1601.8000000000002"/>
  </r>
  <r>
    <d v="2013-01-06T00:00:00"/>
    <s v="Pomorskie"/>
    <s v="PKO SA"/>
    <x v="3"/>
    <x v="0"/>
    <n v="1776.5500000000002"/>
  </r>
  <r>
    <d v="2013-02-14T00:00:00"/>
    <s v="Pomorskie"/>
    <s v="Dell"/>
    <x v="3"/>
    <x v="1"/>
    <n v="540.95000000000005"/>
  </r>
  <r>
    <d v="2013-05-23T00:00:00"/>
    <s v="Małopolskie"/>
    <s v="YouTube"/>
    <x v="1"/>
    <x v="3"/>
    <n v="1662.45"/>
  </r>
  <r>
    <d v="2013-03-22T00:00:00"/>
    <s v="Mazowieckie"/>
    <s v="ZUS"/>
    <x v="1"/>
    <x v="5"/>
    <n v="712.7"/>
  </r>
  <r>
    <d v="2013-02-07T00:00:00"/>
    <s v="Śląskie"/>
    <s v="PKO SA"/>
    <x v="1"/>
    <x v="4"/>
    <n v="552.20000000000005"/>
  </r>
  <r>
    <d v="2013-04-03T00:00:00"/>
    <s v="Lubuskie"/>
    <s v="KFC"/>
    <x v="3"/>
    <x v="6"/>
    <n v="1571.7"/>
  </r>
  <r>
    <d v="2013-06-25T00:00:00"/>
    <s v="Dolnośląskie"/>
    <s v="PKO SA"/>
    <x v="1"/>
    <x v="0"/>
    <n v="1395.5"/>
  </r>
  <r>
    <d v="2013-01-22T00:00:00"/>
    <s v="Kujawsko-pomorskie"/>
    <s v="Coca-Cola"/>
    <x v="0"/>
    <x v="2"/>
    <n v="443.20000000000005"/>
  </r>
  <r>
    <d v="2013-01-13T00:00:00"/>
    <s v="Świętokrzyskie"/>
    <s v="Coca-Cola"/>
    <x v="2"/>
    <x v="0"/>
    <n v="816.1"/>
  </r>
  <r>
    <d v="2013-03-02T00:00:00"/>
    <s v="Śląskie"/>
    <s v="McDonald's"/>
    <x v="2"/>
    <x v="0"/>
    <n v="570.20000000000005"/>
  </r>
  <r>
    <d v="2013-03-24T00:00:00"/>
    <s v="Wielkopolskie"/>
    <s v="Comarch"/>
    <x v="1"/>
    <x v="6"/>
    <n v="1112.7"/>
  </r>
  <r>
    <d v="2013-06-17T00:00:00"/>
    <s v="Lubuskie"/>
    <s v="Pepsi"/>
    <x v="2"/>
    <x v="1"/>
    <n v="287.95"/>
  </r>
  <r>
    <d v="2013-04-09T00:00:00"/>
    <s v="Małopolskie"/>
    <s v="PKO BP"/>
    <x v="0"/>
    <x v="3"/>
    <n v="170.3"/>
  </r>
  <r>
    <d v="2013-05-23T00:00:00"/>
    <s v="Opolskie"/>
    <s v="Allegro"/>
    <x v="2"/>
    <x v="6"/>
    <n v="442.35"/>
  </r>
  <r>
    <d v="2013-01-16T00:00:00"/>
    <s v="Podlaskie"/>
    <s v="YouTube"/>
    <x v="0"/>
    <x v="0"/>
    <n v="671.55000000000007"/>
  </r>
  <r>
    <d v="2013-02-16T00:00:00"/>
    <s v="Podkarpackie"/>
    <s v="Apple"/>
    <x v="2"/>
    <x v="6"/>
    <n v="1398"/>
  </r>
  <r>
    <d v="2013-03-27T00:00:00"/>
    <s v="Podlaskie"/>
    <s v="Sygnity"/>
    <x v="0"/>
    <x v="5"/>
    <n v="876.35"/>
  </r>
  <r>
    <d v="2013-06-21T00:00:00"/>
    <s v="Mazowieckie"/>
    <s v="BNI"/>
    <x v="2"/>
    <x v="6"/>
    <n v="489.35"/>
  </r>
  <r>
    <d v="2013-06-08T00:00:00"/>
    <s v="Podlaskie"/>
    <s v="Microsoft"/>
    <x v="3"/>
    <x v="1"/>
    <n v="1497.9"/>
  </r>
  <r>
    <d v="2013-02-18T00:00:00"/>
    <s v="Łódzkie"/>
    <s v="ZUS"/>
    <x v="3"/>
    <x v="0"/>
    <n v="1423.3000000000002"/>
  </r>
  <r>
    <d v="2013-03-15T00:00:00"/>
    <s v="Opolskie"/>
    <s v="KFC"/>
    <x v="3"/>
    <x v="6"/>
    <n v="950.05000000000007"/>
  </r>
  <r>
    <d v="2013-06-03T00:00:00"/>
    <s v="Kujawsko-pomorskie"/>
    <s v="Google"/>
    <x v="2"/>
    <x v="3"/>
    <n v="1481.65"/>
  </r>
  <r>
    <d v="2013-06-17T00:00:00"/>
    <s v="Lubelskie"/>
    <s v="Sygnity"/>
    <x v="0"/>
    <x v="2"/>
    <n v="766.40000000000009"/>
  </r>
  <r>
    <d v="2013-06-30T00:00:00"/>
    <s v="Pomorskie"/>
    <s v="Google"/>
    <x v="1"/>
    <x v="6"/>
    <n v="513.85"/>
  </r>
  <r>
    <d v="2013-05-14T00:00:00"/>
    <s v="Mazowieckie"/>
    <s v="BNI"/>
    <x v="1"/>
    <x v="0"/>
    <n v="1178.95"/>
  </r>
  <r>
    <d v="2013-02-14T00:00:00"/>
    <s v="Świętokrzyskie"/>
    <s v="Sygnity"/>
    <x v="2"/>
    <x v="0"/>
    <n v="1565.7"/>
  </r>
  <r>
    <d v="2013-05-25T00:00:00"/>
    <s v="Warmińsko-mazurskie"/>
    <s v="KFC"/>
    <x v="3"/>
    <x v="3"/>
    <n v="594.55000000000007"/>
  </r>
  <r>
    <d v="2013-05-30T00:00:00"/>
    <s v="Dolnośląskie"/>
    <s v="McDonald's"/>
    <x v="3"/>
    <x v="0"/>
    <n v="1367.5"/>
  </r>
  <r>
    <d v="2013-06-22T00:00:00"/>
    <s v="Lubuskie"/>
    <s v="Pepsi"/>
    <x v="3"/>
    <x v="4"/>
    <n v="1798.8500000000001"/>
  </r>
  <r>
    <d v="2013-03-25T00:00:00"/>
    <s v="Wielkopolskie"/>
    <s v="McDonald's"/>
    <x v="1"/>
    <x v="0"/>
    <n v="140.95000000000002"/>
  </r>
  <r>
    <d v="2013-05-30T00:00:00"/>
    <s v="Kujawsko-pomorskie"/>
    <s v="YouTube"/>
    <x v="0"/>
    <x v="3"/>
    <n v="1444.6000000000001"/>
  </r>
  <r>
    <d v="2013-06-29T00:00:00"/>
    <s v="Małopolskie"/>
    <s v="ZUS"/>
    <x v="2"/>
    <x v="1"/>
    <n v="1755.3000000000002"/>
  </r>
  <r>
    <d v="2013-04-20T00:00:00"/>
    <s v="Warmińsko-mazurskie"/>
    <s v="Comarch"/>
    <x v="3"/>
    <x v="2"/>
    <n v="260.2"/>
  </r>
  <r>
    <d v="2013-06-24T00:00:00"/>
    <s v="Zachodniopomorskie"/>
    <s v="Apple"/>
    <x v="2"/>
    <x v="5"/>
    <n v="833"/>
  </r>
  <r>
    <d v="2013-02-15T00:00:00"/>
    <s v="Podkarpackie"/>
    <s v="ZUS"/>
    <x v="3"/>
    <x v="2"/>
    <n v="1962.75"/>
  </r>
  <r>
    <d v="2013-04-16T00:00:00"/>
    <s v="Łódzkie"/>
    <s v="Microsoft"/>
    <x v="0"/>
    <x v="6"/>
    <n v="327.15000000000003"/>
  </r>
  <r>
    <d v="2013-01-14T00:00:00"/>
    <s v="Podkarpackie"/>
    <s v="Mac"/>
    <x v="1"/>
    <x v="6"/>
    <n v="891.45"/>
  </r>
  <r>
    <d v="2013-03-07T00:00:00"/>
    <s v="Małopolskie"/>
    <s v="Microsoft"/>
    <x v="3"/>
    <x v="4"/>
    <n v="870.15000000000009"/>
  </r>
  <r>
    <d v="2013-05-03T00:00:00"/>
    <s v="Pomorskie"/>
    <s v="McDonald's"/>
    <x v="0"/>
    <x v="3"/>
    <n v="943.90000000000009"/>
  </r>
  <r>
    <d v="2013-04-22T00:00:00"/>
    <s v="Małopolskie"/>
    <s v="Pepsi"/>
    <x v="0"/>
    <x v="2"/>
    <n v="1552.75"/>
  </r>
  <r>
    <d v="2013-03-01T00:00:00"/>
    <s v="Zachodniopomorskie"/>
    <s v="Microsoft"/>
    <x v="0"/>
    <x v="3"/>
    <n v="261.8"/>
  </r>
  <r>
    <d v="2013-04-23T00:00:00"/>
    <s v="Kujawsko-pomorskie"/>
    <s v="Coca-Cola"/>
    <x v="0"/>
    <x v="6"/>
    <n v="921.55000000000007"/>
  </r>
  <r>
    <d v="2013-03-24T00:00:00"/>
    <s v="Lubelskie"/>
    <s v="VAT"/>
    <x v="3"/>
    <x v="5"/>
    <n v="155.4"/>
  </r>
  <r>
    <d v="2013-01-15T00:00:00"/>
    <s v="Łódzkie"/>
    <s v="YouTube"/>
    <x v="2"/>
    <x v="6"/>
    <n v="576.70000000000005"/>
  </r>
  <r>
    <d v="2013-05-10T00:00:00"/>
    <s v="Łódzkie"/>
    <s v="ZUS"/>
    <x v="2"/>
    <x v="6"/>
    <n v="1547.8000000000002"/>
  </r>
  <r>
    <d v="2013-02-05T00:00:00"/>
    <s v="Podlaskie"/>
    <s v="Mac"/>
    <x v="0"/>
    <x v="5"/>
    <n v="106.4"/>
  </r>
  <r>
    <d v="2013-03-18T00:00:00"/>
    <s v="Mazowieckie"/>
    <s v="Sygnity"/>
    <x v="3"/>
    <x v="0"/>
    <n v="306.65000000000003"/>
  </r>
  <r>
    <d v="2013-04-01T00:00:00"/>
    <s v="Podkarpackie"/>
    <s v="Dell"/>
    <x v="0"/>
    <x v="6"/>
    <n v="1294"/>
  </r>
  <r>
    <d v="2013-02-16T00:00:00"/>
    <s v="Kujawsko-pomorskie"/>
    <s v="McDonald's"/>
    <x v="2"/>
    <x v="0"/>
    <n v="525.95000000000005"/>
  </r>
  <r>
    <d v="2013-02-04T00:00:00"/>
    <s v="Małopolskie"/>
    <s v="BNI"/>
    <x v="2"/>
    <x v="5"/>
    <n v="806.7"/>
  </r>
  <r>
    <d v="2013-05-06T00:00:00"/>
    <s v="Wielkopolskie"/>
    <s v="Coca-Cola"/>
    <x v="3"/>
    <x v="0"/>
    <n v="604.30000000000007"/>
  </r>
  <r>
    <d v="2013-02-26T00:00:00"/>
    <s v="Podkarpackie"/>
    <s v="Coca-Cola"/>
    <x v="1"/>
    <x v="2"/>
    <n v="1916.3500000000001"/>
  </r>
  <r>
    <d v="2013-06-10T00:00:00"/>
    <s v="Kujawsko-pomorskie"/>
    <s v="PKO BP"/>
    <x v="3"/>
    <x v="0"/>
    <n v="1472.2"/>
  </r>
  <r>
    <d v="2013-02-24T00:00:00"/>
    <s v="Lubuskie"/>
    <s v="Pepsi"/>
    <x v="0"/>
    <x v="0"/>
    <n v="506.1"/>
  </r>
  <r>
    <d v="2013-04-30T00:00:00"/>
    <s v="Warmińsko-mazurskie"/>
    <s v="Microsoft"/>
    <x v="2"/>
    <x v="6"/>
    <n v="1233.1500000000001"/>
  </r>
  <r>
    <d v="2013-05-13T00:00:00"/>
    <s v="Opolskie"/>
    <s v="Asseco"/>
    <x v="2"/>
    <x v="0"/>
    <n v="419.90000000000003"/>
  </r>
  <r>
    <d v="2013-06-23T00:00:00"/>
    <s v="Opolskie"/>
    <s v="BNI"/>
    <x v="1"/>
    <x v="6"/>
    <n v="1476.4"/>
  </r>
  <r>
    <d v="2013-06-11T00:00:00"/>
    <s v="Mazowieckie"/>
    <s v="Asseco"/>
    <x v="1"/>
    <x v="0"/>
    <n v="1216.8500000000001"/>
  </r>
  <r>
    <d v="2013-06-17T00:00:00"/>
    <s v="Małopolskie"/>
    <s v="PKO BP"/>
    <x v="0"/>
    <x v="1"/>
    <n v="1697.8500000000001"/>
  </r>
  <r>
    <d v="2013-03-26T00:00:00"/>
    <s v="Lubuskie"/>
    <s v="Google"/>
    <x v="3"/>
    <x v="3"/>
    <n v="160.95000000000002"/>
  </r>
  <r>
    <d v="2013-03-20T00:00:00"/>
    <s v="Lubelskie"/>
    <s v="US"/>
    <x v="0"/>
    <x v="5"/>
    <n v="1713.9"/>
  </r>
  <r>
    <d v="2013-04-10T00:00:00"/>
    <s v="Zachodniopomorskie"/>
    <s v="ZUS"/>
    <x v="1"/>
    <x v="3"/>
    <n v="1155.7"/>
  </r>
  <r>
    <d v="2013-05-19T00:00:00"/>
    <s v="Lubuskie"/>
    <s v="USB"/>
    <x v="1"/>
    <x v="5"/>
    <n v="883.2"/>
  </r>
  <r>
    <d v="2013-01-20T00:00:00"/>
    <s v="Mazowieckie"/>
    <s v="Mac"/>
    <x v="3"/>
    <x v="3"/>
    <n v="1665.6000000000001"/>
  </r>
  <r>
    <d v="2013-06-16T00:00:00"/>
    <s v="Zachodniopomorskie"/>
    <s v="KFC"/>
    <x v="1"/>
    <x v="6"/>
    <n v="346.5"/>
  </r>
  <r>
    <d v="2013-02-17T00:00:00"/>
    <s v="Śląskie"/>
    <s v="Sygnity"/>
    <x v="1"/>
    <x v="5"/>
    <n v="558.70000000000005"/>
  </r>
  <r>
    <d v="2013-01-21T00:00:00"/>
    <s v="Opolskie"/>
    <s v="VAT"/>
    <x v="3"/>
    <x v="3"/>
    <n v="605.5"/>
  </r>
  <r>
    <d v="2013-02-22T00:00:00"/>
    <s v="Świętokrzyskie"/>
    <s v="Coca-Cola"/>
    <x v="1"/>
    <x v="3"/>
    <n v="714.2"/>
  </r>
  <r>
    <d v="2013-06-09T00:00:00"/>
    <s v="Pomorskie"/>
    <s v="Apple"/>
    <x v="0"/>
    <x v="3"/>
    <n v="1828.8500000000001"/>
  </r>
  <r>
    <d v="2013-01-04T00:00:00"/>
    <s v="Świętokrzyskie"/>
    <s v="Pepsi"/>
    <x v="0"/>
    <x v="0"/>
    <n v="176.10000000000002"/>
  </r>
  <r>
    <d v="2013-06-05T00:00:00"/>
    <s v="Małopolskie"/>
    <s v="Apple"/>
    <x v="3"/>
    <x v="3"/>
    <n v="449.70000000000005"/>
  </r>
  <r>
    <d v="2013-01-18T00:00:00"/>
    <s v="Zachodniopomorskie"/>
    <s v="Comarch"/>
    <x v="2"/>
    <x v="5"/>
    <n v="214.85000000000002"/>
  </r>
  <r>
    <d v="2013-06-15T00:00:00"/>
    <s v="Wielkopolskie"/>
    <s v="Google"/>
    <x v="2"/>
    <x v="4"/>
    <n v="365.40000000000003"/>
  </r>
  <r>
    <d v="2013-01-25T00:00:00"/>
    <s v="Małopolskie"/>
    <s v="McDonald's"/>
    <x v="0"/>
    <x v="1"/>
    <n v="112.30000000000001"/>
  </r>
  <r>
    <d v="2013-05-06T00:00:00"/>
    <s v="Dolnośląskie"/>
    <s v="VAT"/>
    <x v="2"/>
    <x v="3"/>
    <n v="1530.7"/>
  </r>
  <r>
    <d v="2013-03-04T00:00:00"/>
    <s v="Łódzkie"/>
    <s v="Comarch"/>
    <x v="0"/>
    <x v="6"/>
    <n v="597.70000000000005"/>
  </r>
  <r>
    <d v="2013-02-01T00:00:00"/>
    <s v="Podkarpackie"/>
    <s v="BNI"/>
    <x v="1"/>
    <x v="6"/>
    <n v="1735.9"/>
  </r>
  <r>
    <d v="2013-06-06T00:00:00"/>
    <s v="Świętokrzyskie"/>
    <s v="McDonald's"/>
    <x v="0"/>
    <x v="3"/>
    <n v="629.80000000000007"/>
  </r>
  <r>
    <d v="2013-04-18T00:00:00"/>
    <s v="Dolnośląskie"/>
    <s v="Comarch"/>
    <x v="1"/>
    <x v="0"/>
    <n v="785"/>
  </r>
  <r>
    <d v="2013-05-27T00:00:00"/>
    <s v="Podkarpackie"/>
    <s v="PKO BP"/>
    <x v="2"/>
    <x v="0"/>
    <n v="1806.65"/>
  </r>
  <r>
    <d v="2013-04-20T00:00:00"/>
    <s v="Małopolskie"/>
    <s v="PKO BP"/>
    <x v="1"/>
    <x v="6"/>
    <n v="1384.95"/>
  </r>
  <r>
    <d v="2013-06-05T00:00:00"/>
    <s v="Opolskie"/>
    <s v="Microsoft"/>
    <x v="0"/>
    <x v="4"/>
    <n v="258.5"/>
  </r>
  <r>
    <d v="2013-03-06T00:00:00"/>
    <s v="Lubelskie"/>
    <s v="Comarch"/>
    <x v="2"/>
    <x v="0"/>
    <n v="619.20000000000005"/>
  </r>
  <r>
    <d v="2013-03-07T00:00:00"/>
    <s v="Łódzkie"/>
    <s v="Dell"/>
    <x v="0"/>
    <x v="3"/>
    <n v="1702.95"/>
  </r>
  <r>
    <d v="2013-06-21T00:00:00"/>
    <s v="Zachodniopomorskie"/>
    <s v="VAT"/>
    <x v="2"/>
    <x v="3"/>
    <n v="597.55000000000007"/>
  </r>
  <r>
    <d v="2013-02-28T00:00:00"/>
    <s v="Lubuskie"/>
    <s v="ZUS"/>
    <x v="3"/>
    <x v="2"/>
    <n v="1977.2"/>
  </r>
  <r>
    <d v="2013-03-27T00:00:00"/>
    <s v="Śląskie"/>
    <s v="YouTube"/>
    <x v="3"/>
    <x v="3"/>
    <n v="543.9"/>
  </r>
  <r>
    <d v="2013-04-28T00:00:00"/>
    <s v="Pomorskie"/>
    <s v="Sygnity"/>
    <x v="0"/>
    <x v="5"/>
    <n v="1071"/>
  </r>
  <r>
    <d v="2013-03-28T00:00:00"/>
    <s v="Opolskie"/>
    <s v="Allegro"/>
    <x v="0"/>
    <x v="1"/>
    <n v="320.75"/>
  </r>
  <r>
    <d v="2013-05-02T00:00:00"/>
    <s v="Śląskie"/>
    <s v="VAT"/>
    <x v="2"/>
    <x v="5"/>
    <n v="571.15"/>
  </r>
  <r>
    <d v="2013-02-27T00:00:00"/>
    <s v="Lubuskie"/>
    <s v="VAT"/>
    <x v="1"/>
    <x v="1"/>
    <n v="1769.8000000000002"/>
  </r>
  <r>
    <d v="2013-03-27T00:00:00"/>
    <s v="Zachodniopomorskie"/>
    <s v="Coca-Cola"/>
    <x v="0"/>
    <x v="6"/>
    <n v="286.85000000000002"/>
  </r>
  <r>
    <d v="2013-03-14T00:00:00"/>
    <s v="Dolnośląskie"/>
    <s v="Mac"/>
    <x v="2"/>
    <x v="0"/>
    <n v="1753.3000000000002"/>
  </r>
  <r>
    <d v="2013-01-18T00:00:00"/>
    <s v="Świętokrzyskie"/>
    <s v="Sygnity"/>
    <x v="2"/>
    <x v="0"/>
    <n v="153.45000000000002"/>
  </r>
  <r>
    <d v="2013-05-27T00:00:00"/>
    <s v="Łódzkie"/>
    <s v="Pepsi"/>
    <x v="0"/>
    <x v="3"/>
    <n v="1863.9"/>
  </r>
  <r>
    <d v="2013-03-01T00:00:00"/>
    <s v="Lubuskie"/>
    <s v="VAT"/>
    <x v="2"/>
    <x v="4"/>
    <n v="256.90000000000003"/>
  </r>
  <r>
    <d v="2013-01-07T00:00:00"/>
    <s v="Podlaskie"/>
    <s v="VAT"/>
    <x v="0"/>
    <x v="6"/>
    <n v="1588.25"/>
  </r>
  <r>
    <d v="2013-01-12T00:00:00"/>
    <s v="Zachodniopomorskie"/>
    <s v="Asseco"/>
    <x v="1"/>
    <x v="5"/>
    <n v="1218.7"/>
  </r>
  <r>
    <d v="2013-02-07T00:00:00"/>
    <s v="Dolnośląskie"/>
    <s v="NFZ"/>
    <x v="1"/>
    <x v="6"/>
    <n v="1210.6500000000001"/>
  </r>
  <r>
    <d v="2013-04-29T00:00:00"/>
    <s v="Opolskie"/>
    <s v="BNI"/>
    <x v="2"/>
    <x v="2"/>
    <n v="1473.7"/>
  </r>
  <r>
    <d v="2013-03-27T00:00:00"/>
    <s v="Podkarpackie"/>
    <s v="Google"/>
    <x v="1"/>
    <x v="6"/>
    <n v="1815.75"/>
  </r>
  <r>
    <d v="2013-03-24T00:00:00"/>
    <s v="Warmińsko-mazurskie"/>
    <s v="ZPP"/>
    <x v="1"/>
    <x v="5"/>
    <n v="301.25"/>
  </r>
  <r>
    <d v="2013-01-12T00:00:00"/>
    <s v="Podkarpackie"/>
    <s v="NFZ"/>
    <x v="2"/>
    <x v="5"/>
    <n v="578.4"/>
  </r>
  <r>
    <d v="2013-05-27T00:00:00"/>
    <s v="Wielkopolskie"/>
    <s v="Mac"/>
    <x v="0"/>
    <x v="0"/>
    <n v="170.8"/>
  </r>
  <r>
    <d v="2013-06-04T00:00:00"/>
    <s v="Mazowieckie"/>
    <s v="Allegro"/>
    <x v="0"/>
    <x v="1"/>
    <n v="1240.0500000000002"/>
  </r>
  <r>
    <d v="2013-03-05T00:00:00"/>
    <s v="Mazowieckie"/>
    <s v="McDonald's"/>
    <x v="2"/>
    <x v="1"/>
    <n v="1825.2"/>
  </r>
  <r>
    <d v="2013-05-10T00:00:00"/>
    <s v="Pomorskie"/>
    <s v="Sygnity"/>
    <x v="0"/>
    <x v="3"/>
    <n v="1148.6500000000001"/>
  </r>
  <r>
    <d v="2013-02-03T00:00:00"/>
    <s v="Wielkopolskie"/>
    <s v="Mac"/>
    <x v="0"/>
    <x v="0"/>
    <n v="1565.5"/>
  </r>
  <r>
    <d v="2013-04-17T00:00:00"/>
    <s v="Lubuskie"/>
    <s v="US"/>
    <x v="0"/>
    <x v="2"/>
    <n v="643.55000000000007"/>
  </r>
  <r>
    <d v="2013-01-03T00:00:00"/>
    <s v="Opolskie"/>
    <s v="USB"/>
    <x v="2"/>
    <x v="6"/>
    <n v="1109.8500000000001"/>
  </r>
  <r>
    <d v="2013-05-03T00:00:00"/>
    <s v="Warmińsko-mazurskie"/>
    <s v="Pepsi"/>
    <x v="0"/>
    <x v="6"/>
    <n v="1161.6500000000001"/>
  </r>
  <r>
    <d v="2013-04-16T00:00:00"/>
    <s v="Lubelskie"/>
    <s v="Apple"/>
    <x v="1"/>
    <x v="5"/>
    <n v="986.80000000000007"/>
  </r>
  <r>
    <d v="2013-03-02T00:00:00"/>
    <s v="Kujawsko-pomorskie"/>
    <s v="Coca-Cola"/>
    <x v="1"/>
    <x v="4"/>
    <n v="455"/>
  </r>
  <r>
    <d v="2013-05-10T00:00:00"/>
    <s v="Podlaskie"/>
    <s v="Comarch"/>
    <x v="3"/>
    <x v="1"/>
    <n v="285.3"/>
  </r>
  <r>
    <d v="2013-06-02T00:00:00"/>
    <s v="Kujawsko-pomorskie"/>
    <s v="Microsoft"/>
    <x v="1"/>
    <x v="4"/>
    <n v="1641"/>
  </r>
  <r>
    <d v="2013-05-31T00:00:00"/>
    <s v="Łódzkie"/>
    <s v="YouTube"/>
    <x v="3"/>
    <x v="5"/>
    <n v="1630.3500000000001"/>
  </r>
  <r>
    <d v="2013-06-26T00:00:00"/>
    <s v="Lubelskie"/>
    <s v="McDonald's"/>
    <x v="3"/>
    <x v="3"/>
    <n v="1112.2"/>
  </r>
  <r>
    <d v="2013-05-06T00:00:00"/>
    <s v="Pomorskie"/>
    <s v="Pepsi"/>
    <x v="1"/>
    <x v="3"/>
    <n v="1779"/>
  </r>
  <r>
    <d v="2013-04-30T00:00:00"/>
    <s v="Śląskie"/>
    <s v="YouTube"/>
    <x v="1"/>
    <x v="5"/>
    <n v="877.65000000000009"/>
  </r>
  <r>
    <d v="2013-04-17T00:00:00"/>
    <s v="Pomorskie"/>
    <s v="PKO BP"/>
    <x v="2"/>
    <x v="4"/>
    <n v="1732.9"/>
  </r>
  <r>
    <d v="2013-05-17T00:00:00"/>
    <s v="Opolskie"/>
    <s v="Comarch"/>
    <x v="0"/>
    <x v="5"/>
    <n v="1087.55"/>
  </r>
  <r>
    <d v="2013-05-31T00:00:00"/>
    <s v="Mazowieckie"/>
    <s v="Apple"/>
    <x v="3"/>
    <x v="3"/>
    <n v="558.15"/>
  </r>
  <r>
    <d v="2013-03-24T00:00:00"/>
    <s v="Zachodniopomorskie"/>
    <s v="Coca-Cola"/>
    <x v="1"/>
    <x v="6"/>
    <n v="819.85"/>
  </r>
  <r>
    <d v="2013-04-21T00:00:00"/>
    <s v="Lubuskie"/>
    <s v="NFZ"/>
    <x v="2"/>
    <x v="1"/>
    <n v="403.1"/>
  </r>
  <r>
    <d v="2013-06-08T00:00:00"/>
    <s v="Łódzkie"/>
    <s v="Asseco"/>
    <x v="3"/>
    <x v="2"/>
    <n v="871.35"/>
  </r>
  <r>
    <d v="2013-04-04T00:00:00"/>
    <s v="Zachodniopomorskie"/>
    <s v="Comarch"/>
    <x v="3"/>
    <x v="2"/>
    <n v="469.05"/>
  </r>
  <r>
    <d v="2013-01-20T00:00:00"/>
    <s v="Kujawsko-pomorskie"/>
    <s v="Mac"/>
    <x v="1"/>
    <x v="1"/>
    <n v="1859.3500000000001"/>
  </r>
  <r>
    <d v="2013-02-18T00:00:00"/>
    <s v="Opolskie"/>
    <s v="KFC"/>
    <x v="3"/>
    <x v="0"/>
    <n v="503.90000000000003"/>
  </r>
  <r>
    <d v="2013-03-18T00:00:00"/>
    <s v="Warmińsko-mazurskie"/>
    <s v="Pepsi"/>
    <x v="1"/>
    <x v="5"/>
    <n v="278.75"/>
  </r>
  <r>
    <d v="2013-02-14T00:00:00"/>
    <s v="Podlaskie"/>
    <s v="Asseco"/>
    <x v="0"/>
    <x v="3"/>
    <n v="1436.8500000000001"/>
  </r>
  <r>
    <d v="2013-04-24T00:00:00"/>
    <s v="Zachodniopomorskie"/>
    <s v="PKO SA"/>
    <x v="0"/>
    <x v="4"/>
    <n v="1443.65"/>
  </r>
  <r>
    <d v="2013-04-15T00:00:00"/>
    <s v="Małopolskie"/>
    <s v="McDonald's"/>
    <x v="1"/>
    <x v="3"/>
    <n v="493.20000000000005"/>
  </r>
  <r>
    <d v="2013-01-01T00:00:00"/>
    <s v="Łódzkie"/>
    <s v="KFC"/>
    <x v="3"/>
    <x v="1"/>
    <n v="1429.8000000000002"/>
  </r>
  <r>
    <d v="2013-06-23T00:00:00"/>
    <s v="Łódzkie"/>
    <s v="Comarch"/>
    <x v="1"/>
    <x v="4"/>
    <n v="1974.75"/>
  </r>
  <r>
    <d v="2013-04-24T00:00:00"/>
    <s v="Opolskie"/>
    <s v="Asseco"/>
    <x v="3"/>
    <x v="0"/>
    <n v="1740.65"/>
  </r>
  <r>
    <d v="2013-06-08T00:00:00"/>
    <s v="Lubelskie"/>
    <s v="ZPP"/>
    <x v="2"/>
    <x v="4"/>
    <n v="1362.3500000000001"/>
  </r>
  <r>
    <d v="2013-04-28T00:00:00"/>
    <s v="Opolskie"/>
    <s v="Comarch"/>
    <x v="2"/>
    <x v="0"/>
    <n v="1820"/>
  </r>
  <r>
    <d v="2013-05-23T00:00:00"/>
    <s v="Kujawsko-pomorskie"/>
    <s v="Mac"/>
    <x v="1"/>
    <x v="0"/>
    <n v="828.5"/>
  </r>
  <r>
    <d v="2013-02-21T00:00:00"/>
    <s v="Pomorskie"/>
    <s v="Dell"/>
    <x v="3"/>
    <x v="2"/>
    <n v="1077.9000000000001"/>
  </r>
  <r>
    <d v="2013-02-06T00:00:00"/>
    <s v="Świętokrzyskie"/>
    <s v="McDonald's"/>
    <x v="2"/>
    <x v="6"/>
    <n v="212.9"/>
  </r>
  <r>
    <d v="2013-01-30T00:00:00"/>
    <s v="Podlaskie"/>
    <s v="ZUS"/>
    <x v="0"/>
    <x v="1"/>
    <n v="926.90000000000009"/>
  </r>
  <r>
    <d v="2013-05-25T00:00:00"/>
    <s v="Małopolskie"/>
    <s v="VAT"/>
    <x v="2"/>
    <x v="5"/>
    <n v="897.35"/>
  </r>
  <r>
    <d v="2013-01-28T00:00:00"/>
    <s v="Lubuskie"/>
    <s v="PKO BP"/>
    <x v="2"/>
    <x v="6"/>
    <n v="1127.55"/>
  </r>
  <r>
    <d v="2013-04-06T00:00:00"/>
    <s v="Świętokrzyskie"/>
    <s v="BNI"/>
    <x v="2"/>
    <x v="6"/>
    <n v="1303.95"/>
  </r>
  <r>
    <d v="2013-06-08T00:00:00"/>
    <s v="Podkarpackie"/>
    <s v="USB"/>
    <x v="2"/>
    <x v="2"/>
    <n v="644.65000000000009"/>
  </r>
  <r>
    <d v="2013-06-03T00:00:00"/>
    <s v="Wielkopolskie"/>
    <s v="Coca-Cola"/>
    <x v="2"/>
    <x v="4"/>
    <n v="1337.2"/>
  </r>
  <r>
    <d v="2013-05-08T00:00:00"/>
    <s v="Lubelskie"/>
    <s v="Dell"/>
    <x v="2"/>
    <x v="6"/>
    <n v="625.85"/>
  </r>
  <r>
    <d v="2013-01-12T00:00:00"/>
    <s v="Warmińsko-mazurskie"/>
    <s v="Dell"/>
    <x v="2"/>
    <x v="1"/>
    <n v="889.40000000000009"/>
  </r>
  <r>
    <d v="2013-06-14T00:00:00"/>
    <s v="Podlaskie"/>
    <s v="Apple"/>
    <x v="3"/>
    <x v="6"/>
    <n v="894.15000000000009"/>
  </r>
  <r>
    <d v="2013-03-15T00:00:00"/>
    <s v="Śląskie"/>
    <s v="ZPP"/>
    <x v="0"/>
    <x v="4"/>
    <n v="1553.45"/>
  </r>
  <r>
    <d v="2013-06-29T00:00:00"/>
    <s v="Małopolskie"/>
    <s v="VAT"/>
    <x v="2"/>
    <x v="5"/>
    <n v="272.35000000000002"/>
  </r>
  <r>
    <d v="2013-04-20T00:00:00"/>
    <s v="Łódzkie"/>
    <s v="PKO BP"/>
    <x v="0"/>
    <x v="2"/>
    <n v="1979.5500000000002"/>
  </r>
  <r>
    <d v="2013-01-24T00:00:00"/>
    <s v="Podkarpackie"/>
    <s v="Apple"/>
    <x v="0"/>
    <x v="5"/>
    <n v="1015.0500000000001"/>
  </r>
  <r>
    <d v="2013-05-28T00:00:00"/>
    <s v="Dolnośląskie"/>
    <s v="Apple"/>
    <x v="2"/>
    <x v="0"/>
    <n v="1775.3000000000002"/>
  </r>
  <r>
    <d v="2013-06-18T00:00:00"/>
    <s v="Świętokrzyskie"/>
    <s v="US"/>
    <x v="1"/>
    <x v="4"/>
    <n v="936.45"/>
  </r>
  <r>
    <d v="2013-04-12T00:00:00"/>
    <s v="Podkarpackie"/>
    <s v="Mac"/>
    <x v="0"/>
    <x v="2"/>
    <n v="1982.45"/>
  </r>
  <r>
    <d v="2013-04-21T00:00:00"/>
    <s v="Małopolskie"/>
    <s v="Pepsi"/>
    <x v="2"/>
    <x v="2"/>
    <n v="1705"/>
  </r>
  <r>
    <d v="2013-02-23T00:00:00"/>
    <s v="Kujawsko-pomorskie"/>
    <s v="Dell"/>
    <x v="3"/>
    <x v="4"/>
    <n v="1532.2"/>
  </r>
  <r>
    <d v="2013-03-21T00:00:00"/>
    <s v="Kujawsko-pomorskie"/>
    <s v="Dell"/>
    <x v="2"/>
    <x v="6"/>
    <n v="863.15000000000009"/>
  </r>
  <r>
    <d v="2013-04-30T00:00:00"/>
    <s v="Opolskie"/>
    <s v="Coca-Cola"/>
    <x v="1"/>
    <x v="3"/>
    <n v="430.05"/>
  </r>
  <r>
    <d v="2013-02-06T00:00:00"/>
    <s v="Zachodniopomorskie"/>
    <s v="ZPP"/>
    <x v="0"/>
    <x v="1"/>
    <n v="1602.25"/>
  </r>
  <r>
    <d v="2013-01-17T00:00:00"/>
    <s v="Kujawsko-pomorskie"/>
    <s v="ZPP"/>
    <x v="3"/>
    <x v="1"/>
    <n v="1303.6500000000001"/>
  </r>
  <r>
    <d v="2013-05-28T00:00:00"/>
    <s v="Pomorskie"/>
    <s v="US"/>
    <x v="3"/>
    <x v="3"/>
    <n v="816.2"/>
  </r>
  <r>
    <d v="2013-03-31T00:00:00"/>
    <s v="Łódzkie"/>
    <s v="ZUS"/>
    <x v="0"/>
    <x v="4"/>
    <n v="983.95"/>
  </r>
  <r>
    <d v="2013-04-05T00:00:00"/>
    <s v="Małopolskie"/>
    <s v="YouTube"/>
    <x v="3"/>
    <x v="1"/>
    <n v="1791.9"/>
  </r>
  <r>
    <d v="2013-04-01T00:00:00"/>
    <s v="Lubelskie"/>
    <s v="NFZ"/>
    <x v="3"/>
    <x v="4"/>
    <n v="1805.9"/>
  </r>
  <r>
    <d v="2013-04-02T00:00:00"/>
    <s v="Opolskie"/>
    <s v="Allegro"/>
    <x v="0"/>
    <x v="3"/>
    <n v="1837.8000000000002"/>
  </r>
  <r>
    <d v="2013-02-11T00:00:00"/>
    <s v="Opolskie"/>
    <s v="YouTube"/>
    <x v="0"/>
    <x v="4"/>
    <n v="742.15000000000009"/>
  </r>
  <r>
    <d v="2013-05-01T00:00:00"/>
    <s v="Wielkopolskie"/>
    <s v="NFZ"/>
    <x v="3"/>
    <x v="0"/>
    <n v="1929.8000000000002"/>
  </r>
  <r>
    <d v="2013-04-25T00:00:00"/>
    <s v="Zachodniopomorskie"/>
    <s v="McDonald's"/>
    <x v="3"/>
    <x v="6"/>
    <n v="1624"/>
  </r>
  <r>
    <d v="2013-03-19T00:00:00"/>
    <s v="Łódzkie"/>
    <s v="Sygnity"/>
    <x v="2"/>
    <x v="3"/>
    <n v="1912.6000000000001"/>
  </r>
  <r>
    <d v="2013-01-22T00:00:00"/>
    <s v="Pomorskie"/>
    <s v="YouTube"/>
    <x v="0"/>
    <x v="1"/>
    <n v="191.10000000000002"/>
  </r>
  <r>
    <d v="2013-01-08T00:00:00"/>
    <s v="Śląskie"/>
    <s v="NFZ"/>
    <x v="1"/>
    <x v="0"/>
    <n v="800.80000000000007"/>
  </r>
  <r>
    <d v="2013-01-14T00:00:00"/>
    <s v="Mazowieckie"/>
    <s v="USB"/>
    <x v="3"/>
    <x v="2"/>
    <n v="353.6"/>
  </r>
  <r>
    <d v="2013-02-05T00:00:00"/>
    <s v="Warmińsko-mazurskie"/>
    <s v="Asseco"/>
    <x v="2"/>
    <x v="2"/>
    <n v="533.80000000000007"/>
  </r>
  <r>
    <d v="2013-05-19T00:00:00"/>
    <s v="Małopolskie"/>
    <s v="NFZ"/>
    <x v="2"/>
    <x v="2"/>
    <n v="136.70000000000002"/>
  </r>
  <r>
    <d v="2013-02-19T00:00:00"/>
    <s v="Podlaskie"/>
    <s v="VAT"/>
    <x v="0"/>
    <x v="6"/>
    <n v="839.65000000000009"/>
  </r>
  <r>
    <d v="2013-02-05T00:00:00"/>
    <s v="Kujawsko-pomorskie"/>
    <s v="Pepsi"/>
    <x v="1"/>
    <x v="3"/>
    <n v="929"/>
  </r>
  <r>
    <d v="2013-01-02T00:00:00"/>
    <s v="Podlaskie"/>
    <s v="VAT"/>
    <x v="3"/>
    <x v="4"/>
    <n v="1020.0500000000001"/>
  </r>
  <r>
    <d v="2013-03-31T00:00:00"/>
    <s v="Lubuskie"/>
    <s v="US"/>
    <x v="1"/>
    <x v="6"/>
    <n v="1518.95"/>
  </r>
  <r>
    <d v="2013-02-28T00:00:00"/>
    <s v="Lubuskie"/>
    <s v="YouTube"/>
    <x v="1"/>
    <x v="1"/>
    <n v="847.40000000000009"/>
  </r>
  <r>
    <d v="2013-01-22T00:00:00"/>
    <s v="Lubelskie"/>
    <s v="US"/>
    <x v="1"/>
    <x v="1"/>
    <n v="378"/>
  </r>
  <r>
    <d v="2013-05-13T00:00:00"/>
    <s v="Pomorskie"/>
    <s v="Coca-Cola"/>
    <x v="2"/>
    <x v="3"/>
    <n v="409.6"/>
  </r>
  <r>
    <d v="2013-06-26T00:00:00"/>
    <s v="Świętokrzyskie"/>
    <s v="Comarch"/>
    <x v="3"/>
    <x v="5"/>
    <n v="952.2"/>
  </r>
  <r>
    <d v="2013-06-07T00:00:00"/>
    <s v="Lubuskie"/>
    <s v="PKO SA"/>
    <x v="3"/>
    <x v="4"/>
    <n v="649.80000000000007"/>
  </r>
  <r>
    <d v="2013-01-13T00:00:00"/>
    <s v="Kujawsko-pomorskie"/>
    <s v="ZUS"/>
    <x v="3"/>
    <x v="6"/>
    <n v="194"/>
  </r>
  <r>
    <d v="2013-06-02T00:00:00"/>
    <s v="Dolnośląskie"/>
    <s v="Allegro"/>
    <x v="2"/>
    <x v="3"/>
    <n v="979.40000000000009"/>
  </r>
  <r>
    <d v="2013-01-24T00:00:00"/>
    <s v="Zachodniopomorskie"/>
    <s v="ZUS"/>
    <x v="2"/>
    <x v="6"/>
    <n v="546.85"/>
  </r>
  <r>
    <d v="2013-05-26T00:00:00"/>
    <s v="Lubelskie"/>
    <s v="Dell"/>
    <x v="2"/>
    <x v="3"/>
    <n v="697.25"/>
  </r>
  <r>
    <d v="2013-03-04T00:00:00"/>
    <s v="Podlaskie"/>
    <s v="Comarch"/>
    <x v="2"/>
    <x v="2"/>
    <n v="1919.7"/>
  </r>
  <r>
    <d v="2013-01-23T00:00:00"/>
    <s v="Wielkopolskie"/>
    <s v="Pepsi"/>
    <x v="1"/>
    <x v="6"/>
    <n v="1835.5500000000002"/>
  </r>
  <r>
    <d v="2013-02-20T00:00:00"/>
    <s v="Śląskie"/>
    <s v="Comarch"/>
    <x v="1"/>
    <x v="3"/>
    <n v="745.75"/>
  </r>
  <r>
    <d v="2013-01-10T00:00:00"/>
    <s v="Opolskie"/>
    <s v="Pepsi"/>
    <x v="3"/>
    <x v="0"/>
    <n v="1573.6000000000001"/>
  </r>
  <r>
    <d v="2013-03-16T00:00:00"/>
    <s v="Lubuskie"/>
    <s v="Apple"/>
    <x v="3"/>
    <x v="1"/>
    <n v="1931.75"/>
  </r>
  <r>
    <d v="2013-04-01T00:00:00"/>
    <s v="Śląskie"/>
    <s v="PKO SA"/>
    <x v="2"/>
    <x v="6"/>
    <n v="363.15000000000003"/>
  </r>
  <r>
    <d v="2013-06-01T00:00:00"/>
    <s v="Mazowieckie"/>
    <s v="Comarch"/>
    <x v="0"/>
    <x v="6"/>
    <n v="1507.95"/>
  </r>
  <r>
    <d v="2013-03-24T00:00:00"/>
    <s v="Wielkopolskie"/>
    <s v="NFZ"/>
    <x v="1"/>
    <x v="2"/>
    <n v="1313.7"/>
  </r>
  <r>
    <d v="2013-06-27T00:00:00"/>
    <s v="Małopolskie"/>
    <s v="Mac"/>
    <x v="3"/>
    <x v="6"/>
    <n v="1473.3500000000001"/>
  </r>
  <r>
    <d v="2013-01-11T00:00:00"/>
    <s v="Mazowieckie"/>
    <s v="ZPP"/>
    <x v="3"/>
    <x v="6"/>
    <n v="116.9"/>
  </r>
  <r>
    <d v="2013-01-29T00:00:00"/>
    <s v="Małopolskie"/>
    <s v="NFZ"/>
    <x v="3"/>
    <x v="5"/>
    <n v="1605.2"/>
  </r>
  <r>
    <d v="2013-04-12T00:00:00"/>
    <s v="Opolskie"/>
    <s v="NFZ"/>
    <x v="3"/>
    <x v="6"/>
    <n v="619.1"/>
  </r>
  <r>
    <d v="2013-02-07T00:00:00"/>
    <s v="Lubuskie"/>
    <s v="PKO BP"/>
    <x v="0"/>
    <x v="4"/>
    <n v="1622.0500000000002"/>
  </r>
  <r>
    <d v="2013-05-19T00:00:00"/>
    <s v="Wielkopolskie"/>
    <s v="Coca-Cola"/>
    <x v="2"/>
    <x v="0"/>
    <n v="1566.4"/>
  </r>
  <r>
    <d v="2013-02-07T00:00:00"/>
    <s v="Łódzkie"/>
    <s v="Dell"/>
    <x v="1"/>
    <x v="2"/>
    <n v="1056.7"/>
  </r>
  <r>
    <d v="2013-06-03T00:00:00"/>
    <s v="Świętokrzyskie"/>
    <s v="Mac"/>
    <x v="3"/>
    <x v="4"/>
    <n v="265.55"/>
  </r>
  <r>
    <d v="2013-03-29T00:00:00"/>
    <s v="Śląskie"/>
    <s v="ZPP"/>
    <x v="0"/>
    <x v="3"/>
    <n v="406.6"/>
  </r>
  <r>
    <d v="2013-05-06T00:00:00"/>
    <s v="Pomorskie"/>
    <s v="Apple"/>
    <x v="2"/>
    <x v="3"/>
    <n v="129.55000000000001"/>
  </r>
  <r>
    <d v="2013-06-26T00:00:00"/>
    <s v="Małopolskie"/>
    <s v="USB"/>
    <x v="2"/>
    <x v="4"/>
    <n v="282.7"/>
  </r>
  <r>
    <d v="2013-01-15T00:00:00"/>
    <s v="Kujawsko-pomorskie"/>
    <s v="Mac"/>
    <x v="2"/>
    <x v="1"/>
    <n v="444.55"/>
  </r>
  <r>
    <d v="2013-06-01T00:00:00"/>
    <s v="Małopolskie"/>
    <s v="Dell"/>
    <x v="3"/>
    <x v="2"/>
    <n v="1048.3500000000001"/>
  </r>
  <r>
    <d v="2013-03-27T00:00:00"/>
    <s v="Lubuskie"/>
    <s v="VAT"/>
    <x v="3"/>
    <x v="0"/>
    <n v="1459"/>
  </r>
  <r>
    <d v="2013-03-20T00:00:00"/>
    <s v="Opolskie"/>
    <s v="ZUS"/>
    <x v="0"/>
    <x v="4"/>
    <n v="1161.6000000000001"/>
  </r>
  <r>
    <d v="2013-06-08T00:00:00"/>
    <s v="Wielkopolskie"/>
    <s v="Asseco"/>
    <x v="2"/>
    <x v="3"/>
    <n v="1689.95"/>
  </r>
  <r>
    <d v="2013-03-13T00:00:00"/>
    <s v="Małopolskie"/>
    <s v="Asseco"/>
    <x v="3"/>
    <x v="3"/>
    <n v="703.55000000000007"/>
  </r>
  <r>
    <d v="2013-04-09T00:00:00"/>
    <s v="Zachodniopomorskie"/>
    <s v="KFC"/>
    <x v="3"/>
    <x v="5"/>
    <n v="273.3"/>
  </r>
  <r>
    <d v="2013-04-14T00:00:00"/>
    <s v="Świętokrzyskie"/>
    <s v="YouTube"/>
    <x v="2"/>
    <x v="3"/>
    <n v="863.05000000000007"/>
  </r>
  <r>
    <d v="2013-03-08T00:00:00"/>
    <s v="Warmińsko-mazurskie"/>
    <s v="Sygnity"/>
    <x v="2"/>
    <x v="5"/>
    <n v="1582.75"/>
  </r>
  <r>
    <d v="2013-02-04T00:00:00"/>
    <s v="Świętokrzyskie"/>
    <s v="Pepsi"/>
    <x v="1"/>
    <x v="2"/>
    <n v="845.45"/>
  </r>
  <r>
    <d v="2013-04-20T00:00:00"/>
    <s v="Kujawsko-pomorskie"/>
    <s v="ZUS"/>
    <x v="2"/>
    <x v="0"/>
    <n v="1415.5500000000002"/>
  </r>
  <r>
    <d v="2013-03-10T00:00:00"/>
    <s v="Pomorskie"/>
    <s v="McDonald's"/>
    <x v="1"/>
    <x v="1"/>
    <n v="1633.8000000000002"/>
  </r>
  <r>
    <d v="2013-06-10T00:00:00"/>
    <s v="Lubuskie"/>
    <s v="ZUS"/>
    <x v="0"/>
    <x v="2"/>
    <n v="284.60000000000002"/>
  </r>
  <r>
    <d v="2013-05-20T00:00:00"/>
    <s v="Lubelskie"/>
    <s v="McDonald's"/>
    <x v="2"/>
    <x v="1"/>
    <n v="1223.6000000000001"/>
  </r>
  <r>
    <d v="2013-01-04T00:00:00"/>
    <s v="Pomorskie"/>
    <s v="USB"/>
    <x v="0"/>
    <x v="2"/>
    <n v="990.7"/>
  </r>
  <r>
    <d v="2013-03-16T00:00:00"/>
    <s v="Lubuskie"/>
    <s v="Google"/>
    <x v="3"/>
    <x v="0"/>
    <n v="1309.9000000000001"/>
  </r>
  <r>
    <d v="2013-02-06T00:00:00"/>
    <s v="Dolnośląskie"/>
    <s v="ZPP"/>
    <x v="2"/>
    <x v="5"/>
    <n v="1431.65"/>
  </r>
  <r>
    <d v="2013-04-18T00:00:00"/>
    <s v="Lubuskie"/>
    <s v="Comarch"/>
    <x v="2"/>
    <x v="0"/>
    <n v="1878.8000000000002"/>
  </r>
  <r>
    <d v="2013-03-14T00:00:00"/>
    <s v="Podlaskie"/>
    <s v="YouTube"/>
    <x v="1"/>
    <x v="5"/>
    <n v="703.1"/>
  </r>
  <r>
    <d v="2013-05-02T00:00:00"/>
    <s v="Małopolskie"/>
    <s v="PKO BP"/>
    <x v="1"/>
    <x v="0"/>
    <n v="585.5"/>
  </r>
  <r>
    <d v="2013-01-05T00:00:00"/>
    <s v="Opolskie"/>
    <s v="Microsoft"/>
    <x v="0"/>
    <x v="3"/>
    <n v="681.80000000000007"/>
  </r>
  <r>
    <d v="2013-03-30T00:00:00"/>
    <s v="Pomorskie"/>
    <s v="VAT"/>
    <x v="0"/>
    <x v="3"/>
    <n v="1633"/>
  </r>
  <r>
    <d v="2013-03-26T00:00:00"/>
    <s v="Pomorskie"/>
    <s v="Pepsi"/>
    <x v="3"/>
    <x v="2"/>
    <n v="1321.25"/>
  </r>
  <r>
    <d v="2013-03-19T00:00:00"/>
    <s v="Świętokrzyskie"/>
    <s v="Asseco"/>
    <x v="1"/>
    <x v="2"/>
    <n v="676.75"/>
  </r>
  <r>
    <d v="2013-02-11T00:00:00"/>
    <s v="Kujawsko-pomorskie"/>
    <s v="ZPP"/>
    <x v="0"/>
    <x v="5"/>
    <n v="1893.3000000000002"/>
  </r>
  <r>
    <d v="2013-06-20T00:00:00"/>
    <s v="Lubuskie"/>
    <s v="Coca-Cola"/>
    <x v="2"/>
    <x v="6"/>
    <n v="460.40000000000003"/>
  </r>
  <r>
    <d v="2013-04-09T00:00:00"/>
    <s v="Dolnośląskie"/>
    <s v="Google"/>
    <x v="0"/>
    <x v="0"/>
    <n v="124.4"/>
  </r>
  <r>
    <d v="2013-04-26T00:00:00"/>
    <s v="Pomorskie"/>
    <s v="KFC"/>
    <x v="1"/>
    <x v="5"/>
    <n v="237.35000000000002"/>
  </r>
  <r>
    <d v="2013-04-14T00:00:00"/>
    <s v="Opolskie"/>
    <s v="Allegro"/>
    <x v="0"/>
    <x v="4"/>
    <n v="854.7"/>
  </r>
  <r>
    <d v="2013-05-22T00:00:00"/>
    <s v="Lubelskie"/>
    <s v="Coca-Cola"/>
    <x v="1"/>
    <x v="4"/>
    <n v="1160.8"/>
  </r>
  <r>
    <d v="2013-05-04T00:00:00"/>
    <s v="Świętokrzyskie"/>
    <s v="VAT"/>
    <x v="2"/>
    <x v="5"/>
    <n v="451.85"/>
  </r>
  <r>
    <d v="2013-01-19T00:00:00"/>
    <s v="Zachodniopomorskie"/>
    <s v="Allegro"/>
    <x v="1"/>
    <x v="4"/>
    <n v="1436.45"/>
  </r>
  <r>
    <d v="2013-06-09T00:00:00"/>
    <s v="Świętokrzyskie"/>
    <s v="Pepsi"/>
    <x v="2"/>
    <x v="1"/>
    <n v="210.15"/>
  </r>
  <r>
    <d v="2013-05-19T00:00:00"/>
    <s v="Opolskie"/>
    <s v="PKO SA"/>
    <x v="3"/>
    <x v="1"/>
    <n v="1329.0500000000002"/>
  </r>
  <r>
    <d v="2013-05-31T00:00:00"/>
    <s v="Łódzkie"/>
    <s v="KFC"/>
    <x v="1"/>
    <x v="5"/>
    <n v="1999.25"/>
  </r>
  <r>
    <d v="2013-01-03T00:00:00"/>
    <s v="Wielkopolskie"/>
    <s v="Apple"/>
    <x v="0"/>
    <x v="1"/>
    <n v="669.65000000000009"/>
  </r>
  <r>
    <d v="2013-05-28T00:00:00"/>
    <s v="Podlaskie"/>
    <s v="NFZ"/>
    <x v="0"/>
    <x v="4"/>
    <n v="791.55000000000007"/>
  </r>
  <r>
    <d v="2013-06-03T00:00:00"/>
    <s v="Kujawsko-pomorskie"/>
    <s v="Google"/>
    <x v="2"/>
    <x v="4"/>
    <n v="1945"/>
  </r>
  <r>
    <d v="2013-06-17T00:00:00"/>
    <s v="Pomorskie"/>
    <s v="US"/>
    <x v="1"/>
    <x v="0"/>
    <n v="642.95000000000005"/>
  </r>
  <r>
    <d v="2013-06-05T00:00:00"/>
    <s v="Pomorskie"/>
    <s v="PKO BP"/>
    <x v="3"/>
    <x v="5"/>
    <n v="416.25"/>
  </r>
  <r>
    <d v="2013-02-07T00:00:00"/>
    <s v="Warmińsko-mazurskie"/>
    <s v="Apple"/>
    <x v="1"/>
    <x v="3"/>
    <n v="1065.5"/>
  </r>
  <r>
    <d v="2013-05-28T00:00:00"/>
    <s v="Podlaskie"/>
    <s v="KFC"/>
    <x v="2"/>
    <x v="4"/>
    <n v="904.45"/>
  </r>
  <r>
    <d v="2013-01-04T00:00:00"/>
    <s v="Śląskie"/>
    <s v="McDonald's"/>
    <x v="3"/>
    <x v="5"/>
    <n v="1847.2"/>
  </r>
  <r>
    <d v="2013-02-07T00:00:00"/>
    <s v="Podlaskie"/>
    <s v="PKO SA"/>
    <x v="1"/>
    <x v="0"/>
    <n v="1098.6000000000001"/>
  </r>
  <r>
    <d v="2013-04-18T00:00:00"/>
    <s v="Kujawsko-pomorskie"/>
    <s v="Coca-Cola"/>
    <x v="1"/>
    <x v="3"/>
    <n v="1312.8500000000001"/>
  </r>
  <r>
    <d v="2013-04-09T00:00:00"/>
    <s v="Opolskie"/>
    <s v="Dell"/>
    <x v="0"/>
    <x v="1"/>
    <n v="1401.2"/>
  </r>
  <r>
    <d v="2013-06-04T00:00:00"/>
    <s v="Warmińsko-mazurskie"/>
    <s v="KFC"/>
    <x v="0"/>
    <x v="3"/>
    <n v="1486.65"/>
  </r>
  <r>
    <d v="2013-03-02T00:00:00"/>
    <s v="Warmińsko-mazurskie"/>
    <s v="McDonald's"/>
    <x v="2"/>
    <x v="3"/>
    <n v="1249.8500000000001"/>
  </r>
  <r>
    <d v="2013-01-26T00:00:00"/>
    <s v="Opolskie"/>
    <s v="Mac"/>
    <x v="1"/>
    <x v="2"/>
    <n v="1765.15"/>
  </r>
  <r>
    <d v="2013-01-02T00:00:00"/>
    <s v="Łódzkie"/>
    <s v="Sygnity"/>
    <x v="0"/>
    <x v="1"/>
    <n v="835.90000000000009"/>
  </r>
  <r>
    <d v="2013-05-16T00:00:00"/>
    <s v="Pomorskie"/>
    <s v="Google"/>
    <x v="2"/>
    <x v="6"/>
    <n v="163.60000000000002"/>
  </r>
  <r>
    <d v="2013-01-28T00:00:00"/>
    <s v="Kujawsko-pomorskie"/>
    <s v="VAT"/>
    <x v="2"/>
    <x v="6"/>
    <n v="334.05"/>
  </r>
  <r>
    <d v="2013-02-06T00:00:00"/>
    <s v="Mazowieckie"/>
    <s v="YouTube"/>
    <x v="3"/>
    <x v="2"/>
    <n v="1386.45"/>
  </r>
  <r>
    <d v="2013-06-27T00:00:00"/>
    <s v="Opolskie"/>
    <s v="Mac"/>
    <x v="0"/>
    <x v="4"/>
    <n v="1836.0500000000002"/>
  </r>
  <r>
    <d v="2013-02-12T00:00:00"/>
    <s v="Świętokrzyskie"/>
    <s v="Sygnity"/>
    <x v="1"/>
    <x v="0"/>
    <n v="1289.25"/>
  </r>
  <r>
    <d v="2013-02-12T00:00:00"/>
    <s v="Podlaskie"/>
    <s v="Pepsi"/>
    <x v="2"/>
    <x v="0"/>
    <n v="779.90000000000009"/>
  </r>
  <r>
    <d v="2013-06-09T00:00:00"/>
    <s v="Opolskie"/>
    <s v="ZPP"/>
    <x v="1"/>
    <x v="5"/>
    <n v="1575.5500000000002"/>
  </r>
  <r>
    <d v="2013-05-28T00:00:00"/>
    <s v="Podkarpackie"/>
    <s v="McDonald's"/>
    <x v="2"/>
    <x v="3"/>
    <n v="694.30000000000007"/>
  </r>
  <r>
    <d v="2013-04-30T00:00:00"/>
    <s v="Łódzkie"/>
    <s v="Asseco"/>
    <x v="3"/>
    <x v="3"/>
    <n v="161.70000000000002"/>
  </r>
  <r>
    <d v="2013-01-18T00:00:00"/>
    <s v="Wielkopolskie"/>
    <s v="BNI"/>
    <x v="0"/>
    <x v="4"/>
    <n v="258.10000000000002"/>
  </r>
  <r>
    <d v="2013-06-04T00:00:00"/>
    <s v="Kujawsko-pomorskie"/>
    <s v="ZUS"/>
    <x v="0"/>
    <x v="0"/>
    <n v="1072.05"/>
  </r>
  <r>
    <d v="2013-05-25T00:00:00"/>
    <s v="Warmińsko-mazurskie"/>
    <s v="Microsoft"/>
    <x v="2"/>
    <x v="6"/>
    <n v="1873.7"/>
  </r>
  <r>
    <d v="2013-03-31T00:00:00"/>
    <s v="Pomorskie"/>
    <s v="Comarch"/>
    <x v="0"/>
    <x v="4"/>
    <n v="1934.4"/>
  </r>
  <r>
    <d v="2013-05-24T00:00:00"/>
    <s v="Łódzkie"/>
    <s v="PKO BP"/>
    <x v="0"/>
    <x v="3"/>
    <n v="1017.85"/>
  </r>
  <r>
    <d v="2013-05-05T00:00:00"/>
    <s v="Zachodniopomorskie"/>
    <s v="Comarch"/>
    <x v="2"/>
    <x v="1"/>
    <n v="1808.0500000000002"/>
  </r>
  <r>
    <d v="2013-02-16T00:00:00"/>
    <s v="Mazowieckie"/>
    <s v="VAT"/>
    <x v="0"/>
    <x v="6"/>
    <n v="1199.7"/>
  </r>
  <r>
    <d v="2013-03-09T00:00:00"/>
    <s v="Pomorskie"/>
    <s v="Mac"/>
    <x v="1"/>
    <x v="0"/>
    <n v="1144.1000000000001"/>
  </r>
  <r>
    <d v="2013-03-01T00:00:00"/>
    <s v="Świętokrzyskie"/>
    <s v="Coca-Cola"/>
    <x v="0"/>
    <x v="3"/>
    <n v="1927.75"/>
  </r>
  <r>
    <d v="2013-03-17T00:00:00"/>
    <s v="Opolskie"/>
    <s v="Sygnity"/>
    <x v="0"/>
    <x v="5"/>
    <n v="940"/>
  </r>
  <r>
    <d v="2013-02-28T00:00:00"/>
    <s v="Dolnośląskie"/>
    <s v="Mac"/>
    <x v="1"/>
    <x v="1"/>
    <n v="1735.4"/>
  </r>
  <r>
    <d v="2013-06-10T00:00:00"/>
    <s v="Warmińsko-mazurskie"/>
    <s v="PKO BP"/>
    <x v="1"/>
    <x v="2"/>
    <n v="1915.95"/>
  </r>
  <r>
    <d v="2013-02-07T00:00:00"/>
    <s v="Świętokrzyskie"/>
    <s v="Pepsi"/>
    <x v="3"/>
    <x v="3"/>
    <n v="1504.95"/>
  </r>
  <r>
    <d v="2013-03-12T00:00:00"/>
    <s v="Opolskie"/>
    <s v="Apple"/>
    <x v="3"/>
    <x v="2"/>
    <n v="290.25"/>
  </r>
  <r>
    <d v="2013-01-03T00:00:00"/>
    <s v="Zachodniopomorskie"/>
    <s v="NFZ"/>
    <x v="0"/>
    <x v="0"/>
    <n v="1431.3000000000002"/>
  </r>
  <r>
    <d v="2013-01-11T00:00:00"/>
    <s v="Śląskie"/>
    <s v="NFZ"/>
    <x v="3"/>
    <x v="1"/>
    <n v="1708.3000000000002"/>
  </r>
  <r>
    <d v="2013-06-16T00:00:00"/>
    <s v="Zachodniopomorskie"/>
    <s v="Mac"/>
    <x v="3"/>
    <x v="4"/>
    <n v="1357.4"/>
  </r>
  <r>
    <d v="2013-05-13T00:00:00"/>
    <s v="Lubuskie"/>
    <s v="VAT"/>
    <x v="1"/>
    <x v="2"/>
    <n v="1403.7"/>
  </r>
  <r>
    <d v="2013-04-29T00:00:00"/>
    <s v="Kujawsko-pomorskie"/>
    <s v="Asseco"/>
    <x v="1"/>
    <x v="0"/>
    <n v="1940.8500000000001"/>
  </r>
  <r>
    <d v="2013-05-30T00:00:00"/>
    <s v="Małopolskie"/>
    <s v="Google"/>
    <x v="3"/>
    <x v="2"/>
    <n v="161"/>
  </r>
  <r>
    <d v="2013-01-16T00:00:00"/>
    <s v="Świętokrzyskie"/>
    <s v="Sygnity"/>
    <x v="3"/>
    <x v="1"/>
    <n v="623.1"/>
  </r>
  <r>
    <d v="2013-05-23T00:00:00"/>
    <s v="Podlaskie"/>
    <s v="McDonald's"/>
    <x v="1"/>
    <x v="2"/>
    <n v="429.20000000000005"/>
  </r>
  <r>
    <d v="2013-05-24T00:00:00"/>
    <s v="Łódzkie"/>
    <s v="ZPP"/>
    <x v="3"/>
    <x v="2"/>
    <n v="577.05000000000007"/>
  </r>
  <r>
    <d v="2013-05-23T00:00:00"/>
    <s v="Podlaskie"/>
    <s v="Microsoft"/>
    <x v="3"/>
    <x v="5"/>
    <n v="1166"/>
  </r>
  <r>
    <d v="2013-04-10T00:00:00"/>
    <s v="Kujawsko-pomorskie"/>
    <s v="NFZ"/>
    <x v="3"/>
    <x v="5"/>
    <n v="1417.6000000000001"/>
  </r>
  <r>
    <d v="2013-02-03T00:00:00"/>
    <s v="Śląskie"/>
    <s v="Pepsi"/>
    <x v="3"/>
    <x v="0"/>
    <n v="769.30000000000007"/>
  </r>
  <r>
    <d v="2013-06-09T00:00:00"/>
    <s v="Lubelskie"/>
    <s v="YouTube"/>
    <x v="2"/>
    <x v="6"/>
    <n v="1370.75"/>
  </r>
  <r>
    <d v="2013-06-30T00:00:00"/>
    <s v="Śląskie"/>
    <s v="Mac"/>
    <x v="1"/>
    <x v="6"/>
    <n v="1869.8000000000002"/>
  </r>
  <r>
    <d v="2013-05-05T00:00:00"/>
    <s v="Podlaskie"/>
    <s v="YouTube"/>
    <x v="2"/>
    <x v="2"/>
    <n v="1505"/>
  </r>
  <r>
    <d v="2013-02-19T00:00:00"/>
    <s v="Śląskie"/>
    <s v="BNI"/>
    <x v="2"/>
    <x v="3"/>
    <n v="1124.45"/>
  </r>
  <r>
    <d v="2013-04-04T00:00:00"/>
    <s v="Lubelskie"/>
    <s v="KFC"/>
    <x v="3"/>
    <x v="4"/>
    <n v="1491.4"/>
  </r>
  <r>
    <d v="2013-05-18T00:00:00"/>
    <s v="Łódzkie"/>
    <s v="PKO SA"/>
    <x v="3"/>
    <x v="1"/>
    <n v="296.3"/>
  </r>
  <r>
    <d v="2013-04-15T00:00:00"/>
    <s v="Zachodniopomorskie"/>
    <s v="Sygnity"/>
    <x v="1"/>
    <x v="1"/>
    <n v="769.2"/>
  </r>
  <r>
    <d v="2013-06-19T00:00:00"/>
    <s v="Pomorskie"/>
    <s v="Sygnity"/>
    <x v="3"/>
    <x v="0"/>
    <n v="1328.5"/>
  </r>
  <r>
    <d v="2013-03-13T00:00:00"/>
    <s v="Lubelskie"/>
    <s v="ZUS"/>
    <x v="2"/>
    <x v="0"/>
    <n v="1368.6000000000001"/>
  </r>
  <r>
    <d v="2013-01-22T00:00:00"/>
    <s v="Wielkopolskie"/>
    <s v="Allegro"/>
    <x v="2"/>
    <x v="6"/>
    <n v="794.30000000000007"/>
  </r>
  <r>
    <d v="2013-01-25T00:00:00"/>
    <s v="Mazowieckie"/>
    <s v="PKO SA"/>
    <x v="0"/>
    <x v="3"/>
    <n v="1759.3000000000002"/>
  </r>
  <r>
    <d v="2013-01-03T00:00:00"/>
    <s v="Łódzkie"/>
    <s v="YouTube"/>
    <x v="2"/>
    <x v="5"/>
    <n v="605.65"/>
  </r>
  <r>
    <d v="2013-06-25T00:00:00"/>
    <s v="Podkarpackie"/>
    <s v="Microsoft"/>
    <x v="3"/>
    <x v="4"/>
    <n v="115.75"/>
  </r>
  <r>
    <d v="2013-01-12T00:00:00"/>
    <s v="Lubuskie"/>
    <s v="ZPP"/>
    <x v="0"/>
    <x v="5"/>
    <n v="1878.9"/>
  </r>
  <r>
    <d v="2013-04-06T00:00:00"/>
    <s v="Świętokrzyskie"/>
    <s v="Asseco"/>
    <x v="1"/>
    <x v="1"/>
    <n v="831.35"/>
  </r>
  <r>
    <d v="2013-06-18T00:00:00"/>
    <s v="Podkarpackie"/>
    <s v="KFC"/>
    <x v="3"/>
    <x v="6"/>
    <n v="636.6"/>
  </r>
  <r>
    <d v="2013-05-23T00:00:00"/>
    <s v="Lubelskie"/>
    <s v="Coca-Cola"/>
    <x v="1"/>
    <x v="1"/>
    <n v="674.80000000000007"/>
  </r>
  <r>
    <d v="2013-02-08T00:00:00"/>
    <s v="Warmińsko-mazurskie"/>
    <s v="Comarch"/>
    <x v="1"/>
    <x v="3"/>
    <n v="808.85"/>
  </r>
  <r>
    <d v="2013-03-17T00:00:00"/>
    <s v="Podlaskie"/>
    <s v="VAT"/>
    <x v="3"/>
    <x v="5"/>
    <n v="1796.0500000000002"/>
  </r>
  <r>
    <d v="2013-03-12T00:00:00"/>
    <s v="Zachodniopomorskie"/>
    <s v="Asseco"/>
    <x v="1"/>
    <x v="5"/>
    <n v="1643.65"/>
  </r>
  <r>
    <d v="2013-03-18T00:00:00"/>
    <s v="Lubuskie"/>
    <s v="Dell"/>
    <x v="1"/>
    <x v="6"/>
    <n v="1543.45"/>
  </r>
  <r>
    <d v="2013-05-19T00:00:00"/>
    <s v="Świętokrzyskie"/>
    <s v="Sygnity"/>
    <x v="2"/>
    <x v="0"/>
    <n v="1573.3500000000001"/>
  </r>
  <r>
    <d v="2013-01-26T00:00:00"/>
    <s v="Mazowieckie"/>
    <s v="PKO SA"/>
    <x v="0"/>
    <x v="5"/>
    <n v="1500.0500000000002"/>
  </r>
  <r>
    <d v="2013-03-12T00:00:00"/>
    <s v="Mazowieckie"/>
    <s v="Apple"/>
    <x v="0"/>
    <x v="5"/>
    <n v="617.45000000000005"/>
  </r>
  <r>
    <d v="2013-03-02T00:00:00"/>
    <s v="Małopolskie"/>
    <s v="Google"/>
    <x v="3"/>
    <x v="1"/>
    <n v="142.70000000000002"/>
  </r>
  <r>
    <d v="2013-05-30T00:00:00"/>
    <s v="Śląskie"/>
    <s v="Pepsi"/>
    <x v="0"/>
    <x v="0"/>
    <n v="1131.1500000000001"/>
  </r>
  <r>
    <d v="2013-06-29T00:00:00"/>
    <s v="Opolskie"/>
    <s v="Pepsi"/>
    <x v="1"/>
    <x v="0"/>
    <n v="615.45000000000005"/>
  </r>
  <r>
    <d v="2013-04-23T00:00:00"/>
    <s v="Zachodniopomorskie"/>
    <s v="PKO BP"/>
    <x v="3"/>
    <x v="4"/>
    <n v="1474.75"/>
  </r>
  <r>
    <d v="2013-03-27T00:00:00"/>
    <s v="Podkarpackie"/>
    <s v="Google"/>
    <x v="2"/>
    <x v="3"/>
    <n v="1898.8000000000002"/>
  </r>
  <r>
    <d v="2013-05-24T00:00:00"/>
    <s v="Świętokrzyskie"/>
    <s v="Sygnity"/>
    <x v="2"/>
    <x v="1"/>
    <n v="1309.6000000000001"/>
  </r>
  <r>
    <d v="2013-03-09T00:00:00"/>
    <s v="Świętokrzyskie"/>
    <s v="Google"/>
    <x v="3"/>
    <x v="3"/>
    <n v="566.65"/>
  </r>
  <r>
    <d v="2013-03-31T00:00:00"/>
    <s v="Małopolskie"/>
    <s v="McDonald's"/>
    <x v="0"/>
    <x v="0"/>
    <n v="894.55000000000007"/>
  </r>
  <r>
    <d v="2013-01-30T00:00:00"/>
    <s v="Lubuskie"/>
    <s v="Allegro"/>
    <x v="1"/>
    <x v="5"/>
    <n v="1885.25"/>
  </r>
  <r>
    <d v="2013-05-11T00:00:00"/>
    <s v="Lubelskie"/>
    <s v="McDonald's"/>
    <x v="1"/>
    <x v="6"/>
    <n v="1444.4"/>
  </r>
  <r>
    <d v="2013-05-30T00:00:00"/>
    <s v="Lubuskie"/>
    <s v="NFZ"/>
    <x v="0"/>
    <x v="1"/>
    <n v="1494.65"/>
  </r>
  <r>
    <d v="2013-05-07T00:00:00"/>
    <s v="Lubuskie"/>
    <s v="ZUS"/>
    <x v="2"/>
    <x v="6"/>
    <n v="553.65"/>
  </r>
  <r>
    <d v="2013-04-02T00:00:00"/>
    <s v="Świętokrzyskie"/>
    <s v="ZUS"/>
    <x v="0"/>
    <x v="5"/>
    <n v="1459.7"/>
  </r>
  <r>
    <d v="2013-06-17T00:00:00"/>
    <s v="Lubelskie"/>
    <s v="Comarch"/>
    <x v="3"/>
    <x v="0"/>
    <n v="1405.5500000000002"/>
  </r>
  <r>
    <d v="2013-05-06T00:00:00"/>
    <s v="Mazowieckie"/>
    <s v="Coca-Cola"/>
    <x v="2"/>
    <x v="4"/>
    <n v="1003.5"/>
  </r>
  <r>
    <d v="2013-01-11T00:00:00"/>
    <s v="Mazowieckie"/>
    <s v="ZUS"/>
    <x v="3"/>
    <x v="5"/>
    <n v="1515"/>
  </r>
  <r>
    <d v="2013-05-07T00:00:00"/>
    <s v="Lubuskie"/>
    <s v="US"/>
    <x v="3"/>
    <x v="2"/>
    <n v="778"/>
  </r>
  <r>
    <d v="2013-02-09T00:00:00"/>
    <s v="Warmińsko-mazurskie"/>
    <s v="Microsoft"/>
    <x v="0"/>
    <x v="1"/>
    <n v="514.80000000000007"/>
  </r>
  <r>
    <d v="2013-03-19T00:00:00"/>
    <s v="Świętokrzyskie"/>
    <s v="Google"/>
    <x v="1"/>
    <x v="0"/>
    <n v="589.30000000000007"/>
  </r>
  <r>
    <d v="2013-01-11T00:00:00"/>
    <s v="Kujawsko-pomorskie"/>
    <s v="Asseco"/>
    <x v="3"/>
    <x v="5"/>
    <n v="899.35"/>
  </r>
  <r>
    <d v="2013-01-08T00:00:00"/>
    <s v="Małopolskie"/>
    <s v="BNI"/>
    <x v="2"/>
    <x v="6"/>
    <n v="1927.75"/>
  </r>
  <r>
    <d v="2013-05-12T00:00:00"/>
    <s v="Podkarpackie"/>
    <s v="ZUS"/>
    <x v="2"/>
    <x v="2"/>
    <n v="1062.75"/>
  </r>
  <r>
    <d v="2013-04-28T00:00:00"/>
    <s v="Lubuskie"/>
    <s v="US"/>
    <x v="0"/>
    <x v="0"/>
    <n v="1385.7"/>
  </r>
  <r>
    <d v="2013-06-17T00:00:00"/>
    <s v="Zachodniopomorskie"/>
    <s v="Coca-Cola"/>
    <x v="1"/>
    <x v="4"/>
    <n v="122.45"/>
  </r>
  <r>
    <d v="2013-02-11T00:00:00"/>
    <s v="Podkarpackie"/>
    <s v="McDonald's"/>
    <x v="3"/>
    <x v="0"/>
    <n v="1692.95"/>
  </r>
  <r>
    <d v="2013-02-09T00:00:00"/>
    <s v="Warmińsko-mazurskie"/>
    <s v="ZUS"/>
    <x v="3"/>
    <x v="1"/>
    <n v="326.65000000000003"/>
  </r>
  <r>
    <d v="2013-04-13T00:00:00"/>
    <s v="Lubuskie"/>
    <s v="Comarch"/>
    <x v="0"/>
    <x v="6"/>
    <n v="382.85"/>
  </r>
  <r>
    <d v="2013-03-29T00:00:00"/>
    <s v="Łódzkie"/>
    <s v="PKO SA"/>
    <x v="1"/>
    <x v="1"/>
    <n v="299.95"/>
  </r>
  <r>
    <d v="2013-01-07T00:00:00"/>
    <s v="Warmińsko-mazurskie"/>
    <s v="Pepsi"/>
    <x v="1"/>
    <x v="0"/>
    <n v="540.25"/>
  </r>
  <r>
    <d v="2013-05-09T00:00:00"/>
    <s v="Kujawsko-pomorskie"/>
    <s v="PKO SA"/>
    <x v="1"/>
    <x v="5"/>
    <n v="1157.8"/>
  </r>
  <r>
    <d v="2013-06-10T00:00:00"/>
    <s v="Pomorskie"/>
    <s v="BNI"/>
    <x v="2"/>
    <x v="6"/>
    <n v="1565.75"/>
  </r>
  <r>
    <d v="2013-04-18T00:00:00"/>
    <s v="Dolnośląskie"/>
    <s v="Comarch"/>
    <x v="2"/>
    <x v="5"/>
    <n v="1994.65"/>
  </r>
  <r>
    <d v="2013-04-09T00:00:00"/>
    <s v="Opolskie"/>
    <s v="Google"/>
    <x v="1"/>
    <x v="1"/>
    <n v="1491"/>
  </r>
  <r>
    <d v="2013-05-10T00:00:00"/>
    <s v="Wielkopolskie"/>
    <s v="Apple"/>
    <x v="3"/>
    <x v="1"/>
    <n v="1697.75"/>
  </r>
  <r>
    <d v="2013-02-16T00:00:00"/>
    <s v="Lubuskie"/>
    <s v="Asseco"/>
    <x v="0"/>
    <x v="4"/>
    <n v="1574.75"/>
  </r>
  <r>
    <d v="2013-05-16T00:00:00"/>
    <s v="Łódzkie"/>
    <s v="Asseco"/>
    <x v="3"/>
    <x v="1"/>
    <n v="1698.25"/>
  </r>
  <r>
    <d v="2013-06-14T00:00:00"/>
    <s v="Śląskie"/>
    <s v="VAT"/>
    <x v="1"/>
    <x v="5"/>
    <n v="1573.5500000000002"/>
  </r>
  <r>
    <d v="2013-05-27T00:00:00"/>
    <s v="Dolnośląskie"/>
    <s v="US"/>
    <x v="2"/>
    <x v="4"/>
    <n v="1712"/>
  </r>
  <r>
    <d v="2013-04-20T00:00:00"/>
    <s v="Mazowieckie"/>
    <s v="McDonald's"/>
    <x v="1"/>
    <x v="6"/>
    <n v="595.15"/>
  </r>
  <r>
    <d v="2013-06-26T00:00:00"/>
    <s v="Lubuskie"/>
    <s v="Coca-Cola"/>
    <x v="0"/>
    <x v="5"/>
    <n v="1197.1000000000001"/>
  </r>
  <r>
    <d v="2013-06-14T00:00:00"/>
    <s v="Podlaskie"/>
    <s v="YouTube"/>
    <x v="3"/>
    <x v="1"/>
    <n v="298.45"/>
  </r>
  <r>
    <d v="2013-02-11T00:00:00"/>
    <s v="Lubelskie"/>
    <s v="Mac"/>
    <x v="2"/>
    <x v="4"/>
    <n v="1615.25"/>
  </r>
  <r>
    <d v="2013-01-16T00:00:00"/>
    <s v="Podlaskie"/>
    <s v="McDonald's"/>
    <x v="1"/>
    <x v="0"/>
    <n v="911.25"/>
  </r>
  <r>
    <d v="2013-04-09T00:00:00"/>
    <s v="Pomorskie"/>
    <s v="PKO SA"/>
    <x v="0"/>
    <x v="0"/>
    <n v="1834.3000000000002"/>
  </r>
  <r>
    <d v="2013-04-07T00:00:00"/>
    <s v="Opolskie"/>
    <s v="Apple"/>
    <x v="3"/>
    <x v="4"/>
    <n v="208.5"/>
  </r>
  <r>
    <d v="2013-06-15T00:00:00"/>
    <s v="Pomorskie"/>
    <s v="VAT"/>
    <x v="0"/>
    <x v="3"/>
    <n v="412.6"/>
  </r>
  <r>
    <d v="2013-01-02T00:00:00"/>
    <s v="Łódzkie"/>
    <s v="Mac"/>
    <x v="0"/>
    <x v="2"/>
    <n v="1963.4"/>
  </r>
  <r>
    <d v="2013-05-05T00:00:00"/>
    <s v="Łódzkie"/>
    <s v="PKO BP"/>
    <x v="0"/>
    <x v="4"/>
    <n v="1318.75"/>
  </r>
  <r>
    <d v="2013-05-21T00:00:00"/>
    <s v="Łódzkie"/>
    <s v="Microsoft"/>
    <x v="1"/>
    <x v="0"/>
    <n v="991.05000000000007"/>
  </r>
  <r>
    <d v="2013-01-06T00:00:00"/>
    <s v="Wielkopolskie"/>
    <s v="Coca-Cola"/>
    <x v="3"/>
    <x v="0"/>
    <n v="1438.25"/>
  </r>
  <r>
    <d v="2013-01-05T00:00:00"/>
    <s v="Kujawsko-pomorskie"/>
    <s v="Apple"/>
    <x v="2"/>
    <x v="1"/>
    <n v="202.5"/>
  </r>
  <r>
    <d v="2013-01-25T00:00:00"/>
    <s v="Dolnośląskie"/>
    <s v="PKO SA"/>
    <x v="3"/>
    <x v="4"/>
    <n v="1449.15"/>
  </r>
  <r>
    <d v="2013-06-04T00:00:00"/>
    <s v="Mazowieckie"/>
    <s v="US"/>
    <x v="3"/>
    <x v="3"/>
    <n v="1809.2"/>
  </r>
  <r>
    <d v="2013-01-20T00:00:00"/>
    <s v="Dolnośląskie"/>
    <s v="Pepsi"/>
    <x v="2"/>
    <x v="3"/>
    <n v="174.15"/>
  </r>
  <r>
    <d v="2013-05-16T00:00:00"/>
    <s v="Podlaskie"/>
    <s v="Google"/>
    <x v="0"/>
    <x v="4"/>
    <n v="229.55"/>
  </r>
  <r>
    <d v="2013-04-09T00:00:00"/>
    <s v="Małopolskie"/>
    <s v="ZPP"/>
    <x v="1"/>
    <x v="5"/>
    <n v="609.05000000000007"/>
  </r>
  <r>
    <d v="2013-06-15T00:00:00"/>
    <s v="Lubelskie"/>
    <s v="Dell"/>
    <x v="2"/>
    <x v="0"/>
    <n v="802.25"/>
  </r>
  <r>
    <d v="2013-03-14T00:00:00"/>
    <s v="Podkarpackie"/>
    <s v="ZPP"/>
    <x v="3"/>
    <x v="3"/>
    <n v="1164.1000000000001"/>
  </r>
  <r>
    <d v="2013-02-23T00:00:00"/>
    <s v="Łódzkie"/>
    <s v="Dell"/>
    <x v="1"/>
    <x v="2"/>
    <n v="302.05"/>
  </r>
  <r>
    <d v="2013-03-25T00:00:00"/>
    <s v="Świętokrzyskie"/>
    <s v="Coca-Cola"/>
    <x v="1"/>
    <x v="5"/>
    <n v="1477.25"/>
  </r>
  <r>
    <d v="2013-01-29T00:00:00"/>
    <s v="Łódzkie"/>
    <s v="Comarch"/>
    <x v="0"/>
    <x v="0"/>
    <n v="460.25"/>
  </r>
  <r>
    <d v="2013-01-04T00:00:00"/>
    <s v="Zachodniopomorskie"/>
    <s v="Microsoft"/>
    <x v="3"/>
    <x v="0"/>
    <n v="1709.65"/>
  </r>
  <r>
    <d v="2013-03-25T00:00:00"/>
    <s v="Małopolskie"/>
    <s v="BNI"/>
    <x v="2"/>
    <x v="4"/>
    <n v="834.2"/>
  </r>
  <r>
    <d v="2013-01-17T00:00:00"/>
    <s v="Świętokrzyskie"/>
    <s v="US"/>
    <x v="2"/>
    <x v="4"/>
    <n v="447.45000000000005"/>
  </r>
  <r>
    <d v="2013-05-08T00:00:00"/>
    <s v="Mazowieckie"/>
    <s v="McDonald's"/>
    <x v="1"/>
    <x v="1"/>
    <n v="1326.15"/>
  </r>
  <r>
    <d v="2013-04-23T00:00:00"/>
    <s v="Warmińsko-mazurskie"/>
    <s v="USB"/>
    <x v="1"/>
    <x v="5"/>
    <n v="1843.5"/>
  </r>
  <r>
    <d v="2013-02-05T00:00:00"/>
    <s v="Małopolskie"/>
    <s v="ZPP"/>
    <x v="0"/>
    <x v="1"/>
    <n v="943.75"/>
  </r>
  <r>
    <d v="2013-03-29T00:00:00"/>
    <s v="Podkarpackie"/>
    <s v="Pepsi"/>
    <x v="0"/>
    <x v="5"/>
    <n v="653.05000000000007"/>
  </r>
  <r>
    <d v="2013-04-05T00:00:00"/>
    <s v="Łódzkie"/>
    <s v="VAT"/>
    <x v="0"/>
    <x v="1"/>
    <n v="1815.2"/>
  </r>
  <r>
    <d v="2013-06-10T00:00:00"/>
    <s v="Opolskie"/>
    <s v="Comarch"/>
    <x v="3"/>
    <x v="1"/>
    <n v="1861.5"/>
  </r>
  <r>
    <d v="2013-06-08T00:00:00"/>
    <s v="Łódzkie"/>
    <s v="Mac"/>
    <x v="0"/>
    <x v="1"/>
    <n v="259.75"/>
  </r>
  <r>
    <d v="2013-06-08T00:00:00"/>
    <s v="Świętokrzyskie"/>
    <s v="Apple"/>
    <x v="2"/>
    <x v="4"/>
    <n v="1561.1000000000001"/>
  </r>
  <r>
    <d v="2013-01-15T00:00:00"/>
    <s v="Podkarpackie"/>
    <s v="YouTube"/>
    <x v="1"/>
    <x v="4"/>
    <n v="1131.1500000000001"/>
  </r>
  <r>
    <d v="2013-01-26T00:00:00"/>
    <s v="Lubelskie"/>
    <s v="Coca-Cola"/>
    <x v="0"/>
    <x v="0"/>
    <n v="1865.6000000000001"/>
  </r>
  <r>
    <d v="2013-02-16T00:00:00"/>
    <s v="Kujawsko-pomorskie"/>
    <s v="USB"/>
    <x v="2"/>
    <x v="3"/>
    <n v="1455.2"/>
  </r>
  <r>
    <d v="2013-06-14T00:00:00"/>
    <s v="Wielkopolskie"/>
    <s v="Dell"/>
    <x v="0"/>
    <x v="4"/>
    <n v="527.65"/>
  </r>
  <r>
    <d v="2013-03-23T00:00:00"/>
    <s v="Podkarpackie"/>
    <s v="Google"/>
    <x v="0"/>
    <x v="4"/>
    <n v="1920.5500000000002"/>
  </r>
  <r>
    <d v="2013-01-12T00:00:00"/>
    <s v="Dolnośląskie"/>
    <s v="USB"/>
    <x v="0"/>
    <x v="0"/>
    <n v="1630.3500000000001"/>
  </r>
  <r>
    <d v="2013-03-25T00:00:00"/>
    <s v="Podlaskie"/>
    <s v="ZPP"/>
    <x v="3"/>
    <x v="0"/>
    <n v="1549.45"/>
  </r>
  <r>
    <d v="2013-04-09T00:00:00"/>
    <s v="Dolnośląskie"/>
    <s v="Coca-Cola"/>
    <x v="2"/>
    <x v="6"/>
    <n v="1665.6000000000001"/>
  </r>
  <r>
    <d v="2013-06-26T00:00:00"/>
    <s v="Małopolskie"/>
    <s v="Comarch"/>
    <x v="0"/>
    <x v="0"/>
    <n v="1876.5500000000002"/>
  </r>
  <r>
    <d v="2013-05-28T00:00:00"/>
    <s v="Pomorskie"/>
    <s v="Mac"/>
    <x v="2"/>
    <x v="4"/>
    <n v="635"/>
  </r>
  <r>
    <d v="2013-03-08T00:00:00"/>
    <s v="Łódzkie"/>
    <s v="NFZ"/>
    <x v="2"/>
    <x v="2"/>
    <n v="875.95"/>
  </r>
  <r>
    <d v="2013-06-02T00:00:00"/>
    <s v="Świętokrzyskie"/>
    <s v="US"/>
    <x v="0"/>
    <x v="5"/>
    <n v="1726.65"/>
  </r>
  <r>
    <d v="2013-02-10T00:00:00"/>
    <s v="Łódzkie"/>
    <s v="Google"/>
    <x v="1"/>
    <x v="4"/>
    <n v="619.70000000000005"/>
  </r>
  <r>
    <d v="2013-01-15T00:00:00"/>
    <s v="Lubuskie"/>
    <s v="YouTube"/>
    <x v="1"/>
    <x v="1"/>
    <n v="853.5"/>
  </r>
  <r>
    <d v="2013-06-11T00:00:00"/>
    <s v="Opolskie"/>
    <s v="Comarch"/>
    <x v="2"/>
    <x v="1"/>
    <n v="490.05"/>
  </r>
  <r>
    <d v="2013-06-12T00:00:00"/>
    <s v="Zachodniopomorskie"/>
    <s v="Allegro"/>
    <x v="2"/>
    <x v="4"/>
    <n v="1561.3000000000002"/>
  </r>
  <r>
    <d v="2013-03-19T00:00:00"/>
    <s v="Lubuskie"/>
    <s v="Mac"/>
    <x v="3"/>
    <x v="1"/>
    <n v="851.25"/>
  </r>
  <r>
    <d v="2013-01-06T00:00:00"/>
    <s v="Świętokrzyskie"/>
    <s v="VAT"/>
    <x v="0"/>
    <x v="6"/>
    <n v="2000.9"/>
  </r>
  <r>
    <d v="2013-05-06T00:00:00"/>
    <s v="Warmińsko-mazurskie"/>
    <s v="Allegro"/>
    <x v="2"/>
    <x v="5"/>
    <n v="1274"/>
  </r>
  <r>
    <d v="2013-05-31T00:00:00"/>
    <s v="Lubuskie"/>
    <s v="USB"/>
    <x v="3"/>
    <x v="3"/>
    <n v="163.45000000000002"/>
  </r>
  <r>
    <d v="2013-02-08T00:00:00"/>
    <s v="Dolnośląskie"/>
    <s v="VAT"/>
    <x v="3"/>
    <x v="1"/>
    <n v="773.85"/>
  </r>
  <r>
    <d v="2013-01-11T00:00:00"/>
    <s v="Opolskie"/>
    <s v="ZUS"/>
    <x v="0"/>
    <x v="4"/>
    <n v="733"/>
  </r>
  <r>
    <d v="2013-02-12T00:00:00"/>
    <s v="Podlaskie"/>
    <s v="Dell"/>
    <x v="3"/>
    <x v="6"/>
    <n v="406.05"/>
  </r>
  <r>
    <d v="2013-05-15T00:00:00"/>
    <s v="Małopolskie"/>
    <s v="Comarch"/>
    <x v="1"/>
    <x v="2"/>
    <n v="1569.4"/>
  </r>
  <r>
    <d v="2013-06-10T00:00:00"/>
    <s v="Wielkopolskie"/>
    <s v="ZUS"/>
    <x v="2"/>
    <x v="6"/>
    <n v="767.65000000000009"/>
  </r>
  <r>
    <d v="2013-05-03T00:00:00"/>
    <s v="Lubuskie"/>
    <s v="Sygnity"/>
    <x v="2"/>
    <x v="4"/>
    <n v="181.20000000000002"/>
  </r>
  <r>
    <d v="2013-02-17T00:00:00"/>
    <s v="Wielkopolskie"/>
    <s v="Coca-Cola"/>
    <x v="2"/>
    <x v="3"/>
    <n v="933.45"/>
  </r>
  <r>
    <d v="2013-03-16T00:00:00"/>
    <s v="Podlaskie"/>
    <s v="NFZ"/>
    <x v="3"/>
    <x v="2"/>
    <n v="1838.3500000000001"/>
  </r>
  <r>
    <d v="2013-03-02T00:00:00"/>
    <s v="Pomorskie"/>
    <s v="BNI"/>
    <x v="1"/>
    <x v="4"/>
    <n v="1338.1000000000001"/>
  </r>
  <r>
    <d v="2013-01-18T00:00:00"/>
    <s v="Podlaskie"/>
    <s v="PKO SA"/>
    <x v="0"/>
    <x v="2"/>
    <n v="872.25"/>
  </r>
  <r>
    <d v="2013-06-07T00:00:00"/>
    <s v="Dolnośląskie"/>
    <s v="Comarch"/>
    <x v="3"/>
    <x v="3"/>
    <n v="644.05000000000007"/>
  </r>
  <r>
    <d v="2013-03-01T00:00:00"/>
    <s v="Łódzkie"/>
    <s v="Sygnity"/>
    <x v="0"/>
    <x v="2"/>
    <n v="1970.95"/>
  </r>
  <r>
    <d v="2013-04-17T00:00:00"/>
    <s v="Mazowieckie"/>
    <s v="Pepsi"/>
    <x v="2"/>
    <x v="2"/>
    <n v="391.15000000000003"/>
  </r>
  <r>
    <d v="2013-06-16T00:00:00"/>
    <s v="Zachodniopomorskie"/>
    <s v="Pepsi"/>
    <x v="3"/>
    <x v="4"/>
    <n v="733.7"/>
  </r>
  <r>
    <d v="2013-03-03T00:00:00"/>
    <s v="Podlaskie"/>
    <s v="NFZ"/>
    <x v="1"/>
    <x v="6"/>
    <n v="1250"/>
  </r>
  <r>
    <d v="2013-03-08T00:00:00"/>
    <s v="Śląskie"/>
    <s v="ZPP"/>
    <x v="3"/>
    <x v="2"/>
    <n v="1853.3000000000002"/>
  </r>
  <r>
    <d v="2013-01-19T00:00:00"/>
    <s v="Zachodniopomorskie"/>
    <s v="VAT"/>
    <x v="0"/>
    <x v="6"/>
    <n v="1333.4"/>
  </r>
  <r>
    <d v="2013-04-01T00:00:00"/>
    <s v="Lubuskie"/>
    <s v="VAT"/>
    <x v="3"/>
    <x v="6"/>
    <n v="315.25"/>
  </r>
  <r>
    <d v="2013-03-18T00:00:00"/>
    <s v="Mazowieckie"/>
    <s v="Microsoft"/>
    <x v="3"/>
    <x v="2"/>
    <n v="1496.6000000000001"/>
  </r>
  <r>
    <d v="2013-03-02T00:00:00"/>
    <s v="Lubelskie"/>
    <s v="US"/>
    <x v="1"/>
    <x v="1"/>
    <n v="301.55"/>
  </r>
  <r>
    <d v="2013-03-27T00:00:00"/>
    <s v="Śląskie"/>
    <s v="Mac"/>
    <x v="2"/>
    <x v="6"/>
    <n v="546.20000000000005"/>
  </r>
  <r>
    <d v="2013-03-16T00:00:00"/>
    <s v="Śląskie"/>
    <s v="USB"/>
    <x v="3"/>
    <x v="5"/>
    <n v="1880.5500000000002"/>
  </r>
  <r>
    <d v="2013-02-06T00:00:00"/>
    <s v="Podkarpackie"/>
    <s v="McDonald's"/>
    <x v="1"/>
    <x v="4"/>
    <n v="926.45"/>
  </r>
  <r>
    <d v="2013-01-23T00:00:00"/>
    <s v="Warmińsko-mazurskie"/>
    <s v="McDonald's"/>
    <x v="2"/>
    <x v="2"/>
    <n v="1616.1000000000001"/>
  </r>
  <r>
    <d v="2013-06-05T00:00:00"/>
    <s v="Śląskie"/>
    <s v="McDonald's"/>
    <x v="3"/>
    <x v="4"/>
    <n v="1269.1000000000001"/>
  </r>
  <r>
    <d v="2013-01-21T00:00:00"/>
    <s v="Podkarpackie"/>
    <s v="KFC"/>
    <x v="3"/>
    <x v="5"/>
    <n v="1285.8500000000001"/>
  </r>
  <r>
    <d v="2013-01-01T00:00:00"/>
    <s v="Mazowieckie"/>
    <s v="NFZ"/>
    <x v="2"/>
    <x v="4"/>
    <n v="650.75"/>
  </r>
  <r>
    <d v="2013-01-04T00:00:00"/>
    <s v="Podkarpackie"/>
    <s v="KFC"/>
    <x v="3"/>
    <x v="6"/>
    <n v="591.6"/>
  </r>
  <r>
    <d v="2013-05-14T00:00:00"/>
    <s v="Śląskie"/>
    <s v="Sygnity"/>
    <x v="0"/>
    <x v="4"/>
    <n v="1250.45"/>
  </r>
  <r>
    <d v="2013-02-04T00:00:00"/>
    <s v="Małopolskie"/>
    <s v="NFZ"/>
    <x v="2"/>
    <x v="0"/>
    <n v="362.25"/>
  </r>
  <r>
    <d v="2013-03-11T00:00:00"/>
    <s v="Dolnośląskie"/>
    <s v="Dell"/>
    <x v="0"/>
    <x v="5"/>
    <n v="420.85"/>
  </r>
  <r>
    <d v="2013-01-25T00:00:00"/>
    <s v="Zachodniopomorskie"/>
    <s v="Apple"/>
    <x v="2"/>
    <x v="6"/>
    <n v="1051.9000000000001"/>
  </r>
  <r>
    <d v="2013-03-25T00:00:00"/>
    <s v="Warmińsko-mazurskie"/>
    <s v="Sygnity"/>
    <x v="3"/>
    <x v="6"/>
    <n v="892.80000000000007"/>
  </r>
  <r>
    <d v="2013-06-12T00:00:00"/>
    <s v="Świętokrzyskie"/>
    <s v="McDonald's"/>
    <x v="0"/>
    <x v="3"/>
    <n v="1401.9"/>
  </r>
  <r>
    <d v="2013-04-12T00:00:00"/>
    <s v="Świętokrzyskie"/>
    <s v="Google"/>
    <x v="1"/>
    <x v="5"/>
    <n v="1141.05"/>
  </r>
  <r>
    <d v="2013-01-17T00:00:00"/>
    <s v="Lubelskie"/>
    <s v="YouTube"/>
    <x v="3"/>
    <x v="6"/>
    <n v="298.2"/>
  </r>
  <r>
    <d v="2013-04-06T00:00:00"/>
    <s v="Wielkopolskie"/>
    <s v="Comarch"/>
    <x v="1"/>
    <x v="0"/>
    <n v="719.80000000000007"/>
  </r>
  <r>
    <d v="2013-04-17T00:00:00"/>
    <s v="Świętokrzyskie"/>
    <s v="VAT"/>
    <x v="0"/>
    <x v="4"/>
    <n v="636.20000000000005"/>
  </r>
  <r>
    <d v="2013-01-12T00:00:00"/>
    <s v="Opolskie"/>
    <s v="BNI"/>
    <x v="1"/>
    <x v="5"/>
    <n v="1024.3"/>
  </r>
  <r>
    <d v="2013-01-06T00:00:00"/>
    <s v="Lubuskie"/>
    <s v="USB"/>
    <x v="2"/>
    <x v="3"/>
    <n v="1572.6000000000001"/>
  </r>
  <r>
    <d v="2013-06-02T00:00:00"/>
    <s v="Podkarpackie"/>
    <s v="Dell"/>
    <x v="0"/>
    <x v="0"/>
    <n v="1868.2"/>
  </r>
  <r>
    <d v="2013-06-11T00:00:00"/>
    <s v="Świętokrzyskie"/>
    <s v="McDonald's"/>
    <x v="0"/>
    <x v="6"/>
    <n v="1064.9000000000001"/>
  </r>
  <r>
    <d v="2013-01-04T00:00:00"/>
    <s v="Kujawsko-pomorskie"/>
    <s v="VAT"/>
    <x v="2"/>
    <x v="2"/>
    <n v="364.8"/>
  </r>
  <r>
    <d v="2013-02-06T00:00:00"/>
    <s v="Mazowieckie"/>
    <s v="PKO SA"/>
    <x v="3"/>
    <x v="5"/>
    <n v="740.40000000000009"/>
  </r>
  <r>
    <d v="2013-03-22T00:00:00"/>
    <s v="Zachodniopomorskie"/>
    <s v="KFC"/>
    <x v="0"/>
    <x v="1"/>
    <n v="1897.7"/>
  </r>
  <r>
    <d v="2013-04-11T00:00:00"/>
    <s v="Podlaskie"/>
    <s v="USB"/>
    <x v="3"/>
    <x v="5"/>
    <n v="344.20000000000005"/>
  </r>
  <r>
    <d v="2013-05-03T00:00:00"/>
    <s v="Wielkopolskie"/>
    <s v="PKO BP"/>
    <x v="3"/>
    <x v="3"/>
    <n v="143.80000000000001"/>
  </r>
  <r>
    <d v="2013-03-25T00:00:00"/>
    <s v="Lubelskie"/>
    <s v="ZUS"/>
    <x v="3"/>
    <x v="3"/>
    <n v="927.45"/>
  </r>
  <r>
    <d v="2013-02-22T00:00:00"/>
    <s v="Świętokrzyskie"/>
    <s v="PKO BP"/>
    <x v="3"/>
    <x v="1"/>
    <n v="1354.5"/>
  </r>
  <r>
    <d v="2013-06-14T00:00:00"/>
    <s v="Wielkopolskie"/>
    <s v="Google"/>
    <x v="3"/>
    <x v="4"/>
    <n v="144.95000000000002"/>
  </r>
  <r>
    <d v="2013-01-04T00:00:00"/>
    <s v="Lubuskie"/>
    <s v="NFZ"/>
    <x v="2"/>
    <x v="3"/>
    <n v="363.3"/>
  </r>
  <r>
    <d v="2013-01-18T00:00:00"/>
    <s v="Warmińsko-mazurskie"/>
    <s v="Sygnity"/>
    <x v="3"/>
    <x v="5"/>
    <n v="442.3"/>
  </r>
  <r>
    <d v="2013-04-10T00:00:00"/>
    <s v="Łódzkie"/>
    <s v="PKO BP"/>
    <x v="1"/>
    <x v="4"/>
    <n v="1570.3000000000002"/>
  </r>
  <r>
    <d v="2013-04-19T00:00:00"/>
    <s v="Śląskie"/>
    <s v="BNI"/>
    <x v="3"/>
    <x v="3"/>
    <n v="1811.95"/>
  </r>
  <r>
    <d v="2013-04-15T00:00:00"/>
    <s v="Warmińsko-mazurskie"/>
    <s v="Mac"/>
    <x v="2"/>
    <x v="4"/>
    <n v="1748.65"/>
  </r>
  <r>
    <d v="2013-01-21T00:00:00"/>
    <s v="Łódzkie"/>
    <s v="NFZ"/>
    <x v="3"/>
    <x v="2"/>
    <n v="1145"/>
  </r>
  <r>
    <d v="2013-03-16T00:00:00"/>
    <s v="Warmińsko-mazurskie"/>
    <s v="Mac"/>
    <x v="3"/>
    <x v="0"/>
    <n v="944.5"/>
  </r>
  <r>
    <d v="2013-06-14T00:00:00"/>
    <s v="Mazowieckie"/>
    <s v="Sygnity"/>
    <x v="3"/>
    <x v="6"/>
    <n v="207.20000000000002"/>
  </r>
  <r>
    <d v="2013-02-03T00:00:00"/>
    <s v="Dolnośląskie"/>
    <s v="Allegro"/>
    <x v="3"/>
    <x v="1"/>
    <n v="1697.5"/>
  </r>
  <r>
    <d v="2013-06-28T00:00:00"/>
    <s v="Wielkopolskie"/>
    <s v="US"/>
    <x v="0"/>
    <x v="5"/>
    <n v="1131.1500000000001"/>
  </r>
  <r>
    <d v="2013-06-09T00:00:00"/>
    <s v="Świętokrzyskie"/>
    <s v="USB"/>
    <x v="0"/>
    <x v="2"/>
    <n v="522.80000000000007"/>
  </r>
  <r>
    <d v="2013-02-04T00:00:00"/>
    <s v="Warmińsko-mazurskie"/>
    <s v="Apple"/>
    <x v="0"/>
    <x v="4"/>
    <n v="1354.65"/>
  </r>
  <r>
    <d v="2013-03-30T00:00:00"/>
    <s v="Zachodniopomorskie"/>
    <s v="Comarch"/>
    <x v="0"/>
    <x v="3"/>
    <n v="610.4"/>
  </r>
  <r>
    <d v="2013-02-18T00:00:00"/>
    <s v="Podkarpackie"/>
    <s v="McDonald's"/>
    <x v="3"/>
    <x v="2"/>
    <n v="539.05000000000007"/>
  </r>
  <r>
    <d v="2013-03-13T00:00:00"/>
    <s v="Mazowieckie"/>
    <s v="McDonald's"/>
    <x v="2"/>
    <x v="2"/>
    <n v="1566.25"/>
  </r>
  <r>
    <d v="2013-05-27T00:00:00"/>
    <s v="Opolskie"/>
    <s v="Microsoft"/>
    <x v="2"/>
    <x v="2"/>
    <n v="1148.8500000000001"/>
  </r>
  <r>
    <d v="2013-01-26T00:00:00"/>
    <s v="Opolskie"/>
    <s v="USB"/>
    <x v="2"/>
    <x v="6"/>
    <n v="223.5"/>
  </r>
  <r>
    <d v="2013-03-27T00:00:00"/>
    <s v="Zachodniopomorskie"/>
    <s v="BNI"/>
    <x v="1"/>
    <x v="1"/>
    <n v="1068.1500000000001"/>
  </r>
  <r>
    <d v="2013-02-10T00:00:00"/>
    <s v="Kujawsko-pomorskie"/>
    <s v="Coca-Cola"/>
    <x v="1"/>
    <x v="6"/>
    <n v="1405.7"/>
  </r>
  <r>
    <d v="2013-06-22T00:00:00"/>
    <s v="Mazowieckie"/>
    <s v="NFZ"/>
    <x v="2"/>
    <x v="5"/>
    <n v="846.90000000000009"/>
  </r>
  <r>
    <d v="2013-06-26T00:00:00"/>
    <s v="Śląskie"/>
    <s v="Coca-Cola"/>
    <x v="1"/>
    <x v="0"/>
    <n v="200.55"/>
  </r>
  <r>
    <d v="2013-03-09T00:00:00"/>
    <s v="Podkarpackie"/>
    <s v="Allegro"/>
    <x v="3"/>
    <x v="3"/>
    <n v="1546.7"/>
  </r>
  <r>
    <d v="2013-06-06T00:00:00"/>
    <s v="Warmińsko-mazurskie"/>
    <s v="Asseco"/>
    <x v="3"/>
    <x v="3"/>
    <n v="1506.6000000000001"/>
  </r>
  <r>
    <d v="2013-04-14T00:00:00"/>
    <s v="Mazowieckie"/>
    <s v="ZUS"/>
    <x v="3"/>
    <x v="1"/>
    <n v="277.90000000000003"/>
  </r>
  <r>
    <d v="2013-04-17T00:00:00"/>
    <s v="Śląskie"/>
    <s v="Google"/>
    <x v="3"/>
    <x v="2"/>
    <n v="1042.8500000000001"/>
  </r>
  <r>
    <d v="2013-04-24T00:00:00"/>
    <s v="Małopolskie"/>
    <s v="PKO SA"/>
    <x v="2"/>
    <x v="4"/>
    <n v="1716.3500000000001"/>
  </r>
  <r>
    <d v="2013-02-04T00:00:00"/>
    <s v="Kujawsko-pomorskie"/>
    <s v="YouTube"/>
    <x v="3"/>
    <x v="2"/>
    <n v="1491.65"/>
  </r>
  <r>
    <d v="2013-05-17T00:00:00"/>
    <s v="Pomorskie"/>
    <s v="Coca-Cola"/>
    <x v="2"/>
    <x v="4"/>
    <n v="935.5"/>
  </r>
  <r>
    <d v="2013-06-02T00:00:00"/>
    <s v="Śląskie"/>
    <s v="McDonald's"/>
    <x v="1"/>
    <x v="2"/>
    <n v="172.8"/>
  </r>
  <r>
    <d v="2013-06-28T00:00:00"/>
    <s v="Małopolskie"/>
    <s v="Mac"/>
    <x v="1"/>
    <x v="6"/>
    <n v="387.70000000000005"/>
  </r>
  <r>
    <d v="2013-02-18T00:00:00"/>
    <s v="Lubuskie"/>
    <s v="USB"/>
    <x v="1"/>
    <x v="6"/>
    <n v="946.5"/>
  </r>
  <r>
    <d v="2013-06-29T00:00:00"/>
    <s v="Łódzkie"/>
    <s v="VAT"/>
    <x v="0"/>
    <x v="0"/>
    <n v="1216.1000000000001"/>
  </r>
  <r>
    <d v="2013-01-13T00:00:00"/>
    <s v="Mazowieckie"/>
    <s v="Comarch"/>
    <x v="1"/>
    <x v="2"/>
    <n v="350.35"/>
  </r>
  <r>
    <d v="2013-04-09T00:00:00"/>
    <s v="Dolnośląskie"/>
    <s v="NFZ"/>
    <x v="1"/>
    <x v="1"/>
    <n v="140.15"/>
  </r>
  <r>
    <d v="2013-02-25T00:00:00"/>
    <s v="Lubelskie"/>
    <s v="PKO SA"/>
    <x v="0"/>
    <x v="0"/>
    <n v="727.85"/>
  </r>
  <r>
    <d v="2013-04-13T00:00:00"/>
    <s v="Lubuskie"/>
    <s v="PKO SA"/>
    <x v="3"/>
    <x v="5"/>
    <n v="1651.0500000000002"/>
  </r>
  <r>
    <d v="2013-04-30T00:00:00"/>
    <s v="Wielkopolskie"/>
    <s v="ZUS"/>
    <x v="0"/>
    <x v="6"/>
    <n v="432.90000000000003"/>
  </r>
  <r>
    <d v="2013-01-01T00:00:00"/>
    <s v="Lubuskie"/>
    <s v="PKO BP"/>
    <x v="0"/>
    <x v="1"/>
    <n v="980.80000000000007"/>
  </r>
  <r>
    <d v="2013-01-21T00:00:00"/>
    <s v="Lubuskie"/>
    <s v="ZPP"/>
    <x v="2"/>
    <x v="3"/>
    <n v="1855.0500000000002"/>
  </r>
  <r>
    <d v="2013-03-31T00:00:00"/>
    <s v="Kujawsko-pomorskie"/>
    <s v="KFC"/>
    <x v="1"/>
    <x v="0"/>
    <n v="1680.8000000000002"/>
  </r>
  <r>
    <d v="2013-06-20T00:00:00"/>
    <s v="Podlaskie"/>
    <s v="Asseco"/>
    <x v="0"/>
    <x v="5"/>
    <n v="1700.3000000000002"/>
  </r>
  <r>
    <d v="2013-05-11T00:00:00"/>
    <s v="Łódzkie"/>
    <s v="Asseco"/>
    <x v="3"/>
    <x v="1"/>
    <n v="995.05000000000007"/>
  </r>
  <r>
    <d v="2013-01-31T00:00:00"/>
    <s v="Świętokrzyskie"/>
    <s v="PKO SA"/>
    <x v="1"/>
    <x v="2"/>
    <n v="1236.3000000000002"/>
  </r>
  <r>
    <d v="2013-03-23T00:00:00"/>
    <s v="Zachodniopomorskie"/>
    <s v="Coca-Cola"/>
    <x v="2"/>
    <x v="5"/>
    <n v="1773.4"/>
  </r>
  <r>
    <d v="2013-05-11T00:00:00"/>
    <s v="Świętokrzyskie"/>
    <s v="KFC"/>
    <x v="1"/>
    <x v="3"/>
    <n v="151.4"/>
  </r>
  <r>
    <d v="2013-03-05T00:00:00"/>
    <s v="Świętokrzyskie"/>
    <s v="Microsoft"/>
    <x v="1"/>
    <x v="0"/>
    <n v="1856.9"/>
  </r>
  <r>
    <d v="2013-06-12T00:00:00"/>
    <s v="Opolskie"/>
    <s v="ZUS"/>
    <x v="3"/>
    <x v="2"/>
    <n v="1758.8500000000001"/>
  </r>
  <r>
    <d v="2013-03-04T00:00:00"/>
    <s v="Podlaskie"/>
    <s v="ZPP"/>
    <x v="1"/>
    <x v="1"/>
    <n v="1767.5"/>
  </r>
  <r>
    <d v="2013-06-28T00:00:00"/>
    <s v="Świętokrzyskie"/>
    <s v="ZUS"/>
    <x v="0"/>
    <x v="0"/>
    <n v="1801.4"/>
  </r>
  <r>
    <d v="2013-04-01T00:00:00"/>
    <s v="Lubelskie"/>
    <s v="US"/>
    <x v="2"/>
    <x v="3"/>
    <n v="194.35000000000002"/>
  </r>
  <r>
    <d v="2013-02-14T00:00:00"/>
    <s v="Opolskie"/>
    <s v="Allegro"/>
    <x v="0"/>
    <x v="3"/>
    <n v="1920"/>
  </r>
  <r>
    <d v="2013-01-29T00:00:00"/>
    <s v="Lubelskie"/>
    <s v="US"/>
    <x v="1"/>
    <x v="3"/>
    <n v="752.80000000000007"/>
  </r>
  <r>
    <d v="2013-05-15T00:00:00"/>
    <s v="Zachodniopomorskie"/>
    <s v="Dell"/>
    <x v="0"/>
    <x v="1"/>
    <n v="1950.25"/>
  </r>
  <r>
    <d v="2013-05-12T00:00:00"/>
    <s v="Dolnośląskie"/>
    <s v="PKO SA"/>
    <x v="1"/>
    <x v="5"/>
    <n v="137.15"/>
  </r>
  <r>
    <d v="2013-04-27T00:00:00"/>
    <s v="Podlaskie"/>
    <s v="BNI"/>
    <x v="0"/>
    <x v="4"/>
    <n v="164.65"/>
  </r>
  <r>
    <d v="2013-04-22T00:00:00"/>
    <s v="Małopolskie"/>
    <s v="Sygnity"/>
    <x v="0"/>
    <x v="2"/>
    <n v="1171.4000000000001"/>
  </r>
  <r>
    <d v="2013-05-06T00:00:00"/>
    <s v="Mazowieckie"/>
    <s v="USB"/>
    <x v="2"/>
    <x v="5"/>
    <n v="1503.25"/>
  </r>
  <r>
    <d v="2013-02-18T00:00:00"/>
    <s v="Kujawsko-pomorskie"/>
    <s v="Apple"/>
    <x v="2"/>
    <x v="6"/>
    <n v="1713.3000000000002"/>
  </r>
  <r>
    <d v="2013-06-27T00:00:00"/>
    <s v="Opolskie"/>
    <s v="KFC"/>
    <x v="2"/>
    <x v="4"/>
    <n v="1040"/>
  </r>
  <r>
    <d v="2013-02-19T00:00:00"/>
    <s v="Małopolskie"/>
    <s v="US"/>
    <x v="2"/>
    <x v="0"/>
    <n v="1805.15"/>
  </r>
  <r>
    <d v="2013-06-20T00:00:00"/>
    <s v="Wielkopolskie"/>
    <s v="ZUS"/>
    <x v="3"/>
    <x v="6"/>
    <n v="703.7"/>
  </r>
  <r>
    <d v="2013-06-01T00:00:00"/>
    <s v="Łódzkie"/>
    <s v="KFC"/>
    <x v="2"/>
    <x v="6"/>
    <n v="1236.5"/>
  </r>
  <r>
    <d v="2013-03-17T00:00:00"/>
    <s v="Mazowieckie"/>
    <s v="YouTube"/>
    <x v="1"/>
    <x v="2"/>
    <n v="889.2"/>
  </r>
  <r>
    <d v="2013-03-20T00:00:00"/>
    <s v="Świętokrzyskie"/>
    <s v="Apple"/>
    <x v="3"/>
    <x v="1"/>
    <n v="619.20000000000005"/>
  </r>
  <r>
    <d v="2013-05-15T00:00:00"/>
    <s v="Śląskie"/>
    <s v="Pepsi"/>
    <x v="1"/>
    <x v="2"/>
    <n v="797.5"/>
  </r>
  <r>
    <d v="2013-02-12T00:00:00"/>
    <s v="Dolnośląskie"/>
    <s v="McDonald's"/>
    <x v="1"/>
    <x v="0"/>
    <n v="1431.8500000000001"/>
  </r>
  <r>
    <d v="2013-03-01T00:00:00"/>
    <s v="Lubuskie"/>
    <s v="ZUS"/>
    <x v="2"/>
    <x v="1"/>
    <n v="393.45000000000005"/>
  </r>
  <r>
    <d v="2013-01-02T00:00:00"/>
    <s v="Opolskie"/>
    <s v="USB"/>
    <x v="0"/>
    <x v="2"/>
    <n v="745.85"/>
  </r>
  <r>
    <d v="2013-06-11T00:00:00"/>
    <s v="Śląskie"/>
    <s v="USB"/>
    <x v="0"/>
    <x v="6"/>
    <n v="951.05000000000007"/>
  </r>
  <r>
    <d v="2013-03-23T00:00:00"/>
    <s v="Mazowieckie"/>
    <s v="KFC"/>
    <x v="3"/>
    <x v="5"/>
    <n v="1821.6000000000001"/>
  </r>
  <r>
    <d v="2013-03-24T00:00:00"/>
    <s v="Mazowieckie"/>
    <s v="VAT"/>
    <x v="1"/>
    <x v="5"/>
    <n v="426.55"/>
  </r>
  <r>
    <d v="2013-02-24T00:00:00"/>
    <s v="Warmińsko-mazurskie"/>
    <s v="KFC"/>
    <x v="1"/>
    <x v="2"/>
    <n v="830.40000000000009"/>
  </r>
  <r>
    <d v="2013-02-21T00:00:00"/>
    <s v="Wielkopolskie"/>
    <s v="Allegro"/>
    <x v="0"/>
    <x v="3"/>
    <n v="920.45"/>
  </r>
  <r>
    <d v="2013-02-22T00:00:00"/>
    <s v="Pomorskie"/>
    <s v="Coca-Cola"/>
    <x v="1"/>
    <x v="1"/>
    <n v="1896.3000000000002"/>
  </r>
  <r>
    <d v="2013-01-18T00:00:00"/>
    <s v="Pomorskie"/>
    <s v="Google"/>
    <x v="1"/>
    <x v="1"/>
    <n v="355.75"/>
  </r>
  <r>
    <d v="2013-01-08T00:00:00"/>
    <s v="Małopolskie"/>
    <s v="VAT"/>
    <x v="0"/>
    <x v="5"/>
    <n v="862.25"/>
  </r>
  <r>
    <d v="2013-06-22T00:00:00"/>
    <s v="Lubuskie"/>
    <s v="Coca-Cola"/>
    <x v="0"/>
    <x v="1"/>
    <n v="1617"/>
  </r>
  <r>
    <d v="2013-01-27T00:00:00"/>
    <s v="Podlaskie"/>
    <s v="VAT"/>
    <x v="1"/>
    <x v="3"/>
    <n v="999.2"/>
  </r>
  <r>
    <d v="2013-01-12T00:00:00"/>
    <s v="Podkarpackie"/>
    <s v="Sygnity"/>
    <x v="1"/>
    <x v="6"/>
    <n v="272.45"/>
  </r>
  <r>
    <d v="2013-05-14T00:00:00"/>
    <s v="Warmińsko-mazurskie"/>
    <s v="Coca-Cola"/>
    <x v="0"/>
    <x v="4"/>
    <n v="197.70000000000002"/>
  </r>
  <r>
    <d v="2013-05-17T00:00:00"/>
    <s v="Łódzkie"/>
    <s v="YouTube"/>
    <x v="3"/>
    <x v="5"/>
    <n v="1636.8500000000001"/>
  </r>
  <r>
    <d v="2013-06-17T00:00:00"/>
    <s v="Świętokrzyskie"/>
    <s v="PKO SA"/>
    <x v="0"/>
    <x v="0"/>
    <n v="138.70000000000002"/>
  </r>
  <r>
    <d v="2013-05-07T00:00:00"/>
    <s v="Śląskie"/>
    <s v="ZUS"/>
    <x v="1"/>
    <x v="1"/>
    <n v="1974.95"/>
  </r>
  <r>
    <d v="2013-01-08T00:00:00"/>
    <s v="Dolnośląskie"/>
    <s v="VAT"/>
    <x v="1"/>
    <x v="1"/>
    <n v="1860.0500000000002"/>
  </r>
  <r>
    <d v="2013-01-29T00:00:00"/>
    <s v="Zachodniopomorskie"/>
    <s v="PKO SA"/>
    <x v="2"/>
    <x v="1"/>
    <n v="1751.0500000000002"/>
  </r>
  <r>
    <d v="2013-06-17T00:00:00"/>
    <s v="Lubelskie"/>
    <s v="Dell"/>
    <x v="0"/>
    <x v="1"/>
    <n v="1496.65"/>
  </r>
  <r>
    <d v="2013-04-18T00:00:00"/>
    <s v="Łódzkie"/>
    <s v="PKO BP"/>
    <x v="2"/>
    <x v="6"/>
    <n v="1556.65"/>
  </r>
  <r>
    <d v="2013-03-17T00:00:00"/>
    <s v="Mazowieckie"/>
    <s v="Asseco"/>
    <x v="2"/>
    <x v="3"/>
    <n v="844.30000000000007"/>
  </r>
  <r>
    <d v="2013-01-09T00:00:00"/>
    <s v="Opolskie"/>
    <s v="ZPP"/>
    <x v="0"/>
    <x v="1"/>
    <n v="1828.2"/>
  </r>
  <r>
    <d v="2013-02-23T00:00:00"/>
    <s v="Wielkopolskie"/>
    <s v="BNI"/>
    <x v="0"/>
    <x v="5"/>
    <n v="1004.1"/>
  </r>
  <r>
    <d v="2013-05-02T00:00:00"/>
    <s v="Zachodniopomorskie"/>
    <s v="ZUS"/>
    <x v="1"/>
    <x v="0"/>
    <n v="1444.45"/>
  </r>
  <r>
    <d v="2013-05-28T00:00:00"/>
    <s v="Wielkopolskie"/>
    <s v="Mac"/>
    <x v="2"/>
    <x v="0"/>
    <n v="1463.5"/>
  </r>
  <r>
    <d v="2013-02-07T00:00:00"/>
    <s v="Małopolskie"/>
    <s v="Apple"/>
    <x v="0"/>
    <x v="6"/>
    <n v="1132.2"/>
  </r>
  <r>
    <d v="2013-06-11T00:00:00"/>
    <s v="Podkarpackie"/>
    <s v="BNI"/>
    <x v="2"/>
    <x v="0"/>
    <n v="1808.1000000000001"/>
  </r>
  <r>
    <d v="2013-02-27T00:00:00"/>
    <s v="Wielkopolskie"/>
    <s v="Coca-Cola"/>
    <x v="3"/>
    <x v="5"/>
    <n v="1875.5500000000002"/>
  </r>
  <r>
    <d v="2013-04-07T00:00:00"/>
    <s v="Śląskie"/>
    <s v="Pepsi"/>
    <x v="1"/>
    <x v="6"/>
    <n v="1912.95"/>
  </r>
  <r>
    <d v="2013-03-29T00:00:00"/>
    <s v="Zachodniopomorskie"/>
    <s v="Allegro"/>
    <x v="3"/>
    <x v="0"/>
    <n v="1851.65"/>
  </r>
  <r>
    <d v="2013-06-08T00:00:00"/>
    <s v="Opolskie"/>
    <s v="PKO BP"/>
    <x v="1"/>
    <x v="4"/>
    <n v="1367.2"/>
  </r>
  <r>
    <d v="2013-03-17T00:00:00"/>
    <s v="Małopolskie"/>
    <s v="Coca-Cola"/>
    <x v="0"/>
    <x v="3"/>
    <n v="144.35"/>
  </r>
  <r>
    <d v="2013-03-25T00:00:00"/>
    <s v="Warmińsko-mazurskie"/>
    <s v="PKO BP"/>
    <x v="2"/>
    <x v="6"/>
    <n v="1878.45"/>
  </r>
  <r>
    <d v="2013-06-17T00:00:00"/>
    <s v="Kujawsko-pomorskie"/>
    <s v="PKO BP"/>
    <x v="0"/>
    <x v="0"/>
    <n v="1756.4"/>
  </r>
  <r>
    <d v="2013-06-09T00:00:00"/>
    <s v="Wielkopolskie"/>
    <s v="VAT"/>
    <x v="0"/>
    <x v="5"/>
    <n v="1731"/>
  </r>
  <r>
    <d v="2013-05-25T00:00:00"/>
    <s v="Opolskie"/>
    <s v="Dell"/>
    <x v="3"/>
    <x v="4"/>
    <n v="1100.6500000000001"/>
  </r>
  <r>
    <d v="2013-01-28T00:00:00"/>
    <s v="Pomorskie"/>
    <s v="ZPP"/>
    <x v="3"/>
    <x v="6"/>
    <n v="557.55000000000007"/>
  </r>
  <r>
    <d v="2013-01-14T00:00:00"/>
    <s v="Lubelskie"/>
    <s v="Mac"/>
    <x v="2"/>
    <x v="0"/>
    <n v="1203.1500000000001"/>
  </r>
  <r>
    <d v="2013-02-22T00:00:00"/>
    <s v="Podlaskie"/>
    <s v="USB"/>
    <x v="0"/>
    <x v="6"/>
    <n v="415.40000000000003"/>
  </r>
  <r>
    <d v="2013-02-16T00:00:00"/>
    <s v="Kujawsko-pomorskie"/>
    <s v="Google"/>
    <x v="3"/>
    <x v="5"/>
    <n v="264.25"/>
  </r>
  <r>
    <d v="2013-01-06T00:00:00"/>
    <s v="Świętokrzyskie"/>
    <s v="Dell"/>
    <x v="0"/>
    <x v="4"/>
    <n v="1968.5500000000002"/>
  </r>
  <r>
    <d v="2013-03-08T00:00:00"/>
    <s v="Lubelskie"/>
    <s v="PKO SA"/>
    <x v="0"/>
    <x v="5"/>
    <n v="266"/>
  </r>
  <r>
    <d v="2013-03-09T00:00:00"/>
    <s v="Śląskie"/>
    <s v="Mac"/>
    <x v="1"/>
    <x v="3"/>
    <n v="1132.7"/>
  </r>
  <r>
    <d v="2013-02-16T00:00:00"/>
    <s v="Mazowieckie"/>
    <s v="Comarch"/>
    <x v="3"/>
    <x v="3"/>
    <n v="356.75"/>
  </r>
  <r>
    <d v="2013-04-26T00:00:00"/>
    <s v="Zachodniopomorskie"/>
    <s v="Dell"/>
    <x v="2"/>
    <x v="5"/>
    <n v="503.5"/>
  </r>
  <r>
    <d v="2013-03-12T00:00:00"/>
    <s v="Opolskie"/>
    <s v="Sygnity"/>
    <x v="3"/>
    <x v="2"/>
    <n v="397"/>
  </r>
  <r>
    <d v="2013-01-09T00:00:00"/>
    <s v="Kujawsko-pomorskie"/>
    <s v="US"/>
    <x v="3"/>
    <x v="2"/>
    <n v="1529.7"/>
  </r>
  <r>
    <d v="2013-05-29T00:00:00"/>
    <s v="Lubelskie"/>
    <s v="US"/>
    <x v="2"/>
    <x v="6"/>
    <n v="1087.2"/>
  </r>
  <r>
    <d v="2013-02-18T00:00:00"/>
    <s v="Mazowieckie"/>
    <s v="NFZ"/>
    <x v="1"/>
    <x v="1"/>
    <n v="630.70000000000005"/>
  </r>
  <r>
    <d v="2013-03-11T00:00:00"/>
    <s v="Lubelskie"/>
    <s v="McDonald's"/>
    <x v="0"/>
    <x v="2"/>
    <n v="1895.5500000000002"/>
  </r>
  <r>
    <d v="2013-01-09T00:00:00"/>
    <s v="Małopolskie"/>
    <s v="US"/>
    <x v="0"/>
    <x v="5"/>
    <n v="1252.8000000000002"/>
  </r>
  <r>
    <d v="2013-03-27T00:00:00"/>
    <s v="Kujawsko-pomorskie"/>
    <s v="BNI"/>
    <x v="1"/>
    <x v="2"/>
    <n v="1353.2"/>
  </r>
  <r>
    <d v="2013-05-24T00:00:00"/>
    <s v="Łódzkie"/>
    <s v="McDonald's"/>
    <x v="0"/>
    <x v="4"/>
    <n v="1389.45"/>
  </r>
  <r>
    <d v="2013-06-28T00:00:00"/>
    <s v="Małopolskie"/>
    <s v="Dell"/>
    <x v="1"/>
    <x v="3"/>
    <n v="1404.75"/>
  </r>
  <r>
    <d v="2013-01-12T00:00:00"/>
    <s v="Świętokrzyskie"/>
    <s v="Microsoft"/>
    <x v="0"/>
    <x v="3"/>
    <n v="1368.1000000000001"/>
  </r>
  <r>
    <d v="2013-02-26T00:00:00"/>
    <s v="Kujawsko-pomorskie"/>
    <s v="US"/>
    <x v="2"/>
    <x v="4"/>
    <n v="268.15000000000003"/>
  </r>
  <r>
    <d v="2013-05-09T00:00:00"/>
    <s v="Lubuskie"/>
    <s v="VAT"/>
    <x v="1"/>
    <x v="4"/>
    <n v="993.25"/>
  </r>
  <r>
    <d v="2013-02-14T00:00:00"/>
    <s v="Lubelskie"/>
    <s v="Allegro"/>
    <x v="2"/>
    <x v="1"/>
    <n v="1173.1000000000001"/>
  </r>
  <r>
    <d v="2013-03-09T00:00:00"/>
    <s v="Śląskie"/>
    <s v="Microsoft"/>
    <x v="1"/>
    <x v="5"/>
    <n v="1845.5500000000002"/>
  </r>
  <r>
    <d v="2013-02-10T00:00:00"/>
    <s v="Warmińsko-mazurskie"/>
    <s v="Mac"/>
    <x v="1"/>
    <x v="4"/>
    <n v="434.85"/>
  </r>
  <r>
    <d v="2013-03-27T00:00:00"/>
    <s v="Podlaskie"/>
    <s v="Google"/>
    <x v="1"/>
    <x v="2"/>
    <n v="1619.45"/>
  </r>
  <r>
    <d v="2013-06-08T00:00:00"/>
    <s v="Świętokrzyskie"/>
    <s v="Asseco"/>
    <x v="3"/>
    <x v="6"/>
    <n v="470.95000000000005"/>
  </r>
  <r>
    <d v="2013-01-02T00:00:00"/>
    <s v="Świętokrzyskie"/>
    <s v="YouTube"/>
    <x v="2"/>
    <x v="6"/>
    <n v="1278.5500000000002"/>
  </r>
  <r>
    <d v="2013-05-30T00:00:00"/>
    <s v="Lubuskie"/>
    <s v="NFZ"/>
    <x v="0"/>
    <x v="6"/>
    <n v="1483.95"/>
  </r>
  <r>
    <d v="2013-04-08T00:00:00"/>
    <s v="Warmińsko-mazurskie"/>
    <s v="Coca-Cola"/>
    <x v="0"/>
    <x v="1"/>
    <n v="1309.25"/>
  </r>
  <r>
    <d v="2013-01-26T00:00:00"/>
    <s v="Lubuskie"/>
    <s v="Mac"/>
    <x v="1"/>
    <x v="5"/>
    <n v="1742.95"/>
  </r>
  <r>
    <d v="2013-04-13T00:00:00"/>
    <s v="Świętokrzyskie"/>
    <s v="ZPP"/>
    <x v="2"/>
    <x v="3"/>
    <n v="1560.75"/>
  </r>
  <r>
    <d v="2013-04-04T00:00:00"/>
    <s v="Podlaskie"/>
    <s v="PKO BP"/>
    <x v="1"/>
    <x v="0"/>
    <n v="1000.8000000000001"/>
  </r>
  <r>
    <d v="2013-03-26T00:00:00"/>
    <s v="Podkarpackie"/>
    <s v="Sygnity"/>
    <x v="0"/>
    <x v="2"/>
    <n v="1915.5500000000002"/>
  </r>
  <r>
    <d v="2013-03-17T00:00:00"/>
    <s v="Mazowieckie"/>
    <s v="ZPP"/>
    <x v="3"/>
    <x v="5"/>
    <n v="217.45000000000002"/>
  </r>
  <r>
    <d v="2013-05-24T00:00:00"/>
    <s v="Kujawsko-pomorskie"/>
    <s v="PKO BP"/>
    <x v="1"/>
    <x v="3"/>
    <n v="300.65000000000003"/>
  </r>
  <r>
    <d v="2013-05-08T00:00:00"/>
    <s v="Łódzkie"/>
    <s v="Apple"/>
    <x v="1"/>
    <x v="5"/>
    <n v="686.2"/>
  </r>
  <r>
    <d v="2013-04-06T00:00:00"/>
    <s v="Śląskie"/>
    <s v="ZUS"/>
    <x v="3"/>
    <x v="2"/>
    <n v="709.1"/>
  </r>
  <r>
    <d v="2013-03-04T00:00:00"/>
    <s v="Wielkopolskie"/>
    <s v="PKO SA"/>
    <x v="3"/>
    <x v="0"/>
    <n v="1474.4"/>
  </r>
  <r>
    <d v="2013-03-27T00:00:00"/>
    <s v="Opolskie"/>
    <s v="NFZ"/>
    <x v="1"/>
    <x v="6"/>
    <n v="1850.0500000000002"/>
  </r>
  <r>
    <d v="2013-02-08T00:00:00"/>
    <s v="Małopolskie"/>
    <s v="ZPP"/>
    <x v="0"/>
    <x v="4"/>
    <n v="154.75"/>
  </r>
  <r>
    <d v="2013-06-19T00:00:00"/>
    <s v="Małopolskie"/>
    <s v="Mac"/>
    <x v="3"/>
    <x v="4"/>
    <n v="1945.5500000000002"/>
  </r>
  <r>
    <d v="2013-02-15T00:00:00"/>
    <s v="Świętokrzyskie"/>
    <s v="YouTube"/>
    <x v="1"/>
    <x v="0"/>
    <n v="1287.0500000000002"/>
  </r>
  <r>
    <d v="2013-06-23T00:00:00"/>
    <s v="Podlaskie"/>
    <s v="PKO BP"/>
    <x v="2"/>
    <x v="1"/>
    <n v="1140.1500000000001"/>
  </r>
  <r>
    <d v="2013-03-09T00:00:00"/>
    <s v="Mazowieckie"/>
    <s v="NFZ"/>
    <x v="2"/>
    <x v="6"/>
    <n v="916.95"/>
  </r>
  <r>
    <d v="2013-02-07T00:00:00"/>
    <s v="Świętokrzyskie"/>
    <s v="US"/>
    <x v="1"/>
    <x v="4"/>
    <n v="175.3"/>
  </r>
  <r>
    <d v="2013-04-18T00:00:00"/>
    <s v="Podlaskie"/>
    <s v="KFC"/>
    <x v="0"/>
    <x v="3"/>
    <n v="1987.5"/>
  </r>
  <r>
    <d v="2013-01-13T00:00:00"/>
    <s v="Podkarpackie"/>
    <s v="Mac"/>
    <x v="3"/>
    <x v="2"/>
    <n v="444.5"/>
  </r>
  <r>
    <d v="2013-02-05T00:00:00"/>
    <s v="Warmińsko-mazurskie"/>
    <s v="PKO SA"/>
    <x v="3"/>
    <x v="3"/>
    <n v="167.35000000000002"/>
  </r>
  <r>
    <d v="2013-06-01T00:00:00"/>
    <s v="Małopolskie"/>
    <s v="Microsoft"/>
    <x v="2"/>
    <x v="0"/>
    <n v="973.6"/>
  </r>
  <r>
    <d v="2013-02-15T00:00:00"/>
    <s v="Świętokrzyskie"/>
    <s v="USB"/>
    <x v="2"/>
    <x v="6"/>
    <n v="1614.4"/>
  </r>
  <r>
    <d v="2013-02-01T00:00:00"/>
    <s v="Śląskie"/>
    <s v="Dell"/>
    <x v="1"/>
    <x v="6"/>
    <n v="289.8"/>
  </r>
  <r>
    <d v="2013-02-22T00:00:00"/>
    <s v="Wielkopolskie"/>
    <s v="USB"/>
    <x v="0"/>
    <x v="2"/>
    <n v="168"/>
  </r>
  <r>
    <d v="2013-05-17T00:00:00"/>
    <s v="Podlaskie"/>
    <s v="Apple"/>
    <x v="0"/>
    <x v="2"/>
    <n v="950.25"/>
  </r>
  <r>
    <d v="2013-03-17T00:00:00"/>
    <s v="Małopolskie"/>
    <s v="Pepsi"/>
    <x v="2"/>
    <x v="0"/>
    <n v="1627"/>
  </r>
  <r>
    <d v="2013-03-21T00:00:00"/>
    <s v="Dolnośląskie"/>
    <s v="Apple"/>
    <x v="1"/>
    <x v="5"/>
    <n v="652.30000000000007"/>
  </r>
  <r>
    <d v="2013-05-31T00:00:00"/>
    <s v="Kujawsko-pomorskie"/>
    <s v="McDonald's"/>
    <x v="2"/>
    <x v="5"/>
    <n v="1061.75"/>
  </r>
  <r>
    <d v="2013-03-07T00:00:00"/>
    <s v="Lubuskie"/>
    <s v="ZPP"/>
    <x v="2"/>
    <x v="0"/>
    <n v="1619"/>
  </r>
  <r>
    <d v="2013-03-08T00:00:00"/>
    <s v="Warmińsko-mazurskie"/>
    <s v="Google"/>
    <x v="0"/>
    <x v="3"/>
    <n v="1304.3000000000002"/>
  </r>
  <r>
    <d v="2013-01-27T00:00:00"/>
    <s v="Podlaskie"/>
    <s v="Dell"/>
    <x v="3"/>
    <x v="2"/>
    <n v="190.75"/>
  </r>
  <r>
    <d v="2013-01-14T00:00:00"/>
    <s v="Mazowieckie"/>
    <s v="Pepsi"/>
    <x v="1"/>
    <x v="2"/>
    <n v="1177.75"/>
  </r>
  <r>
    <d v="2013-03-17T00:00:00"/>
    <s v="Podlaskie"/>
    <s v="PKO BP"/>
    <x v="0"/>
    <x v="6"/>
    <n v="979.1"/>
  </r>
  <r>
    <d v="2013-03-24T00:00:00"/>
    <s v="Opolskie"/>
    <s v="Pepsi"/>
    <x v="3"/>
    <x v="1"/>
    <n v="1464.7"/>
  </r>
  <r>
    <d v="2013-06-04T00:00:00"/>
    <s v="Łódzkie"/>
    <s v="Dell"/>
    <x v="3"/>
    <x v="0"/>
    <n v="1187.95"/>
  </r>
  <r>
    <d v="2013-06-27T00:00:00"/>
    <s v="Warmińsko-mazurskie"/>
    <s v="KFC"/>
    <x v="3"/>
    <x v="5"/>
    <n v="1059.1000000000001"/>
  </r>
  <r>
    <d v="2013-02-24T00:00:00"/>
    <s v="Warmińsko-mazurskie"/>
    <s v="ZPP"/>
    <x v="3"/>
    <x v="3"/>
    <n v="386.40000000000003"/>
  </r>
  <r>
    <d v="2013-03-02T00:00:00"/>
    <s v="Świętokrzyskie"/>
    <s v="US"/>
    <x v="3"/>
    <x v="0"/>
    <n v="1412.75"/>
  </r>
  <r>
    <d v="2013-01-12T00:00:00"/>
    <s v="Lubelskie"/>
    <s v="Sygnity"/>
    <x v="0"/>
    <x v="6"/>
    <n v="832.45"/>
  </r>
  <r>
    <d v="2013-04-15T00:00:00"/>
    <s v="Lubelskie"/>
    <s v="USB"/>
    <x v="2"/>
    <x v="1"/>
    <n v="243.05"/>
  </r>
  <r>
    <d v="2013-03-25T00:00:00"/>
    <s v="Świętokrzyskie"/>
    <s v="BNI"/>
    <x v="0"/>
    <x v="3"/>
    <n v="1527.45"/>
  </r>
  <r>
    <d v="2013-06-05T00:00:00"/>
    <s v="Wielkopolskie"/>
    <s v="Pepsi"/>
    <x v="3"/>
    <x v="1"/>
    <n v="1495.3500000000001"/>
  </r>
  <r>
    <d v="2013-01-18T00:00:00"/>
    <s v="Podlaskie"/>
    <s v="Microsoft"/>
    <x v="1"/>
    <x v="5"/>
    <n v="999.35"/>
  </r>
  <r>
    <d v="2013-04-17T00:00:00"/>
    <s v="Lubelskie"/>
    <s v="Sygnity"/>
    <x v="2"/>
    <x v="0"/>
    <n v="898.45"/>
  </r>
  <r>
    <d v="2013-04-28T00:00:00"/>
    <s v="Warmińsko-mazurskie"/>
    <s v="USB"/>
    <x v="0"/>
    <x v="0"/>
    <n v="1202"/>
  </r>
  <r>
    <d v="2013-01-13T00:00:00"/>
    <s v="Dolnośląskie"/>
    <s v="PKO BP"/>
    <x v="0"/>
    <x v="4"/>
    <n v="1612.4"/>
  </r>
  <r>
    <d v="2013-06-24T00:00:00"/>
    <s v="Śląskie"/>
    <s v="Dell"/>
    <x v="0"/>
    <x v="1"/>
    <n v="268.75"/>
  </r>
  <r>
    <d v="2013-02-24T00:00:00"/>
    <s v="Śląskie"/>
    <s v="USB"/>
    <x v="3"/>
    <x v="3"/>
    <n v="1523.1000000000001"/>
  </r>
  <r>
    <d v="2013-03-13T00:00:00"/>
    <s v="Świętokrzyskie"/>
    <s v="Google"/>
    <x v="1"/>
    <x v="1"/>
    <n v="755.40000000000009"/>
  </r>
  <r>
    <d v="2013-03-23T00:00:00"/>
    <s v="Podlaskie"/>
    <s v="ZUS"/>
    <x v="3"/>
    <x v="6"/>
    <n v="1544.8500000000001"/>
  </r>
  <r>
    <d v="2013-03-27T00:00:00"/>
    <s v="Łódzkie"/>
    <s v="NFZ"/>
    <x v="3"/>
    <x v="5"/>
    <n v="318.8"/>
  </r>
  <r>
    <d v="2013-03-17T00:00:00"/>
    <s v="Dolnośląskie"/>
    <s v="Coca-Cola"/>
    <x v="1"/>
    <x v="2"/>
    <n v="1821.4"/>
  </r>
  <r>
    <d v="2013-04-30T00:00:00"/>
    <s v="Wielkopolskie"/>
    <s v="Asseco"/>
    <x v="1"/>
    <x v="1"/>
    <n v="1987.25"/>
  </r>
  <r>
    <d v="2013-03-26T00:00:00"/>
    <s v="Świętokrzyskie"/>
    <s v="USB"/>
    <x v="0"/>
    <x v="2"/>
    <n v="1362.15"/>
  </r>
  <r>
    <d v="2013-05-19T00:00:00"/>
    <s v="Małopolskie"/>
    <s v="ZUS"/>
    <x v="1"/>
    <x v="5"/>
    <n v="269.10000000000002"/>
  </r>
  <r>
    <d v="2013-02-20T00:00:00"/>
    <s v="Kujawsko-pomorskie"/>
    <s v="US"/>
    <x v="3"/>
    <x v="2"/>
    <n v="1127.3500000000001"/>
  </r>
  <r>
    <d v="2013-05-10T00:00:00"/>
    <s v="Łódzkie"/>
    <s v="PKO BP"/>
    <x v="2"/>
    <x v="1"/>
    <n v="807.2"/>
  </r>
  <r>
    <d v="2013-05-26T00:00:00"/>
    <s v="Podlaskie"/>
    <s v="Pepsi"/>
    <x v="3"/>
    <x v="3"/>
    <n v="993.40000000000009"/>
  </r>
  <r>
    <d v="2013-05-21T00:00:00"/>
    <s v="Opolskie"/>
    <s v="PKO BP"/>
    <x v="1"/>
    <x v="6"/>
    <n v="1385.95"/>
  </r>
  <r>
    <d v="2013-03-01T00:00:00"/>
    <s v="Łódzkie"/>
    <s v="BNI"/>
    <x v="1"/>
    <x v="6"/>
    <n v="578.15"/>
  </r>
  <r>
    <d v="2013-04-21T00:00:00"/>
    <s v="Podkarpackie"/>
    <s v="Apple"/>
    <x v="2"/>
    <x v="6"/>
    <n v="498.1"/>
  </r>
  <r>
    <d v="2013-02-18T00:00:00"/>
    <s v="Małopolskie"/>
    <s v="Google"/>
    <x v="0"/>
    <x v="2"/>
    <n v="670.80000000000007"/>
  </r>
  <r>
    <d v="2013-02-21T00:00:00"/>
    <s v="Kujawsko-pomorskie"/>
    <s v="USB"/>
    <x v="1"/>
    <x v="0"/>
    <n v="714.65000000000009"/>
  </r>
  <r>
    <d v="2013-04-03T00:00:00"/>
    <s v="Wielkopolskie"/>
    <s v="Coca-Cola"/>
    <x v="2"/>
    <x v="3"/>
    <n v="409.40000000000003"/>
  </r>
  <r>
    <d v="2013-04-01T00:00:00"/>
    <s v="Podkarpackie"/>
    <s v="Allegro"/>
    <x v="1"/>
    <x v="1"/>
    <n v="664.45"/>
  </r>
  <r>
    <d v="2013-04-26T00:00:00"/>
    <s v="Zachodniopomorskie"/>
    <s v="USB"/>
    <x v="1"/>
    <x v="6"/>
    <n v="1278.0500000000002"/>
  </r>
  <r>
    <d v="2013-02-23T00:00:00"/>
    <s v="Świętokrzyskie"/>
    <s v="Google"/>
    <x v="0"/>
    <x v="5"/>
    <n v="872.2"/>
  </r>
  <r>
    <d v="2013-03-06T00:00:00"/>
    <s v="Pomorskie"/>
    <s v="Allegro"/>
    <x v="0"/>
    <x v="4"/>
    <n v="1205.8500000000001"/>
  </r>
  <r>
    <d v="2013-03-06T00:00:00"/>
    <s v="Wielkopolskie"/>
    <s v="Coca-Cola"/>
    <x v="3"/>
    <x v="1"/>
    <n v="526.80000000000007"/>
  </r>
  <r>
    <d v="2013-01-31T00:00:00"/>
    <s v="Śląskie"/>
    <s v="Pepsi"/>
    <x v="1"/>
    <x v="2"/>
    <n v="347.65000000000003"/>
  </r>
  <r>
    <d v="2013-02-26T00:00:00"/>
    <s v="Lubuskie"/>
    <s v="KFC"/>
    <x v="1"/>
    <x v="3"/>
    <n v="967.40000000000009"/>
  </r>
  <r>
    <d v="2013-02-20T00:00:00"/>
    <s v="Małopolskie"/>
    <s v="Sygnity"/>
    <x v="3"/>
    <x v="1"/>
    <n v="297"/>
  </r>
  <r>
    <d v="2013-01-22T00:00:00"/>
    <s v="Mazowieckie"/>
    <s v="ZUS"/>
    <x v="0"/>
    <x v="5"/>
    <n v="1069.25"/>
  </r>
  <r>
    <d v="2013-02-26T00:00:00"/>
    <s v="Wielkopolskie"/>
    <s v="Pepsi"/>
    <x v="2"/>
    <x v="2"/>
    <n v="704.5"/>
  </r>
  <r>
    <d v="2013-06-08T00:00:00"/>
    <s v="Lubelskie"/>
    <s v="McDonald's"/>
    <x v="0"/>
    <x v="4"/>
    <n v="1935.3000000000002"/>
  </r>
  <r>
    <d v="2013-06-12T00:00:00"/>
    <s v="Lubuskie"/>
    <s v="Comarch"/>
    <x v="1"/>
    <x v="2"/>
    <n v="561.30000000000007"/>
  </r>
  <r>
    <d v="2013-04-05T00:00:00"/>
    <s v="Podkarpackie"/>
    <s v="ZUS"/>
    <x v="3"/>
    <x v="2"/>
    <n v="739.45"/>
  </r>
  <r>
    <d v="2013-04-28T00:00:00"/>
    <s v="Lubuskie"/>
    <s v="McDonald's"/>
    <x v="0"/>
    <x v="1"/>
    <n v="1701.3500000000001"/>
  </r>
  <r>
    <d v="2013-03-16T00:00:00"/>
    <s v="Lubelskie"/>
    <s v="Dell"/>
    <x v="0"/>
    <x v="4"/>
    <n v="1199.75"/>
  </r>
  <r>
    <d v="2013-04-06T00:00:00"/>
    <s v="Lubelskie"/>
    <s v="BNI"/>
    <x v="0"/>
    <x v="4"/>
    <n v="183.3"/>
  </r>
  <r>
    <d v="2013-04-06T00:00:00"/>
    <s v="Łódzkie"/>
    <s v="Coca-Cola"/>
    <x v="0"/>
    <x v="4"/>
    <n v="254.85000000000002"/>
  </r>
  <r>
    <d v="2013-03-08T00:00:00"/>
    <s v="Mazowieckie"/>
    <s v="YouTube"/>
    <x v="3"/>
    <x v="6"/>
    <n v="1661.8000000000002"/>
  </r>
  <r>
    <d v="2013-01-19T00:00:00"/>
    <s v="Kujawsko-pomorskie"/>
    <s v="Dell"/>
    <x v="3"/>
    <x v="2"/>
    <n v="314.25"/>
  </r>
  <r>
    <d v="2013-02-09T00:00:00"/>
    <s v="Zachodniopomorskie"/>
    <s v="Allegro"/>
    <x v="1"/>
    <x v="5"/>
    <n v="1439.5"/>
  </r>
  <r>
    <d v="2013-01-14T00:00:00"/>
    <s v="Śląskie"/>
    <s v="US"/>
    <x v="3"/>
    <x v="1"/>
    <n v="1235.75"/>
  </r>
  <r>
    <d v="2013-03-21T00:00:00"/>
    <s v="Małopolskie"/>
    <s v="Allegro"/>
    <x v="1"/>
    <x v="0"/>
    <n v="707.90000000000009"/>
  </r>
  <r>
    <d v="2013-05-31T00:00:00"/>
    <s v="Małopolskie"/>
    <s v="USB"/>
    <x v="1"/>
    <x v="4"/>
    <n v="420.25"/>
  </r>
  <r>
    <d v="2013-02-22T00:00:00"/>
    <s v="Wielkopolskie"/>
    <s v="PKO BP"/>
    <x v="1"/>
    <x v="6"/>
    <n v="396.6"/>
  </r>
  <r>
    <d v="2013-05-22T00:00:00"/>
    <s v="Kujawsko-pomorskie"/>
    <s v="NFZ"/>
    <x v="2"/>
    <x v="5"/>
    <n v="285.35000000000002"/>
  </r>
  <r>
    <d v="2013-05-10T00:00:00"/>
    <s v="Wielkopolskie"/>
    <s v="Microsoft"/>
    <x v="2"/>
    <x v="4"/>
    <n v="1282"/>
  </r>
  <r>
    <d v="2013-05-03T00:00:00"/>
    <s v="Zachodniopomorskie"/>
    <s v="USB"/>
    <x v="3"/>
    <x v="3"/>
    <n v="451.5"/>
  </r>
  <r>
    <d v="2013-06-06T00:00:00"/>
    <s v="Podlaskie"/>
    <s v="PKO SA"/>
    <x v="0"/>
    <x v="1"/>
    <n v="1508.75"/>
  </r>
  <r>
    <d v="2013-04-06T00:00:00"/>
    <s v="Warmińsko-mazurskie"/>
    <s v="Dell"/>
    <x v="2"/>
    <x v="4"/>
    <n v="743.80000000000007"/>
  </r>
  <r>
    <d v="2013-03-03T00:00:00"/>
    <s v="Dolnośląskie"/>
    <s v="Allegro"/>
    <x v="0"/>
    <x v="2"/>
    <n v="898.7"/>
  </r>
  <r>
    <d v="2013-05-03T00:00:00"/>
    <s v="Dolnośląskie"/>
    <s v="McDonald's"/>
    <x v="0"/>
    <x v="5"/>
    <n v="1162.95"/>
  </r>
  <r>
    <d v="2013-06-17T00:00:00"/>
    <s v="Łódzkie"/>
    <s v="Microsoft"/>
    <x v="2"/>
    <x v="5"/>
    <n v="501.65000000000003"/>
  </r>
  <r>
    <d v="2013-03-24T00:00:00"/>
    <s v="Podkarpackie"/>
    <s v="Sygnity"/>
    <x v="3"/>
    <x v="2"/>
    <n v="1035"/>
  </r>
  <r>
    <d v="2013-01-15T00:00:00"/>
    <s v="Zachodniopomorskie"/>
    <s v="Allegro"/>
    <x v="3"/>
    <x v="2"/>
    <n v="1509"/>
  </r>
  <r>
    <d v="2013-05-21T00:00:00"/>
    <s v="Świętokrzyskie"/>
    <s v="Allegro"/>
    <x v="3"/>
    <x v="0"/>
    <n v="1083.5"/>
  </r>
  <r>
    <d v="2013-04-19T00:00:00"/>
    <s v="Lubuskie"/>
    <s v="Sygnity"/>
    <x v="2"/>
    <x v="6"/>
    <n v="958.55000000000007"/>
  </r>
  <r>
    <d v="2013-06-13T00:00:00"/>
    <s v="Pomorskie"/>
    <s v="Microsoft"/>
    <x v="1"/>
    <x v="6"/>
    <n v="1260.95"/>
  </r>
  <r>
    <d v="2013-02-24T00:00:00"/>
    <s v="Mazowieckie"/>
    <s v="Comarch"/>
    <x v="2"/>
    <x v="6"/>
    <n v="1452.0500000000002"/>
  </r>
  <r>
    <d v="2013-06-09T00:00:00"/>
    <s v="Lubelskie"/>
    <s v="McDonald's"/>
    <x v="3"/>
    <x v="2"/>
    <n v="1798.45"/>
  </r>
  <r>
    <d v="2013-04-24T00:00:00"/>
    <s v="Lubelskie"/>
    <s v="Pepsi"/>
    <x v="1"/>
    <x v="4"/>
    <n v="588.80000000000007"/>
  </r>
  <r>
    <d v="2013-05-09T00:00:00"/>
    <s v="Świętokrzyskie"/>
    <s v="USB"/>
    <x v="0"/>
    <x v="1"/>
    <n v="101.80000000000001"/>
  </r>
  <r>
    <d v="2013-04-16T00:00:00"/>
    <s v="Podkarpackie"/>
    <s v="PKO SA"/>
    <x v="0"/>
    <x v="2"/>
    <n v="526.5"/>
  </r>
  <r>
    <d v="2013-04-14T00:00:00"/>
    <s v="Dolnośląskie"/>
    <s v="Google"/>
    <x v="3"/>
    <x v="1"/>
    <n v="1802.45"/>
  </r>
  <r>
    <d v="2013-03-07T00:00:00"/>
    <s v="Świętokrzyskie"/>
    <s v="KFC"/>
    <x v="3"/>
    <x v="0"/>
    <n v="393.75"/>
  </r>
  <r>
    <d v="2013-03-14T00:00:00"/>
    <s v="Łódzkie"/>
    <s v="Apple"/>
    <x v="0"/>
    <x v="3"/>
    <n v="1786.6000000000001"/>
  </r>
  <r>
    <d v="2013-04-28T00:00:00"/>
    <s v="Śląskie"/>
    <s v="KFC"/>
    <x v="0"/>
    <x v="2"/>
    <n v="370.90000000000003"/>
  </r>
  <r>
    <d v="2013-01-04T00:00:00"/>
    <s v="Lubuskie"/>
    <s v="KFC"/>
    <x v="1"/>
    <x v="4"/>
    <n v="362.6"/>
  </r>
  <r>
    <d v="2013-04-11T00:00:00"/>
    <s v="Wielkopolskie"/>
    <s v="Asseco"/>
    <x v="0"/>
    <x v="4"/>
    <n v="890.45"/>
  </r>
  <r>
    <d v="2013-05-06T00:00:00"/>
    <s v="Lubuskie"/>
    <s v="PKO SA"/>
    <x v="1"/>
    <x v="4"/>
    <n v="384.75"/>
  </r>
  <r>
    <d v="2013-01-21T00:00:00"/>
    <s v="Opolskie"/>
    <s v="Dell"/>
    <x v="3"/>
    <x v="4"/>
    <n v="742.40000000000009"/>
  </r>
  <r>
    <d v="2013-04-04T00:00:00"/>
    <s v="Mazowieckie"/>
    <s v="Pepsi"/>
    <x v="3"/>
    <x v="2"/>
    <n v="1549.15"/>
  </r>
  <r>
    <d v="2013-05-29T00:00:00"/>
    <s v="Lubelskie"/>
    <s v="PKO BP"/>
    <x v="0"/>
    <x v="6"/>
    <n v="750.15000000000009"/>
  </r>
  <r>
    <d v="2013-03-21T00:00:00"/>
    <s v="Lubelskie"/>
    <s v="KFC"/>
    <x v="0"/>
    <x v="6"/>
    <n v="260.5"/>
  </r>
  <r>
    <d v="2013-01-19T00:00:00"/>
    <s v="Śląskie"/>
    <s v="Microsoft"/>
    <x v="2"/>
    <x v="4"/>
    <n v="1613.65"/>
  </r>
  <r>
    <d v="2013-03-01T00:00:00"/>
    <s v="Warmińsko-mazurskie"/>
    <s v="PKO SA"/>
    <x v="3"/>
    <x v="3"/>
    <n v="1904.8500000000001"/>
  </r>
  <r>
    <d v="2013-04-18T00:00:00"/>
    <s v="Łódzkie"/>
    <s v="Sygnity"/>
    <x v="2"/>
    <x v="0"/>
    <n v="600.35"/>
  </r>
  <r>
    <d v="2013-04-19T00:00:00"/>
    <s v="Małopolskie"/>
    <s v="Asseco"/>
    <x v="0"/>
    <x v="6"/>
    <n v="484.40000000000003"/>
  </r>
  <r>
    <d v="2013-05-29T00:00:00"/>
    <s v="Wielkopolskie"/>
    <s v="PKO BP"/>
    <x v="0"/>
    <x v="0"/>
    <n v="958.95"/>
  </r>
  <r>
    <d v="2013-04-14T00:00:00"/>
    <s v="Lubuskie"/>
    <s v="KFC"/>
    <x v="3"/>
    <x v="5"/>
    <n v="1720.25"/>
  </r>
  <r>
    <d v="2013-01-29T00:00:00"/>
    <s v="Mazowieckie"/>
    <s v="PKO BP"/>
    <x v="0"/>
    <x v="5"/>
    <n v="999"/>
  </r>
  <r>
    <d v="2013-05-05T00:00:00"/>
    <s v="Świętokrzyskie"/>
    <s v="Coca-Cola"/>
    <x v="2"/>
    <x v="6"/>
    <n v="617.20000000000005"/>
  </r>
  <r>
    <d v="2013-04-05T00:00:00"/>
    <s v="Podlaskie"/>
    <s v="ZPP"/>
    <x v="1"/>
    <x v="0"/>
    <n v="1166.3500000000001"/>
  </r>
  <r>
    <d v="2013-02-11T00:00:00"/>
    <s v="Zachodniopomorskie"/>
    <s v="Microsoft"/>
    <x v="2"/>
    <x v="0"/>
    <n v="1177.55"/>
  </r>
  <r>
    <d v="2013-01-01T00:00:00"/>
    <s v="Zachodniopomorskie"/>
    <s v="USB"/>
    <x v="1"/>
    <x v="1"/>
    <n v="1478.7"/>
  </r>
  <r>
    <d v="2013-05-14T00:00:00"/>
    <s v="Lubelskie"/>
    <s v="US"/>
    <x v="0"/>
    <x v="0"/>
    <n v="646.6"/>
  </r>
  <r>
    <d v="2013-01-17T00:00:00"/>
    <s v="Dolnośląskie"/>
    <s v="Microsoft"/>
    <x v="2"/>
    <x v="4"/>
    <n v="1291.8500000000001"/>
  </r>
  <r>
    <d v="2013-06-30T00:00:00"/>
    <s v="Pomorskie"/>
    <s v="PKO SA"/>
    <x v="0"/>
    <x v="2"/>
    <n v="1994.15"/>
  </r>
  <r>
    <d v="2013-02-05T00:00:00"/>
    <s v="Świętokrzyskie"/>
    <s v="Apple"/>
    <x v="3"/>
    <x v="0"/>
    <n v="1053.55"/>
  </r>
  <r>
    <d v="2013-05-23T00:00:00"/>
    <s v="Lubuskie"/>
    <s v="PKO BP"/>
    <x v="0"/>
    <x v="2"/>
    <n v="1366.4"/>
  </r>
  <r>
    <d v="2013-02-24T00:00:00"/>
    <s v="Opolskie"/>
    <s v="PKO BP"/>
    <x v="2"/>
    <x v="5"/>
    <n v="135"/>
  </r>
  <r>
    <d v="2013-02-18T00:00:00"/>
    <s v="Podkarpackie"/>
    <s v="Microsoft"/>
    <x v="1"/>
    <x v="2"/>
    <n v="900.45"/>
  </r>
  <r>
    <d v="2013-05-04T00:00:00"/>
    <s v="Małopolskie"/>
    <s v="Dell"/>
    <x v="3"/>
    <x v="2"/>
    <n v="1520.5500000000002"/>
  </r>
  <r>
    <d v="2013-05-19T00:00:00"/>
    <s v="Mazowieckie"/>
    <s v="Sygnity"/>
    <x v="2"/>
    <x v="4"/>
    <n v="1449.95"/>
  </r>
  <r>
    <d v="2013-03-01T00:00:00"/>
    <s v="Kujawsko-pomorskie"/>
    <s v="Coca-Cola"/>
    <x v="0"/>
    <x v="0"/>
    <n v="1784.3500000000001"/>
  </r>
  <r>
    <d v="2013-01-20T00:00:00"/>
    <s v="Lubuskie"/>
    <s v="Dell"/>
    <x v="0"/>
    <x v="5"/>
    <n v="209.85000000000002"/>
  </r>
  <r>
    <d v="2013-05-01T00:00:00"/>
    <s v="Pomorskie"/>
    <s v="Coca-Cola"/>
    <x v="0"/>
    <x v="5"/>
    <n v="917.95"/>
  </r>
  <r>
    <d v="2013-05-11T00:00:00"/>
    <s v="Wielkopolskie"/>
    <s v="Microsoft"/>
    <x v="0"/>
    <x v="1"/>
    <n v="1431.45"/>
  </r>
  <r>
    <d v="2013-01-17T00:00:00"/>
    <s v="Lubelskie"/>
    <s v="Apple"/>
    <x v="0"/>
    <x v="6"/>
    <n v="279.05"/>
  </r>
  <r>
    <d v="2013-03-25T00:00:00"/>
    <s v="Kujawsko-pomorskie"/>
    <s v="PKO SA"/>
    <x v="3"/>
    <x v="1"/>
    <n v="1739.9"/>
  </r>
  <r>
    <d v="2013-01-17T00:00:00"/>
    <s v="Kujawsko-pomorskie"/>
    <s v="Mac"/>
    <x v="3"/>
    <x v="6"/>
    <n v="1918.5500000000002"/>
  </r>
  <r>
    <d v="2013-04-11T00:00:00"/>
    <s v="Dolnośląskie"/>
    <s v="ZPP"/>
    <x v="1"/>
    <x v="4"/>
    <n v="257.60000000000002"/>
  </r>
  <r>
    <d v="2013-03-21T00:00:00"/>
    <s v="Dolnośląskie"/>
    <s v="Google"/>
    <x v="3"/>
    <x v="3"/>
    <n v="1592.1000000000001"/>
  </r>
  <r>
    <d v="2013-06-13T00:00:00"/>
    <s v="Warmińsko-mazurskie"/>
    <s v="Asseco"/>
    <x v="0"/>
    <x v="4"/>
    <n v="585.65"/>
  </r>
  <r>
    <d v="2013-04-20T00:00:00"/>
    <s v="Podkarpackie"/>
    <s v="US"/>
    <x v="3"/>
    <x v="1"/>
    <n v="272.35000000000002"/>
  </r>
  <r>
    <d v="2013-03-03T00:00:00"/>
    <s v="Podkarpackie"/>
    <s v="NFZ"/>
    <x v="1"/>
    <x v="4"/>
    <n v="1179.2"/>
  </r>
  <r>
    <d v="2013-03-25T00:00:00"/>
    <s v="Małopolskie"/>
    <s v="Google"/>
    <x v="0"/>
    <x v="4"/>
    <n v="105.45"/>
  </r>
  <r>
    <d v="2013-06-25T00:00:00"/>
    <s v="Kujawsko-pomorskie"/>
    <s v="PKO SA"/>
    <x v="1"/>
    <x v="2"/>
    <n v="1521.5"/>
  </r>
  <r>
    <d v="2013-06-06T00:00:00"/>
    <s v="Podlaskie"/>
    <s v="Allegro"/>
    <x v="0"/>
    <x v="2"/>
    <n v="1281.6000000000001"/>
  </r>
  <r>
    <d v="2013-01-22T00:00:00"/>
    <s v="Śląskie"/>
    <s v="YouTube"/>
    <x v="1"/>
    <x v="2"/>
    <n v="1188.25"/>
  </r>
  <r>
    <d v="2013-02-27T00:00:00"/>
    <s v="Mazowieckie"/>
    <s v="Mac"/>
    <x v="0"/>
    <x v="1"/>
    <n v="1843"/>
  </r>
  <r>
    <d v="2013-01-04T00:00:00"/>
    <s v="Świętokrzyskie"/>
    <s v="Google"/>
    <x v="1"/>
    <x v="3"/>
    <n v="872.65000000000009"/>
  </r>
  <r>
    <d v="2013-05-29T00:00:00"/>
    <s v="Kujawsko-pomorskie"/>
    <s v="BNI"/>
    <x v="0"/>
    <x v="6"/>
    <n v="1432.3500000000001"/>
  </r>
  <r>
    <d v="2013-05-10T00:00:00"/>
    <s v="Dolnośląskie"/>
    <s v="Google"/>
    <x v="1"/>
    <x v="6"/>
    <n v="1061"/>
  </r>
  <r>
    <d v="2013-02-24T00:00:00"/>
    <s v="Kujawsko-pomorskie"/>
    <s v="Comarch"/>
    <x v="2"/>
    <x v="3"/>
    <n v="1522.1000000000001"/>
  </r>
  <r>
    <d v="2013-06-17T00:00:00"/>
    <s v="Warmińsko-mazurskie"/>
    <s v="Comarch"/>
    <x v="3"/>
    <x v="2"/>
    <n v="966.80000000000007"/>
  </r>
  <r>
    <d v="2013-03-25T00:00:00"/>
    <s v="Śląskie"/>
    <s v="KFC"/>
    <x v="2"/>
    <x v="6"/>
    <n v="649"/>
  </r>
  <r>
    <d v="2013-01-28T00:00:00"/>
    <s v="Świętokrzyskie"/>
    <s v="PKO BP"/>
    <x v="1"/>
    <x v="4"/>
    <n v="528.5"/>
  </r>
  <r>
    <d v="2013-03-17T00:00:00"/>
    <s v="Lubuskie"/>
    <s v="VAT"/>
    <x v="1"/>
    <x v="5"/>
    <n v="1284.6000000000001"/>
  </r>
  <r>
    <d v="2013-03-18T00:00:00"/>
    <s v="Warmińsko-mazurskie"/>
    <s v="Apple"/>
    <x v="3"/>
    <x v="1"/>
    <n v="342.35"/>
  </r>
  <r>
    <d v="2013-03-17T00:00:00"/>
    <s v="Dolnośląskie"/>
    <s v="VAT"/>
    <x v="2"/>
    <x v="0"/>
    <n v="1314.2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1776">
  <r>
    <x v="0"/>
    <s v="Dolnośląskie"/>
    <s v="US"/>
    <x v="0"/>
    <s v="Słońce"/>
    <n v="1677.5"/>
    <n v="886.85"/>
  </r>
  <r>
    <x v="1"/>
    <s v="Łódzkie"/>
    <s v="NFZ"/>
    <x v="1"/>
    <s v="Tęcza"/>
    <n v="1058.55"/>
    <n v="720.25"/>
  </r>
  <r>
    <x v="2"/>
    <s v="Warmińsko-mazurskie"/>
    <s v="McDonald's"/>
    <x v="0"/>
    <s v="Burza"/>
    <n v="1820.6000000000001"/>
    <n v="549.9"/>
  </r>
  <r>
    <x v="3"/>
    <s v="Kujawsko-pomorskie"/>
    <s v="BNI"/>
    <x v="2"/>
    <s v="Burza"/>
    <n v="1695.3500000000001"/>
    <n v="882.45"/>
  </r>
  <r>
    <x v="4"/>
    <s v="Zachodniopomorskie"/>
    <s v="Coca-Cola"/>
    <x v="2"/>
    <s v="Grom"/>
    <n v="488.75"/>
    <n v="261.35000000000002"/>
  </r>
  <r>
    <x v="5"/>
    <s v="Mazowieckie"/>
    <s v="Pepsi"/>
    <x v="2"/>
    <s v="Chmura"/>
    <n v="134.35"/>
    <n v="73.2"/>
  </r>
  <r>
    <x v="6"/>
    <s v="Dolnośląskie"/>
    <s v="McDonald's"/>
    <x v="0"/>
    <s v="Grom"/>
    <n v="1264.75"/>
    <n v="343.90000000000003"/>
  </r>
  <r>
    <x v="7"/>
    <s v="Kujawsko-pomorskie"/>
    <s v="USB"/>
    <x v="2"/>
    <s v="Chmura"/>
    <n v="219.3"/>
    <n v="94.9"/>
  </r>
  <r>
    <x v="8"/>
    <s v="Zachodniopomorskie"/>
    <s v="Pepsi"/>
    <x v="2"/>
    <s v="Deszcz"/>
    <n v="1310.3000000000002"/>
    <n v="487.5"/>
  </r>
  <r>
    <x v="9"/>
    <s v="Świętokrzyskie"/>
    <s v="Sygnity"/>
    <x v="0"/>
    <s v="Burza"/>
    <n v="372.1"/>
    <n v="205"/>
  </r>
  <r>
    <x v="10"/>
    <s v="Małopolskie"/>
    <s v="Mac"/>
    <x v="3"/>
    <s v="Grad"/>
    <n v="837.75"/>
    <n v="437.6"/>
  </r>
  <r>
    <x v="11"/>
    <s v="Śląskie"/>
    <s v="ZPP"/>
    <x v="1"/>
    <s v="Słońce"/>
    <n v="1397.25"/>
    <n v="568.85"/>
  </r>
  <r>
    <x v="12"/>
    <s v="Mazowieckie"/>
    <s v="Microsoft"/>
    <x v="2"/>
    <s v="Słońce"/>
    <n v="217.35000000000002"/>
    <n v="105.25"/>
  </r>
  <r>
    <x v="13"/>
    <s v="Warmińsko-mazurskie"/>
    <s v="Coca-Cola"/>
    <x v="2"/>
    <s v="Grad"/>
    <n v="1415.15"/>
    <n v="785"/>
  </r>
  <r>
    <x v="14"/>
    <s v="Lubelskie"/>
    <s v="USB"/>
    <x v="2"/>
    <s v="Grad"/>
    <n v="144.25"/>
    <n v="51.75"/>
  </r>
  <r>
    <x v="15"/>
    <s v="Podkarpackie"/>
    <s v="ZUS"/>
    <x v="0"/>
    <s v="Tęcza"/>
    <n v="1471.15"/>
    <n v="573.85"/>
  </r>
  <r>
    <x v="16"/>
    <s v="Małopolskie"/>
    <s v="YouTube"/>
    <x v="2"/>
    <s v="Deszcz"/>
    <n v="440.5"/>
    <n v="244.95000000000002"/>
  </r>
  <r>
    <x v="17"/>
    <s v="Łódzkie"/>
    <s v="VAT"/>
    <x v="1"/>
    <s v="Grad"/>
    <n v="104.9"/>
    <n v="61.300000000000004"/>
  </r>
  <r>
    <x v="18"/>
    <s v="Wielkopolskie"/>
    <s v="PKO SA"/>
    <x v="0"/>
    <s v="Słońce"/>
    <n v="1254.3000000000002"/>
    <n v="420.25"/>
  </r>
  <r>
    <x v="19"/>
    <s v="Mazowieckie"/>
    <s v="Mac"/>
    <x v="0"/>
    <s v="Słońce"/>
    <n v="858.1"/>
    <n v="552.9"/>
  </r>
  <r>
    <x v="20"/>
    <s v="Wielkopolskie"/>
    <s v="PKO SA"/>
    <x v="3"/>
    <s v="Grad"/>
    <n v="1689.3000000000002"/>
    <n v="779.5"/>
  </r>
  <r>
    <x v="12"/>
    <s v="Śląskie"/>
    <s v="YouTube"/>
    <x v="2"/>
    <s v="Grom"/>
    <n v="976.95"/>
    <n v="487.45000000000005"/>
  </r>
  <r>
    <x v="21"/>
    <s v="Małopolskie"/>
    <s v="ZPP"/>
    <x v="2"/>
    <s v="Grom"/>
    <n v="206.70000000000002"/>
    <n v="140.20000000000002"/>
  </r>
  <r>
    <x v="22"/>
    <s v="Kujawsko-pomorskie"/>
    <s v="Comarch"/>
    <x v="0"/>
    <s v="Tęcza"/>
    <n v="1143.1000000000001"/>
    <n v="754.35"/>
  </r>
  <r>
    <x v="23"/>
    <s v="Lubelskie"/>
    <s v="USB"/>
    <x v="2"/>
    <s v="Chmura"/>
    <n v="896.45"/>
    <n v="622.75"/>
  </r>
  <r>
    <x v="23"/>
    <s v="Śląskie"/>
    <s v="PKO BP"/>
    <x v="1"/>
    <s v="Słońce"/>
    <n v="1499.8500000000001"/>
    <n v="633.6"/>
  </r>
  <r>
    <x v="24"/>
    <s v="Kujawsko-pomorskie"/>
    <s v="US"/>
    <x v="3"/>
    <s v="Tęcza"/>
    <n v="267.45"/>
    <n v="155.5"/>
  </r>
  <r>
    <x v="25"/>
    <s v="Lubuskie"/>
    <s v="YouTube"/>
    <x v="3"/>
    <s v="Słońce"/>
    <n v="643.65000000000009"/>
    <n v="398.8"/>
  </r>
  <r>
    <x v="26"/>
    <s v="Wielkopolskie"/>
    <s v="NFZ"/>
    <x v="3"/>
    <s v="Grom"/>
    <n v="848.30000000000007"/>
    <n v="358.6"/>
  </r>
  <r>
    <x v="27"/>
    <s v="Mazowieckie"/>
    <s v="YouTube"/>
    <x v="2"/>
    <s v="Grom"/>
    <n v="1551.95"/>
    <n v="457.75"/>
  </r>
  <r>
    <x v="28"/>
    <s v="Podkarpackie"/>
    <s v="USB"/>
    <x v="2"/>
    <s v="Słońce"/>
    <n v="1426.5"/>
    <n v="923.5"/>
  </r>
  <r>
    <x v="29"/>
    <s v="Kujawsko-pomorskie"/>
    <s v="KFC"/>
    <x v="3"/>
    <s v="Deszcz"/>
    <n v="1288.5500000000002"/>
    <n v="567"/>
  </r>
  <r>
    <x v="30"/>
    <s v="Warmińsko-mazurskie"/>
    <s v="KFC"/>
    <x v="0"/>
    <s v="Tęcza"/>
    <n v="1071.45"/>
    <n v="287.55"/>
  </r>
  <r>
    <x v="31"/>
    <s v="Śląskie"/>
    <s v="Microsoft"/>
    <x v="3"/>
    <s v="Grom"/>
    <n v="1257.8500000000001"/>
    <n v="763.65000000000009"/>
  </r>
  <r>
    <x v="32"/>
    <s v="Kujawsko-pomorskie"/>
    <s v="Microsoft"/>
    <x v="0"/>
    <s v="Chmura"/>
    <n v="1687.15"/>
    <n v="561.5"/>
  </r>
  <r>
    <x v="33"/>
    <s v="Małopolskie"/>
    <s v="PKO SA"/>
    <x v="0"/>
    <s v="Słońce"/>
    <n v="439.05"/>
    <n v="205.05"/>
  </r>
  <r>
    <x v="17"/>
    <s v="Łódzkie"/>
    <s v="Apple"/>
    <x v="1"/>
    <s v="Grad"/>
    <n v="682.85"/>
    <n v="179.25"/>
  </r>
  <r>
    <x v="34"/>
    <s v="Śląskie"/>
    <s v="Asseco"/>
    <x v="1"/>
    <s v="Grad"/>
    <n v="1279.1000000000001"/>
    <n v="890.5"/>
  </r>
  <r>
    <x v="35"/>
    <s v="Lubelskie"/>
    <s v="Comarch"/>
    <x v="2"/>
    <s v="Słońce"/>
    <n v="1038.9000000000001"/>
    <n v="677.55000000000007"/>
  </r>
  <r>
    <x v="6"/>
    <s v="Podkarpackie"/>
    <s v="PKO BP"/>
    <x v="3"/>
    <s v="Słońce"/>
    <n v="1715.2"/>
    <n v="640.40000000000009"/>
  </r>
  <r>
    <x v="36"/>
    <s v="Małopolskie"/>
    <s v="ZUS"/>
    <x v="0"/>
    <s v="Grad"/>
    <n v="1911.0500000000002"/>
    <n v="982.7"/>
  </r>
  <r>
    <x v="37"/>
    <s v="Mazowieckie"/>
    <s v="ZPP"/>
    <x v="0"/>
    <s v="Grad"/>
    <n v="415.45000000000005"/>
    <n v="210.3"/>
  </r>
  <r>
    <x v="38"/>
    <s v="Podlaskie"/>
    <s v="Sygnity"/>
    <x v="3"/>
    <s v="Grom"/>
    <n v="1972.5500000000002"/>
    <n v="1089.1000000000001"/>
  </r>
  <r>
    <x v="39"/>
    <s v="Łódzkie"/>
    <s v="KFC"/>
    <x v="0"/>
    <s v="Grad"/>
    <n v="1309.25"/>
    <n v="727.55000000000007"/>
  </r>
  <r>
    <x v="21"/>
    <s v="Lubelskie"/>
    <s v="YouTube"/>
    <x v="0"/>
    <s v="Chmura"/>
    <n v="1193"/>
    <n v="787.90000000000009"/>
  </r>
  <r>
    <x v="24"/>
    <s v="Zachodniopomorskie"/>
    <s v="US"/>
    <x v="1"/>
    <s v="Tęcza"/>
    <n v="631.65000000000009"/>
    <n v="400.25"/>
  </r>
  <r>
    <x v="40"/>
    <s v="Zachodniopomorskie"/>
    <s v="Google"/>
    <x v="2"/>
    <s v="Słońce"/>
    <n v="1453.75"/>
    <n v="723.35"/>
  </r>
  <r>
    <x v="30"/>
    <s v="Podkarpackie"/>
    <s v="NFZ"/>
    <x v="0"/>
    <s v="Tęcza"/>
    <n v="1389.25"/>
    <n v="648.85"/>
  </r>
  <r>
    <x v="41"/>
    <s v="Lubuskie"/>
    <s v="ZUS"/>
    <x v="0"/>
    <s v="Burza"/>
    <n v="1647.5500000000002"/>
    <n v="621.1"/>
  </r>
  <r>
    <x v="42"/>
    <s v="Wielkopolskie"/>
    <s v="YouTube"/>
    <x v="0"/>
    <s v="Deszcz"/>
    <n v="622.80000000000007"/>
    <n v="259.5"/>
  </r>
  <r>
    <x v="43"/>
    <s v="Małopolskie"/>
    <s v="BNI"/>
    <x v="3"/>
    <s v="Grad"/>
    <n v="1396.4"/>
    <n v="606.25"/>
  </r>
  <r>
    <x v="44"/>
    <s v="Małopolskie"/>
    <s v="Asseco"/>
    <x v="2"/>
    <s v="Deszcz"/>
    <n v="410.35"/>
    <n v="219.75"/>
  </r>
  <r>
    <x v="45"/>
    <s v="Świętokrzyskie"/>
    <s v="KFC"/>
    <x v="1"/>
    <s v="Tęcza"/>
    <n v="1344.8500000000001"/>
    <n v="941.30000000000007"/>
  </r>
  <r>
    <x v="46"/>
    <s v="Wielkopolskie"/>
    <s v="YouTube"/>
    <x v="2"/>
    <s v="Chmura"/>
    <n v="596.05000000000007"/>
    <n v="302.8"/>
  </r>
  <r>
    <x v="47"/>
    <s v="Lubuskie"/>
    <s v="US"/>
    <x v="2"/>
    <s v="Burza"/>
    <n v="540.75"/>
    <n v="171.25"/>
  </r>
  <r>
    <x v="5"/>
    <s v="Śląskie"/>
    <s v="USB"/>
    <x v="1"/>
    <s v="Chmura"/>
    <n v="509.8"/>
    <n v="139.80000000000001"/>
  </r>
  <r>
    <x v="48"/>
    <s v="Dolnośląskie"/>
    <s v="PKO BP"/>
    <x v="3"/>
    <s v="Chmura"/>
    <n v="1837.45"/>
    <n v="755.35"/>
  </r>
  <r>
    <x v="42"/>
    <s v="Opolskie"/>
    <s v="Pepsi"/>
    <x v="3"/>
    <s v="Tęcza"/>
    <n v="823.7"/>
    <n v="354.35"/>
  </r>
  <r>
    <x v="23"/>
    <s v="Opolskie"/>
    <s v="Coca-Cola"/>
    <x v="2"/>
    <s v="Deszcz"/>
    <n v="1537.8500000000001"/>
    <n v="468.20000000000005"/>
  </r>
  <r>
    <x v="49"/>
    <s v="Podkarpackie"/>
    <s v="Allegro"/>
    <x v="1"/>
    <s v="Grad"/>
    <n v="723.90000000000009"/>
    <n v="147.9"/>
  </r>
  <r>
    <x v="50"/>
    <s v="Opolskie"/>
    <s v="Comarch"/>
    <x v="2"/>
    <s v="Słońce"/>
    <n v="1117.8"/>
    <n v="644.75"/>
  </r>
  <r>
    <x v="51"/>
    <s v="Wielkopolskie"/>
    <s v="Apple"/>
    <x v="1"/>
    <s v="Deszcz"/>
    <n v="999.30000000000007"/>
    <n v="374"/>
  </r>
  <r>
    <x v="52"/>
    <s v="Świętokrzyskie"/>
    <s v="YouTube"/>
    <x v="1"/>
    <s v="Chmura"/>
    <n v="459.35"/>
    <n v="236.05"/>
  </r>
  <r>
    <x v="41"/>
    <s v="Świętokrzyskie"/>
    <s v="BNI"/>
    <x v="1"/>
    <s v="Burza"/>
    <n v="269.8"/>
    <n v="102.65"/>
  </r>
  <r>
    <x v="53"/>
    <s v="Lubuskie"/>
    <s v="VAT"/>
    <x v="2"/>
    <s v="Chmura"/>
    <n v="596.45000000000005"/>
    <n v="393.55"/>
  </r>
  <r>
    <x v="42"/>
    <s v="Warmińsko-mazurskie"/>
    <s v="Microsoft"/>
    <x v="1"/>
    <s v="Deszcz"/>
    <n v="599.25"/>
    <n v="387.70000000000005"/>
  </r>
  <r>
    <x v="54"/>
    <s v="Świętokrzyskie"/>
    <s v="Dell"/>
    <x v="0"/>
    <s v="Słońce"/>
    <n v="814.5"/>
    <n v="543.35"/>
  </r>
  <r>
    <x v="55"/>
    <s v="Pomorskie"/>
    <s v="BNI"/>
    <x v="2"/>
    <s v="Deszcz"/>
    <n v="795.85"/>
    <n v="251.85000000000002"/>
  </r>
  <r>
    <x v="26"/>
    <s v="Łódzkie"/>
    <s v="Apple"/>
    <x v="1"/>
    <s v="Chmura"/>
    <n v="1238.25"/>
    <n v="520.95000000000005"/>
  </r>
  <r>
    <x v="2"/>
    <s v="Małopolskie"/>
    <s v="YouTube"/>
    <x v="1"/>
    <s v="Grom"/>
    <n v="1829.45"/>
    <n v="1199.55"/>
  </r>
  <r>
    <x v="30"/>
    <s v="Podlaskie"/>
    <s v="Coca-Cola"/>
    <x v="0"/>
    <s v="Grom"/>
    <n v="363.20000000000005"/>
    <n v="146.70000000000002"/>
  </r>
  <r>
    <x v="30"/>
    <s v="Mazowieckie"/>
    <s v="Sygnity"/>
    <x v="0"/>
    <s v="Deszcz"/>
    <n v="548.4"/>
    <n v="202.20000000000002"/>
  </r>
  <r>
    <x v="15"/>
    <s v="Kujawsko-pomorskie"/>
    <s v="USB"/>
    <x v="0"/>
    <s v="Słońce"/>
    <n v="422.15000000000003"/>
    <n v="219.10000000000002"/>
  </r>
  <r>
    <x v="56"/>
    <s v="Warmińsko-mazurskie"/>
    <s v="Sygnity"/>
    <x v="0"/>
    <s v="Grom"/>
    <n v="893.40000000000009"/>
    <n v="430.05"/>
  </r>
  <r>
    <x v="39"/>
    <s v="Małopolskie"/>
    <s v="Asseco"/>
    <x v="0"/>
    <s v="Chmura"/>
    <n v="1832.5500000000002"/>
    <n v="676.75"/>
  </r>
  <r>
    <x v="14"/>
    <s v="Pomorskie"/>
    <s v="US"/>
    <x v="1"/>
    <s v="Grad"/>
    <n v="1891.4"/>
    <n v="988.7"/>
  </r>
  <r>
    <x v="57"/>
    <s v="Świętokrzyskie"/>
    <s v="Apple"/>
    <x v="2"/>
    <s v="Tęcza"/>
    <n v="1544.95"/>
    <n v="930.1"/>
  </r>
  <r>
    <x v="58"/>
    <s v="Warmińsko-mazurskie"/>
    <s v="Google"/>
    <x v="2"/>
    <s v="Tęcza"/>
    <n v="1499.0500000000002"/>
    <n v="370.95000000000005"/>
  </r>
  <r>
    <x v="59"/>
    <s v="Warmińsko-mazurskie"/>
    <s v="Apple"/>
    <x v="0"/>
    <s v="Tęcza"/>
    <n v="758.35"/>
    <n v="436.75"/>
  </r>
  <r>
    <x v="12"/>
    <s v="Pomorskie"/>
    <s v="Sygnity"/>
    <x v="2"/>
    <s v="Burza"/>
    <n v="785.5"/>
    <n v="173.45000000000002"/>
  </r>
  <r>
    <x v="47"/>
    <s v="Kujawsko-pomorskie"/>
    <s v="YouTube"/>
    <x v="0"/>
    <s v="Tęcza"/>
    <n v="206.4"/>
    <n v="114.05000000000001"/>
  </r>
  <r>
    <x v="60"/>
    <s v="Pomorskie"/>
    <s v="VAT"/>
    <x v="3"/>
    <s v="Tęcza"/>
    <n v="1264.5500000000002"/>
    <n v="857.75"/>
  </r>
  <r>
    <x v="2"/>
    <s v="Lubuskie"/>
    <s v="Apple"/>
    <x v="2"/>
    <s v="Tęcza"/>
    <n v="1859.75"/>
    <n v="982.40000000000009"/>
  </r>
  <r>
    <x v="12"/>
    <s v="Lubelskie"/>
    <s v="PKO SA"/>
    <x v="2"/>
    <s v="Grad"/>
    <n v="392.55"/>
    <n v="255.55"/>
  </r>
  <r>
    <x v="27"/>
    <s v="Śląskie"/>
    <s v="Coca-Cola"/>
    <x v="3"/>
    <s v="Słońce"/>
    <n v="139.75"/>
    <n v="42.800000000000004"/>
  </r>
  <r>
    <x v="61"/>
    <s v="Dolnośląskie"/>
    <s v="PKO BP"/>
    <x v="1"/>
    <s v="Burza"/>
    <n v="1765.45"/>
    <n v="990.55000000000007"/>
  </r>
  <r>
    <x v="62"/>
    <s v="Wielkopolskie"/>
    <s v="PKO BP"/>
    <x v="3"/>
    <s v="Grad"/>
    <n v="1825.5500000000002"/>
    <n v="410.65000000000003"/>
  </r>
  <r>
    <x v="17"/>
    <s v="Lubuskie"/>
    <s v="ZUS"/>
    <x v="0"/>
    <s v="Deszcz"/>
    <n v="1922.95"/>
    <n v="1279.45"/>
  </r>
  <r>
    <x v="63"/>
    <s v="Śląskie"/>
    <s v="Microsoft"/>
    <x v="2"/>
    <s v="Deszcz"/>
    <n v="675.45"/>
    <n v="171.70000000000002"/>
  </r>
  <r>
    <x v="64"/>
    <s v="Łódzkie"/>
    <s v="Sygnity"/>
    <x v="0"/>
    <s v="Tęcza"/>
    <n v="1905.3000000000002"/>
    <n v="755"/>
  </r>
  <r>
    <x v="28"/>
    <s v="Podlaskie"/>
    <s v="PKO BP"/>
    <x v="2"/>
    <s v="Grad"/>
    <n v="1092.2"/>
    <n v="404.35"/>
  </r>
  <r>
    <x v="32"/>
    <s v="Śląskie"/>
    <s v="Apple"/>
    <x v="0"/>
    <s v="Tęcza"/>
    <n v="1044.8500000000001"/>
    <n v="719.40000000000009"/>
  </r>
  <r>
    <x v="4"/>
    <s v="Lubelskie"/>
    <s v="NFZ"/>
    <x v="2"/>
    <s v="Deszcz"/>
    <n v="1082.95"/>
    <n v="465.20000000000005"/>
  </r>
  <r>
    <x v="65"/>
    <s v="Lubuskie"/>
    <s v="Coca-Cola"/>
    <x v="1"/>
    <s v="Tęcza"/>
    <n v="405.1"/>
    <n v="113.45"/>
  </r>
  <r>
    <x v="66"/>
    <s v="Zachodniopomorskie"/>
    <s v="McDonald's"/>
    <x v="3"/>
    <s v="Burza"/>
    <n v="1857.65"/>
    <n v="1058.4000000000001"/>
  </r>
  <r>
    <x v="67"/>
    <s v="Opolskie"/>
    <s v="Google"/>
    <x v="2"/>
    <s v="Tęcza"/>
    <n v="1218.3500000000001"/>
    <n v="505.3"/>
  </r>
  <r>
    <x v="52"/>
    <s v="Zachodniopomorskie"/>
    <s v="PKO SA"/>
    <x v="0"/>
    <s v="Tęcza"/>
    <n v="1804.3500000000001"/>
    <n v="1210"/>
  </r>
  <r>
    <x v="28"/>
    <s v="Łódzkie"/>
    <s v="Google"/>
    <x v="0"/>
    <s v="Chmura"/>
    <n v="1785"/>
    <n v="554.05000000000007"/>
  </r>
  <r>
    <x v="4"/>
    <s v="Podlaskie"/>
    <s v="Microsoft"/>
    <x v="2"/>
    <s v="Burza"/>
    <n v="106.55000000000001"/>
    <n v="37.800000000000004"/>
  </r>
  <r>
    <x v="5"/>
    <s v="Małopolskie"/>
    <s v="Comarch"/>
    <x v="0"/>
    <s v="Chmura"/>
    <n v="684.5"/>
    <n v="299.5"/>
  </r>
  <r>
    <x v="66"/>
    <s v="Świętokrzyskie"/>
    <s v="Google"/>
    <x v="3"/>
    <s v="Słońce"/>
    <n v="1431.75"/>
    <n v="385.6"/>
  </r>
  <r>
    <x v="18"/>
    <s v="Opolskie"/>
    <s v="BNI"/>
    <x v="2"/>
    <s v="Deszcz"/>
    <n v="244.70000000000002"/>
    <n v="63.75"/>
  </r>
  <r>
    <x v="10"/>
    <s v="Wielkopolskie"/>
    <s v="Pepsi"/>
    <x v="2"/>
    <s v="Grad"/>
    <n v="1186.6000000000001"/>
    <n v="773.35"/>
  </r>
  <r>
    <x v="68"/>
    <s v="Podkarpackie"/>
    <s v="Coca-Cola"/>
    <x v="0"/>
    <s v="Burza"/>
    <n v="449.75"/>
    <n v="305.3"/>
  </r>
  <r>
    <x v="55"/>
    <s v="Łódzkie"/>
    <s v="KFC"/>
    <x v="3"/>
    <s v="Burza"/>
    <n v="550.80000000000007"/>
    <n v="324.55"/>
  </r>
  <r>
    <x v="69"/>
    <s v="Wielkopolskie"/>
    <s v="Microsoft"/>
    <x v="3"/>
    <s v="Grad"/>
    <n v="944.25"/>
    <n v="489.05"/>
  </r>
  <r>
    <x v="5"/>
    <s v="Lubelskie"/>
    <s v="NFZ"/>
    <x v="1"/>
    <s v="Grom"/>
    <n v="974"/>
    <n v="353.85"/>
  </r>
  <r>
    <x v="70"/>
    <s v="Zachodniopomorskie"/>
    <s v="Asseco"/>
    <x v="0"/>
    <s v="Burza"/>
    <n v="448.25"/>
    <n v="243.45000000000002"/>
  </r>
  <r>
    <x v="71"/>
    <s v="Warmińsko-mazurskie"/>
    <s v="Pepsi"/>
    <x v="3"/>
    <s v="Deszcz"/>
    <n v="1062"/>
    <n v="363.65000000000003"/>
  </r>
  <r>
    <x v="13"/>
    <s v="Małopolskie"/>
    <s v="Sygnity"/>
    <x v="3"/>
    <s v="Grad"/>
    <n v="382.35"/>
    <n v="149.65"/>
  </r>
  <r>
    <x v="72"/>
    <s v="Mazowieckie"/>
    <s v="ZUS"/>
    <x v="0"/>
    <s v="Burza"/>
    <n v="666.7"/>
    <n v="143.45000000000002"/>
  </r>
  <r>
    <x v="73"/>
    <s v="Wielkopolskie"/>
    <s v="Microsoft"/>
    <x v="2"/>
    <s v="Deszcz"/>
    <n v="1818.8500000000001"/>
    <n v="881.1"/>
  </r>
  <r>
    <x v="38"/>
    <s v="Świętokrzyskie"/>
    <s v="Microsoft"/>
    <x v="2"/>
    <s v="Słońce"/>
    <n v="613.15"/>
    <n v="208.25"/>
  </r>
  <r>
    <x v="52"/>
    <s v="Podlaskie"/>
    <s v="Coca-Cola"/>
    <x v="0"/>
    <s v="Chmura"/>
    <n v="1270.8000000000002"/>
    <n v="352.25"/>
  </r>
  <r>
    <x v="57"/>
    <s v="Świętokrzyskie"/>
    <s v="Asseco"/>
    <x v="3"/>
    <s v="Grad"/>
    <n v="560.15"/>
    <n v="156.05000000000001"/>
  </r>
  <r>
    <x v="74"/>
    <s v="Zachodniopomorskie"/>
    <s v="Coca-Cola"/>
    <x v="0"/>
    <s v="Deszcz"/>
    <n v="1516.9"/>
    <n v="708.6"/>
  </r>
  <r>
    <x v="75"/>
    <s v="Małopolskie"/>
    <s v="Mac"/>
    <x v="3"/>
    <s v="Grad"/>
    <n v="304.25"/>
    <n v="123.5"/>
  </r>
  <r>
    <x v="76"/>
    <s v="Małopolskie"/>
    <s v="VAT"/>
    <x v="1"/>
    <s v="Tęcza"/>
    <n v="1137.8"/>
    <n v="575.9"/>
  </r>
  <r>
    <x v="31"/>
    <s v="Podlaskie"/>
    <s v="Microsoft"/>
    <x v="0"/>
    <s v="Grom"/>
    <n v="1743.45"/>
    <n v="488.25"/>
  </r>
  <r>
    <x v="43"/>
    <s v="Śląskie"/>
    <s v="PKO SA"/>
    <x v="2"/>
    <s v="Chmura"/>
    <n v="487.20000000000005"/>
    <n v="184.8"/>
  </r>
  <r>
    <x v="77"/>
    <s v="Podkarpackie"/>
    <s v="Apple"/>
    <x v="2"/>
    <s v="Grom"/>
    <n v="249.20000000000002"/>
    <n v="141.75"/>
  </r>
  <r>
    <x v="78"/>
    <s v="Dolnośląskie"/>
    <s v="ZPP"/>
    <x v="3"/>
    <s v="Grad"/>
    <n v="1505.5"/>
    <n v="987.45"/>
  </r>
  <r>
    <x v="52"/>
    <s v="Wielkopolskie"/>
    <s v="Allegro"/>
    <x v="1"/>
    <s v="Tęcza"/>
    <n v="1838.4"/>
    <n v="492.40000000000003"/>
  </r>
  <r>
    <x v="9"/>
    <s v="Lubelskie"/>
    <s v="Dell"/>
    <x v="0"/>
    <s v="Grad"/>
    <n v="1310.6500000000001"/>
    <n v="773.5"/>
  </r>
  <r>
    <x v="79"/>
    <s v="Małopolskie"/>
    <s v="Asseco"/>
    <x v="1"/>
    <s v="Tęcza"/>
    <n v="1802.45"/>
    <n v="468.8"/>
  </r>
  <r>
    <x v="42"/>
    <s v="Łódzkie"/>
    <s v="USB"/>
    <x v="2"/>
    <s v="Grom"/>
    <n v="172.9"/>
    <n v="82.5"/>
  </r>
  <r>
    <x v="80"/>
    <s v="Lubuskie"/>
    <s v="Dell"/>
    <x v="3"/>
    <s v="Grad"/>
    <n v="1735.25"/>
    <n v="813.6"/>
  </r>
  <r>
    <x v="81"/>
    <s v="Świętokrzyskie"/>
    <s v="ZPP"/>
    <x v="0"/>
    <s v="Burza"/>
    <n v="652.40000000000009"/>
    <n v="321.70000000000005"/>
  </r>
  <r>
    <x v="82"/>
    <s v="Podkarpackie"/>
    <s v="McDonald's"/>
    <x v="3"/>
    <s v="Słońce"/>
    <n v="1838.7"/>
    <n v="1098.1000000000001"/>
  </r>
  <r>
    <x v="39"/>
    <s v="Podlaskie"/>
    <s v="Apple"/>
    <x v="2"/>
    <s v="Burza"/>
    <n v="520.75"/>
    <n v="190.5"/>
  </r>
  <r>
    <x v="55"/>
    <s v="Wielkopolskie"/>
    <s v="ZUS"/>
    <x v="0"/>
    <s v="Tęcza"/>
    <n v="1047.4000000000001"/>
    <n v="517.6"/>
  </r>
  <r>
    <x v="8"/>
    <s v="Pomorskie"/>
    <s v="US"/>
    <x v="1"/>
    <s v="Chmura"/>
    <n v="1286.75"/>
    <n v="276.55"/>
  </r>
  <r>
    <x v="83"/>
    <s v="Wielkopolskie"/>
    <s v="Google"/>
    <x v="3"/>
    <s v="Tęcza"/>
    <n v="1026.8500000000001"/>
    <n v="285.75"/>
  </r>
  <r>
    <x v="26"/>
    <s v="Świętokrzyskie"/>
    <s v="Sygnity"/>
    <x v="2"/>
    <s v="Deszcz"/>
    <n v="1144.8500000000001"/>
    <n v="472.65000000000003"/>
  </r>
  <r>
    <x v="84"/>
    <s v="Wielkopolskie"/>
    <s v="Pepsi"/>
    <x v="3"/>
    <s v="Grad"/>
    <n v="1271.2"/>
    <n v="300.3"/>
  </r>
  <r>
    <x v="71"/>
    <s v="Pomorskie"/>
    <s v="ZPP"/>
    <x v="0"/>
    <s v="Grom"/>
    <n v="712.05000000000007"/>
    <n v="364.20000000000005"/>
  </r>
  <r>
    <x v="27"/>
    <s v="Świętokrzyskie"/>
    <s v="Coca-Cola"/>
    <x v="1"/>
    <s v="Burza"/>
    <n v="468"/>
    <n v="114.2"/>
  </r>
  <r>
    <x v="85"/>
    <s v="Mazowieckie"/>
    <s v="Apple"/>
    <x v="1"/>
    <s v="Słońce"/>
    <n v="942.35"/>
    <n v="617.85"/>
  </r>
  <r>
    <x v="40"/>
    <s v="Wielkopolskie"/>
    <s v="Sygnity"/>
    <x v="0"/>
    <s v="Chmura"/>
    <n v="406.55"/>
    <n v="90.5"/>
  </r>
  <r>
    <x v="86"/>
    <s v="Małopolskie"/>
    <s v="NFZ"/>
    <x v="3"/>
    <s v="Grom"/>
    <n v="1779.5"/>
    <n v="489.90000000000003"/>
  </r>
  <r>
    <x v="38"/>
    <s v="Mazowieckie"/>
    <s v="VAT"/>
    <x v="1"/>
    <s v="Chmura"/>
    <n v="1340.7"/>
    <n v="576.9"/>
  </r>
  <r>
    <x v="87"/>
    <s v="Zachodniopomorskie"/>
    <s v="Coca-Cola"/>
    <x v="0"/>
    <s v="Burza"/>
    <n v="2000.75"/>
    <n v="1107.75"/>
  </r>
  <r>
    <x v="88"/>
    <s v="Dolnośląskie"/>
    <s v="BNI"/>
    <x v="1"/>
    <s v="Grad"/>
    <n v="1948.8500000000001"/>
    <n v="471.45000000000005"/>
  </r>
  <r>
    <x v="89"/>
    <s v="Lubelskie"/>
    <s v="Sygnity"/>
    <x v="1"/>
    <s v="Słońce"/>
    <n v="1710.45"/>
    <n v="640.15000000000009"/>
  </r>
  <r>
    <x v="90"/>
    <s v="Mazowieckie"/>
    <s v="BNI"/>
    <x v="3"/>
    <s v="Grom"/>
    <n v="907.75"/>
    <n v="489.40000000000003"/>
  </r>
  <r>
    <x v="24"/>
    <s v="Dolnośląskie"/>
    <s v="Mac"/>
    <x v="0"/>
    <s v="Słońce"/>
    <n v="1010.8000000000001"/>
    <n v="687.1"/>
  </r>
  <r>
    <x v="91"/>
    <s v="Zachodniopomorskie"/>
    <s v="Pepsi"/>
    <x v="1"/>
    <s v="Chmura"/>
    <n v="1625.6000000000001"/>
    <n v="533.45000000000005"/>
  </r>
  <r>
    <x v="92"/>
    <s v="Śląskie"/>
    <s v="USB"/>
    <x v="3"/>
    <s v="Burza"/>
    <n v="153.5"/>
    <n v="102.75"/>
  </r>
  <r>
    <x v="93"/>
    <s v="Pomorskie"/>
    <s v="YouTube"/>
    <x v="0"/>
    <s v="Chmura"/>
    <n v="291.25"/>
    <n v="183.4"/>
  </r>
  <r>
    <x v="12"/>
    <s v="Świętokrzyskie"/>
    <s v="PKO SA"/>
    <x v="0"/>
    <s v="Słońce"/>
    <n v="1584.1000000000001"/>
    <n v="637.15000000000009"/>
  </r>
  <r>
    <x v="94"/>
    <s v="Lubuskie"/>
    <s v="NFZ"/>
    <x v="3"/>
    <s v="Burza"/>
    <n v="259.35000000000002"/>
    <n v="72.350000000000009"/>
  </r>
  <r>
    <x v="34"/>
    <s v="Śląskie"/>
    <s v="Comarch"/>
    <x v="3"/>
    <s v="Grom"/>
    <n v="779.6"/>
    <n v="202.35000000000002"/>
  </r>
  <r>
    <x v="95"/>
    <s v="Łódzkie"/>
    <s v="BNI"/>
    <x v="2"/>
    <s v="Deszcz"/>
    <n v="1275.4000000000001"/>
    <n v="469.65000000000003"/>
  </r>
  <r>
    <x v="96"/>
    <s v="Śląskie"/>
    <s v="Coca-Cola"/>
    <x v="0"/>
    <s v="Deszcz"/>
    <n v="1709.8000000000002"/>
    <n v="1092.3500000000001"/>
  </r>
  <r>
    <x v="97"/>
    <s v="Śląskie"/>
    <s v="BNI"/>
    <x v="0"/>
    <s v="Burza"/>
    <n v="1770.1000000000001"/>
    <n v="573.5"/>
  </r>
  <r>
    <x v="98"/>
    <s v="Kujawsko-pomorskie"/>
    <s v="Pepsi"/>
    <x v="3"/>
    <s v="Tęcza"/>
    <n v="1855.8500000000001"/>
    <n v="479"/>
  </r>
  <r>
    <x v="17"/>
    <s v="Mazowieckie"/>
    <s v="Comarch"/>
    <x v="3"/>
    <s v="Chmura"/>
    <n v="1186.2"/>
    <n v="269.95"/>
  </r>
  <r>
    <x v="99"/>
    <s v="Śląskie"/>
    <s v="BNI"/>
    <x v="0"/>
    <s v="Słońce"/>
    <n v="1624.5"/>
    <n v="1026.1500000000001"/>
  </r>
  <r>
    <x v="87"/>
    <s v="Podlaskie"/>
    <s v="YouTube"/>
    <x v="3"/>
    <s v="Burza"/>
    <n v="970.40000000000009"/>
    <n v="448.3"/>
  </r>
  <r>
    <x v="0"/>
    <s v="Śląskie"/>
    <s v="USB"/>
    <x v="1"/>
    <s v="Burza"/>
    <n v="1773.7"/>
    <n v="604.1"/>
  </r>
  <r>
    <x v="72"/>
    <s v="Kujawsko-pomorskie"/>
    <s v="ZPP"/>
    <x v="3"/>
    <s v="Grom"/>
    <n v="1636.0500000000002"/>
    <n v="830.25"/>
  </r>
  <r>
    <x v="44"/>
    <s v="Łódzkie"/>
    <s v="Allegro"/>
    <x v="0"/>
    <s v="Chmura"/>
    <n v="967.65000000000009"/>
    <n v="460.20000000000005"/>
  </r>
  <r>
    <x v="100"/>
    <s v="Kujawsko-pomorskie"/>
    <s v="Microsoft"/>
    <x v="1"/>
    <s v="Burza"/>
    <n v="745.2"/>
    <n v="422.05"/>
  </r>
  <r>
    <x v="101"/>
    <s v="Dolnośląskie"/>
    <s v="VAT"/>
    <x v="0"/>
    <s v="Burza"/>
    <n v="1222.8500000000001"/>
    <n v="555.1"/>
  </r>
  <r>
    <x v="102"/>
    <s v="Kujawsko-pomorskie"/>
    <s v="NFZ"/>
    <x v="3"/>
    <s v="Deszcz"/>
    <n v="578.20000000000005"/>
    <n v="341.85"/>
  </r>
  <r>
    <x v="87"/>
    <s v="Wielkopolskie"/>
    <s v="Mac"/>
    <x v="0"/>
    <s v="Burza"/>
    <n v="1278.6500000000001"/>
    <n v="493.55"/>
  </r>
  <r>
    <x v="50"/>
    <s v="Małopolskie"/>
    <s v="PKO SA"/>
    <x v="0"/>
    <s v="Tęcza"/>
    <n v="703.90000000000009"/>
    <n v="178.75"/>
  </r>
  <r>
    <x v="103"/>
    <s v="Małopolskie"/>
    <s v="PKO BP"/>
    <x v="1"/>
    <s v="Deszcz"/>
    <n v="1024.1000000000001"/>
    <n v="412.40000000000003"/>
  </r>
  <r>
    <x v="104"/>
    <s v="Mazowieckie"/>
    <s v="PKO BP"/>
    <x v="1"/>
    <s v="Burza"/>
    <n v="309.35000000000002"/>
    <n v="193.95000000000002"/>
  </r>
  <r>
    <x v="15"/>
    <s v="Lubelskie"/>
    <s v="McDonald's"/>
    <x v="3"/>
    <s v="Słońce"/>
    <n v="1204.75"/>
    <n v="780.45"/>
  </r>
  <r>
    <x v="88"/>
    <s v="Opolskie"/>
    <s v="YouTube"/>
    <x v="2"/>
    <s v="Burza"/>
    <n v="522.6"/>
    <n v="167.55"/>
  </r>
  <r>
    <x v="59"/>
    <s v="Małopolskie"/>
    <s v="BNI"/>
    <x v="3"/>
    <s v="Grom"/>
    <n v="999.90000000000009"/>
    <n v="517"/>
  </r>
  <r>
    <x v="94"/>
    <s v="Łódzkie"/>
    <s v="BNI"/>
    <x v="1"/>
    <s v="Chmura"/>
    <n v="1640.5500000000002"/>
    <n v="545.85"/>
  </r>
  <r>
    <x v="74"/>
    <s v="Podkarpackie"/>
    <s v="US"/>
    <x v="1"/>
    <s v="Grad"/>
    <n v="331.3"/>
    <n v="75.25"/>
  </r>
  <r>
    <x v="5"/>
    <s v="Zachodniopomorskie"/>
    <s v="ZPP"/>
    <x v="3"/>
    <s v="Burza"/>
    <n v="1843.5"/>
    <n v="1277.7"/>
  </r>
  <r>
    <x v="105"/>
    <s v="Małopolskie"/>
    <s v="ZUS"/>
    <x v="2"/>
    <s v="Burza"/>
    <n v="713.65000000000009"/>
    <n v="312.85000000000002"/>
  </r>
  <r>
    <x v="106"/>
    <s v="Kujawsko-pomorskie"/>
    <s v="Comarch"/>
    <x v="0"/>
    <s v="Deszcz"/>
    <n v="115.7"/>
    <n v="78.45"/>
  </r>
  <r>
    <x v="81"/>
    <s v="Wielkopolskie"/>
    <s v="VAT"/>
    <x v="3"/>
    <s v="Grom"/>
    <n v="190.45000000000002"/>
    <n v="132"/>
  </r>
  <r>
    <x v="70"/>
    <s v="Łódzkie"/>
    <s v="ZUS"/>
    <x v="2"/>
    <s v="Grad"/>
    <n v="970.45"/>
    <n v="274.10000000000002"/>
  </r>
  <r>
    <x v="9"/>
    <s v="Opolskie"/>
    <s v="PKO BP"/>
    <x v="0"/>
    <s v="Burza"/>
    <n v="381.70000000000005"/>
    <n v="169.95000000000002"/>
  </r>
  <r>
    <x v="63"/>
    <s v="Zachodniopomorskie"/>
    <s v="Microsoft"/>
    <x v="3"/>
    <s v="Burza"/>
    <n v="1170.75"/>
    <n v="348.40000000000003"/>
  </r>
  <r>
    <x v="107"/>
    <s v="Zachodniopomorskie"/>
    <s v="Mac"/>
    <x v="0"/>
    <s v="Grad"/>
    <n v="1532.8000000000002"/>
    <n v="424.15000000000003"/>
  </r>
  <r>
    <x v="61"/>
    <s v="Podkarpackie"/>
    <s v="US"/>
    <x v="2"/>
    <s v="Burza"/>
    <n v="1812.6000000000001"/>
    <n v="900.35"/>
  </r>
  <r>
    <x v="97"/>
    <s v="Kujawsko-pomorskie"/>
    <s v="PKO SA"/>
    <x v="0"/>
    <s v="Burza"/>
    <n v="790.30000000000007"/>
    <n v="339.40000000000003"/>
  </r>
  <r>
    <x v="108"/>
    <s v="Śląskie"/>
    <s v="USB"/>
    <x v="2"/>
    <s v="Słońce"/>
    <n v="1287.6500000000001"/>
    <n v="420.85"/>
  </r>
  <r>
    <x v="15"/>
    <s v="Kujawsko-pomorskie"/>
    <s v="Pepsi"/>
    <x v="1"/>
    <s v="Słońce"/>
    <n v="975.25"/>
    <n v="312.20000000000005"/>
  </r>
  <r>
    <x v="78"/>
    <s v="Mazowieckie"/>
    <s v="Allegro"/>
    <x v="3"/>
    <s v="Deszcz"/>
    <n v="1856.5500000000002"/>
    <n v="615.30000000000007"/>
  </r>
  <r>
    <x v="41"/>
    <s v="Śląskie"/>
    <s v="Sygnity"/>
    <x v="1"/>
    <s v="Burza"/>
    <n v="936.1"/>
    <n v="307.45000000000005"/>
  </r>
  <r>
    <x v="100"/>
    <s v="Zachodniopomorskie"/>
    <s v="Google"/>
    <x v="2"/>
    <s v="Burza"/>
    <n v="1378.9"/>
    <n v="865.45"/>
  </r>
  <r>
    <x v="109"/>
    <s v="Opolskie"/>
    <s v="VAT"/>
    <x v="0"/>
    <s v="Deszcz"/>
    <n v="480.95000000000005"/>
    <n v="285.95"/>
  </r>
  <r>
    <x v="2"/>
    <s v="Zachodniopomorskie"/>
    <s v="USB"/>
    <x v="3"/>
    <s v="Chmura"/>
    <n v="1916.15"/>
    <n v="615.20000000000005"/>
  </r>
  <r>
    <x v="79"/>
    <s v="Małopolskie"/>
    <s v="Comarch"/>
    <x v="3"/>
    <s v="Słońce"/>
    <n v="166.45000000000002"/>
    <n v="50.550000000000004"/>
  </r>
  <r>
    <x v="77"/>
    <s v="Lubuskie"/>
    <s v="ZUS"/>
    <x v="2"/>
    <s v="Grom"/>
    <n v="1323.8500000000001"/>
    <n v="284.35000000000002"/>
  </r>
  <r>
    <x v="79"/>
    <s v="Podkarpackie"/>
    <s v="YouTube"/>
    <x v="1"/>
    <s v="Grom"/>
    <n v="249.20000000000002"/>
    <n v="60.650000000000006"/>
  </r>
  <r>
    <x v="110"/>
    <s v="Śląskie"/>
    <s v="ZUS"/>
    <x v="1"/>
    <s v="Grad"/>
    <n v="1881.6000000000001"/>
    <n v="690.65000000000009"/>
  </r>
  <r>
    <x v="86"/>
    <s v="Zachodniopomorskie"/>
    <s v="Microsoft"/>
    <x v="1"/>
    <s v="Deszcz"/>
    <n v="848.6"/>
    <n v="523.1"/>
  </r>
  <r>
    <x v="2"/>
    <s v="Śląskie"/>
    <s v="VAT"/>
    <x v="1"/>
    <s v="Burza"/>
    <n v="1916.25"/>
    <n v="614.65000000000009"/>
  </r>
  <r>
    <x v="111"/>
    <s v="Pomorskie"/>
    <s v="Sygnity"/>
    <x v="0"/>
    <s v="Chmura"/>
    <n v="1839.8000000000002"/>
    <n v="1060.6000000000001"/>
  </r>
  <r>
    <x v="3"/>
    <s v="Wielkopolskie"/>
    <s v="BNI"/>
    <x v="0"/>
    <s v="Słońce"/>
    <n v="1312.3500000000001"/>
    <n v="708.30000000000007"/>
  </r>
  <r>
    <x v="16"/>
    <s v="Opolskie"/>
    <s v="Sygnity"/>
    <x v="2"/>
    <s v="Chmura"/>
    <n v="554.65"/>
    <n v="243.3"/>
  </r>
  <r>
    <x v="77"/>
    <s v="Lubuskie"/>
    <s v="Microsoft"/>
    <x v="2"/>
    <s v="Chmura"/>
    <n v="318.75"/>
    <n v="181.4"/>
  </r>
  <r>
    <x v="31"/>
    <s v="Małopolskie"/>
    <s v="NFZ"/>
    <x v="1"/>
    <s v="Grom"/>
    <n v="681.65000000000009"/>
    <n v="319.5"/>
  </r>
  <r>
    <x v="112"/>
    <s v="Łódzkie"/>
    <s v="Allegro"/>
    <x v="1"/>
    <s v="Chmura"/>
    <n v="1279.5500000000002"/>
    <n v="349"/>
  </r>
  <r>
    <x v="113"/>
    <s v="Lubuskie"/>
    <s v="Google"/>
    <x v="3"/>
    <s v="Grad"/>
    <n v="948.25"/>
    <n v="449.8"/>
  </r>
  <r>
    <x v="114"/>
    <s v="Lubuskie"/>
    <s v="Asseco"/>
    <x v="2"/>
    <s v="Tęcza"/>
    <n v="765.80000000000007"/>
    <n v="514.35"/>
  </r>
  <r>
    <x v="115"/>
    <s v="Dolnośląskie"/>
    <s v="VAT"/>
    <x v="3"/>
    <s v="Deszcz"/>
    <n v="1440.3500000000001"/>
    <n v="784.55000000000007"/>
  </r>
  <r>
    <x v="15"/>
    <s v="Małopolskie"/>
    <s v="US"/>
    <x v="3"/>
    <s v="Słońce"/>
    <n v="1343.45"/>
    <n v="587.25"/>
  </r>
  <r>
    <x v="116"/>
    <s v="Dolnośląskie"/>
    <s v="Comarch"/>
    <x v="2"/>
    <s v="Chmura"/>
    <n v="1689.5"/>
    <n v="1034.4000000000001"/>
  </r>
  <r>
    <x v="117"/>
    <s v="Lubuskie"/>
    <s v="VAT"/>
    <x v="0"/>
    <s v="Tęcza"/>
    <n v="294.15000000000003"/>
    <n v="172.25"/>
  </r>
  <r>
    <x v="115"/>
    <s v="Zachodniopomorskie"/>
    <s v="Coca-Cola"/>
    <x v="0"/>
    <s v="Chmura"/>
    <n v="1628.0500000000002"/>
    <n v="961.7"/>
  </r>
  <r>
    <x v="118"/>
    <s v="Świętokrzyskie"/>
    <s v="KFC"/>
    <x v="1"/>
    <s v="Deszcz"/>
    <n v="1014.1"/>
    <n v="474.65000000000003"/>
  </r>
  <r>
    <x v="74"/>
    <s v="Warmińsko-mazurskie"/>
    <s v="US"/>
    <x v="3"/>
    <s v="Słońce"/>
    <n v="1364.3000000000002"/>
    <n v="618.85"/>
  </r>
  <r>
    <x v="117"/>
    <s v="Podlaskie"/>
    <s v="BNI"/>
    <x v="3"/>
    <s v="Chmura"/>
    <n v="965.35"/>
    <n v="542.9"/>
  </r>
  <r>
    <x v="114"/>
    <s v="Lubuskie"/>
    <s v="KFC"/>
    <x v="2"/>
    <s v="Deszcz"/>
    <n v="845.85"/>
    <n v="488.8"/>
  </r>
  <r>
    <x v="103"/>
    <s v="Lubelskie"/>
    <s v="Asseco"/>
    <x v="3"/>
    <s v="Słońce"/>
    <n v="522"/>
    <n v="348.5"/>
  </r>
  <r>
    <x v="119"/>
    <s v="Lubuskie"/>
    <s v="Mac"/>
    <x v="1"/>
    <s v="Słońce"/>
    <n v="844.55000000000007"/>
    <n v="227.25"/>
  </r>
  <r>
    <x v="59"/>
    <s v="Lubelskie"/>
    <s v="KFC"/>
    <x v="0"/>
    <s v="Deszcz"/>
    <n v="227.65"/>
    <n v="105.30000000000001"/>
  </r>
  <r>
    <x v="120"/>
    <s v="Wielkopolskie"/>
    <s v="Comarch"/>
    <x v="1"/>
    <s v="Deszcz"/>
    <n v="1625.5"/>
    <n v="365.25"/>
  </r>
  <r>
    <x v="36"/>
    <s v="Opolskie"/>
    <s v="USB"/>
    <x v="1"/>
    <s v="Tęcza"/>
    <n v="1384.0500000000002"/>
    <n v="583.25"/>
  </r>
  <r>
    <x v="91"/>
    <s v="Łódzkie"/>
    <s v="USB"/>
    <x v="2"/>
    <s v="Deszcz"/>
    <n v="178.5"/>
    <n v="46.7"/>
  </r>
  <r>
    <x v="38"/>
    <s v="Dolnośląskie"/>
    <s v="Comarch"/>
    <x v="1"/>
    <s v="Tęcza"/>
    <n v="1558.3500000000001"/>
    <n v="388.85"/>
  </r>
  <r>
    <x v="89"/>
    <s v="Opolskie"/>
    <s v="NFZ"/>
    <x v="1"/>
    <s v="Deszcz"/>
    <n v="584.30000000000007"/>
    <n v="225.25"/>
  </r>
  <r>
    <x v="79"/>
    <s v="Podkarpackie"/>
    <s v="BNI"/>
    <x v="0"/>
    <s v="Słońce"/>
    <n v="103.55000000000001"/>
    <n v="62.95"/>
  </r>
  <r>
    <x v="121"/>
    <s v="Małopolskie"/>
    <s v="Asseco"/>
    <x v="1"/>
    <s v="Chmura"/>
    <n v="1492.15"/>
    <n v="526.45000000000005"/>
  </r>
  <r>
    <x v="91"/>
    <s v="Mazowieckie"/>
    <s v="Asseco"/>
    <x v="1"/>
    <s v="Grom"/>
    <n v="1192.4000000000001"/>
    <n v="282.75"/>
  </r>
  <r>
    <x v="64"/>
    <s v="Kujawsko-pomorskie"/>
    <s v="Sygnity"/>
    <x v="0"/>
    <s v="Burza"/>
    <n v="1424.2"/>
    <n v="301.05"/>
  </r>
  <r>
    <x v="122"/>
    <s v="Łódzkie"/>
    <s v="Coca-Cola"/>
    <x v="0"/>
    <s v="Grad"/>
    <n v="295.05"/>
    <n v="75.55"/>
  </r>
  <r>
    <x v="123"/>
    <s v="Podlaskie"/>
    <s v="Sygnity"/>
    <x v="3"/>
    <s v="Grom"/>
    <n v="1861.8500000000001"/>
    <n v="459.75"/>
  </r>
  <r>
    <x v="124"/>
    <s v="Pomorskie"/>
    <s v="USB"/>
    <x v="1"/>
    <s v="Grad"/>
    <n v="1023.6"/>
    <n v="478.45000000000005"/>
  </r>
  <r>
    <x v="112"/>
    <s v="Kujawsko-pomorskie"/>
    <s v="NFZ"/>
    <x v="0"/>
    <s v="Chmura"/>
    <n v="1313.25"/>
    <n v="790.85"/>
  </r>
  <r>
    <x v="25"/>
    <s v="Łódzkie"/>
    <s v="US"/>
    <x v="1"/>
    <s v="Chmura"/>
    <n v="950.7"/>
    <n v="627.45000000000005"/>
  </r>
  <r>
    <x v="61"/>
    <s v="Śląskie"/>
    <s v="NFZ"/>
    <x v="2"/>
    <s v="Grad"/>
    <n v="208.20000000000002"/>
    <n v="115"/>
  </r>
  <r>
    <x v="19"/>
    <s v="Zachodniopomorskie"/>
    <s v="NFZ"/>
    <x v="2"/>
    <s v="Grom"/>
    <n v="478.5"/>
    <n v="168.15"/>
  </r>
  <r>
    <x v="14"/>
    <s v="Świętokrzyskie"/>
    <s v="ZPP"/>
    <x v="2"/>
    <s v="Grom"/>
    <n v="1407.1000000000001"/>
    <n v="310.35000000000002"/>
  </r>
  <r>
    <x v="56"/>
    <s v="Śląskie"/>
    <s v="McDonald's"/>
    <x v="2"/>
    <s v="Słońce"/>
    <n v="874.85"/>
    <n v="252.9"/>
  </r>
  <r>
    <x v="46"/>
    <s v="Wielkopolskie"/>
    <s v="Google"/>
    <x v="3"/>
    <s v="Grad"/>
    <n v="511.3"/>
    <n v="265.90000000000003"/>
  </r>
  <r>
    <x v="13"/>
    <s v="Warmińsko-mazurskie"/>
    <s v="Comarch"/>
    <x v="0"/>
    <s v="Deszcz"/>
    <n v="1095.7"/>
    <n v="335.65000000000003"/>
  </r>
  <r>
    <x v="76"/>
    <s v="Pomorskie"/>
    <s v="NFZ"/>
    <x v="0"/>
    <s v="Tęcza"/>
    <n v="1535.6000000000001"/>
    <n v="318.5"/>
  </r>
  <r>
    <x v="111"/>
    <s v="Lubuskie"/>
    <s v="PKO SA"/>
    <x v="0"/>
    <s v="Tęcza"/>
    <n v="1377"/>
    <n v="838.45"/>
  </r>
  <r>
    <x v="125"/>
    <s v="Pomorskie"/>
    <s v="NFZ"/>
    <x v="0"/>
    <s v="Grom"/>
    <n v="1448.7"/>
    <n v="566.20000000000005"/>
  </r>
  <r>
    <x v="68"/>
    <s v="Małopolskie"/>
    <s v="KFC"/>
    <x v="2"/>
    <s v="Burza"/>
    <n v="510.35"/>
    <n v="124"/>
  </r>
  <r>
    <x v="126"/>
    <s v="Kujawsko-pomorskie"/>
    <s v="ZUS"/>
    <x v="1"/>
    <s v="Burza"/>
    <n v="340.5"/>
    <n v="129.70000000000002"/>
  </r>
  <r>
    <x v="99"/>
    <s v="Podkarpackie"/>
    <s v="McDonald's"/>
    <x v="1"/>
    <s v="Słońce"/>
    <n v="1681.5500000000002"/>
    <n v="822.95"/>
  </r>
  <r>
    <x v="117"/>
    <s v="Śląskie"/>
    <s v="Mac"/>
    <x v="3"/>
    <s v="Deszcz"/>
    <n v="1151.3"/>
    <n v="614.5"/>
  </r>
  <r>
    <x v="108"/>
    <s v="Małopolskie"/>
    <s v="Allegro"/>
    <x v="1"/>
    <s v="Grom"/>
    <n v="1899.25"/>
    <n v="816.25"/>
  </r>
  <r>
    <x v="82"/>
    <s v="Mazowieckie"/>
    <s v="Microsoft"/>
    <x v="3"/>
    <s v="Deszcz"/>
    <n v="1250.5500000000002"/>
    <n v="794.45"/>
  </r>
  <r>
    <x v="32"/>
    <s v="Kujawsko-pomorskie"/>
    <s v="PKO SA"/>
    <x v="2"/>
    <s v="Słońce"/>
    <n v="1112.95"/>
    <n v="659.65000000000009"/>
  </r>
  <r>
    <x v="127"/>
    <s v="Łódzkie"/>
    <s v="Google"/>
    <x v="1"/>
    <s v="Burza"/>
    <n v="585.20000000000005"/>
    <n v="268.55"/>
  </r>
  <r>
    <x v="71"/>
    <s v="Warmińsko-mazurskie"/>
    <s v="USB"/>
    <x v="0"/>
    <s v="Burza"/>
    <n v="1717.15"/>
    <n v="805.2"/>
  </r>
  <r>
    <x v="92"/>
    <s v="Lubuskie"/>
    <s v="Sygnity"/>
    <x v="3"/>
    <s v="Tęcza"/>
    <n v="963.35"/>
    <n v="527.30000000000007"/>
  </r>
  <r>
    <x v="15"/>
    <s v="Łódzkie"/>
    <s v="Dell"/>
    <x v="3"/>
    <s v="Grad"/>
    <n v="1139.95"/>
    <n v="680.45"/>
  </r>
  <r>
    <x v="128"/>
    <s v="Pomorskie"/>
    <s v="Allegro"/>
    <x v="2"/>
    <s v="Grad"/>
    <n v="633.20000000000005"/>
    <n v="271.90000000000003"/>
  </r>
  <r>
    <x v="87"/>
    <s v="Pomorskie"/>
    <s v="Coca-Cola"/>
    <x v="3"/>
    <s v="Burza"/>
    <n v="562.4"/>
    <n v="391.5"/>
  </r>
  <r>
    <x v="81"/>
    <s v="Opolskie"/>
    <s v="Apple"/>
    <x v="3"/>
    <s v="Słońce"/>
    <n v="1525.1000000000001"/>
    <n v="1055.6500000000001"/>
  </r>
  <r>
    <x v="129"/>
    <s v="Kujawsko-pomorskie"/>
    <s v="ZPP"/>
    <x v="2"/>
    <s v="Grom"/>
    <n v="1797.8500000000001"/>
    <n v="709"/>
  </r>
  <r>
    <x v="130"/>
    <s v="Lubelskie"/>
    <s v="Google"/>
    <x v="0"/>
    <s v="Grom"/>
    <n v="352.20000000000005"/>
    <n v="219.75"/>
  </r>
  <r>
    <x v="84"/>
    <s v="Lubelskie"/>
    <s v="McDonald's"/>
    <x v="0"/>
    <s v="Tęcza"/>
    <n v="577.65"/>
    <n v="348.05"/>
  </r>
  <r>
    <x v="30"/>
    <s v="Podkarpackie"/>
    <s v="NFZ"/>
    <x v="1"/>
    <s v="Tęcza"/>
    <n v="961.5"/>
    <n v="375.70000000000005"/>
  </r>
  <r>
    <x v="131"/>
    <s v="Kujawsko-pomorskie"/>
    <s v="Asseco"/>
    <x v="3"/>
    <s v="Chmura"/>
    <n v="1707.9"/>
    <n v="382.35"/>
  </r>
  <r>
    <x v="132"/>
    <s v="Podlaskie"/>
    <s v="Apple"/>
    <x v="3"/>
    <s v="Słońce"/>
    <n v="760.45"/>
    <n v="275.35000000000002"/>
  </r>
  <r>
    <x v="133"/>
    <s v="Małopolskie"/>
    <s v="Microsoft"/>
    <x v="3"/>
    <s v="Słońce"/>
    <n v="226.20000000000002"/>
    <n v="156.55000000000001"/>
  </r>
  <r>
    <x v="106"/>
    <s v="Zachodniopomorskie"/>
    <s v="Comarch"/>
    <x v="3"/>
    <s v="Grad"/>
    <n v="800.30000000000007"/>
    <n v="525.9"/>
  </r>
  <r>
    <x v="0"/>
    <s v="Świętokrzyskie"/>
    <s v="PKO BP"/>
    <x v="2"/>
    <s v="Burza"/>
    <n v="1031.3"/>
    <n v="714"/>
  </r>
  <r>
    <x v="134"/>
    <s v="Śląskie"/>
    <s v="Microsoft"/>
    <x v="1"/>
    <s v="Słońce"/>
    <n v="1012.2"/>
    <n v="450.3"/>
  </r>
  <r>
    <x v="0"/>
    <s v="Śląskie"/>
    <s v="Apple"/>
    <x v="0"/>
    <s v="Grad"/>
    <n v="1675.1000000000001"/>
    <n v="700.35"/>
  </r>
  <r>
    <x v="135"/>
    <s v="Małopolskie"/>
    <s v="Dell"/>
    <x v="1"/>
    <s v="Deszcz"/>
    <n v="1540.9"/>
    <n v="1068.6500000000001"/>
  </r>
  <r>
    <x v="136"/>
    <s v="Lubuskie"/>
    <s v="Pepsi"/>
    <x v="1"/>
    <s v="Burza"/>
    <n v="1369.15"/>
    <n v="713.5"/>
  </r>
  <r>
    <x v="136"/>
    <s v="Zachodniopomorskie"/>
    <s v="NFZ"/>
    <x v="2"/>
    <s v="Deszcz"/>
    <n v="857"/>
    <n v="198.10000000000002"/>
  </r>
  <r>
    <x v="131"/>
    <s v="Kujawsko-pomorskie"/>
    <s v="Apple"/>
    <x v="3"/>
    <s v="Słońce"/>
    <n v="1631.5500000000002"/>
    <n v="838.55000000000007"/>
  </r>
  <r>
    <x v="103"/>
    <s v="Łódzkie"/>
    <s v="PKO SA"/>
    <x v="3"/>
    <s v="Deszcz"/>
    <n v="1607.65"/>
    <n v="324"/>
  </r>
  <r>
    <x v="137"/>
    <s v="Lubuskie"/>
    <s v="US"/>
    <x v="2"/>
    <s v="Burza"/>
    <n v="881.90000000000009"/>
    <n v="191.70000000000002"/>
  </r>
  <r>
    <x v="24"/>
    <s v="Pomorskie"/>
    <s v="McDonald's"/>
    <x v="0"/>
    <s v="Tęcza"/>
    <n v="1667.2"/>
    <n v="588.85"/>
  </r>
  <r>
    <x v="131"/>
    <s v="Dolnośląskie"/>
    <s v="ZPP"/>
    <x v="0"/>
    <s v="Słońce"/>
    <n v="1473.4"/>
    <n v="811.75"/>
  </r>
  <r>
    <x v="83"/>
    <s v="Kujawsko-pomorskie"/>
    <s v="Google"/>
    <x v="0"/>
    <s v="Grom"/>
    <n v="1300.6500000000001"/>
    <n v="353.20000000000005"/>
  </r>
  <r>
    <x v="98"/>
    <s v="Warmińsko-mazurskie"/>
    <s v="Apple"/>
    <x v="2"/>
    <s v="Słońce"/>
    <n v="489.65000000000003"/>
    <n v="243.75"/>
  </r>
  <r>
    <x v="137"/>
    <s v="Łódzkie"/>
    <s v="Comarch"/>
    <x v="0"/>
    <s v="Grad"/>
    <n v="1647.45"/>
    <n v="1095.55"/>
  </r>
  <r>
    <x v="126"/>
    <s v="Pomorskie"/>
    <s v="BNI"/>
    <x v="0"/>
    <s v="Tęcza"/>
    <n v="487.70000000000005"/>
    <n v="107.55000000000001"/>
  </r>
  <r>
    <x v="40"/>
    <s v="Zachodniopomorskie"/>
    <s v="Google"/>
    <x v="2"/>
    <s v="Grom"/>
    <n v="552.1"/>
    <n v="120"/>
  </r>
  <r>
    <x v="14"/>
    <s v="Wielkopolskie"/>
    <s v="USB"/>
    <x v="2"/>
    <s v="Deszcz"/>
    <n v="927.55000000000007"/>
    <n v="375.3"/>
  </r>
  <r>
    <x v="138"/>
    <s v="Lubuskie"/>
    <s v="Comarch"/>
    <x v="2"/>
    <s v="Grom"/>
    <n v="826.40000000000009"/>
    <n v="556.4"/>
  </r>
  <r>
    <x v="103"/>
    <s v="Wielkopolskie"/>
    <s v="Dell"/>
    <x v="2"/>
    <s v="Burza"/>
    <n v="1174.55"/>
    <n v="723.25"/>
  </r>
  <r>
    <x v="139"/>
    <s v="Łódzkie"/>
    <s v="Mac"/>
    <x v="2"/>
    <s v="Chmura"/>
    <n v="1563.25"/>
    <n v="433.45000000000005"/>
  </r>
  <r>
    <x v="99"/>
    <s v="Warmińsko-mazurskie"/>
    <s v="Sygnity"/>
    <x v="1"/>
    <s v="Słońce"/>
    <n v="386.05"/>
    <n v="83.050000000000011"/>
  </r>
  <r>
    <x v="140"/>
    <s v="Podkarpackie"/>
    <s v="Dell"/>
    <x v="3"/>
    <s v="Słońce"/>
    <n v="846.90000000000009"/>
    <n v="215.60000000000002"/>
  </r>
  <r>
    <x v="77"/>
    <s v="Zachodniopomorskie"/>
    <s v="US"/>
    <x v="0"/>
    <s v="Grad"/>
    <n v="851.80000000000007"/>
    <n v="340.6"/>
  </r>
  <r>
    <x v="23"/>
    <s v="Śląskie"/>
    <s v="Sygnity"/>
    <x v="0"/>
    <s v="Grom"/>
    <n v="1517.5"/>
    <n v="434.85"/>
  </r>
  <r>
    <x v="116"/>
    <s v="Łódzkie"/>
    <s v="PKO SA"/>
    <x v="3"/>
    <s v="Burza"/>
    <n v="892.6"/>
    <n v="442.15000000000003"/>
  </r>
  <r>
    <x v="83"/>
    <s v="Małopolskie"/>
    <s v="Comarch"/>
    <x v="0"/>
    <s v="Grom"/>
    <n v="1445.2"/>
    <n v="557.35"/>
  </r>
  <r>
    <x v="141"/>
    <s v="Małopolskie"/>
    <s v="US"/>
    <x v="1"/>
    <s v="Słońce"/>
    <n v="774.75"/>
    <n v="277.05"/>
  </r>
  <r>
    <x v="8"/>
    <s v="Pomorskie"/>
    <s v="ZUS"/>
    <x v="2"/>
    <s v="Tęcza"/>
    <n v="435.45000000000005"/>
    <n v="171.60000000000002"/>
  </r>
  <r>
    <x v="75"/>
    <s v="Podlaskie"/>
    <s v="PKO SA"/>
    <x v="3"/>
    <s v="Burza"/>
    <n v="534.75"/>
    <n v="282.90000000000003"/>
  </r>
  <r>
    <x v="142"/>
    <s v="Warmińsko-mazurskie"/>
    <s v="Microsoft"/>
    <x v="1"/>
    <s v="Deszcz"/>
    <n v="1325.65"/>
    <n v="392.1"/>
  </r>
  <r>
    <x v="57"/>
    <s v="Warmińsko-mazurskie"/>
    <s v="McDonald's"/>
    <x v="2"/>
    <s v="Tęcza"/>
    <n v="1361.3000000000002"/>
    <n v="406.6"/>
  </r>
  <r>
    <x v="143"/>
    <s v="Śląskie"/>
    <s v="Pepsi"/>
    <x v="2"/>
    <s v="Tęcza"/>
    <n v="155.05000000000001"/>
    <n v="89.7"/>
  </r>
  <r>
    <x v="6"/>
    <s v="Podlaskie"/>
    <s v="US"/>
    <x v="3"/>
    <s v="Słońce"/>
    <n v="437.1"/>
    <n v="231.25"/>
  </r>
  <r>
    <x v="22"/>
    <s v="Pomorskie"/>
    <s v="Sygnity"/>
    <x v="3"/>
    <s v="Tęcza"/>
    <n v="630"/>
    <n v="249.95000000000002"/>
  </r>
  <r>
    <x v="144"/>
    <s v="Lubuskie"/>
    <s v="Comarch"/>
    <x v="2"/>
    <s v="Deszcz"/>
    <n v="672.05000000000007"/>
    <n v="260.40000000000003"/>
  </r>
  <r>
    <x v="34"/>
    <s v="Podkarpackie"/>
    <s v="KFC"/>
    <x v="2"/>
    <s v="Grad"/>
    <n v="804.85"/>
    <n v="253.3"/>
  </r>
  <r>
    <x v="10"/>
    <s v="Zachodniopomorskie"/>
    <s v="Sygnity"/>
    <x v="1"/>
    <s v="Grom"/>
    <n v="1264.5500000000002"/>
    <n v="657.85"/>
  </r>
  <r>
    <x v="145"/>
    <s v="Pomorskie"/>
    <s v="NFZ"/>
    <x v="1"/>
    <s v="Grom"/>
    <n v="1011.4000000000001"/>
    <n v="443.8"/>
  </r>
  <r>
    <x v="77"/>
    <s v="Podkarpackie"/>
    <s v="YouTube"/>
    <x v="1"/>
    <s v="Chmura"/>
    <n v="1177.05"/>
    <n v="620"/>
  </r>
  <r>
    <x v="51"/>
    <s v="Małopolskie"/>
    <s v="VAT"/>
    <x v="3"/>
    <s v="Grad"/>
    <n v="218.85000000000002"/>
    <n v="84.550000000000011"/>
  </r>
  <r>
    <x v="138"/>
    <s v="Lubelskie"/>
    <s v="YouTube"/>
    <x v="3"/>
    <s v="Chmura"/>
    <n v="868.75"/>
    <n v="517.4"/>
  </r>
  <r>
    <x v="146"/>
    <s v="Lubuskie"/>
    <s v="Pepsi"/>
    <x v="3"/>
    <s v="Grom"/>
    <n v="584.80000000000007"/>
    <n v="271.65000000000003"/>
  </r>
  <r>
    <x v="132"/>
    <s v="Małopolskie"/>
    <s v="Coca-Cola"/>
    <x v="3"/>
    <s v="Tęcza"/>
    <n v="1048.75"/>
    <n v="311.15000000000003"/>
  </r>
  <r>
    <x v="31"/>
    <s v="Lubuskie"/>
    <s v="PKO SA"/>
    <x v="0"/>
    <s v="Grad"/>
    <n v="582.45000000000005"/>
    <n v="302"/>
  </r>
  <r>
    <x v="117"/>
    <s v="Wielkopolskie"/>
    <s v="Mac"/>
    <x v="2"/>
    <s v="Grom"/>
    <n v="1611.75"/>
    <n v="901"/>
  </r>
  <r>
    <x v="147"/>
    <s v="Kujawsko-pomorskie"/>
    <s v="Comarch"/>
    <x v="1"/>
    <s v="Tęcza"/>
    <n v="1418.45"/>
    <n v="933.55000000000007"/>
  </r>
  <r>
    <x v="128"/>
    <s v="Kujawsko-pomorskie"/>
    <s v="Coca-Cola"/>
    <x v="3"/>
    <s v="Burza"/>
    <n v="704.75"/>
    <n v="169.95000000000002"/>
  </r>
  <r>
    <x v="127"/>
    <s v="Opolskie"/>
    <s v="Pepsi"/>
    <x v="2"/>
    <s v="Słońce"/>
    <n v="1588.5"/>
    <n v="557.35"/>
  </r>
  <r>
    <x v="94"/>
    <s v="Podlaskie"/>
    <s v="Comarch"/>
    <x v="0"/>
    <s v="Grad"/>
    <n v="1878.3000000000002"/>
    <n v="833.90000000000009"/>
  </r>
  <r>
    <x v="68"/>
    <s v="Kujawsko-pomorskie"/>
    <s v="Sygnity"/>
    <x v="2"/>
    <s v="Tęcza"/>
    <n v="464.1"/>
    <n v="95.95"/>
  </r>
  <r>
    <x v="56"/>
    <s v="Świętokrzyskie"/>
    <s v="Coca-Cola"/>
    <x v="3"/>
    <s v="Tęcza"/>
    <n v="1575.1000000000001"/>
    <n v="1086.05"/>
  </r>
  <r>
    <x v="32"/>
    <s v="Wielkopolskie"/>
    <s v="PKO SA"/>
    <x v="0"/>
    <s v="Tęcza"/>
    <n v="706.45"/>
    <n v="268.8"/>
  </r>
  <r>
    <x v="28"/>
    <s v="Zachodniopomorskie"/>
    <s v="Comarch"/>
    <x v="2"/>
    <s v="Grom"/>
    <n v="228.45000000000002"/>
    <n v="50.550000000000004"/>
  </r>
  <r>
    <x v="4"/>
    <s v="Opolskie"/>
    <s v="Asseco"/>
    <x v="2"/>
    <s v="Grom"/>
    <n v="1875.45"/>
    <n v="619.20000000000005"/>
  </r>
  <r>
    <x v="113"/>
    <s v="Małopolskie"/>
    <s v="Allegro"/>
    <x v="3"/>
    <s v="Grom"/>
    <n v="857.35"/>
    <n v="260.35000000000002"/>
  </r>
  <r>
    <x v="148"/>
    <s v="Lubuskie"/>
    <s v="PKO SA"/>
    <x v="1"/>
    <s v="Grom"/>
    <n v="907.45"/>
    <n v="387.95000000000005"/>
  </r>
  <r>
    <x v="30"/>
    <s v="Świętokrzyskie"/>
    <s v="Sygnity"/>
    <x v="2"/>
    <s v="Burza"/>
    <n v="639.95000000000005"/>
    <n v="185.20000000000002"/>
  </r>
  <r>
    <x v="5"/>
    <s v="Wielkopolskie"/>
    <s v="Mac"/>
    <x v="3"/>
    <s v="Burza"/>
    <n v="1651.4"/>
    <n v="370.85"/>
  </r>
  <r>
    <x v="116"/>
    <s v="Śląskie"/>
    <s v="YouTube"/>
    <x v="2"/>
    <s v="Deszcz"/>
    <n v="1970.8500000000001"/>
    <n v="787.6"/>
  </r>
  <r>
    <x v="57"/>
    <s v="Lubelskie"/>
    <s v="Google"/>
    <x v="1"/>
    <s v="Chmura"/>
    <n v="1179.75"/>
    <n v="268.60000000000002"/>
  </r>
  <r>
    <x v="91"/>
    <s v="Mazowieckie"/>
    <s v="USB"/>
    <x v="0"/>
    <s v="Grad"/>
    <n v="1237.5"/>
    <n v="662.30000000000007"/>
  </r>
  <r>
    <x v="130"/>
    <s v="Podkarpackie"/>
    <s v="Allegro"/>
    <x v="3"/>
    <s v="Tęcza"/>
    <n v="1868.5"/>
    <n v="1066.45"/>
  </r>
  <r>
    <x v="91"/>
    <s v="Pomorskie"/>
    <s v="NFZ"/>
    <x v="1"/>
    <s v="Słońce"/>
    <n v="102.9"/>
    <n v="29.6"/>
  </r>
  <r>
    <x v="47"/>
    <s v="Lubuskie"/>
    <s v="Dell"/>
    <x v="0"/>
    <s v="Chmura"/>
    <n v="386.75"/>
    <n v="78.600000000000009"/>
  </r>
  <r>
    <x v="123"/>
    <s v="Dolnośląskie"/>
    <s v="Mac"/>
    <x v="1"/>
    <s v="Chmura"/>
    <n v="846.5"/>
    <n v="390.75"/>
  </r>
  <r>
    <x v="52"/>
    <s v="Świętokrzyskie"/>
    <s v="USB"/>
    <x v="2"/>
    <s v="Burza"/>
    <n v="137.15"/>
    <n v="56.900000000000006"/>
  </r>
  <r>
    <x v="149"/>
    <s v="Opolskie"/>
    <s v="Microsoft"/>
    <x v="1"/>
    <s v="Grad"/>
    <n v="1534.6000000000001"/>
    <n v="536.9"/>
  </r>
  <r>
    <x v="55"/>
    <s v="Podkarpackie"/>
    <s v="Apple"/>
    <x v="2"/>
    <s v="Grad"/>
    <n v="193.75"/>
    <n v="54.400000000000006"/>
  </r>
  <r>
    <x v="118"/>
    <s v="Zachodniopomorskie"/>
    <s v="Dell"/>
    <x v="3"/>
    <s v="Chmura"/>
    <n v="189.05"/>
    <n v="69.8"/>
  </r>
  <r>
    <x v="36"/>
    <s v="Śląskie"/>
    <s v="BNI"/>
    <x v="0"/>
    <s v="Deszcz"/>
    <n v="1389.7"/>
    <n v="392.5"/>
  </r>
  <r>
    <x v="96"/>
    <s v="Wielkopolskie"/>
    <s v="ZUS"/>
    <x v="1"/>
    <s v="Chmura"/>
    <n v="565.05000000000007"/>
    <n v="184.75"/>
  </r>
  <r>
    <x v="52"/>
    <s v="Lubuskie"/>
    <s v="VAT"/>
    <x v="2"/>
    <s v="Słońce"/>
    <n v="1420.15"/>
    <n v="590.30000000000007"/>
  </r>
  <r>
    <x v="110"/>
    <s v="Łódzkie"/>
    <s v="NFZ"/>
    <x v="0"/>
    <s v="Burza"/>
    <n v="1078.3"/>
    <n v="592.15"/>
  </r>
  <r>
    <x v="150"/>
    <s v="Kujawsko-pomorskie"/>
    <s v="Asseco"/>
    <x v="2"/>
    <s v="Słońce"/>
    <n v="551.5"/>
    <n v="282.10000000000002"/>
  </r>
  <r>
    <x v="116"/>
    <s v="Wielkopolskie"/>
    <s v="US"/>
    <x v="2"/>
    <s v="Chmura"/>
    <n v="799.80000000000007"/>
    <n v="317.40000000000003"/>
  </r>
  <r>
    <x v="31"/>
    <s v="Mazowieckie"/>
    <s v="Google"/>
    <x v="0"/>
    <s v="Burza"/>
    <n v="932.35"/>
    <n v="310.75"/>
  </r>
  <r>
    <x v="101"/>
    <s v="Warmińsko-mazurskie"/>
    <s v="ZPP"/>
    <x v="3"/>
    <s v="Tęcza"/>
    <n v="1859.9"/>
    <n v="835.5"/>
  </r>
  <r>
    <x v="124"/>
    <s v="Wielkopolskie"/>
    <s v="YouTube"/>
    <x v="2"/>
    <s v="Słońce"/>
    <n v="606.85"/>
    <n v="356.55"/>
  </r>
  <r>
    <x v="47"/>
    <s v="Świętokrzyskie"/>
    <s v="Mac"/>
    <x v="1"/>
    <s v="Słońce"/>
    <n v="1515.8500000000001"/>
    <n v="363.75"/>
  </r>
  <r>
    <x v="123"/>
    <s v="Lubuskie"/>
    <s v="PKO SA"/>
    <x v="2"/>
    <s v="Grad"/>
    <n v="1974.15"/>
    <n v="927.2"/>
  </r>
  <r>
    <x v="147"/>
    <s v="Podlaskie"/>
    <s v="Coca-Cola"/>
    <x v="0"/>
    <s v="Słońce"/>
    <n v="1980.8500000000001"/>
    <n v="450.65000000000003"/>
  </r>
  <r>
    <x v="92"/>
    <s v="Kujawsko-pomorskie"/>
    <s v="PKO SA"/>
    <x v="1"/>
    <s v="Tęcza"/>
    <n v="1990.15"/>
    <n v="1242.1000000000001"/>
  </r>
  <r>
    <x v="151"/>
    <s v="Lubelskie"/>
    <s v="Google"/>
    <x v="1"/>
    <s v="Tęcza"/>
    <n v="891.7"/>
    <n v="521.6"/>
  </r>
  <r>
    <x v="151"/>
    <s v="Lubuskie"/>
    <s v="VAT"/>
    <x v="1"/>
    <s v="Deszcz"/>
    <n v="1716.6000000000001"/>
    <n v="1126.3500000000001"/>
  </r>
  <r>
    <x v="57"/>
    <s v="Opolskie"/>
    <s v="USB"/>
    <x v="0"/>
    <s v="Słońce"/>
    <n v="259.3"/>
    <n v="176.15"/>
  </r>
  <r>
    <x v="85"/>
    <s v="Podkarpackie"/>
    <s v="Allegro"/>
    <x v="0"/>
    <s v="Chmura"/>
    <n v="760.2"/>
    <n v="523.9"/>
  </r>
  <r>
    <x v="20"/>
    <s v="Pomorskie"/>
    <s v="Microsoft"/>
    <x v="2"/>
    <s v="Grad"/>
    <n v="1993.5"/>
    <n v="1387"/>
  </r>
  <r>
    <x v="100"/>
    <s v="Mazowieckie"/>
    <s v="McDonald's"/>
    <x v="3"/>
    <s v="Słońce"/>
    <n v="1669.5500000000002"/>
    <n v="595.5"/>
  </r>
  <r>
    <x v="79"/>
    <s v="Podkarpackie"/>
    <s v="Sygnity"/>
    <x v="0"/>
    <s v="Chmura"/>
    <n v="161.05000000000001"/>
    <n v="70.05"/>
  </r>
  <r>
    <x v="144"/>
    <s v="Podkarpackie"/>
    <s v="Mac"/>
    <x v="3"/>
    <s v="Deszcz"/>
    <n v="1062.9000000000001"/>
    <n v="269.90000000000003"/>
  </r>
  <r>
    <x v="79"/>
    <s v="Wielkopolskie"/>
    <s v="Google"/>
    <x v="2"/>
    <s v="Deszcz"/>
    <n v="426.95000000000005"/>
    <n v="250"/>
  </r>
  <r>
    <x v="27"/>
    <s v="Kujawsko-pomorskie"/>
    <s v="Apple"/>
    <x v="0"/>
    <s v="Grom"/>
    <n v="548.35"/>
    <n v="112.75"/>
  </r>
  <r>
    <x v="109"/>
    <s v="Opolskie"/>
    <s v="PKO BP"/>
    <x v="1"/>
    <s v="Burza"/>
    <n v="1214.05"/>
    <n v="566.15"/>
  </r>
  <r>
    <x v="116"/>
    <s v="Wielkopolskie"/>
    <s v="Allegro"/>
    <x v="0"/>
    <s v="Słońce"/>
    <n v="1232"/>
    <n v="701.80000000000007"/>
  </r>
  <r>
    <x v="19"/>
    <s v="Pomorskie"/>
    <s v="Dell"/>
    <x v="3"/>
    <s v="Burza"/>
    <n v="467.35"/>
    <n v="138.65"/>
  </r>
  <r>
    <x v="127"/>
    <s v="Kujawsko-pomorskie"/>
    <s v="VAT"/>
    <x v="0"/>
    <s v="Słońce"/>
    <n v="378.5"/>
    <n v="235.55"/>
  </r>
  <r>
    <x v="73"/>
    <s v="Podlaskie"/>
    <s v="Asseco"/>
    <x v="2"/>
    <s v="Grad"/>
    <n v="1948.15"/>
    <n v="1160.1000000000001"/>
  </r>
  <r>
    <x v="22"/>
    <s v="Lubelskie"/>
    <s v="Allegro"/>
    <x v="2"/>
    <s v="Deszcz"/>
    <n v="887.80000000000007"/>
    <n v="362.8"/>
  </r>
  <r>
    <x v="23"/>
    <s v="Kujawsko-pomorskie"/>
    <s v="VAT"/>
    <x v="1"/>
    <s v="Burza"/>
    <n v="768.90000000000009"/>
    <n v="485.35"/>
  </r>
  <r>
    <x v="32"/>
    <s v="Mazowieckie"/>
    <s v="Dell"/>
    <x v="3"/>
    <s v="Grad"/>
    <n v="173.45000000000002"/>
    <n v="102.10000000000001"/>
  </r>
  <r>
    <x v="60"/>
    <s v="Małopolskie"/>
    <s v="Apple"/>
    <x v="1"/>
    <s v="Burza"/>
    <n v="424.20000000000005"/>
    <n v="171.8"/>
  </r>
  <r>
    <x v="29"/>
    <s v="Świętokrzyskie"/>
    <s v="McDonald's"/>
    <x v="0"/>
    <s v="Tęcza"/>
    <n v="392.8"/>
    <n v="149.6"/>
  </r>
  <r>
    <x v="44"/>
    <s v="Lubelskie"/>
    <s v="Dell"/>
    <x v="1"/>
    <s v="Słońce"/>
    <n v="1599"/>
    <n v="1060.1500000000001"/>
  </r>
  <r>
    <x v="35"/>
    <s v="Dolnośląskie"/>
    <s v="Dell"/>
    <x v="1"/>
    <s v="Grom"/>
    <n v="1090.25"/>
    <n v="294.35000000000002"/>
  </r>
  <r>
    <x v="34"/>
    <s v="Łódzkie"/>
    <s v="Asseco"/>
    <x v="0"/>
    <s v="Grom"/>
    <n v="1264.1000000000001"/>
    <n v="667.30000000000007"/>
  </r>
  <r>
    <x v="152"/>
    <s v="Mazowieckie"/>
    <s v="ZPP"/>
    <x v="1"/>
    <s v="Burza"/>
    <n v="675.05000000000007"/>
    <n v="275.45"/>
  </r>
  <r>
    <x v="16"/>
    <s v="Podlaskie"/>
    <s v="Sygnity"/>
    <x v="0"/>
    <s v="Burza"/>
    <n v="1805.25"/>
    <n v="368.65000000000003"/>
  </r>
  <r>
    <x v="151"/>
    <s v="Podlaskie"/>
    <s v="Microsoft"/>
    <x v="2"/>
    <s v="Chmura"/>
    <n v="199.20000000000002"/>
    <n v="42.900000000000006"/>
  </r>
  <r>
    <x v="132"/>
    <s v="Pomorskie"/>
    <s v="PKO BP"/>
    <x v="0"/>
    <s v="Grad"/>
    <n v="894.2"/>
    <n v="602.6"/>
  </r>
  <r>
    <x v="148"/>
    <s v="Opolskie"/>
    <s v="USB"/>
    <x v="1"/>
    <s v="Słońce"/>
    <n v="929"/>
    <n v="462.6"/>
  </r>
  <r>
    <x v="72"/>
    <s v="Zachodniopomorskie"/>
    <s v="Mac"/>
    <x v="3"/>
    <s v="Grad"/>
    <n v="849.1"/>
    <n v="249.75"/>
  </r>
  <r>
    <x v="153"/>
    <s v="Śląskie"/>
    <s v="Apple"/>
    <x v="1"/>
    <s v="Tęcza"/>
    <n v="1957.1000000000001"/>
    <n v="1047.6000000000001"/>
  </r>
  <r>
    <x v="154"/>
    <s v="Mazowieckie"/>
    <s v="PKO SA"/>
    <x v="2"/>
    <s v="Chmura"/>
    <n v="1997.8000000000002"/>
    <n v="961.2"/>
  </r>
  <r>
    <x v="41"/>
    <s v="Zachodniopomorskie"/>
    <s v="PKO SA"/>
    <x v="2"/>
    <s v="Burza"/>
    <n v="695.25"/>
    <n v="156.60000000000002"/>
  </r>
  <r>
    <x v="155"/>
    <s v="Lubelskie"/>
    <s v="PKO BP"/>
    <x v="2"/>
    <s v="Tęcza"/>
    <n v="126.15"/>
    <n v="85.300000000000011"/>
  </r>
  <r>
    <x v="31"/>
    <s v="Dolnośląskie"/>
    <s v="PKO BP"/>
    <x v="2"/>
    <s v="Chmura"/>
    <n v="1349.8000000000002"/>
    <n v="778.25"/>
  </r>
  <r>
    <x v="2"/>
    <s v="Podkarpackie"/>
    <s v="Mac"/>
    <x v="3"/>
    <s v="Chmura"/>
    <n v="1513.25"/>
    <n v="881"/>
  </r>
  <r>
    <x v="96"/>
    <s v="Śląskie"/>
    <s v="PKO SA"/>
    <x v="0"/>
    <s v="Chmura"/>
    <n v="614.95000000000005"/>
    <n v="132.80000000000001"/>
  </r>
  <r>
    <x v="105"/>
    <s v="Kujawsko-pomorskie"/>
    <s v="Coca-Cola"/>
    <x v="2"/>
    <s v="Burza"/>
    <n v="753.6"/>
    <n v="308.05"/>
  </r>
  <r>
    <x v="126"/>
    <s v="Mazowieckie"/>
    <s v="Pepsi"/>
    <x v="0"/>
    <s v="Burza"/>
    <n v="1606.25"/>
    <n v="418.70000000000005"/>
  </r>
  <r>
    <x v="144"/>
    <s v="Zachodniopomorskie"/>
    <s v="BNI"/>
    <x v="1"/>
    <s v="Słońce"/>
    <n v="116.85000000000001"/>
    <n v="39.200000000000003"/>
  </r>
  <r>
    <x v="84"/>
    <s v="Pomorskie"/>
    <s v="KFC"/>
    <x v="1"/>
    <s v="Chmura"/>
    <n v="432.35"/>
    <n v="121.80000000000001"/>
  </r>
  <r>
    <x v="151"/>
    <s v="Kujawsko-pomorskie"/>
    <s v="Sygnity"/>
    <x v="0"/>
    <s v="Burza"/>
    <n v="1697.25"/>
    <n v="826.5"/>
  </r>
  <r>
    <x v="152"/>
    <s v="Podkarpackie"/>
    <s v="Google"/>
    <x v="3"/>
    <s v="Grom"/>
    <n v="1324.25"/>
    <n v="799.45"/>
  </r>
  <r>
    <x v="136"/>
    <s v="Wielkopolskie"/>
    <s v="Asseco"/>
    <x v="3"/>
    <s v="Słońce"/>
    <n v="400.75"/>
    <n v="130.20000000000002"/>
  </r>
  <r>
    <x v="59"/>
    <s v="Łódzkie"/>
    <s v="Asseco"/>
    <x v="0"/>
    <s v="Grom"/>
    <n v="967.2"/>
    <n v="433.35"/>
  </r>
  <r>
    <x v="132"/>
    <s v="Dolnośląskie"/>
    <s v="Comarch"/>
    <x v="0"/>
    <s v="Grad"/>
    <n v="785.80000000000007"/>
    <n v="190.10000000000002"/>
  </r>
  <r>
    <x v="156"/>
    <s v="Mazowieckie"/>
    <s v="PKO BP"/>
    <x v="1"/>
    <s v="Deszcz"/>
    <n v="257.45"/>
    <n v="115.5"/>
  </r>
  <r>
    <x v="134"/>
    <s v="Dolnośląskie"/>
    <s v="Microsoft"/>
    <x v="3"/>
    <s v="Chmura"/>
    <n v="1151"/>
    <n v="552.55000000000007"/>
  </r>
  <r>
    <x v="2"/>
    <s v="Podlaskie"/>
    <s v="Pepsi"/>
    <x v="1"/>
    <s v="Grom"/>
    <n v="569.75"/>
    <n v="146.35"/>
  </r>
  <r>
    <x v="157"/>
    <s v="Dolnośląskie"/>
    <s v="KFC"/>
    <x v="2"/>
    <s v="Deszcz"/>
    <n v="1886.3000000000002"/>
    <n v="1174.25"/>
  </r>
  <r>
    <x v="10"/>
    <s v="Zachodniopomorskie"/>
    <s v="Pepsi"/>
    <x v="0"/>
    <s v="Tęcza"/>
    <n v="732.55000000000007"/>
    <n v="377.1"/>
  </r>
  <r>
    <x v="158"/>
    <s v="Opolskie"/>
    <s v="US"/>
    <x v="0"/>
    <s v="Tęcza"/>
    <n v="1211.2"/>
    <n v="726.80000000000007"/>
  </r>
  <r>
    <x v="12"/>
    <s v="Łódzkie"/>
    <s v="PKO SA"/>
    <x v="0"/>
    <s v="Chmura"/>
    <n v="253.9"/>
    <n v="57.650000000000006"/>
  </r>
  <r>
    <x v="128"/>
    <s v="Śląskie"/>
    <s v="ZPP"/>
    <x v="1"/>
    <s v="Słońce"/>
    <n v="248"/>
    <n v="99.95"/>
  </r>
  <r>
    <x v="99"/>
    <s v="Kujawsko-pomorskie"/>
    <s v="Asseco"/>
    <x v="3"/>
    <s v="Deszcz"/>
    <n v="1590.4"/>
    <n v="939.1"/>
  </r>
  <r>
    <x v="14"/>
    <s v="Podkarpackie"/>
    <s v="Mac"/>
    <x v="0"/>
    <s v="Słońce"/>
    <n v="129.80000000000001"/>
    <n v="74"/>
  </r>
  <r>
    <x v="73"/>
    <s v="Łódzkie"/>
    <s v="KFC"/>
    <x v="2"/>
    <s v="Grom"/>
    <n v="1369.5"/>
    <n v="352.45000000000005"/>
  </r>
  <r>
    <x v="144"/>
    <s v="Warmińsko-mazurskie"/>
    <s v="Coca-Cola"/>
    <x v="3"/>
    <s v="Grad"/>
    <n v="942.75"/>
    <n v="511.3"/>
  </r>
  <r>
    <x v="21"/>
    <s v="Kujawsko-pomorskie"/>
    <s v="Microsoft"/>
    <x v="0"/>
    <s v="Burza"/>
    <n v="347.3"/>
    <n v="141.85"/>
  </r>
  <r>
    <x v="19"/>
    <s v="Małopolskie"/>
    <s v="Asseco"/>
    <x v="3"/>
    <s v="Tęcza"/>
    <n v="1049.2"/>
    <n v="365.75"/>
  </r>
  <r>
    <x v="159"/>
    <s v="Świętokrzyskie"/>
    <s v="US"/>
    <x v="1"/>
    <s v="Grad"/>
    <n v="1540.8000000000002"/>
    <n v="773.95"/>
  </r>
  <r>
    <x v="28"/>
    <s v="Podkarpackie"/>
    <s v="Pepsi"/>
    <x v="3"/>
    <s v="Chmura"/>
    <n v="1268.95"/>
    <n v="831.65000000000009"/>
  </r>
  <r>
    <x v="41"/>
    <s v="Pomorskie"/>
    <s v="PKO SA"/>
    <x v="2"/>
    <s v="Burza"/>
    <n v="1700.8000000000002"/>
    <n v="343.90000000000003"/>
  </r>
  <r>
    <x v="13"/>
    <s v="Świętokrzyskie"/>
    <s v="Dell"/>
    <x v="2"/>
    <s v="Grom"/>
    <n v="1185.1000000000001"/>
    <n v="642.5"/>
  </r>
  <r>
    <x v="24"/>
    <s v="Kujawsko-pomorskie"/>
    <s v="KFC"/>
    <x v="1"/>
    <s v="Chmura"/>
    <n v="1662.45"/>
    <n v="451.65000000000003"/>
  </r>
  <r>
    <x v="131"/>
    <s v="Lubuskie"/>
    <s v="Coca-Cola"/>
    <x v="1"/>
    <s v="Chmura"/>
    <n v="1291.6000000000001"/>
    <n v="620"/>
  </r>
  <r>
    <x v="1"/>
    <s v="Lubelskie"/>
    <s v="Dell"/>
    <x v="3"/>
    <s v="Słońce"/>
    <n v="1306.2"/>
    <n v="530.70000000000005"/>
  </r>
  <r>
    <x v="114"/>
    <s v="Śląskie"/>
    <s v="KFC"/>
    <x v="1"/>
    <s v="Grom"/>
    <n v="1794.7"/>
    <n v="1190.9000000000001"/>
  </r>
  <r>
    <x v="80"/>
    <s v="Małopolskie"/>
    <s v="Allegro"/>
    <x v="3"/>
    <s v="Chmura"/>
    <n v="832.1"/>
    <n v="409.55"/>
  </r>
  <r>
    <x v="79"/>
    <s v="Dolnośląskie"/>
    <s v="Coca-Cola"/>
    <x v="0"/>
    <s v="Grad"/>
    <n v="1417.25"/>
    <n v="805.7"/>
  </r>
  <r>
    <x v="159"/>
    <s v="Opolskie"/>
    <s v="Coca-Cola"/>
    <x v="1"/>
    <s v="Chmura"/>
    <n v="1007.3000000000001"/>
    <n v="595.20000000000005"/>
  </r>
  <r>
    <x v="98"/>
    <s v="Podkarpackie"/>
    <s v="Microsoft"/>
    <x v="0"/>
    <s v="Tęcza"/>
    <n v="497.55"/>
    <n v="243"/>
  </r>
  <r>
    <x v="107"/>
    <s v="Lubuskie"/>
    <s v="NFZ"/>
    <x v="3"/>
    <s v="Tęcza"/>
    <n v="135.15"/>
    <n v="28.200000000000003"/>
  </r>
  <r>
    <x v="74"/>
    <s v="Dolnośląskie"/>
    <s v="YouTube"/>
    <x v="2"/>
    <s v="Słońce"/>
    <n v="155.85000000000002"/>
    <n v="53.900000000000006"/>
  </r>
  <r>
    <x v="119"/>
    <s v="Łódzkie"/>
    <s v="Pepsi"/>
    <x v="3"/>
    <s v="Chmura"/>
    <n v="1851.8500000000001"/>
    <n v="1084.95"/>
  </r>
  <r>
    <x v="11"/>
    <s v="Podkarpackie"/>
    <s v="NFZ"/>
    <x v="0"/>
    <s v="Słońce"/>
    <n v="974.05000000000007"/>
    <n v="279.3"/>
  </r>
  <r>
    <x v="60"/>
    <s v="Lubelskie"/>
    <s v="BNI"/>
    <x v="0"/>
    <s v="Deszcz"/>
    <n v="878.15000000000009"/>
    <n v="375.45000000000005"/>
  </r>
  <r>
    <x v="94"/>
    <s v="Małopolskie"/>
    <s v="Apple"/>
    <x v="1"/>
    <s v="Tęcza"/>
    <n v="1456.4"/>
    <n v="449.20000000000005"/>
  </r>
  <r>
    <x v="160"/>
    <s v="Warmińsko-mazurskie"/>
    <s v="KFC"/>
    <x v="2"/>
    <s v="Grad"/>
    <n v="1994.5500000000002"/>
    <n v="794.40000000000009"/>
  </r>
  <r>
    <x v="80"/>
    <s v="Podlaskie"/>
    <s v="Pepsi"/>
    <x v="0"/>
    <s v="Tęcza"/>
    <n v="928.65000000000009"/>
    <n v="310.85000000000002"/>
  </r>
  <r>
    <x v="161"/>
    <s v="Warmińsko-mazurskie"/>
    <s v="KFC"/>
    <x v="2"/>
    <s v="Grom"/>
    <n v="1540.3000000000002"/>
    <n v="541.55000000000007"/>
  </r>
  <r>
    <x v="157"/>
    <s v="Zachodniopomorskie"/>
    <s v="KFC"/>
    <x v="2"/>
    <s v="Chmura"/>
    <n v="1597.8000000000002"/>
    <n v="589.85"/>
  </r>
  <r>
    <x v="162"/>
    <s v="Zachodniopomorskie"/>
    <s v="Google"/>
    <x v="3"/>
    <s v="Chmura"/>
    <n v="412.1"/>
    <n v="190.35000000000002"/>
  </r>
  <r>
    <x v="21"/>
    <s v="Pomorskie"/>
    <s v="US"/>
    <x v="3"/>
    <s v="Chmura"/>
    <n v="883.95"/>
    <n v="421.5"/>
  </r>
  <r>
    <x v="68"/>
    <s v="Pomorskie"/>
    <s v="Microsoft"/>
    <x v="1"/>
    <s v="Chmura"/>
    <n v="1567.95"/>
    <n v="450.25"/>
  </r>
  <r>
    <x v="67"/>
    <s v="Śląskie"/>
    <s v="Mac"/>
    <x v="3"/>
    <s v="Chmura"/>
    <n v="518.35"/>
    <n v="345.8"/>
  </r>
  <r>
    <x v="28"/>
    <s v="Małopolskie"/>
    <s v="USB"/>
    <x v="0"/>
    <s v="Chmura"/>
    <n v="834.75"/>
    <n v="247.20000000000002"/>
  </r>
  <r>
    <x v="18"/>
    <s v="Podkarpackie"/>
    <s v="Apple"/>
    <x v="3"/>
    <s v="Chmura"/>
    <n v="1559.1000000000001"/>
    <n v="404.70000000000005"/>
  </r>
  <r>
    <x v="163"/>
    <s v="Wielkopolskie"/>
    <s v="Apple"/>
    <x v="3"/>
    <s v="Chmura"/>
    <n v="1011.35"/>
    <n v="340.70000000000005"/>
  </r>
  <r>
    <x v="109"/>
    <s v="Opolskie"/>
    <s v="VAT"/>
    <x v="3"/>
    <s v="Deszcz"/>
    <n v="1938.3000000000002"/>
    <n v="1224.5"/>
  </r>
  <r>
    <x v="9"/>
    <s v="Lubuskie"/>
    <s v="ZUS"/>
    <x v="1"/>
    <s v="Burza"/>
    <n v="944.25"/>
    <n v="366.40000000000003"/>
  </r>
  <r>
    <x v="128"/>
    <s v="Podkarpackie"/>
    <s v="Pepsi"/>
    <x v="2"/>
    <s v="Chmura"/>
    <n v="865.15000000000009"/>
    <n v="441.95000000000005"/>
  </r>
  <r>
    <x v="0"/>
    <s v="Kujawsko-pomorskie"/>
    <s v="Dell"/>
    <x v="1"/>
    <s v="Słońce"/>
    <n v="1391.0500000000002"/>
    <n v="813"/>
  </r>
  <r>
    <x v="22"/>
    <s v="Małopolskie"/>
    <s v="Asseco"/>
    <x v="3"/>
    <s v="Grom"/>
    <n v="966.2"/>
    <n v="315.85000000000002"/>
  </r>
  <r>
    <x v="159"/>
    <s v="Małopolskie"/>
    <s v="ZUS"/>
    <x v="1"/>
    <s v="Tęcza"/>
    <n v="965.1"/>
    <n v="410.25"/>
  </r>
  <r>
    <x v="106"/>
    <s v="Pomorskie"/>
    <s v="Mac"/>
    <x v="0"/>
    <s v="Grad"/>
    <n v="1990.3000000000002"/>
    <n v="1266.1500000000001"/>
  </r>
  <r>
    <x v="6"/>
    <s v="Lubelskie"/>
    <s v="Asseco"/>
    <x v="3"/>
    <s v="Burza"/>
    <n v="670.80000000000007"/>
    <n v="236.8"/>
  </r>
  <r>
    <x v="159"/>
    <s v="Wielkopolskie"/>
    <s v="Mac"/>
    <x v="3"/>
    <s v="Grom"/>
    <n v="1490.8000000000002"/>
    <n v="305.75"/>
  </r>
  <r>
    <x v="98"/>
    <s v="Pomorskie"/>
    <s v="KFC"/>
    <x v="3"/>
    <s v="Tęcza"/>
    <n v="1122.3500000000001"/>
    <n v="342.15000000000003"/>
  </r>
  <r>
    <x v="32"/>
    <s v="Warmińsko-mazurskie"/>
    <s v="Apple"/>
    <x v="1"/>
    <s v="Chmura"/>
    <n v="643.85"/>
    <n v="340.70000000000005"/>
  </r>
  <r>
    <x v="48"/>
    <s v="Wielkopolskie"/>
    <s v="ZUS"/>
    <x v="0"/>
    <s v="Burza"/>
    <n v="1991.5"/>
    <n v="1147.2"/>
  </r>
  <r>
    <x v="0"/>
    <s v="Podlaskie"/>
    <s v="Microsoft"/>
    <x v="3"/>
    <s v="Chmura"/>
    <n v="1294.1000000000001"/>
    <n v="784.7"/>
  </r>
  <r>
    <x v="72"/>
    <s v="Zachodniopomorskie"/>
    <s v="McDonald's"/>
    <x v="0"/>
    <s v="Burza"/>
    <n v="772.55000000000007"/>
    <n v="240.75"/>
  </r>
  <r>
    <x v="146"/>
    <s v="Dolnośląskie"/>
    <s v="PKO SA"/>
    <x v="0"/>
    <s v="Grad"/>
    <n v="1641.65"/>
    <n v="1074"/>
  </r>
  <r>
    <x v="122"/>
    <s v="Świętokrzyskie"/>
    <s v="VAT"/>
    <x v="3"/>
    <s v="Tęcza"/>
    <n v="1546.7"/>
    <n v="359.90000000000003"/>
  </r>
  <r>
    <x v="87"/>
    <s v="Opolskie"/>
    <s v="Pepsi"/>
    <x v="1"/>
    <s v="Chmura"/>
    <n v="1460"/>
    <n v="432.40000000000003"/>
  </r>
  <r>
    <x v="61"/>
    <s v="Wielkopolskie"/>
    <s v="Asseco"/>
    <x v="2"/>
    <s v="Tęcza"/>
    <n v="1384.95"/>
    <n v="285.55"/>
  </r>
  <r>
    <x v="142"/>
    <s v="Lubelskie"/>
    <s v="US"/>
    <x v="3"/>
    <s v="Słońce"/>
    <n v="1381.7"/>
    <n v="290.8"/>
  </r>
  <r>
    <x v="30"/>
    <s v="Warmińsko-mazurskie"/>
    <s v="Allegro"/>
    <x v="0"/>
    <s v="Tęcza"/>
    <n v="1055.9000000000001"/>
    <n v="380.55"/>
  </r>
  <r>
    <x v="42"/>
    <s v="Lubuskie"/>
    <s v="ZUS"/>
    <x v="3"/>
    <s v="Burza"/>
    <n v="1977.9"/>
    <n v="859.5"/>
  </r>
  <r>
    <x v="43"/>
    <s v="Warmińsko-mazurskie"/>
    <s v="PKO BP"/>
    <x v="0"/>
    <s v="Grom"/>
    <n v="1481.65"/>
    <n v="988.30000000000007"/>
  </r>
  <r>
    <x v="96"/>
    <s v="Mazowieckie"/>
    <s v="Allegro"/>
    <x v="2"/>
    <s v="Słońce"/>
    <n v="1417.1000000000001"/>
    <n v="862.45"/>
  </r>
  <r>
    <x v="62"/>
    <s v="Wielkopolskie"/>
    <s v="Allegro"/>
    <x v="2"/>
    <s v="Deszcz"/>
    <n v="891.2"/>
    <n v="605.20000000000005"/>
  </r>
  <r>
    <x v="79"/>
    <s v="Podlaskie"/>
    <s v="PKO BP"/>
    <x v="2"/>
    <s v="Chmura"/>
    <n v="1428.8000000000002"/>
    <n v="519.05000000000007"/>
  </r>
  <r>
    <x v="112"/>
    <s v="Lubuskie"/>
    <s v="PKO BP"/>
    <x v="2"/>
    <s v="Chmura"/>
    <n v="804.55000000000007"/>
    <n v="192.20000000000002"/>
  </r>
  <r>
    <x v="164"/>
    <s v="Podlaskie"/>
    <s v="McDonald's"/>
    <x v="1"/>
    <s v="Grom"/>
    <n v="1143.3500000000001"/>
    <n v="440.25"/>
  </r>
  <r>
    <x v="4"/>
    <s v="Warmińsko-mazurskie"/>
    <s v="Mac"/>
    <x v="1"/>
    <s v="Grom"/>
    <n v="319.25"/>
    <n v="93.600000000000009"/>
  </r>
  <r>
    <x v="48"/>
    <s v="Małopolskie"/>
    <s v="ZUS"/>
    <x v="0"/>
    <s v="Burza"/>
    <n v="567.55000000000007"/>
    <n v="237.4"/>
  </r>
  <r>
    <x v="100"/>
    <s v="Śląskie"/>
    <s v="USB"/>
    <x v="2"/>
    <s v="Deszcz"/>
    <n v="275.10000000000002"/>
    <n v="185.55"/>
  </r>
  <r>
    <x v="139"/>
    <s v="Warmińsko-mazurskie"/>
    <s v="NFZ"/>
    <x v="2"/>
    <s v="Grad"/>
    <n v="1367.65"/>
    <n v="914.95"/>
  </r>
  <r>
    <x v="87"/>
    <s v="Łódzkie"/>
    <s v="BNI"/>
    <x v="2"/>
    <s v="Tęcza"/>
    <n v="709.90000000000009"/>
    <n v="310"/>
  </r>
  <r>
    <x v="75"/>
    <s v="Lubuskie"/>
    <s v="BNI"/>
    <x v="1"/>
    <s v="Deszcz"/>
    <n v="1834.75"/>
    <n v="483.40000000000003"/>
  </r>
  <r>
    <x v="19"/>
    <s v="Śląskie"/>
    <s v="BNI"/>
    <x v="2"/>
    <s v="Grad"/>
    <n v="1609.1000000000001"/>
    <n v="519.05000000000007"/>
  </r>
  <r>
    <x v="26"/>
    <s v="Dolnośląskie"/>
    <s v="Google"/>
    <x v="0"/>
    <s v="Tęcza"/>
    <n v="1253.25"/>
    <n v="406.6"/>
  </r>
  <r>
    <x v="79"/>
    <s v="Łódzkie"/>
    <s v="ZPP"/>
    <x v="1"/>
    <s v="Grom"/>
    <n v="1449.3500000000001"/>
    <n v="814.6"/>
  </r>
  <r>
    <x v="114"/>
    <s v="Podlaskie"/>
    <s v="Pepsi"/>
    <x v="2"/>
    <s v="Burza"/>
    <n v="1679.4"/>
    <n v="568.55000000000007"/>
  </r>
  <r>
    <x v="66"/>
    <s v="Zachodniopomorskie"/>
    <s v="Coca-Cola"/>
    <x v="0"/>
    <s v="Chmura"/>
    <n v="304.45"/>
    <n v="73.2"/>
  </r>
  <r>
    <x v="78"/>
    <s v="Kujawsko-pomorskie"/>
    <s v="YouTube"/>
    <x v="0"/>
    <s v="Deszcz"/>
    <n v="713.55000000000007"/>
    <n v="218.8"/>
  </r>
  <r>
    <x v="61"/>
    <s v="Pomorskie"/>
    <s v="Comarch"/>
    <x v="2"/>
    <s v="Grom"/>
    <n v="950.55000000000007"/>
    <n v="262.45"/>
  </r>
  <r>
    <x v="139"/>
    <s v="Lubelskie"/>
    <s v="Sygnity"/>
    <x v="0"/>
    <s v="Deszcz"/>
    <n v="211.65"/>
    <n v="56.050000000000004"/>
  </r>
  <r>
    <x v="116"/>
    <s v="Podlaskie"/>
    <s v="KFC"/>
    <x v="2"/>
    <s v="Grad"/>
    <n v="1893"/>
    <n v="578.45000000000005"/>
  </r>
  <r>
    <x v="155"/>
    <s v="Łódzkie"/>
    <s v="Asseco"/>
    <x v="3"/>
    <s v="Chmura"/>
    <n v="157.60000000000002"/>
    <n v="64.100000000000009"/>
  </r>
  <r>
    <x v="65"/>
    <s v="Podkarpackie"/>
    <s v="USB"/>
    <x v="0"/>
    <s v="Grad"/>
    <n v="1038.1000000000001"/>
    <n v="276.75"/>
  </r>
  <r>
    <x v="78"/>
    <s v="Warmińsko-mazurskie"/>
    <s v="Pepsi"/>
    <x v="3"/>
    <s v="Grom"/>
    <n v="701.40000000000009"/>
    <n v="339.8"/>
  </r>
  <r>
    <x v="160"/>
    <s v="Pomorskie"/>
    <s v="ZUS"/>
    <x v="3"/>
    <s v="Burza"/>
    <n v="1281.5"/>
    <n v="847.45"/>
  </r>
  <r>
    <x v="107"/>
    <s v="Opolskie"/>
    <s v="Dell"/>
    <x v="0"/>
    <s v="Chmura"/>
    <n v="1013.4000000000001"/>
    <n v="520.35"/>
  </r>
  <r>
    <x v="77"/>
    <s v="Podkarpackie"/>
    <s v="NFZ"/>
    <x v="3"/>
    <s v="Tęcza"/>
    <n v="324.90000000000003"/>
    <n v="100.45"/>
  </r>
  <r>
    <x v="95"/>
    <s v="Podkarpackie"/>
    <s v="USB"/>
    <x v="1"/>
    <s v="Grom"/>
    <n v="954.2"/>
    <n v="581.70000000000005"/>
  </r>
  <r>
    <x v="46"/>
    <s v="Śląskie"/>
    <s v="USB"/>
    <x v="3"/>
    <s v="Grom"/>
    <n v="1008.45"/>
    <n v="344.8"/>
  </r>
  <r>
    <x v="116"/>
    <s v="Łódzkie"/>
    <s v="Asseco"/>
    <x v="2"/>
    <s v="Grom"/>
    <n v="564.45000000000005"/>
    <n v="171.25"/>
  </r>
  <r>
    <x v="93"/>
    <s v="Śląskie"/>
    <s v="Asseco"/>
    <x v="1"/>
    <s v="Chmura"/>
    <n v="1590.4"/>
    <n v="616.1"/>
  </r>
  <r>
    <x v="40"/>
    <s v="Lubuskie"/>
    <s v="NFZ"/>
    <x v="3"/>
    <s v="Chmura"/>
    <n v="1313.5"/>
    <n v="681.5"/>
  </r>
  <r>
    <x v="84"/>
    <s v="Świętokrzyskie"/>
    <s v="BNI"/>
    <x v="1"/>
    <s v="Grad"/>
    <n v="1735.75"/>
    <n v="397.05"/>
  </r>
  <r>
    <x v="165"/>
    <s v="Pomorskie"/>
    <s v="KFC"/>
    <x v="2"/>
    <s v="Burza"/>
    <n v="1126.3500000000001"/>
    <n v="307.25"/>
  </r>
  <r>
    <x v="5"/>
    <s v="Łódzkie"/>
    <s v="Pepsi"/>
    <x v="3"/>
    <s v="Burza"/>
    <n v="1308"/>
    <n v="524.6"/>
  </r>
  <r>
    <x v="126"/>
    <s v="Zachodniopomorskie"/>
    <s v="ZUS"/>
    <x v="2"/>
    <s v="Słońce"/>
    <n v="1903.75"/>
    <n v="1017.5"/>
  </r>
  <r>
    <x v="25"/>
    <s v="Lubuskie"/>
    <s v="ZUS"/>
    <x v="0"/>
    <s v="Chmura"/>
    <n v="298.7"/>
    <n v="73.2"/>
  </r>
  <r>
    <x v="95"/>
    <s v="Małopolskie"/>
    <s v="Microsoft"/>
    <x v="1"/>
    <s v="Słońce"/>
    <n v="1924.75"/>
    <n v="581.15"/>
  </r>
  <r>
    <x v="132"/>
    <s v="Świętokrzyskie"/>
    <s v="Sygnity"/>
    <x v="2"/>
    <s v="Słońce"/>
    <n v="1240.8500000000001"/>
    <n v="457.40000000000003"/>
  </r>
  <r>
    <x v="122"/>
    <s v="Podlaskie"/>
    <s v="USB"/>
    <x v="2"/>
    <s v="Tęcza"/>
    <n v="1633.8000000000002"/>
    <n v="1033.9000000000001"/>
  </r>
  <r>
    <x v="51"/>
    <s v="Kujawsko-pomorskie"/>
    <s v="McDonald's"/>
    <x v="1"/>
    <s v="Deszcz"/>
    <n v="449"/>
    <n v="155.30000000000001"/>
  </r>
  <r>
    <x v="42"/>
    <s v="Podlaskie"/>
    <s v="NFZ"/>
    <x v="2"/>
    <s v="Burza"/>
    <n v="1726.8000000000002"/>
    <n v="1096.2"/>
  </r>
  <r>
    <x v="94"/>
    <s v="Małopolskie"/>
    <s v="Asseco"/>
    <x v="1"/>
    <s v="Deszcz"/>
    <n v="366"/>
    <n v="139.65"/>
  </r>
  <r>
    <x v="68"/>
    <s v="Pomorskie"/>
    <s v="Pepsi"/>
    <x v="1"/>
    <s v="Deszcz"/>
    <n v="1471.65"/>
    <n v="907.45"/>
  </r>
  <r>
    <x v="154"/>
    <s v="Lubelskie"/>
    <s v="PKO BP"/>
    <x v="0"/>
    <s v="Tęcza"/>
    <n v="1252.3000000000002"/>
    <n v="379.45000000000005"/>
  </r>
  <r>
    <x v="87"/>
    <s v="Warmińsko-mazurskie"/>
    <s v="Coca-Cola"/>
    <x v="0"/>
    <s v="Chmura"/>
    <n v="1983.4"/>
    <n v="564.6"/>
  </r>
  <r>
    <x v="10"/>
    <s v="Zachodniopomorskie"/>
    <s v="PKO BP"/>
    <x v="2"/>
    <s v="Grom"/>
    <n v="1501.1000000000001"/>
    <n v="838.45"/>
  </r>
  <r>
    <x v="92"/>
    <s v="Łódzkie"/>
    <s v="KFC"/>
    <x v="3"/>
    <s v="Tęcza"/>
    <n v="917.35"/>
    <n v="332.6"/>
  </r>
  <r>
    <x v="16"/>
    <s v="Podkarpackie"/>
    <s v="US"/>
    <x v="2"/>
    <s v="Chmura"/>
    <n v="455.25"/>
    <n v="301.7"/>
  </r>
  <r>
    <x v="83"/>
    <s v="Łódzkie"/>
    <s v="ZUS"/>
    <x v="2"/>
    <s v="Grad"/>
    <n v="1112.1000000000001"/>
    <n v="546.30000000000007"/>
  </r>
  <r>
    <x v="148"/>
    <s v="Warmińsko-mazurskie"/>
    <s v="US"/>
    <x v="1"/>
    <s v="Burza"/>
    <n v="652.90000000000009"/>
    <n v="345.75"/>
  </r>
  <r>
    <x v="66"/>
    <s v="Pomorskie"/>
    <s v="VAT"/>
    <x v="0"/>
    <s v="Deszcz"/>
    <n v="1319.15"/>
    <n v="510.70000000000005"/>
  </r>
  <r>
    <x v="53"/>
    <s v="Mazowieckie"/>
    <s v="Pepsi"/>
    <x v="2"/>
    <s v="Słońce"/>
    <n v="813.5"/>
    <n v="499.6"/>
  </r>
  <r>
    <x v="130"/>
    <s v="Lubuskie"/>
    <s v="US"/>
    <x v="3"/>
    <s v="Tęcza"/>
    <n v="508.6"/>
    <n v="227.9"/>
  </r>
  <r>
    <x v="19"/>
    <s v="Podkarpackie"/>
    <s v="McDonald's"/>
    <x v="2"/>
    <s v="Grom"/>
    <n v="1332.65"/>
    <n v="805.1"/>
  </r>
  <r>
    <x v="15"/>
    <s v="Kujawsko-pomorskie"/>
    <s v="Pepsi"/>
    <x v="1"/>
    <s v="Tęcza"/>
    <n v="1323.6000000000001"/>
    <n v="634.70000000000005"/>
  </r>
  <r>
    <x v="116"/>
    <s v="Mazowieckie"/>
    <s v="Microsoft"/>
    <x v="0"/>
    <s v="Grom"/>
    <n v="1267.75"/>
    <n v="839.05000000000007"/>
  </r>
  <r>
    <x v="38"/>
    <s v="Opolskie"/>
    <s v="KFC"/>
    <x v="0"/>
    <s v="Słońce"/>
    <n v="1550.4"/>
    <n v="873.25"/>
  </r>
  <r>
    <x v="159"/>
    <s v="Podlaskie"/>
    <s v="Pepsi"/>
    <x v="0"/>
    <s v="Grom"/>
    <n v="649.30000000000007"/>
    <n v="227.05"/>
  </r>
  <r>
    <x v="166"/>
    <s v="Lubuskie"/>
    <s v="Allegro"/>
    <x v="3"/>
    <s v="Burza"/>
    <n v="1478.15"/>
    <n v="897.7"/>
  </r>
  <r>
    <x v="52"/>
    <s v="Śląskie"/>
    <s v="Google"/>
    <x v="0"/>
    <s v="Słońce"/>
    <n v="1169.25"/>
    <n v="814.7"/>
  </r>
  <r>
    <x v="82"/>
    <s v="Lubelskie"/>
    <s v="VAT"/>
    <x v="1"/>
    <s v="Deszcz"/>
    <n v="303.15000000000003"/>
    <n v="210.4"/>
  </r>
  <r>
    <x v="104"/>
    <s v="Podlaskie"/>
    <s v="VAT"/>
    <x v="0"/>
    <s v="Grom"/>
    <n v="1636.8500000000001"/>
    <n v="1112.3500000000001"/>
  </r>
  <r>
    <x v="4"/>
    <s v="Opolskie"/>
    <s v="Microsoft"/>
    <x v="1"/>
    <s v="Grad"/>
    <n v="276.5"/>
    <n v="190.8"/>
  </r>
  <r>
    <x v="100"/>
    <s v="Podkarpackie"/>
    <s v="PKO SA"/>
    <x v="0"/>
    <s v="Chmura"/>
    <n v="1564.3000000000002"/>
    <n v="571.4"/>
  </r>
  <r>
    <x v="128"/>
    <s v="Zachodniopomorskie"/>
    <s v="Dell"/>
    <x v="2"/>
    <s v="Chmura"/>
    <n v="1413.1000000000001"/>
    <n v="753.55000000000007"/>
  </r>
  <r>
    <x v="73"/>
    <s v="Opolskie"/>
    <s v="NFZ"/>
    <x v="3"/>
    <s v="Tęcza"/>
    <n v="479.95000000000005"/>
    <n v="260"/>
  </r>
  <r>
    <x v="45"/>
    <s v="Wielkopolskie"/>
    <s v="Pepsi"/>
    <x v="1"/>
    <s v="Tęcza"/>
    <n v="135.15"/>
    <n v="69.05"/>
  </r>
  <r>
    <x v="61"/>
    <s v="Mazowieckie"/>
    <s v="US"/>
    <x v="2"/>
    <s v="Burza"/>
    <n v="311.40000000000003"/>
    <n v="134.75"/>
  </r>
  <r>
    <x v="130"/>
    <s v="Warmińsko-mazurskie"/>
    <s v="VAT"/>
    <x v="3"/>
    <s v="Deszcz"/>
    <n v="722.80000000000007"/>
    <n v="182.5"/>
  </r>
  <r>
    <x v="167"/>
    <s v="Świętokrzyskie"/>
    <s v="BNI"/>
    <x v="2"/>
    <s v="Tęcza"/>
    <n v="590.05000000000007"/>
    <n v="349.3"/>
  </r>
  <r>
    <x v="90"/>
    <s v="Zachodniopomorskie"/>
    <s v="Mac"/>
    <x v="3"/>
    <s v="Grom"/>
    <n v="1493.8500000000001"/>
    <n v="523.65"/>
  </r>
  <r>
    <x v="0"/>
    <s v="Podlaskie"/>
    <s v="Apple"/>
    <x v="1"/>
    <s v="Deszcz"/>
    <n v="155.65"/>
    <n v="101.30000000000001"/>
  </r>
  <r>
    <x v="23"/>
    <s v="Lubelskie"/>
    <s v="Mac"/>
    <x v="0"/>
    <s v="Grad"/>
    <n v="1597.7"/>
    <n v="568.95000000000005"/>
  </r>
  <r>
    <x v="70"/>
    <s v="Łódzkie"/>
    <s v="Pepsi"/>
    <x v="2"/>
    <s v="Chmura"/>
    <n v="1247.3500000000001"/>
    <n v="560.70000000000005"/>
  </r>
  <r>
    <x v="75"/>
    <s v="Wielkopolskie"/>
    <s v="Apple"/>
    <x v="3"/>
    <s v="Chmura"/>
    <n v="1310.2"/>
    <n v="350.85"/>
  </r>
  <r>
    <x v="132"/>
    <s v="Opolskie"/>
    <s v="Allegro"/>
    <x v="3"/>
    <s v="Burza"/>
    <n v="160.35000000000002"/>
    <n v="47.75"/>
  </r>
  <r>
    <x v="168"/>
    <s v="Opolskie"/>
    <s v="Comarch"/>
    <x v="2"/>
    <s v="Grom"/>
    <n v="410.35"/>
    <n v="187.75"/>
  </r>
  <r>
    <x v="103"/>
    <s v="Warmińsko-mazurskie"/>
    <s v="ZUS"/>
    <x v="3"/>
    <s v="Grom"/>
    <n v="1001.1"/>
    <n v="387.6"/>
  </r>
  <r>
    <x v="131"/>
    <s v="Mazowieckie"/>
    <s v="Sygnity"/>
    <x v="1"/>
    <s v="Burza"/>
    <n v="662.80000000000007"/>
    <n v="366.3"/>
  </r>
  <r>
    <x v="3"/>
    <s v="Małopolskie"/>
    <s v="Google"/>
    <x v="0"/>
    <s v="Tęcza"/>
    <n v="1391.65"/>
    <n v="642.25"/>
  </r>
  <r>
    <x v="28"/>
    <s v="Pomorskie"/>
    <s v="Asseco"/>
    <x v="1"/>
    <s v="Grad"/>
    <n v="316.45000000000005"/>
    <n v="84.550000000000011"/>
  </r>
  <r>
    <x v="52"/>
    <s v="Pomorskie"/>
    <s v="BNI"/>
    <x v="0"/>
    <s v="Chmura"/>
    <n v="1604.9"/>
    <n v="558.15"/>
  </r>
  <r>
    <x v="48"/>
    <s v="Opolskie"/>
    <s v="Coca-Cola"/>
    <x v="3"/>
    <s v="Grom"/>
    <n v="1979.1000000000001"/>
    <n v="505.85"/>
  </r>
  <r>
    <x v="104"/>
    <s v="Pomorskie"/>
    <s v="NFZ"/>
    <x v="3"/>
    <s v="Tęcza"/>
    <n v="731.75"/>
    <n v="158.20000000000002"/>
  </r>
  <r>
    <x v="43"/>
    <s v="Podkarpackie"/>
    <s v="ZUS"/>
    <x v="2"/>
    <s v="Tęcza"/>
    <n v="1732.45"/>
    <n v="649.95000000000005"/>
  </r>
  <r>
    <x v="102"/>
    <s v="Zachodniopomorskie"/>
    <s v="Coca-Cola"/>
    <x v="0"/>
    <s v="Burza"/>
    <n v="1693.95"/>
    <n v="714"/>
  </r>
  <r>
    <x v="30"/>
    <s v="Śląskie"/>
    <s v="Comarch"/>
    <x v="2"/>
    <s v="Tęcza"/>
    <n v="203.85000000000002"/>
    <n v="56.550000000000004"/>
  </r>
  <r>
    <x v="119"/>
    <s v="Małopolskie"/>
    <s v="YouTube"/>
    <x v="1"/>
    <s v="Deszcz"/>
    <n v="879.85"/>
    <n v="392.05"/>
  </r>
  <r>
    <x v="87"/>
    <s v="Śląskie"/>
    <s v="Pepsi"/>
    <x v="2"/>
    <s v="Słońce"/>
    <n v="860.1"/>
    <n v="587.70000000000005"/>
  </r>
  <r>
    <x v="19"/>
    <s v="Zachodniopomorskie"/>
    <s v="Allegro"/>
    <x v="3"/>
    <s v="Deszcz"/>
    <n v="1725.5"/>
    <n v="1190.75"/>
  </r>
  <r>
    <x v="129"/>
    <s v="Kujawsko-pomorskie"/>
    <s v="Allegro"/>
    <x v="3"/>
    <s v="Słońce"/>
    <n v="1419.7"/>
    <n v="766.40000000000009"/>
  </r>
  <r>
    <x v="113"/>
    <s v="Opolskie"/>
    <s v="Sygnity"/>
    <x v="0"/>
    <s v="Grad"/>
    <n v="486.75"/>
    <n v="203.05"/>
  </r>
  <r>
    <x v="68"/>
    <s v="Małopolskie"/>
    <s v="BNI"/>
    <x v="3"/>
    <s v="Burza"/>
    <n v="190.4"/>
    <n v="90.45"/>
  </r>
  <r>
    <x v="160"/>
    <s v="Lubelskie"/>
    <s v="Mac"/>
    <x v="1"/>
    <s v="Tęcza"/>
    <n v="1024.3500000000001"/>
    <n v="246.45000000000002"/>
  </r>
  <r>
    <x v="169"/>
    <s v="Mazowieckie"/>
    <s v="ZUS"/>
    <x v="2"/>
    <s v="Słońce"/>
    <n v="1012.8000000000001"/>
    <n v="232.20000000000002"/>
  </r>
  <r>
    <x v="5"/>
    <s v="Śląskie"/>
    <s v="VAT"/>
    <x v="1"/>
    <s v="Słońce"/>
    <n v="1312"/>
    <n v="869.1"/>
  </r>
  <r>
    <x v="122"/>
    <s v="Kujawsko-pomorskie"/>
    <s v="Comarch"/>
    <x v="2"/>
    <s v="Tęcza"/>
    <n v="446.05"/>
    <n v="112.7"/>
  </r>
  <r>
    <x v="128"/>
    <s v="Dolnośląskie"/>
    <s v="Google"/>
    <x v="1"/>
    <s v="Chmura"/>
    <n v="382.35"/>
    <n v="198.25"/>
  </r>
  <r>
    <x v="4"/>
    <s v="Opolskie"/>
    <s v="Apple"/>
    <x v="3"/>
    <s v="Tęcza"/>
    <n v="897.35"/>
    <n v="434.6"/>
  </r>
  <r>
    <x v="103"/>
    <s v="Wielkopolskie"/>
    <s v="Asseco"/>
    <x v="0"/>
    <s v="Deszcz"/>
    <n v="1902.9"/>
    <n v="415.40000000000003"/>
  </r>
  <r>
    <x v="8"/>
    <s v="Łódzkie"/>
    <s v="Asseco"/>
    <x v="1"/>
    <s v="Tęcza"/>
    <n v="906"/>
    <n v="551.05000000000007"/>
  </r>
  <r>
    <x v="105"/>
    <s v="Warmińsko-mazurskie"/>
    <s v="McDonald's"/>
    <x v="1"/>
    <s v="Burza"/>
    <n v="1204.45"/>
    <n v="334.8"/>
  </r>
  <r>
    <x v="13"/>
    <s v="Pomorskie"/>
    <s v="Dell"/>
    <x v="3"/>
    <s v="Słońce"/>
    <n v="1424.8500000000001"/>
    <n v="871.65000000000009"/>
  </r>
  <r>
    <x v="56"/>
    <s v="Kujawsko-pomorskie"/>
    <s v="Asseco"/>
    <x v="0"/>
    <s v="Grom"/>
    <n v="1276.45"/>
    <n v="864.25"/>
  </r>
  <r>
    <x v="165"/>
    <s v="Świętokrzyskie"/>
    <s v="KFC"/>
    <x v="0"/>
    <s v="Deszcz"/>
    <n v="1648.95"/>
    <n v="491.45000000000005"/>
  </r>
  <r>
    <x v="117"/>
    <s v="Świętokrzyskie"/>
    <s v="USB"/>
    <x v="0"/>
    <s v="Deszcz"/>
    <n v="809"/>
    <n v="531.4"/>
  </r>
  <r>
    <x v="139"/>
    <s v="Zachodniopomorskie"/>
    <s v="ZPP"/>
    <x v="2"/>
    <s v="Grom"/>
    <n v="1753.1000000000001"/>
    <n v="661.40000000000009"/>
  </r>
  <r>
    <x v="153"/>
    <s v="Mazowieckie"/>
    <s v="Google"/>
    <x v="1"/>
    <s v="Tęcza"/>
    <n v="1602.25"/>
    <n v="555.15"/>
  </r>
  <r>
    <x v="24"/>
    <s v="Wielkopolskie"/>
    <s v="PKO SA"/>
    <x v="3"/>
    <s v="Chmura"/>
    <n v="1690.4"/>
    <n v="895.1"/>
  </r>
  <r>
    <x v="170"/>
    <s v="Lubuskie"/>
    <s v="NFZ"/>
    <x v="2"/>
    <s v="Grom"/>
    <n v="1123.05"/>
    <n v="689.15000000000009"/>
  </r>
  <r>
    <x v="8"/>
    <s v="Lubelskie"/>
    <s v="Dell"/>
    <x v="0"/>
    <s v="Burza"/>
    <n v="493.40000000000003"/>
    <n v="166.75"/>
  </r>
  <r>
    <x v="48"/>
    <s v="Lubuskie"/>
    <s v="YouTube"/>
    <x v="1"/>
    <s v="Słońce"/>
    <n v="849"/>
    <n v="210.15"/>
  </r>
  <r>
    <x v="105"/>
    <s v="Łódzkie"/>
    <s v="Coca-Cola"/>
    <x v="0"/>
    <s v="Słońce"/>
    <n v="1700.4"/>
    <n v="352.85"/>
  </r>
  <r>
    <x v="22"/>
    <s v="Śląskie"/>
    <s v="Allegro"/>
    <x v="2"/>
    <s v="Burza"/>
    <n v="1382.1000000000001"/>
    <n v="345.65000000000003"/>
  </r>
  <r>
    <x v="12"/>
    <s v="Świętokrzyskie"/>
    <s v="BNI"/>
    <x v="3"/>
    <s v="Słońce"/>
    <n v="1463.7"/>
    <n v="599.9"/>
  </r>
  <r>
    <x v="89"/>
    <s v="Lubelskie"/>
    <s v="PKO BP"/>
    <x v="0"/>
    <s v="Chmura"/>
    <n v="1125.75"/>
    <n v="542.1"/>
  </r>
  <r>
    <x v="82"/>
    <s v="Kujawsko-pomorskie"/>
    <s v="Asseco"/>
    <x v="0"/>
    <s v="Tęcza"/>
    <n v="241.25"/>
    <n v="123.10000000000001"/>
  </r>
  <r>
    <x v="157"/>
    <s v="Świętokrzyskie"/>
    <s v="Sygnity"/>
    <x v="2"/>
    <s v="Grom"/>
    <n v="1595.75"/>
    <n v="846.85"/>
  </r>
  <r>
    <x v="94"/>
    <s v="Śląskie"/>
    <s v="Coca-Cola"/>
    <x v="2"/>
    <s v="Grad"/>
    <n v="1363.9"/>
    <n v="532.35"/>
  </r>
  <r>
    <x v="4"/>
    <s v="Warmińsko-mazurskie"/>
    <s v="US"/>
    <x v="0"/>
    <s v="Chmura"/>
    <n v="430.5"/>
    <n v="110.95"/>
  </r>
  <r>
    <x v="123"/>
    <s v="Lubuskie"/>
    <s v="US"/>
    <x v="3"/>
    <s v="Tęcza"/>
    <n v="329.95000000000005"/>
    <n v="103.5"/>
  </r>
  <r>
    <x v="108"/>
    <s v="Wielkopolskie"/>
    <s v="PKO SA"/>
    <x v="2"/>
    <s v="Grad"/>
    <n v="781.75"/>
    <n v="513.70000000000005"/>
  </r>
  <r>
    <x v="141"/>
    <s v="Opolskie"/>
    <s v="PKO BP"/>
    <x v="2"/>
    <s v="Słońce"/>
    <n v="1849.75"/>
    <n v="1239.25"/>
  </r>
  <r>
    <x v="12"/>
    <s v="Zachodniopomorskie"/>
    <s v="Comarch"/>
    <x v="1"/>
    <s v="Grad"/>
    <n v="1931.5"/>
    <n v="1304.6500000000001"/>
  </r>
  <r>
    <x v="23"/>
    <s v="Warmińsko-mazurskie"/>
    <s v="Allegro"/>
    <x v="3"/>
    <s v="Deszcz"/>
    <n v="967.90000000000009"/>
    <n v="436.65000000000003"/>
  </r>
  <r>
    <x v="129"/>
    <s v="Małopolskie"/>
    <s v="Google"/>
    <x v="3"/>
    <s v="Burza"/>
    <n v="1197.2"/>
    <n v="532.9"/>
  </r>
  <r>
    <x v="160"/>
    <s v="Łódzkie"/>
    <s v="USB"/>
    <x v="1"/>
    <s v="Burza"/>
    <n v="338.35"/>
    <n v="82.850000000000009"/>
  </r>
  <r>
    <x v="127"/>
    <s v="Łódzkie"/>
    <s v="PKO BP"/>
    <x v="2"/>
    <s v="Słońce"/>
    <n v="787.6"/>
    <n v="518.05000000000007"/>
  </r>
  <r>
    <x v="163"/>
    <s v="Łódzkie"/>
    <s v="Google"/>
    <x v="0"/>
    <s v="Burza"/>
    <n v="1781.5500000000002"/>
    <n v="663.7"/>
  </r>
  <r>
    <x v="43"/>
    <s v="Podlaskie"/>
    <s v="Comarch"/>
    <x v="1"/>
    <s v="Grom"/>
    <n v="807.1"/>
    <n v="250.15"/>
  </r>
  <r>
    <x v="111"/>
    <s v="Zachodniopomorskie"/>
    <s v="McDonald's"/>
    <x v="2"/>
    <s v="Tęcza"/>
    <n v="1613.65"/>
    <n v="890.45"/>
  </r>
  <r>
    <x v="51"/>
    <s v="Lubuskie"/>
    <s v="YouTube"/>
    <x v="3"/>
    <s v="Grad"/>
    <n v="1029.1500000000001"/>
    <n v="685.5"/>
  </r>
  <r>
    <x v="162"/>
    <s v="Lubuskie"/>
    <s v="ZPP"/>
    <x v="3"/>
    <s v="Deszcz"/>
    <n v="872.90000000000009"/>
    <n v="464.75"/>
  </r>
  <r>
    <x v="164"/>
    <s v="Śląskie"/>
    <s v="Allegro"/>
    <x v="0"/>
    <s v="Chmura"/>
    <n v="755.15000000000009"/>
    <n v="285.75"/>
  </r>
  <r>
    <x v="113"/>
    <s v="Opolskie"/>
    <s v="ZPP"/>
    <x v="0"/>
    <s v="Chmura"/>
    <n v="877.55000000000007"/>
    <n v="294.8"/>
  </r>
  <r>
    <x v="48"/>
    <s v="Śląskie"/>
    <s v="VAT"/>
    <x v="3"/>
    <s v="Grad"/>
    <n v="1946.65"/>
    <n v="707.6"/>
  </r>
  <r>
    <x v="99"/>
    <s v="Lubuskie"/>
    <s v="Dell"/>
    <x v="1"/>
    <s v="Grad"/>
    <n v="1726.45"/>
    <n v="1054.4000000000001"/>
  </r>
  <r>
    <x v="12"/>
    <s v="Wielkopolskie"/>
    <s v="Allegro"/>
    <x v="2"/>
    <s v="Tęcza"/>
    <n v="1983.7"/>
    <n v="1112.45"/>
  </r>
  <r>
    <x v="152"/>
    <s v="Warmińsko-mazurskie"/>
    <s v="US"/>
    <x v="2"/>
    <s v="Słońce"/>
    <n v="1776.75"/>
    <n v="1209.1500000000001"/>
  </r>
  <r>
    <x v="74"/>
    <s v="Małopolskie"/>
    <s v="Mac"/>
    <x v="3"/>
    <s v="Grad"/>
    <n v="1944.2"/>
    <n v="481.6"/>
  </r>
  <r>
    <x v="158"/>
    <s v="Mazowieckie"/>
    <s v="PKO BP"/>
    <x v="3"/>
    <s v="Chmura"/>
    <n v="898.65000000000009"/>
    <n v="267.25"/>
  </r>
  <r>
    <x v="102"/>
    <s v="Mazowieckie"/>
    <s v="Allegro"/>
    <x v="0"/>
    <s v="Grom"/>
    <n v="618.1"/>
    <n v="211.35000000000002"/>
  </r>
  <r>
    <x v="119"/>
    <s v="Dolnośląskie"/>
    <s v="Microsoft"/>
    <x v="3"/>
    <s v="Burza"/>
    <n v="1747.0500000000002"/>
    <n v="400.85"/>
  </r>
  <r>
    <x v="71"/>
    <s v="Śląskie"/>
    <s v="VAT"/>
    <x v="2"/>
    <s v="Burza"/>
    <n v="1690.3500000000001"/>
    <n v="526.25"/>
  </r>
  <r>
    <x v="125"/>
    <s v="Podkarpackie"/>
    <s v="McDonald's"/>
    <x v="2"/>
    <s v="Grom"/>
    <n v="1663"/>
    <n v="799.95"/>
  </r>
  <r>
    <x v="165"/>
    <s v="Lubelskie"/>
    <s v="Asseco"/>
    <x v="0"/>
    <s v="Grad"/>
    <n v="1870.45"/>
    <n v="1235"/>
  </r>
  <r>
    <x v="67"/>
    <s v="Podkarpackie"/>
    <s v="Microsoft"/>
    <x v="2"/>
    <s v="Słońce"/>
    <n v="949.2"/>
    <n v="308.20000000000005"/>
  </r>
  <r>
    <x v="5"/>
    <s v="Mazowieckie"/>
    <s v="KFC"/>
    <x v="1"/>
    <s v="Deszcz"/>
    <n v="1956.25"/>
    <n v="1247.8500000000001"/>
  </r>
  <r>
    <x v="12"/>
    <s v="Podlaskie"/>
    <s v="NFZ"/>
    <x v="2"/>
    <s v="Tęcza"/>
    <n v="225.05"/>
    <n v="152.05000000000001"/>
  </r>
  <r>
    <x v="2"/>
    <s v="Mazowieckie"/>
    <s v="ZUS"/>
    <x v="2"/>
    <s v="Burza"/>
    <n v="125.5"/>
    <n v="87.600000000000009"/>
  </r>
  <r>
    <x v="92"/>
    <s v="Pomorskie"/>
    <s v="Allegro"/>
    <x v="2"/>
    <s v="Burza"/>
    <n v="573.15"/>
    <n v="175.35000000000002"/>
  </r>
  <r>
    <x v="124"/>
    <s v="Podlaskie"/>
    <s v="VAT"/>
    <x v="3"/>
    <s v="Tęcza"/>
    <n v="1056.2"/>
    <n v="404.95000000000005"/>
  </r>
  <r>
    <x v="36"/>
    <s v="Łódzkie"/>
    <s v="Allegro"/>
    <x v="0"/>
    <s v="Słońce"/>
    <n v="1054.05"/>
    <n v="445.40000000000003"/>
  </r>
  <r>
    <x v="26"/>
    <s v="Pomorskie"/>
    <s v="Coca-Cola"/>
    <x v="3"/>
    <s v="Chmura"/>
    <n v="1174.95"/>
    <n v="753.25"/>
  </r>
  <r>
    <x v="81"/>
    <s v="Mazowieckie"/>
    <s v="Sygnity"/>
    <x v="0"/>
    <s v="Grad"/>
    <n v="1406.5500000000002"/>
    <n v="463.90000000000003"/>
  </r>
  <r>
    <x v="63"/>
    <s v="Łódzkie"/>
    <s v="US"/>
    <x v="2"/>
    <s v="Słońce"/>
    <n v="1844"/>
    <n v="1041.6000000000001"/>
  </r>
  <r>
    <x v="118"/>
    <s v="Dolnośląskie"/>
    <s v="NFZ"/>
    <x v="2"/>
    <s v="Grom"/>
    <n v="1541.8000000000002"/>
    <n v="418.40000000000003"/>
  </r>
  <r>
    <x v="60"/>
    <s v="Zachodniopomorskie"/>
    <s v="BNI"/>
    <x v="3"/>
    <s v="Słońce"/>
    <n v="662.6"/>
    <n v="347.8"/>
  </r>
  <r>
    <x v="101"/>
    <s v="Opolskie"/>
    <s v="ZUS"/>
    <x v="1"/>
    <s v="Grad"/>
    <n v="1945.6000000000001"/>
    <n v="1164.8"/>
  </r>
  <r>
    <x v="154"/>
    <s v="Warmińsko-mazurskie"/>
    <s v="BNI"/>
    <x v="0"/>
    <s v="Grom"/>
    <n v="515.70000000000005"/>
    <n v="274.85000000000002"/>
  </r>
  <r>
    <x v="14"/>
    <s v="Zachodniopomorskie"/>
    <s v="Mac"/>
    <x v="0"/>
    <s v="Chmura"/>
    <n v="1384.5500000000002"/>
    <n v="542.1"/>
  </r>
  <r>
    <x v="37"/>
    <s v="Pomorskie"/>
    <s v="USB"/>
    <x v="2"/>
    <s v="Tęcza"/>
    <n v="1058.05"/>
    <n v="637.40000000000009"/>
  </r>
  <r>
    <x v="67"/>
    <s v="Warmińsko-mazurskie"/>
    <s v="Allegro"/>
    <x v="1"/>
    <s v="Deszcz"/>
    <n v="1497.65"/>
    <n v="474.1"/>
  </r>
  <r>
    <x v="67"/>
    <s v="Wielkopolskie"/>
    <s v="VAT"/>
    <x v="1"/>
    <s v="Tęcza"/>
    <n v="1282.1500000000001"/>
    <n v="417.20000000000005"/>
  </r>
  <r>
    <x v="107"/>
    <s v="Zachodniopomorskie"/>
    <s v="Coca-Cola"/>
    <x v="1"/>
    <s v="Grad"/>
    <n v="1842.0500000000002"/>
    <n v="1124.5"/>
  </r>
  <r>
    <x v="171"/>
    <s v="Lubelskie"/>
    <s v="Coca-Cola"/>
    <x v="0"/>
    <s v="Grad"/>
    <n v="1861.1000000000001"/>
    <n v="819.25"/>
  </r>
  <r>
    <x v="137"/>
    <s v="Opolskie"/>
    <s v="BNI"/>
    <x v="2"/>
    <s v="Tęcza"/>
    <n v="1944"/>
    <n v="435.20000000000005"/>
  </r>
  <r>
    <x v="128"/>
    <s v="Zachodniopomorskie"/>
    <s v="Sygnity"/>
    <x v="2"/>
    <s v="Grom"/>
    <n v="1306.1500000000001"/>
    <n v="587.20000000000005"/>
  </r>
  <r>
    <x v="49"/>
    <s v="Śląskie"/>
    <s v="PKO BP"/>
    <x v="3"/>
    <s v="Grom"/>
    <n v="678.25"/>
    <n v="436.25"/>
  </r>
  <r>
    <x v="16"/>
    <s v="Lubuskie"/>
    <s v="BNI"/>
    <x v="0"/>
    <s v="Deszcz"/>
    <n v="920.25"/>
    <n v="200.85000000000002"/>
  </r>
  <r>
    <x v="106"/>
    <s v="Warmińsko-mazurskie"/>
    <s v="Pepsi"/>
    <x v="3"/>
    <s v="Grom"/>
    <n v="1981.9"/>
    <n v="797.55000000000007"/>
  </r>
  <r>
    <x v="3"/>
    <s v="Łódzkie"/>
    <s v="Dell"/>
    <x v="2"/>
    <s v="Grom"/>
    <n v="849.95"/>
    <n v="273.55"/>
  </r>
  <r>
    <x v="172"/>
    <s v="Opolskie"/>
    <s v="Allegro"/>
    <x v="1"/>
    <s v="Grad"/>
    <n v="680.1"/>
    <n v="307.05"/>
  </r>
  <r>
    <x v="82"/>
    <s v="Małopolskie"/>
    <s v="USB"/>
    <x v="3"/>
    <s v="Chmura"/>
    <n v="1780.9"/>
    <n v="845.85"/>
  </r>
  <r>
    <x v="162"/>
    <s v="Małopolskie"/>
    <s v="VAT"/>
    <x v="2"/>
    <s v="Burza"/>
    <n v="1202.55"/>
    <n v="631.05000000000007"/>
  </r>
  <r>
    <x v="24"/>
    <s v="Opolskie"/>
    <s v="McDonald's"/>
    <x v="3"/>
    <s v="Grad"/>
    <n v="1384.65"/>
    <n v="558.75"/>
  </r>
  <r>
    <x v="119"/>
    <s v="Lubelskie"/>
    <s v="NFZ"/>
    <x v="1"/>
    <s v="Słońce"/>
    <n v="1230.9000000000001"/>
    <n v="847.1"/>
  </r>
  <r>
    <x v="49"/>
    <s v="Lubuskie"/>
    <s v="USB"/>
    <x v="3"/>
    <s v="Deszcz"/>
    <n v="624.5"/>
    <n v="188.85000000000002"/>
  </r>
  <r>
    <x v="89"/>
    <s v="Świętokrzyskie"/>
    <s v="US"/>
    <x v="3"/>
    <s v="Chmura"/>
    <n v="632.75"/>
    <n v="358.8"/>
  </r>
  <r>
    <x v="77"/>
    <s v="Świętokrzyskie"/>
    <s v="McDonald's"/>
    <x v="1"/>
    <s v="Grom"/>
    <n v="1809.0500000000002"/>
    <n v="471.55"/>
  </r>
  <r>
    <x v="84"/>
    <s v="Pomorskie"/>
    <s v="VAT"/>
    <x v="0"/>
    <s v="Deszcz"/>
    <n v="1335.5"/>
    <n v="933.25"/>
  </r>
  <r>
    <x v="169"/>
    <s v="Opolskie"/>
    <s v="KFC"/>
    <x v="2"/>
    <s v="Tęcza"/>
    <n v="1786.3000000000002"/>
    <n v="918.40000000000009"/>
  </r>
  <r>
    <x v="29"/>
    <s v="Kujawsko-pomorskie"/>
    <s v="BNI"/>
    <x v="3"/>
    <s v="Deszcz"/>
    <n v="157.95000000000002"/>
    <n v="56.800000000000004"/>
  </r>
  <r>
    <x v="38"/>
    <s v="Lubelskie"/>
    <s v="Allegro"/>
    <x v="3"/>
    <s v="Grom"/>
    <n v="1234.95"/>
    <n v="500.25"/>
  </r>
  <r>
    <x v="78"/>
    <s v="Małopolskie"/>
    <s v="ZUS"/>
    <x v="3"/>
    <s v="Słońce"/>
    <n v="659.6"/>
    <n v="198.10000000000002"/>
  </r>
  <r>
    <x v="122"/>
    <s v="Świętokrzyskie"/>
    <s v="PKO SA"/>
    <x v="1"/>
    <s v="Burza"/>
    <n v="1169.75"/>
    <n v="784.75"/>
  </r>
  <r>
    <x v="144"/>
    <s v="Wielkopolskie"/>
    <s v="PKO SA"/>
    <x v="0"/>
    <s v="Grad"/>
    <n v="259.15000000000003"/>
    <n v="76.95"/>
  </r>
  <r>
    <x v="114"/>
    <s v="Dolnośląskie"/>
    <s v="Pepsi"/>
    <x v="0"/>
    <s v="Burza"/>
    <n v="453.3"/>
    <n v="316.35000000000002"/>
  </r>
  <r>
    <x v="130"/>
    <s v="Małopolskie"/>
    <s v="PKO SA"/>
    <x v="0"/>
    <s v="Słońce"/>
    <n v="1778.2"/>
    <n v="517"/>
  </r>
  <r>
    <x v="10"/>
    <s v="Opolskie"/>
    <s v="Sygnity"/>
    <x v="3"/>
    <s v="Burza"/>
    <n v="1298.6500000000001"/>
    <n v="732.6"/>
  </r>
  <r>
    <x v="5"/>
    <s v="Opolskie"/>
    <s v="NFZ"/>
    <x v="3"/>
    <s v="Burza"/>
    <n v="380.45000000000005"/>
    <n v="166.45000000000002"/>
  </r>
  <r>
    <x v="86"/>
    <s v="Warmińsko-mazurskie"/>
    <s v="USB"/>
    <x v="3"/>
    <s v="Chmura"/>
    <n v="1072.8"/>
    <n v="284.35000000000002"/>
  </r>
  <r>
    <x v="41"/>
    <s v="Podlaskie"/>
    <s v="ZPP"/>
    <x v="3"/>
    <s v="Deszcz"/>
    <n v="1026.45"/>
    <n v="582.55000000000007"/>
  </r>
  <r>
    <x v="76"/>
    <s v="Świętokrzyskie"/>
    <s v="VAT"/>
    <x v="0"/>
    <s v="Chmura"/>
    <n v="1614.15"/>
    <n v="893.5"/>
  </r>
  <r>
    <x v="78"/>
    <s v="Dolnośląskie"/>
    <s v="Dell"/>
    <x v="3"/>
    <s v="Deszcz"/>
    <n v="340.35"/>
    <n v="95.75"/>
  </r>
  <r>
    <x v="49"/>
    <s v="Lubelskie"/>
    <s v="PKO SA"/>
    <x v="3"/>
    <s v="Deszcz"/>
    <n v="618.95000000000005"/>
    <n v="337.15000000000003"/>
  </r>
  <r>
    <x v="113"/>
    <s v="Podlaskie"/>
    <s v="Microsoft"/>
    <x v="1"/>
    <s v="Deszcz"/>
    <n v="1158.05"/>
    <n v="513.80000000000007"/>
  </r>
  <r>
    <x v="31"/>
    <s v="Łódzkie"/>
    <s v="ZPP"/>
    <x v="1"/>
    <s v="Tęcza"/>
    <n v="850.45"/>
    <n v="576.20000000000005"/>
  </r>
  <r>
    <x v="14"/>
    <s v="Warmińsko-mazurskie"/>
    <s v="Coca-Cola"/>
    <x v="0"/>
    <s v="Grad"/>
    <n v="1946.5500000000002"/>
    <n v="561.25"/>
  </r>
  <r>
    <x v="34"/>
    <s v="Dolnośląskie"/>
    <s v="US"/>
    <x v="2"/>
    <s v="Tęcza"/>
    <n v="855.35"/>
    <n v="245.95000000000002"/>
  </r>
  <r>
    <x v="100"/>
    <s v="Zachodniopomorskie"/>
    <s v="Apple"/>
    <x v="3"/>
    <s v="Burza"/>
    <n v="1723.4"/>
    <n v="966.45"/>
  </r>
  <r>
    <x v="28"/>
    <s v="Kujawsko-pomorskie"/>
    <s v="Coca-Cola"/>
    <x v="3"/>
    <s v="Burza"/>
    <n v="318.75"/>
    <n v="63.95"/>
  </r>
  <r>
    <x v="43"/>
    <s v="Lubelskie"/>
    <s v="ZUS"/>
    <x v="1"/>
    <s v="Grad"/>
    <n v="952.80000000000007"/>
    <n v="445.55"/>
  </r>
  <r>
    <x v="1"/>
    <s v="Lubelskie"/>
    <s v="NFZ"/>
    <x v="0"/>
    <s v="Słońce"/>
    <n v="929.55000000000007"/>
    <n v="281.3"/>
  </r>
  <r>
    <x v="36"/>
    <s v="Pomorskie"/>
    <s v="PKO BP"/>
    <x v="3"/>
    <s v="Grad"/>
    <n v="1348.95"/>
    <n v="299.15000000000003"/>
  </r>
  <r>
    <x v="19"/>
    <s v="Mazowieckie"/>
    <s v="Dell"/>
    <x v="2"/>
    <s v="Grom"/>
    <n v="425.95000000000005"/>
    <n v="203.60000000000002"/>
  </r>
  <r>
    <x v="11"/>
    <s v="Kujawsko-pomorskie"/>
    <s v="Allegro"/>
    <x v="2"/>
    <s v="Grom"/>
    <n v="1368.95"/>
    <n v="896.5"/>
  </r>
  <r>
    <x v="161"/>
    <s v="Warmińsko-mazurskie"/>
    <s v="NFZ"/>
    <x v="3"/>
    <s v="Tęcza"/>
    <n v="383.70000000000005"/>
    <n v="163.70000000000002"/>
  </r>
  <r>
    <x v="36"/>
    <s v="Mazowieckie"/>
    <s v="PKO BP"/>
    <x v="1"/>
    <s v="Tęcza"/>
    <n v="581.85"/>
    <n v="174.70000000000002"/>
  </r>
  <r>
    <x v="168"/>
    <s v="Zachodniopomorskie"/>
    <s v="YouTube"/>
    <x v="2"/>
    <s v="Grom"/>
    <n v="397.15000000000003"/>
    <n v="242.05"/>
  </r>
  <r>
    <x v="104"/>
    <s v="Warmińsko-mazurskie"/>
    <s v="Dell"/>
    <x v="2"/>
    <s v="Deszcz"/>
    <n v="621.85"/>
    <n v="374"/>
  </r>
  <r>
    <x v="23"/>
    <s v="Mazowieckie"/>
    <s v="ZUS"/>
    <x v="2"/>
    <s v="Słońce"/>
    <n v="1583.75"/>
    <n v="1041.1000000000001"/>
  </r>
  <r>
    <x v="172"/>
    <s v="Dolnośląskie"/>
    <s v="Apple"/>
    <x v="0"/>
    <s v="Burza"/>
    <n v="211.85000000000002"/>
    <n v="61.150000000000006"/>
  </r>
  <r>
    <x v="89"/>
    <s v="Lubelskie"/>
    <s v="Coca-Cola"/>
    <x v="2"/>
    <s v="Słońce"/>
    <n v="110.60000000000001"/>
    <n v="74.650000000000006"/>
  </r>
  <r>
    <x v="87"/>
    <s v="Lubuskie"/>
    <s v="ZUS"/>
    <x v="1"/>
    <s v="Deszcz"/>
    <n v="713.80000000000007"/>
    <n v="422.15000000000003"/>
  </r>
  <r>
    <x v="139"/>
    <s v="Wielkopolskie"/>
    <s v="NFZ"/>
    <x v="2"/>
    <s v="Słońce"/>
    <n v="300.75"/>
    <n v="63.550000000000004"/>
  </r>
  <r>
    <x v="120"/>
    <s v="Mazowieckie"/>
    <s v="US"/>
    <x v="2"/>
    <s v="Burza"/>
    <n v="1612.5500000000002"/>
    <n v="1029.75"/>
  </r>
  <r>
    <x v="12"/>
    <s v="Pomorskie"/>
    <s v="VAT"/>
    <x v="1"/>
    <s v="Słońce"/>
    <n v="1075.8500000000001"/>
    <n v="269.40000000000003"/>
  </r>
  <r>
    <x v="99"/>
    <s v="Świętokrzyskie"/>
    <s v="KFC"/>
    <x v="3"/>
    <s v="Chmura"/>
    <n v="1997.9"/>
    <n v="1332.2"/>
  </r>
  <r>
    <x v="54"/>
    <s v="Dolnośląskie"/>
    <s v="PKO BP"/>
    <x v="0"/>
    <s v="Słońce"/>
    <n v="1513.9"/>
    <n v="307.20000000000005"/>
  </r>
  <r>
    <x v="139"/>
    <s v="Lubelskie"/>
    <s v="VAT"/>
    <x v="0"/>
    <s v="Chmura"/>
    <n v="1196.05"/>
    <n v="418.25"/>
  </r>
  <r>
    <x v="127"/>
    <s v="Podlaskie"/>
    <s v="Google"/>
    <x v="0"/>
    <s v="Grad"/>
    <n v="1525.2"/>
    <n v="950.1"/>
  </r>
  <r>
    <x v="161"/>
    <s v="Małopolskie"/>
    <s v="Mac"/>
    <x v="0"/>
    <s v="Grad"/>
    <n v="1253.45"/>
    <n v="820.2"/>
  </r>
  <r>
    <x v="86"/>
    <s v="Zachodniopomorskie"/>
    <s v="Allegro"/>
    <x v="3"/>
    <s v="Deszcz"/>
    <n v="1875.65"/>
    <n v="533.65"/>
  </r>
  <r>
    <x v="173"/>
    <s v="Kujawsko-pomorskie"/>
    <s v="McDonald's"/>
    <x v="2"/>
    <s v="Deszcz"/>
    <n v="1663.75"/>
    <n v="518.5"/>
  </r>
  <r>
    <x v="62"/>
    <s v="Lubuskie"/>
    <s v="Pepsi"/>
    <x v="0"/>
    <s v="Deszcz"/>
    <n v="292.25"/>
    <n v="170.10000000000002"/>
  </r>
  <r>
    <x v="45"/>
    <s v="Lubelskie"/>
    <s v="Sygnity"/>
    <x v="3"/>
    <s v="Chmura"/>
    <n v="104.4"/>
    <n v="68.8"/>
  </r>
  <r>
    <x v="63"/>
    <s v="Małopolskie"/>
    <s v="Sygnity"/>
    <x v="2"/>
    <s v="Grom"/>
    <n v="1114.2"/>
    <n v="520.1"/>
  </r>
  <r>
    <x v="15"/>
    <s v="Zachodniopomorskie"/>
    <s v="Mac"/>
    <x v="0"/>
    <s v="Słońce"/>
    <n v="1567.75"/>
    <n v="1059.1000000000001"/>
  </r>
  <r>
    <x v="12"/>
    <s v="Zachodniopomorskie"/>
    <s v="BNI"/>
    <x v="0"/>
    <s v="Burza"/>
    <n v="1275"/>
    <n v="612.05000000000007"/>
  </r>
  <r>
    <x v="137"/>
    <s v="Dolnośląskie"/>
    <s v="NFZ"/>
    <x v="3"/>
    <s v="Chmura"/>
    <n v="269"/>
    <n v="103.7"/>
  </r>
  <r>
    <x v="150"/>
    <s v="Wielkopolskie"/>
    <s v="VAT"/>
    <x v="2"/>
    <s v="Deszcz"/>
    <n v="1664.8000000000002"/>
    <n v="550.75"/>
  </r>
  <r>
    <x v="81"/>
    <s v="Lubelskie"/>
    <s v="Allegro"/>
    <x v="3"/>
    <s v="Słońce"/>
    <n v="396.25"/>
    <n v="150.4"/>
  </r>
  <r>
    <x v="141"/>
    <s v="Opolskie"/>
    <s v="YouTube"/>
    <x v="0"/>
    <s v="Burza"/>
    <n v="762.75"/>
    <n v="181.15"/>
  </r>
  <r>
    <x v="102"/>
    <s v="Warmińsko-mazurskie"/>
    <s v="KFC"/>
    <x v="3"/>
    <s v="Słońce"/>
    <n v="448.85"/>
    <n v="274.65000000000003"/>
  </r>
  <r>
    <x v="50"/>
    <s v="Mazowieckie"/>
    <s v="BNI"/>
    <x v="3"/>
    <s v="Słońce"/>
    <n v="1819.2"/>
    <n v="500.8"/>
  </r>
  <r>
    <x v="74"/>
    <s v="Wielkopolskie"/>
    <s v="Coca-Cola"/>
    <x v="3"/>
    <s v="Grom"/>
    <n v="1237.8500000000001"/>
    <n v="804.05000000000007"/>
  </r>
  <r>
    <x v="100"/>
    <s v="Zachodniopomorskie"/>
    <s v="KFC"/>
    <x v="3"/>
    <s v="Chmura"/>
    <n v="806.65000000000009"/>
    <n v="377.6"/>
  </r>
  <r>
    <x v="150"/>
    <s v="Śląskie"/>
    <s v="Comarch"/>
    <x v="1"/>
    <s v="Słońce"/>
    <n v="1367.25"/>
    <n v="380.5"/>
  </r>
  <r>
    <x v="131"/>
    <s v="Warmińsko-mazurskie"/>
    <s v="Allegro"/>
    <x v="2"/>
    <s v="Chmura"/>
    <n v="1505.65"/>
    <n v="885.05000000000007"/>
  </r>
  <r>
    <x v="148"/>
    <s v="Świętokrzyskie"/>
    <s v="Sygnity"/>
    <x v="3"/>
    <s v="Deszcz"/>
    <n v="1729.15"/>
    <n v="604.15"/>
  </r>
  <r>
    <x v="46"/>
    <s v="Małopolskie"/>
    <s v="McDonald's"/>
    <x v="1"/>
    <s v="Grom"/>
    <n v="287.5"/>
    <n v="83.800000000000011"/>
  </r>
  <r>
    <x v="34"/>
    <s v="Warmińsko-mazurskie"/>
    <s v="Comarch"/>
    <x v="0"/>
    <s v="Grom"/>
    <n v="853.1"/>
    <n v="593.9"/>
  </r>
  <r>
    <x v="119"/>
    <s v="Łódzkie"/>
    <s v="PKO BP"/>
    <x v="3"/>
    <s v="Deszcz"/>
    <n v="800.7"/>
    <n v="196.65"/>
  </r>
  <r>
    <x v="88"/>
    <s v="Mazowieckie"/>
    <s v="Comarch"/>
    <x v="0"/>
    <s v="Grad"/>
    <n v="1185.6500000000001"/>
    <n v="400.1"/>
  </r>
  <r>
    <x v="114"/>
    <s v="Małopolskie"/>
    <s v="Dell"/>
    <x v="1"/>
    <s v="Grom"/>
    <n v="1027.45"/>
    <n v="218.9"/>
  </r>
  <r>
    <x v="140"/>
    <s v="Opolskie"/>
    <s v="BNI"/>
    <x v="2"/>
    <s v="Słońce"/>
    <n v="1309.95"/>
    <n v="697.05000000000007"/>
  </r>
  <r>
    <x v="19"/>
    <s v="Łódzkie"/>
    <s v="VAT"/>
    <x v="1"/>
    <s v="Deszcz"/>
    <n v="745.65000000000009"/>
    <n v="242.75"/>
  </r>
  <r>
    <x v="44"/>
    <s v="Śląskie"/>
    <s v="PKO SA"/>
    <x v="0"/>
    <s v="Słońce"/>
    <n v="1533.8000000000002"/>
    <n v="339.75"/>
  </r>
  <r>
    <x v="25"/>
    <s v="Łódzkie"/>
    <s v="ZPP"/>
    <x v="2"/>
    <s v="Grad"/>
    <n v="1663.5500000000002"/>
    <n v="382.25"/>
  </r>
  <r>
    <x v="113"/>
    <s v="Śląskie"/>
    <s v="Dell"/>
    <x v="1"/>
    <s v="Chmura"/>
    <n v="781.6"/>
    <n v="329.45000000000005"/>
  </r>
  <r>
    <x v="127"/>
    <s v="Lubuskie"/>
    <s v="NFZ"/>
    <x v="1"/>
    <s v="Tęcza"/>
    <n v="1473.1000000000001"/>
    <n v="749.6"/>
  </r>
  <r>
    <x v="21"/>
    <s v="Kujawsko-pomorskie"/>
    <s v="ZPP"/>
    <x v="2"/>
    <s v="Słońce"/>
    <n v="274.7"/>
    <n v="133.05000000000001"/>
  </r>
  <r>
    <x v="92"/>
    <s v="Zachodniopomorskie"/>
    <s v="Allegro"/>
    <x v="1"/>
    <s v="Tęcza"/>
    <n v="1160.3500000000001"/>
    <n v="371.8"/>
  </r>
  <r>
    <x v="31"/>
    <s v="Świętokrzyskie"/>
    <s v="Dell"/>
    <x v="3"/>
    <s v="Grom"/>
    <n v="825.35"/>
    <n v="515.65"/>
  </r>
  <r>
    <x v="165"/>
    <s v="Warmińsko-mazurskie"/>
    <s v="Dell"/>
    <x v="3"/>
    <s v="Grom"/>
    <n v="270.25"/>
    <n v="91.7"/>
  </r>
  <r>
    <x v="108"/>
    <s v="Podlaskie"/>
    <s v="BNI"/>
    <x v="2"/>
    <s v="Chmura"/>
    <n v="150.75"/>
    <n v="97.75"/>
  </r>
  <r>
    <x v="87"/>
    <s v="Pomorskie"/>
    <s v="ZUS"/>
    <x v="2"/>
    <s v="Słońce"/>
    <n v="1967.0500000000002"/>
    <n v="667.55000000000007"/>
  </r>
  <r>
    <x v="157"/>
    <s v="Wielkopolskie"/>
    <s v="PKO SA"/>
    <x v="0"/>
    <s v="Grad"/>
    <n v="1158.8500000000001"/>
    <n v="469.05"/>
  </r>
  <r>
    <x v="96"/>
    <s v="Wielkopolskie"/>
    <s v="Sygnity"/>
    <x v="0"/>
    <s v="Słońce"/>
    <n v="1019.1"/>
    <n v="485.65000000000003"/>
  </r>
  <r>
    <x v="8"/>
    <s v="Dolnośląskie"/>
    <s v="US"/>
    <x v="1"/>
    <s v="Tęcza"/>
    <n v="298.25"/>
    <n v="167.55"/>
  </r>
  <r>
    <x v="101"/>
    <s v="Zachodniopomorskie"/>
    <s v="USB"/>
    <x v="0"/>
    <s v="Tęcza"/>
    <n v="377.1"/>
    <n v="171.15"/>
  </r>
  <r>
    <x v="129"/>
    <s v="Śląskie"/>
    <s v="Mac"/>
    <x v="2"/>
    <s v="Chmura"/>
    <n v="975.30000000000007"/>
    <n v="502.85"/>
  </r>
  <r>
    <x v="29"/>
    <s v="Warmińsko-mazurskie"/>
    <s v="McDonald's"/>
    <x v="3"/>
    <s v="Grad"/>
    <n v="1235.95"/>
    <n v="641.40000000000009"/>
  </r>
  <r>
    <x v="41"/>
    <s v="Zachodniopomorskie"/>
    <s v="YouTube"/>
    <x v="2"/>
    <s v="Tęcza"/>
    <n v="2000.3000000000002"/>
    <n v="1308.5500000000002"/>
  </r>
  <r>
    <x v="0"/>
    <s v="Lubelskie"/>
    <s v="Sygnity"/>
    <x v="3"/>
    <s v="Grom"/>
    <n v="616.90000000000009"/>
    <n v="124.80000000000001"/>
  </r>
  <r>
    <x v="66"/>
    <s v="Lubuskie"/>
    <s v="BNI"/>
    <x v="1"/>
    <s v="Grom"/>
    <n v="621.95000000000005"/>
    <n v="295.40000000000003"/>
  </r>
  <r>
    <x v="119"/>
    <s v="Zachodniopomorskie"/>
    <s v="Pepsi"/>
    <x v="1"/>
    <s v="Grom"/>
    <n v="293.10000000000002"/>
    <n v="175.10000000000002"/>
  </r>
  <r>
    <x v="139"/>
    <s v="Kujawsko-pomorskie"/>
    <s v="Dell"/>
    <x v="3"/>
    <s v="Słońce"/>
    <n v="138.5"/>
    <n v="41.75"/>
  </r>
  <r>
    <x v="170"/>
    <s v="Łódzkie"/>
    <s v="Comarch"/>
    <x v="1"/>
    <s v="Deszcz"/>
    <n v="1490.8000000000002"/>
    <n v="688.80000000000007"/>
  </r>
  <r>
    <x v="24"/>
    <s v="Zachodniopomorskie"/>
    <s v="Asseco"/>
    <x v="0"/>
    <s v="Deszcz"/>
    <n v="1697.0500000000002"/>
    <n v="861.80000000000007"/>
  </r>
  <r>
    <x v="94"/>
    <s v="Opolskie"/>
    <s v="ZUS"/>
    <x v="3"/>
    <s v="Chmura"/>
    <n v="1959.65"/>
    <n v="1276.3500000000001"/>
  </r>
  <r>
    <x v="49"/>
    <s v="Opolskie"/>
    <s v="Asseco"/>
    <x v="1"/>
    <s v="Deszcz"/>
    <n v="1551.15"/>
    <n v="741.85"/>
  </r>
  <r>
    <x v="174"/>
    <s v="Świętokrzyskie"/>
    <s v="Allegro"/>
    <x v="3"/>
    <s v="Burza"/>
    <n v="1004.35"/>
    <n v="696.7"/>
  </r>
  <r>
    <x v="84"/>
    <s v="Dolnośląskie"/>
    <s v="USB"/>
    <x v="2"/>
    <s v="Tęcza"/>
    <n v="1769.45"/>
    <n v="456.40000000000003"/>
  </r>
  <r>
    <x v="15"/>
    <s v="Śląskie"/>
    <s v="YouTube"/>
    <x v="2"/>
    <s v="Grom"/>
    <n v="1597.15"/>
    <n v="919.75"/>
  </r>
  <r>
    <x v="31"/>
    <s v="Małopolskie"/>
    <s v="NFZ"/>
    <x v="2"/>
    <s v="Grad"/>
    <n v="1073.1000000000001"/>
    <n v="217.20000000000002"/>
  </r>
  <r>
    <x v="103"/>
    <s v="Świętokrzyskie"/>
    <s v="Dell"/>
    <x v="3"/>
    <s v="Chmura"/>
    <n v="1738.15"/>
    <n v="350.70000000000005"/>
  </r>
  <r>
    <x v="175"/>
    <s v="Podlaskie"/>
    <s v="McDonald's"/>
    <x v="0"/>
    <s v="Grad"/>
    <n v="1295.3500000000001"/>
    <n v="662.75"/>
  </r>
  <r>
    <x v="170"/>
    <s v="Mazowieckie"/>
    <s v="Dell"/>
    <x v="3"/>
    <s v="Chmura"/>
    <n v="995.65000000000009"/>
    <n v="679.05000000000007"/>
  </r>
  <r>
    <x v="176"/>
    <s v="Lubelskie"/>
    <s v="YouTube"/>
    <x v="3"/>
    <s v="Grom"/>
    <n v="1392.3000000000002"/>
    <n v="773"/>
  </r>
  <r>
    <x v="84"/>
    <s v="Warmińsko-mazurskie"/>
    <s v="NFZ"/>
    <x v="3"/>
    <s v="Tęcza"/>
    <n v="543"/>
    <n v="208.35000000000002"/>
  </r>
  <r>
    <x v="26"/>
    <s v="Opolskie"/>
    <s v="ZUS"/>
    <x v="3"/>
    <s v="Grom"/>
    <n v="430.55"/>
    <n v="231.35000000000002"/>
  </r>
  <r>
    <x v="128"/>
    <s v="Mazowieckie"/>
    <s v="Comarch"/>
    <x v="3"/>
    <s v="Tęcza"/>
    <n v="1626.1000000000001"/>
    <n v="728.85"/>
  </r>
  <r>
    <x v="54"/>
    <s v="Pomorskie"/>
    <s v="ZPP"/>
    <x v="0"/>
    <s v="Grad"/>
    <n v="1595.9"/>
    <n v="676.6"/>
  </r>
  <r>
    <x v="94"/>
    <s v="Lubuskie"/>
    <s v="KFC"/>
    <x v="0"/>
    <s v="Grom"/>
    <n v="749.25"/>
    <n v="320.25"/>
  </r>
  <r>
    <x v="156"/>
    <s v="Małopolskie"/>
    <s v="Comarch"/>
    <x v="2"/>
    <s v="Deszcz"/>
    <n v="1605.5"/>
    <n v="430.25"/>
  </r>
  <r>
    <x v="109"/>
    <s v="Pomorskie"/>
    <s v="ZPP"/>
    <x v="1"/>
    <s v="Grad"/>
    <n v="584.35"/>
    <n v="391.5"/>
  </r>
  <r>
    <x v="135"/>
    <s v="Świętokrzyskie"/>
    <s v="Google"/>
    <x v="0"/>
    <s v="Słońce"/>
    <n v="422.5"/>
    <n v="219.75"/>
  </r>
  <r>
    <x v="116"/>
    <s v="Kujawsko-pomorskie"/>
    <s v="NFZ"/>
    <x v="0"/>
    <s v="Chmura"/>
    <n v="512.75"/>
    <n v="126.35000000000001"/>
  </r>
  <r>
    <x v="124"/>
    <s v="Opolskie"/>
    <s v="Apple"/>
    <x v="0"/>
    <s v="Tęcza"/>
    <n v="1328.65"/>
    <n v="640.85"/>
  </r>
  <r>
    <x v="133"/>
    <s v="Kujawsko-pomorskie"/>
    <s v="PKO SA"/>
    <x v="3"/>
    <s v="Grom"/>
    <n v="343.90000000000003"/>
    <n v="182.85000000000002"/>
  </r>
  <r>
    <x v="111"/>
    <s v="Pomorskie"/>
    <s v="BNI"/>
    <x v="0"/>
    <s v="Słońce"/>
    <n v="403.8"/>
    <n v="260.15000000000003"/>
  </r>
  <r>
    <x v="76"/>
    <s v="Warmińsko-mazurskie"/>
    <s v="US"/>
    <x v="2"/>
    <s v="Deszcz"/>
    <n v="1272.6000000000001"/>
    <n v="726.35"/>
  </r>
  <r>
    <x v="65"/>
    <s v="Zachodniopomorskie"/>
    <s v="USB"/>
    <x v="0"/>
    <s v="Grad"/>
    <n v="917.15000000000009"/>
    <n v="499.65000000000003"/>
  </r>
  <r>
    <x v="112"/>
    <s v="Lubuskie"/>
    <s v="BNI"/>
    <x v="0"/>
    <s v="Deszcz"/>
    <n v="525.15"/>
    <n v="106.95"/>
  </r>
  <r>
    <x v="170"/>
    <s v="Śląskie"/>
    <s v="PKO SA"/>
    <x v="1"/>
    <s v="Słońce"/>
    <n v="1420.2"/>
    <n v="518.1"/>
  </r>
  <r>
    <x v="82"/>
    <s v="Łódzkie"/>
    <s v="US"/>
    <x v="1"/>
    <s v="Burza"/>
    <n v="1907.4"/>
    <n v="892.80000000000007"/>
  </r>
  <r>
    <x v="135"/>
    <s v="Lubelskie"/>
    <s v="Apple"/>
    <x v="3"/>
    <s v="Tęcza"/>
    <n v="563.65"/>
    <n v="222.45000000000002"/>
  </r>
  <r>
    <x v="41"/>
    <s v="Mazowieckie"/>
    <s v="USB"/>
    <x v="1"/>
    <s v="Grom"/>
    <n v="1666"/>
    <n v="358.35"/>
  </r>
  <r>
    <x v="63"/>
    <s v="Zachodniopomorskie"/>
    <s v="Coca-Cola"/>
    <x v="0"/>
    <s v="Deszcz"/>
    <n v="1433.8000000000002"/>
    <n v="618.25"/>
  </r>
  <r>
    <x v="99"/>
    <s v="Podkarpackie"/>
    <s v="NFZ"/>
    <x v="3"/>
    <s v="Grad"/>
    <n v="1437.3000000000002"/>
    <n v="295.10000000000002"/>
  </r>
  <r>
    <x v="111"/>
    <s v="Kujawsko-pomorskie"/>
    <s v="Google"/>
    <x v="2"/>
    <s v="Chmura"/>
    <n v="1502.8000000000002"/>
    <n v="718.45"/>
  </r>
  <r>
    <x v="150"/>
    <s v="Łódzkie"/>
    <s v="NFZ"/>
    <x v="3"/>
    <s v="Chmura"/>
    <n v="1729.4"/>
    <n v="349.85"/>
  </r>
  <r>
    <x v="102"/>
    <s v="Podkarpackie"/>
    <s v="YouTube"/>
    <x v="3"/>
    <s v="Burza"/>
    <n v="856.6"/>
    <n v="417.3"/>
  </r>
  <r>
    <x v="96"/>
    <s v="Podlaskie"/>
    <s v="Asseco"/>
    <x v="3"/>
    <s v="Grad"/>
    <n v="1676.1000000000001"/>
    <n v="1110.75"/>
  </r>
  <r>
    <x v="80"/>
    <s v="Małopolskie"/>
    <s v="Pepsi"/>
    <x v="2"/>
    <s v="Grom"/>
    <n v="1847.95"/>
    <n v="405"/>
  </r>
  <r>
    <x v="4"/>
    <s v="Podkarpackie"/>
    <s v="Pepsi"/>
    <x v="1"/>
    <s v="Burza"/>
    <n v="147.35"/>
    <n v="67.55"/>
  </r>
  <r>
    <x v="87"/>
    <s v="Łódzkie"/>
    <s v="Apple"/>
    <x v="2"/>
    <s v="Grom"/>
    <n v="701.30000000000007"/>
    <n v="272.45"/>
  </r>
  <r>
    <x v="78"/>
    <s v="Śląskie"/>
    <s v="NFZ"/>
    <x v="0"/>
    <s v="Tęcza"/>
    <n v="1273.7"/>
    <n v="792.35"/>
  </r>
  <r>
    <x v="67"/>
    <s v="Pomorskie"/>
    <s v="NFZ"/>
    <x v="2"/>
    <s v="Grad"/>
    <n v="542.80000000000007"/>
    <n v="237.10000000000002"/>
  </r>
  <r>
    <x v="110"/>
    <s v="Łódzkie"/>
    <s v="ZUS"/>
    <x v="2"/>
    <s v="Chmura"/>
    <n v="1900.6000000000001"/>
    <n v="1127.5"/>
  </r>
  <r>
    <x v="113"/>
    <s v="Lubelskie"/>
    <s v="Allegro"/>
    <x v="1"/>
    <s v="Słońce"/>
    <n v="1844.3000000000002"/>
    <n v="596.35"/>
  </r>
  <r>
    <x v="149"/>
    <s v="Podlaskie"/>
    <s v="VAT"/>
    <x v="3"/>
    <s v="Chmura"/>
    <n v="896.55000000000007"/>
    <n v="585.65"/>
  </r>
  <r>
    <x v="21"/>
    <s v="Opolskie"/>
    <s v="Sygnity"/>
    <x v="3"/>
    <s v="Grom"/>
    <n v="323.10000000000002"/>
    <n v="211.10000000000002"/>
  </r>
  <r>
    <x v="59"/>
    <s v="Łódzkie"/>
    <s v="Comarch"/>
    <x v="0"/>
    <s v="Tęcza"/>
    <n v="754.90000000000009"/>
    <n v="195.10000000000002"/>
  </r>
  <r>
    <x v="15"/>
    <s v="Podlaskie"/>
    <s v="Microsoft"/>
    <x v="0"/>
    <s v="Grom"/>
    <n v="1208.45"/>
    <n v="682.15000000000009"/>
  </r>
  <r>
    <x v="118"/>
    <s v="Dolnośląskie"/>
    <s v="McDonald's"/>
    <x v="1"/>
    <s v="Burza"/>
    <n v="260.45"/>
    <n v="97.9"/>
  </r>
  <r>
    <x v="5"/>
    <s v="Warmińsko-mazurskie"/>
    <s v="BNI"/>
    <x v="2"/>
    <s v="Grad"/>
    <n v="702.25"/>
    <n v="316.15000000000003"/>
  </r>
  <r>
    <x v="41"/>
    <s v="Wielkopolskie"/>
    <s v="PKO SA"/>
    <x v="0"/>
    <s v="Burza"/>
    <n v="1563.0500000000002"/>
    <n v="921.5"/>
  </r>
  <r>
    <x v="79"/>
    <s v="Opolskie"/>
    <s v="ZUS"/>
    <x v="0"/>
    <s v="Chmura"/>
    <n v="594.20000000000005"/>
    <n v="302.85000000000002"/>
  </r>
  <r>
    <x v="142"/>
    <s v="Lubelskie"/>
    <s v="Microsoft"/>
    <x v="3"/>
    <s v="Burza"/>
    <n v="265.7"/>
    <n v="64.350000000000009"/>
  </r>
  <r>
    <x v="64"/>
    <s v="Lubelskie"/>
    <s v="PKO SA"/>
    <x v="1"/>
    <s v="Burza"/>
    <n v="1848.0500000000002"/>
    <n v="414.20000000000005"/>
  </r>
  <r>
    <x v="112"/>
    <s v="Podlaskie"/>
    <s v="Apple"/>
    <x v="2"/>
    <s v="Deszcz"/>
    <n v="1496.6000000000001"/>
    <n v="597.70000000000005"/>
  </r>
  <r>
    <x v="72"/>
    <s v="Wielkopolskie"/>
    <s v="VAT"/>
    <x v="0"/>
    <s v="Deszcz"/>
    <n v="972.40000000000009"/>
    <n v="240.25"/>
  </r>
  <r>
    <x v="147"/>
    <s v="Warmińsko-mazurskie"/>
    <s v="Apple"/>
    <x v="1"/>
    <s v="Słońce"/>
    <n v="1746.65"/>
    <n v="638.85"/>
  </r>
  <r>
    <x v="49"/>
    <s v="Opolskie"/>
    <s v="KFC"/>
    <x v="3"/>
    <s v="Słońce"/>
    <n v="1331.5"/>
    <n v="764.55000000000007"/>
  </r>
  <r>
    <x v="58"/>
    <s v="Kujawsko-pomorskie"/>
    <s v="KFC"/>
    <x v="2"/>
    <s v="Deszcz"/>
    <n v="1615.9"/>
    <n v="740.15000000000009"/>
  </r>
  <r>
    <x v="32"/>
    <s v="Warmińsko-mazurskie"/>
    <s v="PKO BP"/>
    <x v="1"/>
    <s v="Chmura"/>
    <n v="1065.75"/>
    <n v="622.55000000000007"/>
  </r>
  <r>
    <x v="110"/>
    <s v="Warmińsko-mazurskie"/>
    <s v="Allegro"/>
    <x v="3"/>
    <s v="Chmura"/>
    <n v="814.90000000000009"/>
    <n v="218.3"/>
  </r>
  <r>
    <x v="117"/>
    <s v="Łódzkie"/>
    <s v="ZPP"/>
    <x v="1"/>
    <s v="Chmura"/>
    <n v="243.75"/>
    <n v="160.35000000000002"/>
  </r>
  <r>
    <x v="124"/>
    <s v="Kujawsko-pomorskie"/>
    <s v="KFC"/>
    <x v="0"/>
    <s v="Burza"/>
    <n v="539.5"/>
    <n v="354.55"/>
  </r>
  <r>
    <x v="73"/>
    <s v="Lubuskie"/>
    <s v="US"/>
    <x v="0"/>
    <s v="Grom"/>
    <n v="1220.7"/>
    <n v="767.7"/>
  </r>
  <r>
    <x v="96"/>
    <s v="Świętokrzyskie"/>
    <s v="Pepsi"/>
    <x v="2"/>
    <s v="Grad"/>
    <n v="1895.65"/>
    <n v="1082.6500000000001"/>
  </r>
  <r>
    <x v="29"/>
    <s v="Pomorskie"/>
    <s v="US"/>
    <x v="0"/>
    <s v="Grad"/>
    <n v="468.90000000000003"/>
    <n v="174.25"/>
  </r>
  <r>
    <x v="29"/>
    <s v="Pomorskie"/>
    <s v="PKO BP"/>
    <x v="2"/>
    <s v="Chmura"/>
    <n v="452.25"/>
    <n v="141.70000000000002"/>
  </r>
  <r>
    <x v="169"/>
    <s v="Podlaskie"/>
    <s v="Google"/>
    <x v="0"/>
    <s v="Grom"/>
    <n v="1163.55"/>
    <n v="627.15000000000009"/>
  </r>
  <r>
    <x v="174"/>
    <s v="Śląskie"/>
    <s v="Pepsi"/>
    <x v="2"/>
    <s v="Burza"/>
    <n v="568.70000000000005"/>
    <n v="247.65"/>
  </r>
  <r>
    <x v="6"/>
    <s v="Lubuskie"/>
    <s v="ZPP"/>
    <x v="1"/>
    <s v="Tęcza"/>
    <n v="834.80000000000007"/>
    <n v="260.75"/>
  </r>
  <r>
    <x v="140"/>
    <s v="Śląskie"/>
    <s v="USB"/>
    <x v="1"/>
    <s v="Tęcza"/>
    <n v="1591.65"/>
    <n v="453.70000000000005"/>
  </r>
  <r>
    <x v="29"/>
    <s v="Łódzkie"/>
    <s v="US"/>
    <x v="3"/>
    <s v="Grad"/>
    <n v="1540.15"/>
    <n v="996.05000000000007"/>
  </r>
  <r>
    <x v="32"/>
    <s v="Podlaskie"/>
    <s v="USB"/>
    <x v="2"/>
    <s v="Chmura"/>
    <n v="276.2"/>
    <n v="103.65"/>
  </r>
  <r>
    <x v="143"/>
    <s v="Podlaskie"/>
    <s v="PKO SA"/>
    <x v="0"/>
    <s v="Grad"/>
    <n v="956.40000000000009"/>
    <n v="220.15"/>
  </r>
  <r>
    <x v="106"/>
    <s v="Lubuskie"/>
    <s v="PKO SA"/>
    <x v="0"/>
    <s v="Deszcz"/>
    <n v="1813.3000000000002"/>
    <n v="747.2"/>
  </r>
  <r>
    <x v="63"/>
    <s v="Śląskie"/>
    <s v="Sygnity"/>
    <x v="3"/>
    <s v="Tęcza"/>
    <n v="343.5"/>
    <n v="82.25"/>
  </r>
  <r>
    <x v="37"/>
    <s v="Zachodniopomorskie"/>
    <s v="USB"/>
    <x v="1"/>
    <s v="Burza"/>
    <n v="776.25"/>
    <n v="321.70000000000005"/>
  </r>
  <r>
    <x v="69"/>
    <s v="Warmińsko-mazurskie"/>
    <s v="US"/>
    <x v="0"/>
    <s v="Słońce"/>
    <n v="1581.3000000000002"/>
    <n v="938.30000000000007"/>
  </r>
  <r>
    <x v="128"/>
    <s v="Dolnośląskie"/>
    <s v="Dell"/>
    <x v="2"/>
    <s v="Grad"/>
    <n v="613.45000000000005"/>
    <n v="222.20000000000002"/>
  </r>
  <r>
    <x v="96"/>
    <s v="Zachodniopomorskie"/>
    <s v="ZPP"/>
    <x v="3"/>
    <s v="Grad"/>
    <n v="1252.75"/>
    <n v="578.85"/>
  </r>
  <r>
    <x v="4"/>
    <s v="Pomorskie"/>
    <s v="Allegro"/>
    <x v="0"/>
    <s v="Słońce"/>
    <n v="1939.3500000000001"/>
    <n v="999.95"/>
  </r>
  <r>
    <x v="121"/>
    <s v="Opolskie"/>
    <s v="Microsoft"/>
    <x v="3"/>
    <s v="Słońce"/>
    <n v="1725.4"/>
    <n v="360.35"/>
  </r>
  <r>
    <x v="4"/>
    <s v="Zachodniopomorskie"/>
    <s v="Comarch"/>
    <x v="1"/>
    <s v="Tęcza"/>
    <n v="141.15"/>
    <n v="36.35"/>
  </r>
  <r>
    <x v="20"/>
    <s v="Małopolskie"/>
    <s v="Microsoft"/>
    <x v="2"/>
    <s v="Tęcza"/>
    <n v="1934.9"/>
    <n v="1174.4000000000001"/>
  </r>
  <r>
    <x v="93"/>
    <s v="Lubuskie"/>
    <s v="Sygnity"/>
    <x v="1"/>
    <s v="Burza"/>
    <n v="768.40000000000009"/>
    <n v="245.60000000000002"/>
  </r>
  <r>
    <x v="99"/>
    <s v="Podkarpackie"/>
    <s v="PKO SA"/>
    <x v="3"/>
    <s v="Chmura"/>
    <n v="288.8"/>
    <n v="136.45000000000002"/>
  </r>
  <r>
    <x v="38"/>
    <s v="Warmińsko-mazurskie"/>
    <s v="PKO SA"/>
    <x v="3"/>
    <s v="Deszcz"/>
    <n v="224.9"/>
    <n v="102.35000000000001"/>
  </r>
  <r>
    <x v="54"/>
    <s v="Mazowieckie"/>
    <s v="Sygnity"/>
    <x v="2"/>
    <s v="Tęcza"/>
    <n v="484.95000000000005"/>
    <n v="192.05"/>
  </r>
  <r>
    <x v="127"/>
    <s v="Mazowieckie"/>
    <s v="NFZ"/>
    <x v="3"/>
    <s v="Słońce"/>
    <n v="1041.4000000000001"/>
    <n v="349.6"/>
  </r>
  <r>
    <x v="162"/>
    <s v="Mazowieckie"/>
    <s v="US"/>
    <x v="0"/>
    <s v="Burza"/>
    <n v="411.35"/>
    <n v="285.35000000000002"/>
  </r>
  <r>
    <x v="120"/>
    <s v="Opolskie"/>
    <s v="KFC"/>
    <x v="2"/>
    <s v="Grom"/>
    <n v="127.5"/>
    <n v="75.100000000000009"/>
  </r>
  <r>
    <x v="76"/>
    <s v="Lubelskie"/>
    <s v="ZUS"/>
    <x v="2"/>
    <s v="Chmura"/>
    <n v="324.3"/>
    <n v="113.7"/>
  </r>
  <r>
    <x v="128"/>
    <s v="Łódzkie"/>
    <s v="ZUS"/>
    <x v="2"/>
    <s v="Deszcz"/>
    <n v="345.40000000000003"/>
    <n v="153.55000000000001"/>
  </r>
  <r>
    <x v="101"/>
    <s v="Pomorskie"/>
    <s v="PKO SA"/>
    <x v="0"/>
    <s v="Deszcz"/>
    <n v="1877.75"/>
    <n v="805.75"/>
  </r>
  <r>
    <x v="166"/>
    <s v="Wielkopolskie"/>
    <s v="USB"/>
    <x v="0"/>
    <s v="Tęcza"/>
    <n v="1641.75"/>
    <n v="749.95"/>
  </r>
  <r>
    <x v="153"/>
    <s v="Małopolskie"/>
    <s v="Apple"/>
    <x v="0"/>
    <s v="Grom"/>
    <n v="1203.55"/>
    <n v="651.20000000000005"/>
  </r>
  <r>
    <x v="160"/>
    <s v="Podlaskie"/>
    <s v="Comarch"/>
    <x v="1"/>
    <s v="Deszcz"/>
    <n v="1571.8000000000002"/>
    <n v="523.45000000000005"/>
  </r>
  <r>
    <x v="126"/>
    <s v="Pomorskie"/>
    <s v="PKO BP"/>
    <x v="2"/>
    <s v="Tęcza"/>
    <n v="1499.6000000000001"/>
    <n v="417.70000000000005"/>
  </r>
  <r>
    <x v="9"/>
    <s v="Mazowieckie"/>
    <s v="Microsoft"/>
    <x v="3"/>
    <s v="Słońce"/>
    <n v="714.2"/>
    <n v="353.3"/>
  </r>
  <r>
    <x v="90"/>
    <s v="Warmińsko-mazurskie"/>
    <s v="Microsoft"/>
    <x v="3"/>
    <s v="Tęcza"/>
    <n v="367.85"/>
    <n v="166.85000000000002"/>
  </r>
  <r>
    <x v="169"/>
    <s v="Śląskie"/>
    <s v="Google"/>
    <x v="1"/>
    <s v="Grom"/>
    <n v="1126.55"/>
    <n v="589.05000000000007"/>
  </r>
  <r>
    <x v="31"/>
    <s v="Wielkopolskie"/>
    <s v="McDonald's"/>
    <x v="0"/>
    <s v="Tęcza"/>
    <n v="1124.8500000000001"/>
    <n v="497.65000000000003"/>
  </r>
  <r>
    <x v="78"/>
    <s v="Podlaskie"/>
    <s v="VAT"/>
    <x v="0"/>
    <s v="Burza"/>
    <n v="880.85"/>
    <n v="477.75"/>
  </r>
  <r>
    <x v="14"/>
    <s v="Zachodniopomorskie"/>
    <s v="Coca-Cola"/>
    <x v="2"/>
    <s v="Grom"/>
    <n v="1472"/>
    <n v="920.2"/>
  </r>
  <r>
    <x v="113"/>
    <s v="Lubelskie"/>
    <s v="ZPP"/>
    <x v="1"/>
    <s v="Grad"/>
    <n v="1512.7"/>
    <n v="500.75"/>
  </r>
  <r>
    <x v="34"/>
    <s v="Podkarpackie"/>
    <s v="ZUS"/>
    <x v="1"/>
    <s v="Słońce"/>
    <n v="1808.45"/>
    <n v="497.15000000000003"/>
  </r>
  <r>
    <x v="71"/>
    <s v="Zachodniopomorskie"/>
    <s v="Sygnity"/>
    <x v="1"/>
    <s v="Grom"/>
    <n v="138.5"/>
    <n v="29.950000000000003"/>
  </r>
  <r>
    <x v="175"/>
    <s v="Łódzkie"/>
    <s v="Microsoft"/>
    <x v="1"/>
    <s v="Tęcza"/>
    <n v="1907.3000000000002"/>
    <n v="1266.8500000000001"/>
  </r>
  <r>
    <x v="127"/>
    <s v="Warmińsko-mazurskie"/>
    <s v="BNI"/>
    <x v="2"/>
    <s v="Tęcza"/>
    <n v="1102.8500000000001"/>
    <n v="439.45000000000005"/>
  </r>
  <r>
    <x v="171"/>
    <s v="Pomorskie"/>
    <s v="ZUS"/>
    <x v="1"/>
    <s v="Deszcz"/>
    <n v="1534.1000000000001"/>
    <n v="816.65000000000009"/>
  </r>
  <r>
    <x v="126"/>
    <s v="Wielkopolskie"/>
    <s v="Comarch"/>
    <x v="2"/>
    <s v="Tęcza"/>
    <n v="188.85000000000002"/>
    <n v="114"/>
  </r>
  <r>
    <x v="49"/>
    <s v="Opolskie"/>
    <s v="KFC"/>
    <x v="2"/>
    <s v="Grom"/>
    <n v="1557.5500000000002"/>
    <n v="434.8"/>
  </r>
  <r>
    <x v="150"/>
    <s v="Świętokrzyskie"/>
    <s v="Asseco"/>
    <x v="0"/>
    <s v="Burza"/>
    <n v="1326.25"/>
    <n v="816.6"/>
  </r>
  <r>
    <x v="176"/>
    <s v="Małopolskie"/>
    <s v="US"/>
    <x v="1"/>
    <s v="Tęcza"/>
    <n v="1585.15"/>
    <n v="499.45000000000005"/>
  </r>
  <r>
    <x v="123"/>
    <s v="Łódzkie"/>
    <s v="USB"/>
    <x v="0"/>
    <s v="Chmura"/>
    <n v="1340.9"/>
    <n v="269"/>
  </r>
  <r>
    <x v="5"/>
    <s v="Pomorskie"/>
    <s v="Microsoft"/>
    <x v="3"/>
    <s v="Chmura"/>
    <n v="408"/>
    <n v="112.4"/>
  </r>
  <r>
    <x v="139"/>
    <s v="Zachodniopomorskie"/>
    <s v="Comarch"/>
    <x v="3"/>
    <s v="Grom"/>
    <n v="119.60000000000001"/>
    <n v="47.45"/>
  </r>
  <r>
    <x v="174"/>
    <s v="Opolskie"/>
    <s v="BNI"/>
    <x v="2"/>
    <s v="Słońce"/>
    <n v="1507.5"/>
    <n v="894.30000000000007"/>
  </r>
  <r>
    <x v="104"/>
    <s v="Podkarpackie"/>
    <s v="Comarch"/>
    <x v="2"/>
    <s v="Grad"/>
    <n v="1801.2"/>
    <n v="839.2"/>
  </r>
  <r>
    <x v="160"/>
    <s v="Podkarpackie"/>
    <s v="USB"/>
    <x v="1"/>
    <s v="Deszcz"/>
    <n v="310.45000000000005"/>
    <n v="81"/>
  </r>
  <r>
    <x v="151"/>
    <s v="Małopolskie"/>
    <s v="Sygnity"/>
    <x v="3"/>
    <s v="Grad"/>
    <n v="308.45000000000005"/>
    <n v="78.100000000000009"/>
  </r>
  <r>
    <x v="125"/>
    <s v="Lubelskie"/>
    <s v="VAT"/>
    <x v="2"/>
    <s v="Słońce"/>
    <n v="936.55000000000007"/>
    <n v="233"/>
  </r>
  <r>
    <x v="166"/>
    <s v="Łódzkie"/>
    <s v="Microsoft"/>
    <x v="2"/>
    <s v="Tęcza"/>
    <n v="142.80000000000001"/>
    <n v="95.5"/>
  </r>
  <r>
    <x v="154"/>
    <s v="Lubuskie"/>
    <s v="ZPP"/>
    <x v="1"/>
    <s v="Chmura"/>
    <n v="862.90000000000009"/>
    <n v="377.1"/>
  </r>
  <r>
    <x v="7"/>
    <s v="Dolnośląskie"/>
    <s v="Pepsi"/>
    <x v="1"/>
    <s v="Chmura"/>
    <n v="641.55000000000007"/>
    <n v="321.40000000000003"/>
  </r>
  <r>
    <x v="166"/>
    <s v="Warmińsko-mazurskie"/>
    <s v="Google"/>
    <x v="0"/>
    <s v="Burza"/>
    <n v="1905.8500000000001"/>
    <n v="942.65000000000009"/>
  </r>
  <r>
    <x v="58"/>
    <s v="Warmińsko-mazurskie"/>
    <s v="YouTube"/>
    <x v="0"/>
    <s v="Tęcza"/>
    <n v="335.20000000000005"/>
    <n v="142.45000000000002"/>
  </r>
  <r>
    <x v="144"/>
    <s v="Lubuskie"/>
    <s v="Google"/>
    <x v="3"/>
    <s v="Deszcz"/>
    <n v="971.5"/>
    <n v="364.5"/>
  </r>
  <r>
    <x v="48"/>
    <s v="Opolskie"/>
    <s v="KFC"/>
    <x v="0"/>
    <s v="Chmura"/>
    <n v="843"/>
    <n v="324.70000000000005"/>
  </r>
  <r>
    <x v="7"/>
    <s v="Małopolskie"/>
    <s v="Sygnity"/>
    <x v="3"/>
    <s v="Chmura"/>
    <n v="850.5"/>
    <n v="358.35"/>
  </r>
  <r>
    <x v="57"/>
    <s v="Opolskie"/>
    <s v="Asseco"/>
    <x v="3"/>
    <s v="Tęcza"/>
    <n v="1778.8000000000002"/>
    <n v="998.15000000000009"/>
  </r>
  <r>
    <x v="128"/>
    <s v="Lubuskie"/>
    <s v="Comarch"/>
    <x v="3"/>
    <s v="Chmura"/>
    <n v="1115.75"/>
    <n v="315"/>
  </r>
  <r>
    <x v="125"/>
    <s v="Lubelskie"/>
    <s v="Asseco"/>
    <x v="2"/>
    <s v="Grad"/>
    <n v="1253.5"/>
    <n v="465.6"/>
  </r>
  <r>
    <x v="37"/>
    <s v="Dolnośląskie"/>
    <s v="Asseco"/>
    <x v="3"/>
    <s v="Chmura"/>
    <n v="742"/>
    <n v="162.35000000000002"/>
  </r>
  <r>
    <x v="56"/>
    <s v="Kujawsko-pomorskie"/>
    <s v="USB"/>
    <x v="0"/>
    <s v="Chmura"/>
    <n v="1386.2"/>
    <n v="776.40000000000009"/>
  </r>
  <r>
    <x v="65"/>
    <s v="Podlaskie"/>
    <s v="Microsoft"/>
    <x v="3"/>
    <s v="Chmura"/>
    <n v="115.85000000000001"/>
    <n v="80.2"/>
  </r>
  <r>
    <x v="56"/>
    <s v="Warmińsko-mazurskie"/>
    <s v="Dell"/>
    <x v="0"/>
    <s v="Burza"/>
    <n v="1256.25"/>
    <n v="694.85"/>
  </r>
  <r>
    <x v="94"/>
    <s v="Mazowieckie"/>
    <s v="PKO BP"/>
    <x v="2"/>
    <s v="Grad"/>
    <n v="118.85000000000001"/>
    <n v="36.700000000000003"/>
  </r>
  <r>
    <x v="75"/>
    <s v="Mazowieckie"/>
    <s v="PKO BP"/>
    <x v="0"/>
    <s v="Deszcz"/>
    <n v="1796.65"/>
    <n v="423.6"/>
  </r>
  <r>
    <x v="140"/>
    <s v="Warmińsko-mazurskie"/>
    <s v="NFZ"/>
    <x v="0"/>
    <s v="Tęcza"/>
    <n v="1571.6000000000001"/>
    <n v="492"/>
  </r>
  <r>
    <x v="33"/>
    <s v="Wielkopolskie"/>
    <s v="KFC"/>
    <x v="0"/>
    <s v="Słońce"/>
    <n v="1379.5"/>
    <n v="679.75"/>
  </r>
  <r>
    <x v="87"/>
    <s v="Lubelskie"/>
    <s v="Microsoft"/>
    <x v="0"/>
    <s v="Słońce"/>
    <n v="1066.3"/>
    <n v="446.45000000000005"/>
  </r>
  <r>
    <x v="99"/>
    <s v="Kujawsko-pomorskie"/>
    <s v="Mac"/>
    <x v="1"/>
    <s v="Grad"/>
    <n v="1995.4"/>
    <n v="1242.2"/>
  </r>
  <r>
    <x v="62"/>
    <s v="Lubuskie"/>
    <s v="Google"/>
    <x v="2"/>
    <s v="Chmura"/>
    <n v="1800.7"/>
    <n v="615.55000000000007"/>
  </r>
  <r>
    <x v="110"/>
    <s v="Świętokrzyskie"/>
    <s v="PKO BP"/>
    <x v="1"/>
    <s v="Chmura"/>
    <n v="1010.75"/>
    <n v="666.75"/>
  </r>
  <r>
    <x v="177"/>
    <s v="Śląskie"/>
    <s v="ZUS"/>
    <x v="0"/>
    <s v="Burza"/>
    <n v="580.1"/>
    <n v="323.40000000000003"/>
  </r>
  <r>
    <x v="178"/>
    <s v="Pomorskie"/>
    <s v="PKO SA"/>
    <x v="1"/>
    <s v="Słońce"/>
    <n v="896.35"/>
    <n v="530.55000000000007"/>
  </r>
  <r>
    <x v="139"/>
    <s v="Kujawsko-pomorskie"/>
    <s v="Asseco"/>
    <x v="2"/>
    <s v="Tęcza"/>
    <n v="1286.95"/>
    <n v="507.05"/>
  </r>
  <r>
    <x v="109"/>
    <s v="Opolskie"/>
    <s v="USB"/>
    <x v="3"/>
    <s v="Chmura"/>
    <n v="190.65"/>
    <n v="120.7"/>
  </r>
  <r>
    <x v="27"/>
    <s v="Podlaskie"/>
    <s v="Allegro"/>
    <x v="1"/>
    <s v="Grom"/>
    <n v="1832.25"/>
    <n v="933.15000000000009"/>
  </r>
  <r>
    <x v="25"/>
    <s v="Kujawsko-pomorskie"/>
    <s v="KFC"/>
    <x v="1"/>
    <s v="Grom"/>
    <n v="1284.6000000000001"/>
    <n v="475.55"/>
  </r>
  <r>
    <x v="43"/>
    <s v="Małopolskie"/>
    <s v="NFZ"/>
    <x v="3"/>
    <s v="Deszcz"/>
    <n v="1908.2"/>
    <n v="590.35"/>
  </r>
  <r>
    <x v="21"/>
    <s v="Małopolskie"/>
    <s v="ZUS"/>
    <x v="2"/>
    <s v="Grom"/>
    <n v="1168.75"/>
    <n v="522.05000000000007"/>
  </r>
  <r>
    <x v="120"/>
    <s v="Zachodniopomorskie"/>
    <s v="Asseco"/>
    <x v="3"/>
    <s v="Tęcza"/>
    <n v="1270.7"/>
    <n v="675.30000000000007"/>
  </r>
  <r>
    <x v="110"/>
    <s v="Świętokrzyskie"/>
    <s v="Mac"/>
    <x v="3"/>
    <s v="Słońce"/>
    <n v="938.1"/>
    <n v="560.55000000000007"/>
  </r>
  <r>
    <x v="64"/>
    <s v="Śląskie"/>
    <s v="BNI"/>
    <x v="1"/>
    <s v="Burza"/>
    <n v="1506.8000000000002"/>
    <n v="653.05000000000007"/>
  </r>
  <r>
    <x v="82"/>
    <s v="Opolskie"/>
    <s v="Comarch"/>
    <x v="0"/>
    <s v="Grom"/>
    <n v="227.8"/>
    <n v="96"/>
  </r>
  <r>
    <x v="108"/>
    <s v="Pomorskie"/>
    <s v="YouTube"/>
    <x v="0"/>
    <s v="Grad"/>
    <n v="1232.3000000000002"/>
    <n v="405.40000000000003"/>
  </r>
  <r>
    <x v="44"/>
    <s v="Warmińsko-mazurskie"/>
    <s v="Sygnity"/>
    <x v="0"/>
    <s v="Burza"/>
    <n v="1661.6000000000001"/>
    <n v="800.40000000000009"/>
  </r>
  <r>
    <x v="156"/>
    <s v="Warmińsko-mazurskie"/>
    <s v="Comarch"/>
    <x v="1"/>
    <s v="Tęcza"/>
    <n v="1373.6000000000001"/>
    <n v="777.80000000000007"/>
  </r>
  <r>
    <x v="5"/>
    <s v="Podkarpackie"/>
    <s v="Apple"/>
    <x v="1"/>
    <s v="Grad"/>
    <n v="1897.4"/>
    <n v="974.7"/>
  </r>
  <r>
    <x v="109"/>
    <s v="Opolskie"/>
    <s v="Sygnity"/>
    <x v="3"/>
    <s v="Deszcz"/>
    <n v="1446.45"/>
    <n v="884.05000000000007"/>
  </r>
  <r>
    <x v="86"/>
    <s v="Małopolskie"/>
    <s v="Mac"/>
    <x v="3"/>
    <s v="Burza"/>
    <n v="1663.7"/>
    <n v="1022.75"/>
  </r>
  <r>
    <x v="125"/>
    <s v="Świętokrzyskie"/>
    <s v="Coca-Cola"/>
    <x v="2"/>
    <s v="Deszcz"/>
    <n v="579.05000000000007"/>
    <n v="188.3"/>
  </r>
  <r>
    <x v="73"/>
    <s v="Pomorskie"/>
    <s v="Coca-Cola"/>
    <x v="0"/>
    <s v="Grad"/>
    <n v="1598"/>
    <n v="819.45"/>
  </r>
  <r>
    <x v="103"/>
    <s v="Małopolskie"/>
    <s v="Coca-Cola"/>
    <x v="2"/>
    <s v="Grom"/>
    <n v="1792.15"/>
    <n v="803.55000000000007"/>
  </r>
  <r>
    <x v="91"/>
    <s v="Podkarpackie"/>
    <s v="Apple"/>
    <x v="0"/>
    <s v="Deszcz"/>
    <n v="1354.7"/>
    <n v="597.5"/>
  </r>
  <r>
    <x v="160"/>
    <s v="Dolnośląskie"/>
    <s v="US"/>
    <x v="0"/>
    <s v="Grad"/>
    <n v="151.5"/>
    <n v="58"/>
  </r>
  <r>
    <x v="25"/>
    <s v="Mazowieckie"/>
    <s v="BNI"/>
    <x v="2"/>
    <s v="Grad"/>
    <n v="1595.1000000000001"/>
    <n v="1060.6000000000001"/>
  </r>
  <r>
    <x v="24"/>
    <s v="Dolnośląskie"/>
    <s v="VAT"/>
    <x v="3"/>
    <s v="Tęcza"/>
    <n v="631.5"/>
    <n v="280.7"/>
  </r>
  <r>
    <x v="176"/>
    <s v="Opolskie"/>
    <s v="Google"/>
    <x v="1"/>
    <s v="Tęcza"/>
    <n v="1203.9000000000001"/>
    <n v="394.90000000000003"/>
  </r>
  <r>
    <x v="48"/>
    <s v="Opolskie"/>
    <s v="BNI"/>
    <x v="2"/>
    <s v="Grad"/>
    <n v="1037.95"/>
    <n v="642"/>
  </r>
  <r>
    <x v="163"/>
    <s v="Wielkopolskie"/>
    <s v="KFC"/>
    <x v="1"/>
    <s v="Deszcz"/>
    <n v="944.75"/>
    <n v="361.20000000000005"/>
  </r>
  <r>
    <x v="66"/>
    <s v="Warmińsko-mazurskie"/>
    <s v="USB"/>
    <x v="1"/>
    <s v="Deszcz"/>
    <n v="1104.5"/>
    <n v="491.85"/>
  </r>
  <r>
    <x v="78"/>
    <s v="Opolskie"/>
    <s v="KFC"/>
    <x v="0"/>
    <s v="Burza"/>
    <n v="848.75"/>
    <n v="543.85"/>
  </r>
  <r>
    <x v="47"/>
    <s v="Podlaskie"/>
    <s v="ZPP"/>
    <x v="2"/>
    <s v="Słońce"/>
    <n v="1469.95"/>
    <n v="347.5"/>
  </r>
  <r>
    <x v="125"/>
    <s v="Łódzkie"/>
    <s v="Apple"/>
    <x v="0"/>
    <s v="Grad"/>
    <n v="1291.9000000000001"/>
    <n v="897.2"/>
  </r>
  <r>
    <x v="92"/>
    <s v="Opolskie"/>
    <s v="PKO BP"/>
    <x v="0"/>
    <s v="Burza"/>
    <n v="1754.6000000000001"/>
    <n v="896.7"/>
  </r>
  <r>
    <x v="47"/>
    <s v="Podlaskie"/>
    <s v="US"/>
    <x v="0"/>
    <s v="Deszcz"/>
    <n v="1541.8500000000001"/>
    <n v="1011.5500000000001"/>
  </r>
  <r>
    <x v="105"/>
    <s v="Dolnośląskie"/>
    <s v="PKO BP"/>
    <x v="2"/>
    <s v="Deszcz"/>
    <n v="1111.55"/>
    <n v="344.6"/>
  </r>
  <r>
    <x v="19"/>
    <s v="Świętokrzyskie"/>
    <s v="YouTube"/>
    <x v="3"/>
    <s v="Grom"/>
    <n v="1742.3000000000002"/>
    <n v="1084.8"/>
  </r>
  <r>
    <x v="178"/>
    <s v="Mazowieckie"/>
    <s v="McDonald's"/>
    <x v="0"/>
    <s v="Grom"/>
    <n v="107.80000000000001"/>
    <n v="50.5"/>
  </r>
  <r>
    <x v="93"/>
    <s v="Podlaskie"/>
    <s v="Dell"/>
    <x v="1"/>
    <s v="Grad"/>
    <n v="1871.45"/>
    <n v="375"/>
  </r>
  <r>
    <x v="118"/>
    <s v="Dolnośląskie"/>
    <s v="YouTube"/>
    <x v="0"/>
    <s v="Grom"/>
    <n v="959"/>
    <n v="464.40000000000003"/>
  </r>
  <r>
    <x v="98"/>
    <s v="Zachodniopomorskie"/>
    <s v="Google"/>
    <x v="3"/>
    <s v="Chmura"/>
    <n v="450.40000000000003"/>
    <n v="166.5"/>
  </r>
  <r>
    <x v="154"/>
    <s v="Warmińsko-mazurskie"/>
    <s v="Coca-Cola"/>
    <x v="0"/>
    <s v="Grom"/>
    <n v="1291.5"/>
    <n v="812.30000000000007"/>
  </r>
  <r>
    <x v="151"/>
    <s v="Lubuskie"/>
    <s v="Apple"/>
    <x v="0"/>
    <s v="Słońce"/>
    <n v="537.45000000000005"/>
    <n v="366.20000000000005"/>
  </r>
  <r>
    <x v="121"/>
    <s v="Wielkopolskie"/>
    <s v="ZPP"/>
    <x v="2"/>
    <s v="Deszcz"/>
    <n v="480.5"/>
    <n v="183.25"/>
  </r>
  <r>
    <x v="48"/>
    <s v="Opolskie"/>
    <s v="Apple"/>
    <x v="3"/>
    <s v="Deszcz"/>
    <n v="852.6"/>
    <n v="403.45000000000005"/>
  </r>
  <r>
    <x v="63"/>
    <s v="Opolskie"/>
    <s v="USB"/>
    <x v="3"/>
    <s v="Burza"/>
    <n v="219.20000000000002"/>
    <n v="121.2"/>
  </r>
  <r>
    <x v="2"/>
    <s v="Śląskie"/>
    <s v="Google"/>
    <x v="1"/>
    <s v="Chmura"/>
    <n v="321"/>
    <n v="139.70000000000002"/>
  </r>
  <r>
    <x v="131"/>
    <s v="Zachodniopomorskie"/>
    <s v="VAT"/>
    <x v="3"/>
    <s v="Tęcza"/>
    <n v="964.30000000000007"/>
    <n v="280.8"/>
  </r>
  <r>
    <x v="97"/>
    <s v="Podkarpackie"/>
    <s v="ZPP"/>
    <x v="0"/>
    <s v="Tęcza"/>
    <n v="1867.2"/>
    <n v="1210.5"/>
  </r>
  <r>
    <x v="10"/>
    <s v="Wielkopolskie"/>
    <s v="Apple"/>
    <x v="3"/>
    <s v="Chmura"/>
    <n v="673.2"/>
    <n v="262.65000000000003"/>
  </r>
  <r>
    <x v="27"/>
    <s v="Podkarpackie"/>
    <s v="Microsoft"/>
    <x v="1"/>
    <s v="Tęcza"/>
    <n v="1229.4000000000001"/>
    <n v="411.70000000000005"/>
  </r>
  <r>
    <x v="117"/>
    <s v="Podlaskie"/>
    <s v="Mac"/>
    <x v="3"/>
    <s v="Chmura"/>
    <n v="721.55000000000007"/>
    <n v="274.60000000000002"/>
  </r>
  <r>
    <x v="96"/>
    <s v="Podkarpackie"/>
    <s v="PKO BP"/>
    <x v="3"/>
    <s v="Grom"/>
    <n v="695.85"/>
    <n v="442.1"/>
  </r>
  <r>
    <x v="141"/>
    <s v="Lubuskie"/>
    <s v="PKO SA"/>
    <x v="3"/>
    <s v="Słońce"/>
    <n v="1155.3"/>
    <n v="572.85"/>
  </r>
  <r>
    <x v="119"/>
    <s v="Podkarpackie"/>
    <s v="Sygnity"/>
    <x v="1"/>
    <s v="Burza"/>
    <n v="379.40000000000003"/>
    <n v="189.10000000000002"/>
  </r>
  <r>
    <x v="179"/>
    <s v="Warmińsko-mazurskie"/>
    <s v="Google"/>
    <x v="1"/>
    <s v="Tęcza"/>
    <n v="1498.15"/>
    <n v="945.35"/>
  </r>
  <r>
    <x v="91"/>
    <s v="Pomorskie"/>
    <s v="USB"/>
    <x v="3"/>
    <s v="Słońce"/>
    <n v="1462.65"/>
    <n v="363.40000000000003"/>
  </r>
  <r>
    <x v="77"/>
    <s v="Opolskie"/>
    <s v="Sygnity"/>
    <x v="3"/>
    <s v="Grad"/>
    <n v="1617.2"/>
    <n v="958.45"/>
  </r>
  <r>
    <x v="44"/>
    <s v="Podlaskie"/>
    <s v="Asseco"/>
    <x v="0"/>
    <s v="Burza"/>
    <n v="1233.0500000000002"/>
    <n v="289.55"/>
  </r>
  <r>
    <x v="137"/>
    <s v="Podlaskie"/>
    <s v="McDonald's"/>
    <x v="1"/>
    <s v="Burza"/>
    <n v="740.05000000000007"/>
    <n v="211.3"/>
  </r>
  <r>
    <x v="54"/>
    <s v="Śląskie"/>
    <s v="USB"/>
    <x v="2"/>
    <s v="Słońce"/>
    <n v="497.5"/>
    <n v="129.35"/>
  </r>
  <r>
    <x v="90"/>
    <s v="Podlaskie"/>
    <s v="Asseco"/>
    <x v="3"/>
    <s v="Tęcza"/>
    <n v="546"/>
    <n v="229.05"/>
  </r>
  <r>
    <x v="18"/>
    <s v="Podlaskie"/>
    <s v="Microsoft"/>
    <x v="0"/>
    <s v="Grom"/>
    <n v="1656.5"/>
    <n v="803.15000000000009"/>
  </r>
  <r>
    <x v="130"/>
    <s v="Podlaskie"/>
    <s v="McDonald's"/>
    <x v="2"/>
    <s v="Burza"/>
    <n v="1672.7"/>
    <n v="801.80000000000007"/>
  </r>
  <r>
    <x v="14"/>
    <s v="Pomorskie"/>
    <s v="KFC"/>
    <x v="0"/>
    <s v="Chmura"/>
    <n v="189.15"/>
    <n v="77.75"/>
  </r>
  <r>
    <x v="45"/>
    <s v="Lubelskie"/>
    <s v="Coca-Cola"/>
    <x v="1"/>
    <s v="Chmura"/>
    <n v="672.05000000000007"/>
    <n v="205"/>
  </r>
  <r>
    <x v="93"/>
    <s v="Podkarpackie"/>
    <s v="VAT"/>
    <x v="0"/>
    <s v="Deszcz"/>
    <n v="1434.7"/>
    <n v="540.80000000000007"/>
  </r>
  <r>
    <x v="107"/>
    <s v="Podlaskie"/>
    <s v="ZUS"/>
    <x v="3"/>
    <s v="Grad"/>
    <n v="768"/>
    <n v="364.55"/>
  </r>
  <r>
    <x v="37"/>
    <s v="Warmińsko-mazurskie"/>
    <s v="US"/>
    <x v="1"/>
    <s v="Tęcza"/>
    <n v="1458.4"/>
    <n v="858.80000000000007"/>
  </r>
  <r>
    <x v="83"/>
    <s v="Małopolskie"/>
    <s v="KFC"/>
    <x v="3"/>
    <s v="Słońce"/>
    <n v="1824"/>
    <n v="1015.5500000000001"/>
  </r>
  <r>
    <x v="98"/>
    <s v="Mazowieckie"/>
    <s v="YouTube"/>
    <x v="1"/>
    <s v="Grad"/>
    <n v="973.75"/>
    <n v="403.15000000000003"/>
  </r>
  <r>
    <x v="171"/>
    <s v="Opolskie"/>
    <s v="PKO SA"/>
    <x v="2"/>
    <s v="Słońce"/>
    <n v="965"/>
    <n v="527.55000000000007"/>
  </r>
  <r>
    <x v="70"/>
    <s v="Mazowieckie"/>
    <s v="PKO SA"/>
    <x v="3"/>
    <s v="Słońce"/>
    <n v="678.55000000000007"/>
    <n v="414.70000000000005"/>
  </r>
  <r>
    <x v="115"/>
    <s v="Mazowieckie"/>
    <s v="PKO BP"/>
    <x v="2"/>
    <s v="Grom"/>
    <n v="241.35000000000002"/>
    <n v="79.25"/>
  </r>
  <r>
    <x v="66"/>
    <s v="Lubelskie"/>
    <s v="Asseco"/>
    <x v="2"/>
    <s v="Grom"/>
    <n v="1180.1500000000001"/>
    <n v="625.1"/>
  </r>
  <r>
    <x v="33"/>
    <s v="Śląskie"/>
    <s v="Dell"/>
    <x v="3"/>
    <s v="Tęcza"/>
    <n v="361.95000000000005"/>
    <n v="227.60000000000002"/>
  </r>
  <r>
    <x v="79"/>
    <s v="Podlaskie"/>
    <s v="McDonald's"/>
    <x v="0"/>
    <s v="Burza"/>
    <n v="279.8"/>
    <n v="132.5"/>
  </r>
  <r>
    <x v="149"/>
    <s v="Zachodniopomorskie"/>
    <s v="USB"/>
    <x v="2"/>
    <s v="Chmura"/>
    <n v="533"/>
    <n v="242.85000000000002"/>
  </r>
  <r>
    <x v="139"/>
    <s v="Zachodniopomorskie"/>
    <s v="ZPP"/>
    <x v="3"/>
    <s v="Chmura"/>
    <n v="373.25"/>
    <n v="166.60000000000002"/>
  </r>
  <r>
    <x v="115"/>
    <s v="Opolskie"/>
    <s v="ZPP"/>
    <x v="2"/>
    <s v="Grad"/>
    <n v="1006.0500000000001"/>
    <n v="584.4"/>
  </r>
  <r>
    <x v="66"/>
    <s v="Śląskie"/>
    <s v="USB"/>
    <x v="2"/>
    <s v="Słońce"/>
    <n v="742.85"/>
    <n v="353.20000000000005"/>
  </r>
  <r>
    <x v="25"/>
    <s v="Śląskie"/>
    <s v="KFC"/>
    <x v="2"/>
    <s v="Chmura"/>
    <n v="1663.3000000000002"/>
    <n v="914.65000000000009"/>
  </r>
  <r>
    <x v="172"/>
    <s v="Wielkopolskie"/>
    <s v="Dell"/>
    <x v="0"/>
    <s v="Burza"/>
    <n v="639.40000000000009"/>
    <n v="354.3"/>
  </r>
  <r>
    <x v="115"/>
    <s v="Pomorskie"/>
    <s v="YouTube"/>
    <x v="3"/>
    <s v="Chmura"/>
    <n v="1519.7"/>
    <n v="397.5"/>
  </r>
  <r>
    <x v="128"/>
    <s v="Podkarpackie"/>
    <s v="Mac"/>
    <x v="3"/>
    <s v="Chmura"/>
    <n v="1676.3500000000001"/>
    <n v="874.7"/>
  </r>
  <r>
    <x v="24"/>
    <s v="Kujawsko-pomorskie"/>
    <s v="Allegro"/>
    <x v="0"/>
    <s v="Grad"/>
    <n v="923.85"/>
    <n v="389.75"/>
  </r>
  <r>
    <x v="78"/>
    <s v="Podlaskie"/>
    <s v="Pepsi"/>
    <x v="2"/>
    <s v="Słońce"/>
    <n v="1950.45"/>
    <n v="642.1"/>
  </r>
  <r>
    <x v="141"/>
    <s v="Podkarpackie"/>
    <s v="NFZ"/>
    <x v="0"/>
    <s v="Tęcza"/>
    <n v="171.3"/>
    <n v="109.5"/>
  </r>
  <r>
    <x v="110"/>
    <s v="Lubuskie"/>
    <s v="VAT"/>
    <x v="1"/>
    <s v="Chmura"/>
    <n v="507.3"/>
    <n v="131.1"/>
  </r>
  <r>
    <x v="104"/>
    <s v="Kujawsko-pomorskie"/>
    <s v="Dell"/>
    <x v="3"/>
    <s v="Tęcza"/>
    <n v="758.95"/>
    <n v="362.3"/>
  </r>
  <r>
    <x v="93"/>
    <s v="Wielkopolskie"/>
    <s v="ZUS"/>
    <x v="2"/>
    <s v="Burza"/>
    <n v="571.1"/>
    <n v="376.90000000000003"/>
  </r>
  <r>
    <x v="92"/>
    <s v="Pomorskie"/>
    <s v="ZUS"/>
    <x v="1"/>
    <s v="Deszcz"/>
    <n v="1105.7"/>
    <n v="748.95"/>
  </r>
  <r>
    <x v="34"/>
    <s v="Śląskie"/>
    <s v="Asseco"/>
    <x v="1"/>
    <s v="Burza"/>
    <n v="1928.0500000000002"/>
    <n v="767.45"/>
  </r>
  <r>
    <x v="0"/>
    <s v="Warmińsko-mazurskie"/>
    <s v="Dell"/>
    <x v="2"/>
    <s v="Tęcza"/>
    <n v="1150.8"/>
    <n v="625.55000000000007"/>
  </r>
  <r>
    <x v="120"/>
    <s v="Podkarpackie"/>
    <s v="KFC"/>
    <x v="2"/>
    <s v="Chmura"/>
    <n v="1620.3500000000001"/>
    <n v="1099.5"/>
  </r>
  <r>
    <x v="49"/>
    <s v="Kujawsko-pomorskie"/>
    <s v="Dell"/>
    <x v="1"/>
    <s v="Słońce"/>
    <n v="253.75"/>
    <n v="130.5"/>
  </r>
  <r>
    <x v="146"/>
    <s v="Lubuskie"/>
    <s v="BNI"/>
    <x v="2"/>
    <s v="Słońce"/>
    <n v="398.15000000000003"/>
    <n v="181.70000000000002"/>
  </r>
  <r>
    <x v="137"/>
    <s v="Podlaskie"/>
    <s v="ZPP"/>
    <x v="1"/>
    <s v="Burza"/>
    <n v="766.95"/>
    <n v="240.9"/>
  </r>
  <r>
    <x v="41"/>
    <s v="Małopolskie"/>
    <s v="Sygnity"/>
    <x v="3"/>
    <s v="Burza"/>
    <n v="111.45"/>
    <n v="70.650000000000006"/>
  </r>
  <r>
    <x v="85"/>
    <s v="Mazowieckie"/>
    <s v="Sygnity"/>
    <x v="2"/>
    <s v="Grad"/>
    <n v="1048.25"/>
    <n v="522.6"/>
  </r>
  <r>
    <x v="165"/>
    <s v="Łódzkie"/>
    <s v="Asseco"/>
    <x v="3"/>
    <s v="Grad"/>
    <n v="1057.55"/>
    <n v="716.5"/>
  </r>
  <r>
    <x v="84"/>
    <s v="Kujawsko-pomorskie"/>
    <s v="Coca-Cola"/>
    <x v="3"/>
    <s v="Grom"/>
    <n v="753.5"/>
    <n v="477.95000000000005"/>
  </r>
  <r>
    <x v="115"/>
    <s v="Warmińsko-mazurskie"/>
    <s v="McDonald's"/>
    <x v="1"/>
    <s v="Deszcz"/>
    <n v="1592.5"/>
    <n v="894.65000000000009"/>
  </r>
  <r>
    <x v="42"/>
    <s v="Warmińsko-mazurskie"/>
    <s v="Sygnity"/>
    <x v="0"/>
    <s v="Grom"/>
    <n v="1989.9"/>
    <n v="1211.8"/>
  </r>
  <r>
    <x v="60"/>
    <s v="Pomorskie"/>
    <s v="Google"/>
    <x v="0"/>
    <s v="Chmura"/>
    <n v="405.35"/>
    <n v="203.10000000000002"/>
  </r>
  <r>
    <x v="135"/>
    <s v="Warmińsko-mazurskie"/>
    <s v="VAT"/>
    <x v="3"/>
    <s v="Burza"/>
    <n v="1375.5"/>
    <n v="761.15000000000009"/>
  </r>
  <r>
    <x v="156"/>
    <s v="Mazowieckie"/>
    <s v="KFC"/>
    <x v="2"/>
    <s v="Chmura"/>
    <n v="1275.8500000000001"/>
    <n v="294.10000000000002"/>
  </r>
  <r>
    <x v="155"/>
    <s v="Łódzkie"/>
    <s v="NFZ"/>
    <x v="1"/>
    <s v="Deszcz"/>
    <n v="1028.1500000000001"/>
    <n v="600.80000000000007"/>
  </r>
  <r>
    <x v="177"/>
    <s v="Kujawsko-pomorskie"/>
    <s v="Pepsi"/>
    <x v="0"/>
    <s v="Chmura"/>
    <n v="1537.65"/>
    <n v="892.30000000000007"/>
  </r>
  <r>
    <x v="25"/>
    <s v="Lubuskie"/>
    <s v="Apple"/>
    <x v="2"/>
    <s v="Burza"/>
    <n v="1888.4"/>
    <n v="923"/>
  </r>
  <r>
    <x v="180"/>
    <s v="Łódzkie"/>
    <s v="Dell"/>
    <x v="0"/>
    <s v="Burza"/>
    <n v="469.55"/>
    <n v="192.55"/>
  </r>
  <r>
    <x v="155"/>
    <s v="Śląskie"/>
    <s v="Apple"/>
    <x v="1"/>
    <s v="Tęcza"/>
    <n v="1101"/>
    <n v="473.35"/>
  </r>
  <r>
    <x v="129"/>
    <s v="Mazowieckie"/>
    <s v="NFZ"/>
    <x v="3"/>
    <s v="Grad"/>
    <n v="1422.65"/>
    <n v="657.2"/>
  </r>
  <r>
    <x v="53"/>
    <s v="Świętokrzyskie"/>
    <s v="YouTube"/>
    <x v="0"/>
    <s v="Tęcza"/>
    <n v="1317.4"/>
    <n v="768.7"/>
  </r>
  <r>
    <x v="98"/>
    <s v="Śląskie"/>
    <s v="Coca-Cola"/>
    <x v="3"/>
    <s v="Chmura"/>
    <n v="1153.4000000000001"/>
    <n v="537.95000000000005"/>
  </r>
  <r>
    <x v="32"/>
    <s v="Łódzkie"/>
    <s v="NFZ"/>
    <x v="1"/>
    <s v="Chmura"/>
    <n v="1909.3500000000001"/>
    <n v="1246.7"/>
  </r>
  <r>
    <x v="18"/>
    <s v="Kujawsko-pomorskie"/>
    <s v="McDonald's"/>
    <x v="3"/>
    <s v="Tęcza"/>
    <n v="670.15000000000009"/>
    <n v="447.1"/>
  </r>
  <r>
    <x v="28"/>
    <s v="Lubelskie"/>
    <s v="PKO SA"/>
    <x v="0"/>
    <s v="Chmura"/>
    <n v="1089.8500000000001"/>
    <n v="679.95"/>
  </r>
  <r>
    <x v="26"/>
    <s v="Dolnośląskie"/>
    <s v="VAT"/>
    <x v="3"/>
    <s v="Słońce"/>
    <n v="911.75"/>
    <n v="398"/>
  </r>
  <r>
    <x v="139"/>
    <s v="Opolskie"/>
    <s v="ZPP"/>
    <x v="3"/>
    <s v="Chmura"/>
    <n v="314.25"/>
    <n v="109.25"/>
  </r>
  <r>
    <x v="4"/>
    <s v="Kujawsko-pomorskie"/>
    <s v="Coca-Cola"/>
    <x v="2"/>
    <s v="Burza"/>
    <n v="849.55000000000007"/>
    <n v="273.95"/>
  </r>
  <r>
    <x v="152"/>
    <s v="Warmińsko-mazurskie"/>
    <s v="Microsoft"/>
    <x v="3"/>
    <s v="Grad"/>
    <n v="419.5"/>
    <n v="214.60000000000002"/>
  </r>
  <r>
    <x v="46"/>
    <s v="Lubelskie"/>
    <s v="PKO SA"/>
    <x v="2"/>
    <s v="Grom"/>
    <n v="1668.2"/>
    <n v="433.45000000000005"/>
  </r>
  <r>
    <x v="177"/>
    <s v="Kujawsko-pomorskie"/>
    <s v="KFC"/>
    <x v="3"/>
    <s v="Grad"/>
    <n v="1365.8500000000001"/>
    <n v="602.55000000000007"/>
  </r>
  <r>
    <x v="132"/>
    <s v="Podkarpackie"/>
    <s v="Pepsi"/>
    <x v="3"/>
    <s v="Deszcz"/>
    <n v="1250.1000000000001"/>
    <n v="479.8"/>
  </r>
  <r>
    <x v="151"/>
    <s v="Lubuskie"/>
    <s v="Sygnity"/>
    <x v="2"/>
    <s v="Chmura"/>
    <n v="751.2"/>
    <n v="359.05"/>
  </r>
  <r>
    <x v="34"/>
    <s v="Śląskie"/>
    <s v="BNI"/>
    <x v="0"/>
    <s v="Tęcza"/>
    <n v="667.30000000000007"/>
    <n v="203.45000000000002"/>
  </r>
  <r>
    <x v="81"/>
    <s v="Dolnośląskie"/>
    <s v="PKO BP"/>
    <x v="1"/>
    <s v="Słońce"/>
    <n v="678.05000000000007"/>
    <n v="381.8"/>
  </r>
  <r>
    <x v="180"/>
    <s v="Śląskie"/>
    <s v="Allegro"/>
    <x v="0"/>
    <s v="Grom"/>
    <n v="1825.15"/>
    <n v="1247.5500000000002"/>
  </r>
  <r>
    <x v="37"/>
    <s v="Zachodniopomorskie"/>
    <s v="Allegro"/>
    <x v="0"/>
    <s v="Grad"/>
    <n v="981.30000000000007"/>
    <n v="307.85000000000002"/>
  </r>
  <r>
    <x v="78"/>
    <s v="Podlaskie"/>
    <s v="McDonald's"/>
    <x v="2"/>
    <s v="Tęcza"/>
    <n v="1017"/>
    <n v="674.65000000000009"/>
  </r>
  <r>
    <x v="32"/>
    <s v="Podkarpackie"/>
    <s v="Sygnity"/>
    <x v="3"/>
    <s v="Burza"/>
    <n v="1888.0500000000002"/>
    <n v="650.30000000000007"/>
  </r>
  <r>
    <x v="174"/>
    <s v="Małopolskie"/>
    <s v="Allegro"/>
    <x v="1"/>
    <s v="Słońce"/>
    <n v="413.55"/>
    <n v="129.25"/>
  </r>
  <r>
    <x v="52"/>
    <s v="Łódzkie"/>
    <s v="PKO BP"/>
    <x v="2"/>
    <s v="Grom"/>
    <n v="929.5"/>
    <n v="195.3"/>
  </r>
  <r>
    <x v="97"/>
    <s v="Podlaskie"/>
    <s v="YouTube"/>
    <x v="0"/>
    <s v="Chmura"/>
    <n v="1787.3500000000001"/>
    <n v="1205.95"/>
  </r>
  <r>
    <x v="119"/>
    <s v="Kujawsko-pomorskie"/>
    <s v="USB"/>
    <x v="1"/>
    <s v="Słońce"/>
    <n v="1779.65"/>
    <n v="1154.95"/>
  </r>
  <r>
    <x v="112"/>
    <s v="Podlaskie"/>
    <s v="PKO BP"/>
    <x v="0"/>
    <s v="Burza"/>
    <n v="646.5"/>
    <n v="424.8"/>
  </r>
  <r>
    <x v="106"/>
    <s v="Małopolskie"/>
    <s v="Apple"/>
    <x v="1"/>
    <s v="Tęcza"/>
    <n v="1318.25"/>
    <n v="319.65000000000003"/>
  </r>
  <r>
    <x v="106"/>
    <s v="Dolnośląskie"/>
    <s v="Microsoft"/>
    <x v="1"/>
    <s v="Burza"/>
    <n v="137.70000000000002"/>
    <n v="79.800000000000011"/>
  </r>
  <r>
    <x v="129"/>
    <s v="Lubelskie"/>
    <s v="Google"/>
    <x v="2"/>
    <s v="Chmura"/>
    <n v="459.75"/>
    <n v="265.90000000000003"/>
  </r>
  <r>
    <x v="7"/>
    <s v="Podkarpackie"/>
    <s v="Sygnity"/>
    <x v="0"/>
    <s v="Grad"/>
    <n v="1249.8500000000001"/>
    <n v="544.35"/>
  </r>
  <r>
    <x v="1"/>
    <s v="Dolnośląskie"/>
    <s v="PKO SA"/>
    <x v="1"/>
    <s v="Tęcza"/>
    <n v="1101.8500000000001"/>
    <n v="343.95000000000005"/>
  </r>
  <r>
    <x v="39"/>
    <s v="Kujawsko-pomorskie"/>
    <s v="Allegro"/>
    <x v="0"/>
    <s v="Tęcza"/>
    <n v="673.95"/>
    <n v="225.15"/>
  </r>
  <r>
    <x v="92"/>
    <s v="Małopolskie"/>
    <s v="PKO BP"/>
    <x v="2"/>
    <s v="Grom"/>
    <n v="1553.15"/>
    <n v="634.75"/>
  </r>
  <r>
    <x v="56"/>
    <s v="Dolnośląskie"/>
    <s v="PKO BP"/>
    <x v="1"/>
    <s v="Chmura"/>
    <n v="858.95"/>
    <n v="342.25"/>
  </r>
  <r>
    <x v="128"/>
    <s v="Opolskie"/>
    <s v="YouTube"/>
    <x v="0"/>
    <s v="Grad"/>
    <n v="308.90000000000003"/>
    <n v="95.050000000000011"/>
  </r>
  <r>
    <x v="14"/>
    <s v="Podlaskie"/>
    <s v="ZPP"/>
    <x v="1"/>
    <s v="Burza"/>
    <n v="795.35"/>
    <n v="372.85"/>
  </r>
  <r>
    <x v="158"/>
    <s v="Opolskie"/>
    <s v="ZPP"/>
    <x v="2"/>
    <s v="Grom"/>
    <n v="970.7"/>
    <n v="328.85"/>
  </r>
  <r>
    <x v="19"/>
    <s v="Opolskie"/>
    <s v="Google"/>
    <x v="1"/>
    <s v="Burza"/>
    <n v="1600.8500000000001"/>
    <n v="597.35"/>
  </r>
  <r>
    <x v="146"/>
    <s v="Łódzkie"/>
    <s v="US"/>
    <x v="3"/>
    <s v="Deszcz"/>
    <n v="149.80000000000001"/>
    <n v="54.050000000000004"/>
  </r>
  <r>
    <x v="26"/>
    <s v="Podkarpackie"/>
    <s v="PKO BP"/>
    <x v="3"/>
    <s v="Burza"/>
    <n v="1040.6000000000001"/>
    <n v="633.55000000000007"/>
  </r>
  <r>
    <x v="74"/>
    <s v="Świętokrzyskie"/>
    <s v="BNI"/>
    <x v="1"/>
    <s v="Chmura"/>
    <n v="1199.75"/>
    <n v="293.10000000000002"/>
  </r>
  <r>
    <x v="83"/>
    <s v="Lubelskie"/>
    <s v="Pepsi"/>
    <x v="2"/>
    <s v="Słońce"/>
    <n v="779.75"/>
    <n v="455.40000000000003"/>
  </r>
  <r>
    <x v="1"/>
    <s v="Wielkopolskie"/>
    <s v="USB"/>
    <x v="0"/>
    <s v="Burza"/>
    <n v="1046"/>
    <n v="465.75"/>
  </r>
  <r>
    <x v="31"/>
    <s v="Łódzkie"/>
    <s v="McDonald's"/>
    <x v="0"/>
    <s v="Tęcza"/>
    <n v="1601.8000000000002"/>
    <n v="753.75"/>
  </r>
  <r>
    <x v="61"/>
    <s v="Pomorskie"/>
    <s v="PKO SA"/>
    <x v="3"/>
    <s v="Słońce"/>
    <n v="1776.5500000000002"/>
    <n v="1131.7"/>
  </r>
  <r>
    <x v="66"/>
    <s v="Pomorskie"/>
    <s v="Dell"/>
    <x v="3"/>
    <s v="Tęcza"/>
    <n v="540.95000000000005"/>
    <n v="112.75"/>
  </r>
  <r>
    <x v="151"/>
    <s v="Małopolskie"/>
    <s v="YouTube"/>
    <x v="1"/>
    <s v="Grom"/>
    <n v="1662.45"/>
    <n v="947.80000000000007"/>
  </r>
  <r>
    <x v="77"/>
    <s v="Mazowieckie"/>
    <s v="ZUS"/>
    <x v="1"/>
    <s v="Deszcz"/>
    <n v="712.7"/>
    <n v="380.25"/>
  </r>
  <r>
    <x v="175"/>
    <s v="Śląskie"/>
    <s v="PKO SA"/>
    <x v="1"/>
    <s v="Chmura"/>
    <n v="552.20000000000005"/>
    <n v="248.3"/>
  </r>
  <r>
    <x v="49"/>
    <s v="Lubuskie"/>
    <s v="KFC"/>
    <x v="3"/>
    <s v="Grad"/>
    <n v="1571.7"/>
    <n v="934.55000000000007"/>
  </r>
  <r>
    <x v="67"/>
    <s v="Dolnośląskie"/>
    <s v="PKO SA"/>
    <x v="1"/>
    <s v="Słońce"/>
    <n v="1395.5"/>
    <n v="692.40000000000009"/>
  </r>
  <r>
    <x v="129"/>
    <s v="Kujawsko-pomorskie"/>
    <s v="Coca-Cola"/>
    <x v="0"/>
    <s v="Burza"/>
    <n v="443.20000000000005"/>
    <n v="253.65"/>
  </r>
  <r>
    <x v="137"/>
    <s v="Świętokrzyskie"/>
    <s v="Coca-Cola"/>
    <x v="2"/>
    <s v="Słońce"/>
    <n v="816.1"/>
    <n v="355.95000000000005"/>
  </r>
  <r>
    <x v="26"/>
    <s v="Śląskie"/>
    <s v="McDonald's"/>
    <x v="2"/>
    <s v="Słońce"/>
    <n v="570.20000000000005"/>
    <n v="342.1"/>
  </r>
  <r>
    <x v="31"/>
    <s v="Wielkopolskie"/>
    <s v="Comarch"/>
    <x v="1"/>
    <s v="Grad"/>
    <n v="1112.7"/>
    <n v="436.8"/>
  </r>
  <r>
    <x v="18"/>
    <s v="Lubuskie"/>
    <s v="Pepsi"/>
    <x v="2"/>
    <s v="Tęcza"/>
    <n v="287.95"/>
    <n v="197.3"/>
  </r>
  <r>
    <x v="4"/>
    <s v="Małopolskie"/>
    <s v="PKO BP"/>
    <x v="0"/>
    <s v="Grom"/>
    <n v="170.3"/>
    <n v="101.10000000000001"/>
  </r>
  <r>
    <x v="151"/>
    <s v="Opolskie"/>
    <s v="Allegro"/>
    <x v="2"/>
    <s v="Grad"/>
    <n v="442.35"/>
    <n v="91"/>
  </r>
  <r>
    <x v="158"/>
    <s v="Podlaskie"/>
    <s v="YouTube"/>
    <x v="0"/>
    <s v="Słońce"/>
    <n v="671.55000000000007"/>
    <n v="272.35000000000002"/>
  </r>
  <r>
    <x v="179"/>
    <s v="Podkarpackie"/>
    <s v="Apple"/>
    <x v="2"/>
    <s v="Grad"/>
    <n v="1398"/>
    <n v="678.35"/>
  </r>
  <r>
    <x v="24"/>
    <s v="Podlaskie"/>
    <s v="Sygnity"/>
    <x v="0"/>
    <s v="Deszcz"/>
    <n v="876.35"/>
    <n v="218.20000000000002"/>
  </r>
  <r>
    <x v="154"/>
    <s v="Mazowieckie"/>
    <s v="BNI"/>
    <x v="2"/>
    <s v="Grad"/>
    <n v="489.35"/>
    <n v="136.95000000000002"/>
  </r>
  <r>
    <x v="140"/>
    <s v="Podlaskie"/>
    <s v="Microsoft"/>
    <x v="3"/>
    <s v="Tęcza"/>
    <n v="1497.9"/>
    <n v="982.65000000000009"/>
  </r>
  <r>
    <x v="72"/>
    <s v="Łódzkie"/>
    <s v="ZUS"/>
    <x v="3"/>
    <s v="Słońce"/>
    <n v="1423.3000000000002"/>
    <n v="491.45000000000005"/>
  </r>
  <r>
    <x v="172"/>
    <s v="Opolskie"/>
    <s v="KFC"/>
    <x v="3"/>
    <s v="Grad"/>
    <n v="950.05000000000007"/>
    <n v="220.4"/>
  </r>
  <r>
    <x v="12"/>
    <s v="Kujawsko-pomorskie"/>
    <s v="Google"/>
    <x v="2"/>
    <s v="Grom"/>
    <n v="1481.65"/>
    <n v="349.75"/>
  </r>
  <r>
    <x v="18"/>
    <s v="Lubelskie"/>
    <s v="Sygnity"/>
    <x v="0"/>
    <s v="Burza"/>
    <n v="766.40000000000009"/>
    <n v="266.95"/>
  </r>
  <r>
    <x v="85"/>
    <s v="Pomorskie"/>
    <s v="Google"/>
    <x v="1"/>
    <s v="Grad"/>
    <n v="513.85"/>
    <n v="159.60000000000002"/>
  </r>
  <r>
    <x v="86"/>
    <s v="Mazowieckie"/>
    <s v="BNI"/>
    <x v="1"/>
    <s v="Słońce"/>
    <n v="1178.95"/>
    <n v="657.65000000000009"/>
  </r>
  <r>
    <x v="66"/>
    <s v="Świętokrzyskie"/>
    <s v="Sygnity"/>
    <x v="2"/>
    <s v="Słońce"/>
    <n v="1565.7"/>
    <n v="922.85"/>
  </r>
  <r>
    <x v="100"/>
    <s v="Warmińsko-mazurskie"/>
    <s v="KFC"/>
    <x v="3"/>
    <s v="Grom"/>
    <n v="594.55000000000007"/>
    <n v="410.20000000000005"/>
  </r>
  <r>
    <x v="65"/>
    <s v="Dolnośląskie"/>
    <s v="McDonald's"/>
    <x v="3"/>
    <s v="Słońce"/>
    <n v="1367.5"/>
    <n v="418.95000000000005"/>
  </r>
  <r>
    <x v="165"/>
    <s v="Lubuskie"/>
    <s v="Pepsi"/>
    <x v="3"/>
    <s v="Chmura"/>
    <n v="1798.8500000000001"/>
    <n v="649.35"/>
  </r>
  <r>
    <x v="57"/>
    <s v="Wielkopolskie"/>
    <s v="McDonald's"/>
    <x v="1"/>
    <s v="Słońce"/>
    <n v="140.95000000000002"/>
    <n v="40.85"/>
  </r>
  <r>
    <x v="65"/>
    <s v="Kujawsko-pomorskie"/>
    <s v="YouTube"/>
    <x v="0"/>
    <s v="Grom"/>
    <n v="1444.6000000000001"/>
    <n v="731.30000000000007"/>
  </r>
  <r>
    <x v="84"/>
    <s v="Małopolskie"/>
    <s v="ZUS"/>
    <x v="2"/>
    <s v="Tęcza"/>
    <n v="1755.3000000000002"/>
    <n v="1217.6000000000001"/>
  </r>
  <r>
    <x v="157"/>
    <s v="Warmińsko-mazurskie"/>
    <s v="Comarch"/>
    <x v="3"/>
    <s v="Burza"/>
    <n v="260.2"/>
    <n v="72.8"/>
  </r>
  <r>
    <x v="14"/>
    <s v="Zachodniopomorskie"/>
    <s v="Apple"/>
    <x v="2"/>
    <s v="Deszcz"/>
    <n v="833"/>
    <n v="574.80000000000007"/>
  </r>
  <r>
    <x v="102"/>
    <s v="Podkarpackie"/>
    <s v="ZUS"/>
    <x v="3"/>
    <s v="Burza"/>
    <n v="1962.75"/>
    <n v="870.6"/>
  </r>
  <r>
    <x v="17"/>
    <s v="Łódzkie"/>
    <s v="Microsoft"/>
    <x v="0"/>
    <s v="Grad"/>
    <n v="327.15000000000003"/>
    <n v="129.70000000000002"/>
  </r>
  <r>
    <x v="58"/>
    <s v="Podkarpackie"/>
    <s v="Mac"/>
    <x v="1"/>
    <s v="Grad"/>
    <n v="891.45"/>
    <n v="623.85"/>
  </r>
  <r>
    <x v="161"/>
    <s v="Małopolskie"/>
    <s v="Microsoft"/>
    <x v="3"/>
    <s v="Chmura"/>
    <n v="870.15000000000009"/>
    <n v="279.35000000000002"/>
  </r>
  <r>
    <x v="91"/>
    <s v="Pomorskie"/>
    <s v="McDonald's"/>
    <x v="0"/>
    <s v="Grom"/>
    <n v="943.90000000000009"/>
    <n v="657.5"/>
  </r>
  <r>
    <x v="81"/>
    <s v="Małopolskie"/>
    <s v="Pepsi"/>
    <x v="0"/>
    <s v="Burza"/>
    <n v="1552.75"/>
    <n v="355.40000000000003"/>
  </r>
  <r>
    <x v="139"/>
    <s v="Zachodniopomorskie"/>
    <s v="Microsoft"/>
    <x v="0"/>
    <s v="Grom"/>
    <n v="261.8"/>
    <n v="71.8"/>
  </r>
  <r>
    <x v="64"/>
    <s v="Kujawsko-pomorskie"/>
    <s v="Coca-Cola"/>
    <x v="0"/>
    <s v="Grad"/>
    <n v="921.55000000000007"/>
    <n v="284.45"/>
  </r>
  <r>
    <x v="31"/>
    <s v="Lubelskie"/>
    <s v="VAT"/>
    <x v="3"/>
    <s v="Deszcz"/>
    <n v="155.4"/>
    <n v="54.300000000000004"/>
  </r>
  <r>
    <x v="150"/>
    <s v="Łódzkie"/>
    <s v="YouTube"/>
    <x v="2"/>
    <s v="Grad"/>
    <n v="576.70000000000005"/>
    <n v="139.70000000000002"/>
  </r>
  <r>
    <x v="108"/>
    <s v="Łódzkie"/>
    <s v="ZUS"/>
    <x v="2"/>
    <s v="Grad"/>
    <n v="1547.8000000000002"/>
    <n v="1068.1000000000001"/>
  </r>
  <r>
    <x v="148"/>
    <s v="Podlaskie"/>
    <s v="Mac"/>
    <x v="0"/>
    <s v="Deszcz"/>
    <n v="106.4"/>
    <n v="38.450000000000003"/>
  </r>
  <r>
    <x v="27"/>
    <s v="Mazowieckie"/>
    <s v="Sygnity"/>
    <x v="3"/>
    <s v="Słońce"/>
    <n v="306.65000000000003"/>
    <n v="159.80000000000001"/>
  </r>
  <r>
    <x v="117"/>
    <s v="Podkarpackie"/>
    <s v="Dell"/>
    <x v="0"/>
    <s v="Grad"/>
    <n v="1294"/>
    <n v="518.15"/>
  </r>
  <r>
    <x v="179"/>
    <s v="Kujawsko-pomorskie"/>
    <s v="McDonald's"/>
    <x v="2"/>
    <s v="Słońce"/>
    <n v="525.95000000000005"/>
    <n v="200.45000000000002"/>
  </r>
  <r>
    <x v="76"/>
    <s v="Małopolskie"/>
    <s v="BNI"/>
    <x v="2"/>
    <s v="Deszcz"/>
    <n v="806.7"/>
    <n v="161.45000000000002"/>
  </r>
  <r>
    <x v="122"/>
    <s v="Wielkopolskie"/>
    <s v="Coca-Cola"/>
    <x v="3"/>
    <s v="Słońce"/>
    <n v="604.30000000000007"/>
    <n v="314.10000000000002"/>
  </r>
  <r>
    <x v="90"/>
    <s v="Podkarpackie"/>
    <s v="Coca-Cola"/>
    <x v="1"/>
    <s v="Burza"/>
    <n v="1916.3500000000001"/>
    <n v="890.15000000000009"/>
  </r>
  <r>
    <x v="138"/>
    <s v="Kujawsko-pomorskie"/>
    <s v="PKO BP"/>
    <x v="3"/>
    <s v="Słońce"/>
    <n v="1472.2"/>
    <n v="525"/>
  </r>
  <r>
    <x v="33"/>
    <s v="Lubuskie"/>
    <s v="Pepsi"/>
    <x v="0"/>
    <s v="Słońce"/>
    <n v="506.1"/>
    <n v="252.95000000000002"/>
  </r>
  <r>
    <x v="111"/>
    <s v="Warmińsko-mazurskie"/>
    <s v="Microsoft"/>
    <x v="2"/>
    <s v="Grad"/>
    <n v="1233.1500000000001"/>
    <n v="851.65000000000009"/>
  </r>
  <r>
    <x v="113"/>
    <s v="Opolskie"/>
    <s v="Asseco"/>
    <x v="2"/>
    <s v="Słońce"/>
    <n v="419.90000000000003"/>
    <n v="103.85000000000001"/>
  </r>
  <r>
    <x v="146"/>
    <s v="Opolskie"/>
    <s v="BNI"/>
    <x v="1"/>
    <s v="Grad"/>
    <n v="1476.4"/>
    <n v="399.65000000000003"/>
  </r>
  <r>
    <x v="8"/>
    <s v="Mazowieckie"/>
    <s v="Asseco"/>
    <x v="1"/>
    <s v="Słońce"/>
    <n v="1216.8500000000001"/>
    <n v="488.6"/>
  </r>
  <r>
    <x v="18"/>
    <s v="Małopolskie"/>
    <s v="PKO BP"/>
    <x v="0"/>
    <s v="Tęcza"/>
    <n v="1697.8500000000001"/>
    <n v="962.7"/>
  </r>
  <r>
    <x v="177"/>
    <s v="Lubuskie"/>
    <s v="Google"/>
    <x v="3"/>
    <s v="Grom"/>
    <n v="160.95000000000002"/>
    <n v="32.450000000000003"/>
  </r>
  <r>
    <x v="7"/>
    <s v="Lubelskie"/>
    <s v="US"/>
    <x v="0"/>
    <s v="Deszcz"/>
    <n v="1713.9"/>
    <n v="638.70000000000005"/>
  </r>
  <r>
    <x v="164"/>
    <s v="Zachodniopomorskie"/>
    <s v="ZUS"/>
    <x v="1"/>
    <s v="Grom"/>
    <n v="1155.7"/>
    <n v="470.05"/>
  </r>
  <r>
    <x v="54"/>
    <s v="Lubuskie"/>
    <s v="USB"/>
    <x v="1"/>
    <s v="Deszcz"/>
    <n v="883.2"/>
    <n v="215.5"/>
  </r>
  <r>
    <x v="42"/>
    <s v="Mazowieckie"/>
    <s v="Mac"/>
    <x v="3"/>
    <s v="Grom"/>
    <n v="1665.6000000000001"/>
    <n v="770.25"/>
  </r>
  <r>
    <x v="16"/>
    <s v="Zachodniopomorskie"/>
    <s v="KFC"/>
    <x v="1"/>
    <s v="Grad"/>
    <n v="346.5"/>
    <n v="193.35000000000002"/>
  </r>
  <r>
    <x v="30"/>
    <s v="Śląskie"/>
    <s v="Sygnity"/>
    <x v="1"/>
    <s v="Deszcz"/>
    <n v="558.70000000000005"/>
    <n v="370.5"/>
  </r>
  <r>
    <x v="176"/>
    <s v="Opolskie"/>
    <s v="VAT"/>
    <x v="3"/>
    <s v="Grom"/>
    <n v="605.5"/>
    <n v="377.5"/>
  </r>
  <r>
    <x v="145"/>
    <s v="Świętokrzyskie"/>
    <s v="Coca-Cola"/>
    <x v="1"/>
    <s v="Grom"/>
    <n v="714.2"/>
    <n v="435.25"/>
  </r>
  <r>
    <x v="28"/>
    <s v="Pomorskie"/>
    <s v="Apple"/>
    <x v="0"/>
    <s v="Grom"/>
    <n v="1828.8500000000001"/>
    <n v="1080.25"/>
  </r>
  <r>
    <x v="35"/>
    <s v="Świętokrzyskie"/>
    <s v="Pepsi"/>
    <x v="0"/>
    <s v="Słońce"/>
    <n v="176.10000000000002"/>
    <n v="64.45"/>
  </r>
  <r>
    <x v="168"/>
    <s v="Małopolskie"/>
    <s v="Apple"/>
    <x v="3"/>
    <s v="Grom"/>
    <n v="449.70000000000005"/>
    <n v="129.5"/>
  </r>
  <r>
    <x v="105"/>
    <s v="Zachodniopomorskie"/>
    <s v="Comarch"/>
    <x v="2"/>
    <s v="Deszcz"/>
    <n v="214.85000000000002"/>
    <n v="118.80000000000001"/>
  </r>
  <r>
    <x v="3"/>
    <s v="Wielkopolskie"/>
    <s v="Google"/>
    <x v="2"/>
    <s v="Chmura"/>
    <n v="365.40000000000003"/>
    <n v="235.45000000000002"/>
  </r>
  <r>
    <x v="29"/>
    <s v="Małopolskie"/>
    <s v="McDonald's"/>
    <x v="0"/>
    <s v="Tęcza"/>
    <n v="112.30000000000001"/>
    <n v="57.25"/>
  </r>
  <r>
    <x v="122"/>
    <s v="Dolnośląskie"/>
    <s v="VAT"/>
    <x v="2"/>
    <s v="Grom"/>
    <n v="1530.7"/>
    <n v="922.80000000000007"/>
  </r>
  <r>
    <x v="171"/>
    <s v="Łódzkie"/>
    <s v="Comarch"/>
    <x v="0"/>
    <s v="Grad"/>
    <n v="597.70000000000005"/>
    <n v="148.35"/>
  </r>
  <r>
    <x v="9"/>
    <s v="Podkarpackie"/>
    <s v="BNI"/>
    <x v="1"/>
    <s v="Grad"/>
    <n v="1735.9"/>
    <n v="1026.3"/>
  </r>
  <r>
    <x v="142"/>
    <s v="Świętokrzyskie"/>
    <s v="McDonald's"/>
    <x v="0"/>
    <s v="Grom"/>
    <n v="629.80000000000007"/>
    <n v="349.8"/>
  </r>
  <r>
    <x v="103"/>
    <s v="Dolnośląskie"/>
    <s v="Comarch"/>
    <x v="1"/>
    <s v="Słońce"/>
    <n v="785"/>
    <n v="544.9"/>
  </r>
  <r>
    <x v="120"/>
    <s v="Podkarpackie"/>
    <s v="PKO BP"/>
    <x v="2"/>
    <s v="Słońce"/>
    <n v="1806.65"/>
    <n v="423.65000000000003"/>
  </r>
  <r>
    <x v="157"/>
    <s v="Małopolskie"/>
    <s v="PKO BP"/>
    <x v="1"/>
    <s v="Grad"/>
    <n v="1384.95"/>
    <n v="670.65000000000009"/>
  </r>
  <r>
    <x v="168"/>
    <s v="Opolskie"/>
    <s v="Microsoft"/>
    <x v="0"/>
    <s v="Chmura"/>
    <n v="258.5"/>
    <n v="139.5"/>
  </r>
  <r>
    <x v="83"/>
    <s v="Lubelskie"/>
    <s v="Comarch"/>
    <x v="2"/>
    <s v="Słońce"/>
    <n v="619.20000000000005"/>
    <n v="168.85000000000002"/>
  </r>
  <r>
    <x v="161"/>
    <s v="Łódzkie"/>
    <s v="Dell"/>
    <x v="0"/>
    <s v="Grom"/>
    <n v="1702.95"/>
    <n v="1122.95"/>
  </r>
  <r>
    <x v="154"/>
    <s v="Zachodniopomorskie"/>
    <s v="VAT"/>
    <x v="2"/>
    <s v="Grom"/>
    <n v="597.55000000000007"/>
    <n v="342.6"/>
  </r>
  <r>
    <x v="149"/>
    <s v="Lubuskie"/>
    <s v="ZUS"/>
    <x v="3"/>
    <s v="Burza"/>
    <n v="1977.2"/>
    <n v="784.7"/>
  </r>
  <r>
    <x v="24"/>
    <s v="Śląskie"/>
    <s v="YouTube"/>
    <x v="3"/>
    <s v="Grom"/>
    <n v="543.9"/>
    <n v="206.05"/>
  </r>
  <r>
    <x v="20"/>
    <s v="Pomorskie"/>
    <s v="Sygnity"/>
    <x v="0"/>
    <s v="Deszcz"/>
    <n v="1071"/>
    <n v="275.55"/>
  </r>
  <r>
    <x v="13"/>
    <s v="Opolskie"/>
    <s v="Allegro"/>
    <x v="0"/>
    <s v="Tęcza"/>
    <n v="320.75"/>
    <n v="111.9"/>
  </r>
  <r>
    <x v="95"/>
    <s v="Śląskie"/>
    <s v="VAT"/>
    <x v="2"/>
    <s v="Deszcz"/>
    <n v="571.15"/>
    <n v="356.3"/>
  </r>
  <r>
    <x v="119"/>
    <s v="Lubuskie"/>
    <s v="VAT"/>
    <x v="1"/>
    <s v="Tęcza"/>
    <n v="1769.8000000000002"/>
    <n v="1155.3500000000001"/>
  </r>
  <r>
    <x v="24"/>
    <s v="Zachodniopomorskie"/>
    <s v="Coca-Cola"/>
    <x v="0"/>
    <s v="Grad"/>
    <n v="286.85000000000002"/>
    <n v="156.45000000000002"/>
  </r>
  <r>
    <x v="51"/>
    <s v="Dolnośląskie"/>
    <s v="Mac"/>
    <x v="2"/>
    <s v="Słońce"/>
    <n v="1753.3000000000002"/>
    <n v="645.30000000000007"/>
  </r>
  <r>
    <x v="105"/>
    <s v="Świętokrzyskie"/>
    <s v="Sygnity"/>
    <x v="2"/>
    <s v="Słońce"/>
    <n v="153.45000000000002"/>
    <n v="94"/>
  </r>
  <r>
    <x v="120"/>
    <s v="Łódzkie"/>
    <s v="Pepsi"/>
    <x v="0"/>
    <s v="Grom"/>
    <n v="1863.9"/>
    <n v="454.20000000000005"/>
  </r>
  <r>
    <x v="139"/>
    <s v="Lubuskie"/>
    <s v="VAT"/>
    <x v="2"/>
    <s v="Chmura"/>
    <n v="256.90000000000003"/>
    <n v="81.300000000000011"/>
  </r>
  <r>
    <x v="155"/>
    <s v="Podlaskie"/>
    <s v="VAT"/>
    <x v="0"/>
    <s v="Grad"/>
    <n v="1588.25"/>
    <n v="689.40000000000009"/>
  </r>
  <r>
    <x v="15"/>
    <s v="Zachodniopomorskie"/>
    <s v="Asseco"/>
    <x v="1"/>
    <s v="Deszcz"/>
    <n v="1218.7"/>
    <n v="673.40000000000009"/>
  </r>
  <r>
    <x v="175"/>
    <s v="Dolnośląskie"/>
    <s v="NFZ"/>
    <x v="1"/>
    <s v="Grad"/>
    <n v="1210.6500000000001"/>
    <n v="585.45000000000005"/>
  </r>
  <r>
    <x v="178"/>
    <s v="Opolskie"/>
    <s v="BNI"/>
    <x v="2"/>
    <s v="Burza"/>
    <n v="1473.7"/>
    <n v="576.65"/>
  </r>
  <r>
    <x v="24"/>
    <s v="Podkarpackie"/>
    <s v="Google"/>
    <x v="1"/>
    <s v="Grad"/>
    <n v="1815.75"/>
    <n v="1253.8500000000001"/>
  </r>
  <r>
    <x v="31"/>
    <s v="Warmińsko-mazurskie"/>
    <s v="ZPP"/>
    <x v="1"/>
    <s v="Deszcz"/>
    <n v="301.25"/>
    <n v="170.70000000000002"/>
  </r>
  <r>
    <x v="15"/>
    <s v="Podkarpackie"/>
    <s v="NFZ"/>
    <x v="2"/>
    <s v="Deszcz"/>
    <n v="578.4"/>
    <n v="291.8"/>
  </r>
  <r>
    <x v="120"/>
    <s v="Wielkopolskie"/>
    <s v="Mac"/>
    <x v="0"/>
    <s v="Słońce"/>
    <n v="170.8"/>
    <n v="71.100000000000009"/>
  </r>
  <r>
    <x v="143"/>
    <s v="Mazowieckie"/>
    <s v="Allegro"/>
    <x v="0"/>
    <s v="Tęcza"/>
    <n v="1240.0500000000002"/>
    <n v="715.1"/>
  </r>
  <r>
    <x v="52"/>
    <s v="Mazowieckie"/>
    <s v="McDonald's"/>
    <x v="2"/>
    <s v="Tęcza"/>
    <n v="1825.2"/>
    <n v="990.5"/>
  </r>
  <r>
    <x v="108"/>
    <s v="Pomorskie"/>
    <s v="Sygnity"/>
    <x v="0"/>
    <s v="Grom"/>
    <n v="1148.6500000000001"/>
    <n v="547.85"/>
  </r>
  <r>
    <x v="1"/>
    <s v="Wielkopolskie"/>
    <s v="Mac"/>
    <x v="0"/>
    <s v="Słońce"/>
    <n v="1565.5"/>
    <n v="482.15000000000003"/>
  </r>
  <r>
    <x v="59"/>
    <s v="Lubuskie"/>
    <s v="US"/>
    <x v="0"/>
    <s v="Burza"/>
    <n v="643.55000000000007"/>
    <n v="261.05"/>
  </r>
  <r>
    <x v="36"/>
    <s v="Opolskie"/>
    <s v="USB"/>
    <x v="2"/>
    <s v="Grad"/>
    <n v="1109.8500000000001"/>
    <n v="383"/>
  </r>
  <r>
    <x v="91"/>
    <s v="Warmińsko-mazurskie"/>
    <s v="Pepsi"/>
    <x v="0"/>
    <s v="Grad"/>
    <n v="1161.6500000000001"/>
    <n v="374.05"/>
  </r>
  <r>
    <x v="17"/>
    <s v="Lubelskie"/>
    <s v="Apple"/>
    <x v="1"/>
    <s v="Deszcz"/>
    <n v="986.80000000000007"/>
    <n v="439.15000000000003"/>
  </r>
  <r>
    <x v="26"/>
    <s v="Kujawsko-pomorskie"/>
    <s v="Coca-Cola"/>
    <x v="1"/>
    <s v="Chmura"/>
    <n v="455"/>
    <n v="151.55000000000001"/>
  </r>
  <r>
    <x v="108"/>
    <s v="Podlaskie"/>
    <s v="Comarch"/>
    <x v="3"/>
    <s v="Tęcza"/>
    <n v="285.3"/>
    <n v="80.900000000000006"/>
  </r>
  <r>
    <x v="41"/>
    <s v="Kujawsko-pomorskie"/>
    <s v="Microsoft"/>
    <x v="1"/>
    <s v="Chmura"/>
    <n v="1641"/>
    <n v="726.65000000000009"/>
  </r>
  <r>
    <x v="97"/>
    <s v="Łódzkie"/>
    <s v="YouTube"/>
    <x v="3"/>
    <s v="Deszcz"/>
    <n v="1630.3500000000001"/>
    <n v="827.2"/>
  </r>
  <r>
    <x v="141"/>
    <s v="Lubelskie"/>
    <s v="McDonald's"/>
    <x v="3"/>
    <s v="Grom"/>
    <n v="1112.2"/>
    <n v="424.05"/>
  </r>
  <r>
    <x v="122"/>
    <s v="Pomorskie"/>
    <s v="Pepsi"/>
    <x v="1"/>
    <s v="Grom"/>
    <n v="1779"/>
    <n v="645.25"/>
  </r>
  <r>
    <x v="111"/>
    <s v="Śląskie"/>
    <s v="YouTube"/>
    <x v="1"/>
    <s v="Deszcz"/>
    <n v="877.65000000000009"/>
    <n v="367.1"/>
  </r>
  <r>
    <x v="59"/>
    <s v="Pomorskie"/>
    <s v="PKO BP"/>
    <x v="2"/>
    <s v="Chmura"/>
    <n v="1732.9"/>
    <n v="1015.45"/>
  </r>
  <r>
    <x v="112"/>
    <s v="Opolskie"/>
    <s v="Comarch"/>
    <x v="0"/>
    <s v="Deszcz"/>
    <n v="1087.55"/>
    <n v="754.90000000000009"/>
  </r>
  <r>
    <x v="97"/>
    <s v="Mazowieckie"/>
    <s v="Apple"/>
    <x v="3"/>
    <s v="Grom"/>
    <n v="558.15"/>
    <n v="343.45000000000005"/>
  </r>
  <r>
    <x v="31"/>
    <s v="Zachodniopomorskie"/>
    <s v="Coca-Cola"/>
    <x v="1"/>
    <s v="Grad"/>
    <n v="819.85"/>
    <n v="401.6"/>
  </r>
  <r>
    <x v="92"/>
    <s v="Lubuskie"/>
    <s v="NFZ"/>
    <x v="2"/>
    <s v="Tęcza"/>
    <n v="403.1"/>
    <n v="263.90000000000003"/>
  </r>
  <r>
    <x v="140"/>
    <s v="Łódzkie"/>
    <s v="Asseco"/>
    <x v="3"/>
    <s v="Burza"/>
    <n v="871.35"/>
    <n v="471.40000000000003"/>
  </r>
  <r>
    <x v="159"/>
    <s v="Zachodniopomorskie"/>
    <s v="Comarch"/>
    <x v="3"/>
    <s v="Burza"/>
    <n v="469.05"/>
    <n v="318.10000000000002"/>
  </r>
  <r>
    <x v="42"/>
    <s v="Kujawsko-pomorskie"/>
    <s v="Mac"/>
    <x v="1"/>
    <s v="Tęcza"/>
    <n v="1859.3500000000001"/>
    <n v="603.9"/>
  </r>
  <r>
    <x v="72"/>
    <s v="Opolskie"/>
    <s v="KFC"/>
    <x v="3"/>
    <s v="Słońce"/>
    <n v="503.90000000000003"/>
    <n v="191.20000000000002"/>
  </r>
  <r>
    <x v="27"/>
    <s v="Warmińsko-mazurskie"/>
    <s v="Pepsi"/>
    <x v="1"/>
    <s v="Deszcz"/>
    <n v="278.75"/>
    <n v="117.35000000000001"/>
  </r>
  <r>
    <x v="66"/>
    <s v="Podlaskie"/>
    <s v="Asseco"/>
    <x v="0"/>
    <s v="Grom"/>
    <n v="1436.8500000000001"/>
    <n v="837.65000000000009"/>
  </r>
  <r>
    <x v="162"/>
    <s v="Zachodniopomorskie"/>
    <s v="PKO SA"/>
    <x v="0"/>
    <s v="Chmura"/>
    <n v="1443.65"/>
    <n v="387.40000000000003"/>
  </r>
  <r>
    <x v="110"/>
    <s v="Małopolskie"/>
    <s v="McDonald's"/>
    <x v="1"/>
    <s v="Grom"/>
    <n v="493.20000000000005"/>
    <n v="121.25"/>
  </r>
  <r>
    <x v="128"/>
    <s v="Łódzkie"/>
    <s v="KFC"/>
    <x v="3"/>
    <s v="Tęcza"/>
    <n v="1429.8000000000002"/>
    <n v="709.95"/>
  </r>
  <r>
    <x v="146"/>
    <s v="Łódzkie"/>
    <s v="Comarch"/>
    <x v="1"/>
    <s v="Chmura"/>
    <n v="1974.75"/>
    <n v="879.75"/>
  </r>
  <r>
    <x v="162"/>
    <s v="Opolskie"/>
    <s v="Asseco"/>
    <x v="3"/>
    <s v="Słońce"/>
    <n v="1740.65"/>
    <n v="1102.4000000000001"/>
  </r>
  <r>
    <x v="140"/>
    <s v="Lubelskie"/>
    <s v="ZPP"/>
    <x v="2"/>
    <s v="Chmura"/>
    <n v="1362.3500000000001"/>
    <n v="817.45"/>
  </r>
  <r>
    <x v="20"/>
    <s v="Opolskie"/>
    <s v="Comarch"/>
    <x v="2"/>
    <s v="Słońce"/>
    <n v="1820"/>
    <n v="433.1"/>
  </r>
  <r>
    <x v="151"/>
    <s v="Kujawsko-pomorskie"/>
    <s v="Mac"/>
    <x v="1"/>
    <s v="Słońce"/>
    <n v="828.5"/>
    <n v="380.20000000000005"/>
  </r>
  <r>
    <x v="93"/>
    <s v="Pomorskie"/>
    <s v="Dell"/>
    <x v="3"/>
    <s v="Burza"/>
    <n v="1077.9000000000001"/>
    <n v="261.35000000000002"/>
  </r>
  <r>
    <x v="0"/>
    <s v="Świętokrzyskie"/>
    <s v="McDonald's"/>
    <x v="2"/>
    <s v="Grad"/>
    <n v="212.9"/>
    <n v="140.30000000000001"/>
  </r>
  <r>
    <x v="125"/>
    <s v="Podlaskie"/>
    <s v="ZUS"/>
    <x v="0"/>
    <s v="Tęcza"/>
    <n v="926.90000000000009"/>
    <n v="577"/>
  </r>
  <r>
    <x v="100"/>
    <s v="Małopolskie"/>
    <s v="VAT"/>
    <x v="2"/>
    <s v="Deszcz"/>
    <n v="897.35"/>
    <n v="556.30000000000007"/>
  </r>
  <r>
    <x v="170"/>
    <s v="Lubuskie"/>
    <s v="PKO BP"/>
    <x v="2"/>
    <s v="Grad"/>
    <n v="1127.55"/>
    <n v="573.65"/>
  </r>
  <r>
    <x v="163"/>
    <s v="Świętokrzyskie"/>
    <s v="BNI"/>
    <x v="2"/>
    <s v="Grad"/>
    <n v="1303.95"/>
    <n v="465.35"/>
  </r>
  <r>
    <x v="140"/>
    <s v="Podkarpackie"/>
    <s v="USB"/>
    <x v="2"/>
    <s v="Burza"/>
    <n v="644.65000000000009"/>
    <n v="296.3"/>
  </r>
  <r>
    <x v="12"/>
    <s v="Wielkopolskie"/>
    <s v="Coca-Cola"/>
    <x v="2"/>
    <s v="Chmura"/>
    <n v="1337.2"/>
    <n v="916.15000000000009"/>
  </r>
  <r>
    <x v="43"/>
    <s v="Lubelskie"/>
    <s v="Dell"/>
    <x v="2"/>
    <s v="Grad"/>
    <n v="625.85"/>
    <n v="271.15000000000003"/>
  </r>
  <r>
    <x v="15"/>
    <s v="Warmińsko-mazurskie"/>
    <s v="Dell"/>
    <x v="2"/>
    <s v="Tęcza"/>
    <n v="889.40000000000009"/>
    <n v="599.5"/>
  </r>
  <r>
    <x v="48"/>
    <s v="Podlaskie"/>
    <s v="Apple"/>
    <x v="3"/>
    <s v="Grad"/>
    <n v="894.15000000000009"/>
    <n v="610.75"/>
  </r>
  <r>
    <x v="172"/>
    <s v="Śląskie"/>
    <s v="ZPP"/>
    <x v="0"/>
    <s v="Chmura"/>
    <n v="1553.45"/>
    <n v="802.2"/>
  </r>
  <r>
    <x v="84"/>
    <s v="Małopolskie"/>
    <s v="VAT"/>
    <x v="2"/>
    <s v="Deszcz"/>
    <n v="272.35000000000002"/>
    <n v="156.4"/>
  </r>
  <r>
    <x v="157"/>
    <s v="Łódzkie"/>
    <s v="PKO BP"/>
    <x v="0"/>
    <s v="Burza"/>
    <n v="1979.5500000000002"/>
    <n v="1060.05"/>
  </r>
  <r>
    <x v="166"/>
    <s v="Podkarpackie"/>
    <s v="Apple"/>
    <x v="0"/>
    <s v="Deszcz"/>
    <n v="1015.0500000000001"/>
    <n v="463.75"/>
  </r>
  <r>
    <x v="126"/>
    <s v="Dolnośląskie"/>
    <s v="Apple"/>
    <x v="2"/>
    <s v="Słońce"/>
    <n v="1775.3000000000002"/>
    <n v="550.1"/>
  </r>
  <r>
    <x v="71"/>
    <s v="Świętokrzyskie"/>
    <s v="US"/>
    <x v="1"/>
    <s v="Chmura"/>
    <n v="936.45"/>
    <n v="386.3"/>
  </r>
  <r>
    <x v="123"/>
    <s v="Podkarpackie"/>
    <s v="Mac"/>
    <x v="0"/>
    <s v="Burza"/>
    <n v="1982.45"/>
    <n v="906.55000000000007"/>
  </r>
  <r>
    <x v="92"/>
    <s v="Małopolskie"/>
    <s v="Pepsi"/>
    <x v="2"/>
    <s v="Burza"/>
    <n v="1705"/>
    <n v="1010"/>
  </r>
  <r>
    <x v="68"/>
    <s v="Kujawsko-pomorskie"/>
    <s v="Dell"/>
    <x v="3"/>
    <s v="Chmura"/>
    <n v="1532.2"/>
    <n v="470.45000000000005"/>
  </r>
  <r>
    <x v="25"/>
    <s v="Kujawsko-pomorskie"/>
    <s v="Dell"/>
    <x v="2"/>
    <s v="Grad"/>
    <n v="863.15000000000009"/>
    <n v="400.85"/>
  </r>
  <r>
    <x v="111"/>
    <s v="Opolskie"/>
    <s v="Coca-Cola"/>
    <x v="1"/>
    <s v="Grom"/>
    <n v="430.05"/>
    <n v="190.60000000000002"/>
  </r>
  <r>
    <x v="0"/>
    <s v="Zachodniopomorskie"/>
    <s v="ZPP"/>
    <x v="0"/>
    <s v="Tęcza"/>
    <n v="1602.25"/>
    <n v="426.95000000000005"/>
  </r>
  <r>
    <x v="135"/>
    <s v="Kujawsko-pomorskie"/>
    <s v="ZPP"/>
    <x v="3"/>
    <s v="Tęcza"/>
    <n v="1303.6500000000001"/>
    <n v="650.35"/>
  </r>
  <r>
    <x v="126"/>
    <s v="Pomorskie"/>
    <s v="US"/>
    <x v="3"/>
    <s v="Grom"/>
    <n v="816.2"/>
    <n v="345.3"/>
  </r>
  <r>
    <x v="53"/>
    <s v="Łódzkie"/>
    <s v="ZUS"/>
    <x v="0"/>
    <s v="Chmura"/>
    <n v="983.95"/>
    <n v="305.55"/>
  </r>
  <r>
    <x v="147"/>
    <s v="Małopolskie"/>
    <s v="YouTube"/>
    <x v="3"/>
    <s v="Tęcza"/>
    <n v="1791.9"/>
    <n v="1199.1500000000001"/>
  </r>
  <r>
    <x v="117"/>
    <s v="Lubelskie"/>
    <s v="NFZ"/>
    <x v="3"/>
    <s v="Chmura"/>
    <n v="1805.9"/>
    <n v="1161.9000000000001"/>
  </r>
  <r>
    <x v="167"/>
    <s v="Opolskie"/>
    <s v="Allegro"/>
    <x v="0"/>
    <s v="Grom"/>
    <n v="1837.8000000000002"/>
    <n v="919.40000000000009"/>
  </r>
  <r>
    <x v="38"/>
    <s v="Opolskie"/>
    <s v="YouTube"/>
    <x v="0"/>
    <s v="Chmura"/>
    <n v="742.15000000000009"/>
    <n v="221.3"/>
  </r>
  <r>
    <x v="94"/>
    <s v="Wielkopolskie"/>
    <s v="NFZ"/>
    <x v="3"/>
    <s v="Słońce"/>
    <n v="1929.8000000000002"/>
    <n v="1090.5"/>
  </r>
  <r>
    <x v="75"/>
    <s v="Zachodniopomorskie"/>
    <s v="McDonald's"/>
    <x v="3"/>
    <s v="Grad"/>
    <n v="1624"/>
    <n v="721.5"/>
  </r>
  <r>
    <x v="56"/>
    <s v="Łódzkie"/>
    <s v="Sygnity"/>
    <x v="2"/>
    <s v="Grom"/>
    <n v="1912.6000000000001"/>
    <n v="584.70000000000005"/>
  </r>
  <r>
    <x v="129"/>
    <s v="Pomorskie"/>
    <s v="YouTube"/>
    <x v="0"/>
    <s v="Tęcza"/>
    <n v="191.10000000000002"/>
    <n v="50.25"/>
  </r>
  <r>
    <x v="121"/>
    <s v="Śląskie"/>
    <s v="NFZ"/>
    <x v="1"/>
    <s v="Słońce"/>
    <n v="800.80000000000007"/>
    <n v="164.15"/>
  </r>
  <r>
    <x v="58"/>
    <s v="Mazowieckie"/>
    <s v="USB"/>
    <x v="3"/>
    <s v="Burza"/>
    <n v="353.6"/>
    <n v="114.7"/>
  </r>
  <r>
    <x v="148"/>
    <s v="Warmińsko-mazurskie"/>
    <s v="Asseco"/>
    <x v="2"/>
    <s v="Burza"/>
    <n v="533.80000000000007"/>
    <n v="144.1"/>
  </r>
  <r>
    <x v="54"/>
    <s v="Małopolskie"/>
    <s v="NFZ"/>
    <x v="2"/>
    <s v="Burza"/>
    <n v="136.70000000000002"/>
    <n v="29.85"/>
  </r>
  <r>
    <x v="160"/>
    <s v="Podlaskie"/>
    <s v="VAT"/>
    <x v="0"/>
    <s v="Grad"/>
    <n v="839.65000000000009"/>
    <n v="464.3"/>
  </r>
  <r>
    <x v="148"/>
    <s v="Kujawsko-pomorskie"/>
    <s v="Pepsi"/>
    <x v="1"/>
    <s v="Grom"/>
    <n v="929"/>
    <n v="354.90000000000003"/>
  </r>
  <r>
    <x v="104"/>
    <s v="Podlaskie"/>
    <s v="VAT"/>
    <x v="3"/>
    <s v="Chmura"/>
    <n v="1020.0500000000001"/>
    <n v="357.40000000000003"/>
  </r>
  <r>
    <x v="53"/>
    <s v="Lubuskie"/>
    <s v="US"/>
    <x v="1"/>
    <s v="Grad"/>
    <n v="1518.95"/>
    <n v="1031"/>
  </r>
  <r>
    <x v="149"/>
    <s v="Lubuskie"/>
    <s v="YouTube"/>
    <x v="1"/>
    <s v="Tęcza"/>
    <n v="847.40000000000009"/>
    <n v="468.95000000000005"/>
  </r>
  <r>
    <x v="129"/>
    <s v="Lubelskie"/>
    <s v="US"/>
    <x v="1"/>
    <s v="Tęcza"/>
    <n v="378"/>
    <n v="151.70000000000002"/>
  </r>
  <r>
    <x v="113"/>
    <s v="Pomorskie"/>
    <s v="Coca-Cola"/>
    <x v="2"/>
    <s v="Grom"/>
    <n v="409.6"/>
    <n v="191.65"/>
  </r>
  <r>
    <x v="141"/>
    <s v="Świętokrzyskie"/>
    <s v="Comarch"/>
    <x v="3"/>
    <s v="Deszcz"/>
    <n v="952.2"/>
    <n v="348.90000000000003"/>
  </r>
  <r>
    <x v="47"/>
    <s v="Lubuskie"/>
    <s v="PKO SA"/>
    <x v="3"/>
    <s v="Chmura"/>
    <n v="649.80000000000007"/>
    <n v="447.95000000000005"/>
  </r>
  <r>
    <x v="137"/>
    <s v="Kujawsko-pomorskie"/>
    <s v="ZUS"/>
    <x v="3"/>
    <s v="Grad"/>
    <n v="194"/>
    <n v="48.650000000000006"/>
  </r>
  <r>
    <x v="41"/>
    <s v="Dolnośląskie"/>
    <s v="Allegro"/>
    <x v="2"/>
    <s v="Grom"/>
    <n v="979.40000000000009"/>
    <n v="480.35"/>
  </r>
  <r>
    <x v="166"/>
    <s v="Zachodniopomorskie"/>
    <s v="ZUS"/>
    <x v="2"/>
    <s v="Grad"/>
    <n v="546.85"/>
    <n v="194.20000000000002"/>
  </r>
  <r>
    <x v="106"/>
    <s v="Lubelskie"/>
    <s v="Dell"/>
    <x v="2"/>
    <s v="Grom"/>
    <n v="697.25"/>
    <n v="471.8"/>
  </r>
  <r>
    <x v="171"/>
    <s v="Podlaskie"/>
    <s v="Comarch"/>
    <x v="2"/>
    <s v="Burza"/>
    <n v="1919.7"/>
    <n v="1262.95"/>
  </r>
  <r>
    <x v="101"/>
    <s v="Wielkopolskie"/>
    <s v="Pepsi"/>
    <x v="1"/>
    <s v="Grad"/>
    <n v="1835.5500000000002"/>
    <n v="940.40000000000009"/>
  </r>
  <r>
    <x v="131"/>
    <s v="Śląskie"/>
    <s v="Comarch"/>
    <x v="1"/>
    <s v="Grom"/>
    <n v="745.75"/>
    <n v="419.95000000000005"/>
  </r>
  <r>
    <x v="144"/>
    <s v="Opolskie"/>
    <s v="Pepsi"/>
    <x v="3"/>
    <s v="Słońce"/>
    <n v="1573.6000000000001"/>
    <n v="815.25"/>
  </r>
  <r>
    <x v="34"/>
    <s v="Lubuskie"/>
    <s v="Apple"/>
    <x v="3"/>
    <s v="Tęcza"/>
    <n v="1931.75"/>
    <n v="1202.6500000000001"/>
  </r>
  <r>
    <x v="117"/>
    <s v="Śląskie"/>
    <s v="PKO SA"/>
    <x v="2"/>
    <s v="Grad"/>
    <n v="363.15000000000003"/>
    <n v="112.05000000000001"/>
  </r>
  <r>
    <x v="107"/>
    <s v="Mazowieckie"/>
    <s v="Comarch"/>
    <x v="0"/>
    <s v="Grad"/>
    <n v="1507.95"/>
    <n v="360.35"/>
  </r>
  <r>
    <x v="31"/>
    <s v="Wielkopolskie"/>
    <s v="NFZ"/>
    <x v="1"/>
    <s v="Burza"/>
    <n v="1313.7"/>
    <n v="724.25"/>
  </r>
  <r>
    <x v="39"/>
    <s v="Małopolskie"/>
    <s v="Mac"/>
    <x v="3"/>
    <s v="Grad"/>
    <n v="1473.3500000000001"/>
    <n v="595.95000000000005"/>
  </r>
  <r>
    <x v="136"/>
    <s v="Mazowieckie"/>
    <s v="ZPP"/>
    <x v="3"/>
    <s v="Grad"/>
    <n v="116.9"/>
    <n v="72.400000000000006"/>
  </r>
  <r>
    <x v="50"/>
    <s v="Małopolskie"/>
    <s v="NFZ"/>
    <x v="3"/>
    <s v="Deszcz"/>
    <n v="1605.2"/>
    <n v="344.90000000000003"/>
  </r>
  <r>
    <x v="123"/>
    <s v="Opolskie"/>
    <s v="NFZ"/>
    <x v="3"/>
    <s v="Grad"/>
    <n v="619.1"/>
    <n v="164"/>
  </r>
  <r>
    <x v="175"/>
    <s v="Lubuskie"/>
    <s v="PKO BP"/>
    <x v="0"/>
    <s v="Chmura"/>
    <n v="1622.0500000000002"/>
    <n v="346.75"/>
  </r>
  <r>
    <x v="54"/>
    <s v="Wielkopolskie"/>
    <s v="Coca-Cola"/>
    <x v="2"/>
    <s v="Słońce"/>
    <n v="1566.4"/>
    <n v="878.25"/>
  </r>
  <r>
    <x v="175"/>
    <s v="Łódzkie"/>
    <s v="Dell"/>
    <x v="1"/>
    <s v="Burza"/>
    <n v="1056.7"/>
    <n v="253.35000000000002"/>
  </r>
  <r>
    <x v="12"/>
    <s v="Świętokrzyskie"/>
    <s v="Mac"/>
    <x v="3"/>
    <s v="Chmura"/>
    <n v="265.55"/>
    <n v="143.05000000000001"/>
  </r>
  <r>
    <x v="10"/>
    <s v="Śląskie"/>
    <s v="ZPP"/>
    <x v="0"/>
    <s v="Grom"/>
    <n v="406.6"/>
    <n v="133.6"/>
  </r>
  <r>
    <x v="122"/>
    <s v="Pomorskie"/>
    <s v="Apple"/>
    <x v="2"/>
    <s v="Grom"/>
    <n v="129.55000000000001"/>
    <n v="36.25"/>
  </r>
  <r>
    <x v="141"/>
    <s v="Małopolskie"/>
    <s v="USB"/>
    <x v="2"/>
    <s v="Chmura"/>
    <n v="282.7"/>
    <n v="113.15"/>
  </r>
  <r>
    <x v="150"/>
    <s v="Kujawsko-pomorskie"/>
    <s v="Mac"/>
    <x v="2"/>
    <s v="Tęcza"/>
    <n v="444.55"/>
    <n v="90.25"/>
  </r>
  <r>
    <x v="107"/>
    <s v="Małopolskie"/>
    <s v="Dell"/>
    <x v="3"/>
    <s v="Burza"/>
    <n v="1048.3500000000001"/>
    <n v="221.95000000000002"/>
  </r>
  <r>
    <x v="24"/>
    <s v="Lubuskie"/>
    <s v="VAT"/>
    <x v="3"/>
    <s v="Słońce"/>
    <n v="1459"/>
    <n v="596.95000000000005"/>
  </r>
  <r>
    <x v="7"/>
    <s v="Opolskie"/>
    <s v="ZUS"/>
    <x v="0"/>
    <s v="Chmura"/>
    <n v="1161.6000000000001"/>
    <n v="277.15000000000003"/>
  </r>
  <r>
    <x v="140"/>
    <s v="Wielkopolskie"/>
    <s v="Asseco"/>
    <x v="2"/>
    <s v="Grom"/>
    <n v="1689.95"/>
    <n v="706.65000000000009"/>
  </r>
  <r>
    <x v="73"/>
    <s v="Małopolskie"/>
    <s v="Asseco"/>
    <x v="3"/>
    <s v="Grom"/>
    <n v="703.55000000000007"/>
    <n v="323.35000000000002"/>
  </r>
  <r>
    <x v="4"/>
    <s v="Zachodniopomorskie"/>
    <s v="KFC"/>
    <x v="3"/>
    <s v="Deszcz"/>
    <n v="273.3"/>
    <n v="57.300000000000004"/>
  </r>
  <r>
    <x v="22"/>
    <s v="Świętokrzyskie"/>
    <s v="YouTube"/>
    <x v="2"/>
    <s v="Grom"/>
    <n v="863.05000000000007"/>
    <n v="356.85"/>
  </r>
  <r>
    <x v="78"/>
    <s v="Warmińsko-mazurskie"/>
    <s v="Sygnity"/>
    <x v="2"/>
    <s v="Deszcz"/>
    <n v="1582.75"/>
    <n v="730.80000000000007"/>
  </r>
  <r>
    <x v="76"/>
    <s v="Świętokrzyskie"/>
    <s v="Pepsi"/>
    <x v="1"/>
    <s v="Burza"/>
    <n v="845.45"/>
    <n v="186.15"/>
  </r>
  <r>
    <x v="157"/>
    <s v="Kujawsko-pomorskie"/>
    <s v="ZUS"/>
    <x v="2"/>
    <s v="Słońce"/>
    <n v="1415.5500000000002"/>
    <n v="313.70000000000005"/>
  </r>
  <r>
    <x v="74"/>
    <s v="Pomorskie"/>
    <s v="McDonald's"/>
    <x v="1"/>
    <s v="Tęcza"/>
    <n v="1633.8000000000002"/>
    <n v="688.1"/>
  </r>
  <r>
    <x v="138"/>
    <s v="Lubuskie"/>
    <s v="ZUS"/>
    <x v="0"/>
    <s v="Burza"/>
    <n v="284.60000000000002"/>
    <n v="196.20000000000002"/>
  </r>
  <r>
    <x v="169"/>
    <s v="Lubelskie"/>
    <s v="McDonald's"/>
    <x v="2"/>
    <s v="Tęcza"/>
    <n v="1223.6000000000001"/>
    <n v="348.5"/>
  </r>
  <r>
    <x v="35"/>
    <s v="Pomorskie"/>
    <s v="USB"/>
    <x v="0"/>
    <s v="Burza"/>
    <n v="990.7"/>
    <n v="327.25"/>
  </r>
  <r>
    <x v="34"/>
    <s v="Lubuskie"/>
    <s v="Google"/>
    <x v="3"/>
    <s v="Słońce"/>
    <n v="1309.9000000000001"/>
    <n v="274.2"/>
  </r>
  <r>
    <x v="0"/>
    <s v="Dolnośląskie"/>
    <s v="ZPP"/>
    <x v="2"/>
    <s v="Deszcz"/>
    <n v="1431.65"/>
    <n v="896.90000000000009"/>
  </r>
  <r>
    <x v="103"/>
    <s v="Lubuskie"/>
    <s v="Comarch"/>
    <x v="2"/>
    <s v="Słońce"/>
    <n v="1878.8000000000002"/>
    <n v="888.55000000000007"/>
  </r>
  <r>
    <x v="51"/>
    <s v="Podlaskie"/>
    <s v="YouTube"/>
    <x v="1"/>
    <s v="Deszcz"/>
    <n v="703.1"/>
    <n v="491.20000000000005"/>
  </r>
  <r>
    <x v="95"/>
    <s v="Małopolskie"/>
    <s v="PKO BP"/>
    <x v="1"/>
    <s v="Słońce"/>
    <n v="585.5"/>
    <n v="396.75"/>
  </r>
  <r>
    <x v="79"/>
    <s v="Opolskie"/>
    <s v="Microsoft"/>
    <x v="0"/>
    <s v="Grom"/>
    <n v="681.80000000000007"/>
    <n v="140.65"/>
  </r>
  <r>
    <x v="133"/>
    <s v="Pomorskie"/>
    <s v="VAT"/>
    <x v="0"/>
    <s v="Grom"/>
    <n v="1633"/>
    <n v="882.5"/>
  </r>
  <r>
    <x v="177"/>
    <s v="Pomorskie"/>
    <s v="Pepsi"/>
    <x v="3"/>
    <s v="Burza"/>
    <n v="1321.25"/>
    <n v="750.40000000000009"/>
  </r>
  <r>
    <x v="56"/>
    <s v="Świętokrzyskie"/>
    <s v="Asseco"/>
    <x v="1"/>
    <s v="Burza"/>
    <n v="676.75"/>
    <n v="267.95"/>
  </r>
  <r>
    <x v="38"/>
    <s v="Kujawsko-pomorskie"/>
    <s v="ZPP"/>
    <x v="0"/>
    <s v="Deszcz"/>
    <n v="1893.3000000000002"/>
    <n v="1268.6500000000001"/>
  </r>
  <r>
    <x v="152"/>
    <s v="Lubuskie"/>
    <s v="Coca-Cola"/>
    <x v="2"/>
    <s v="Grad"/>
    <n v="460.40000000000003"/>
    <n v="271.8"/>
  </r>
  <r>
    <x v="4"/>
    <s v="Dolnośląskie"/>
    <s v="Google"/>
    <x v="0"/>
    <s v="Słońce"/>
    <n v="124.4"/>
    <n v="41.25"/>
  </r>
  <r>
    <x v="23"/>
    <s v="Pomorskie"/>
    <s v="KFC"/>
    <x v="1"/>
    <s v="Deszcz"/>
    <n v="237.35000000000002"/>
    <n v="97.7"/>
  </r>
  <r>
    <x v="22"/>
    <s v="Opolskie"/>
    <s v="Allegro"/>
    <x v="0"/>
    <s v="Chmura"/>
    <n v="854.7"/>
    <n v="555.30000000000007"/>
  </r>
  <r>
    <x v="2"/>
    <s v="Lubelskie"/>
    <s v="Coca-Cola"/>
    <x v="1"/>
    <s v="Chmura"/>
    <n v="1160.8"/>
    <n v="371.8"/>
  </r>
  <r>
    <x v="96"/>
    <s v="Świętokrzyskie"/>
    <s v="VAT"/>
    <x v="2"/>
    <s v="Deszcz"/>
    <n v="451.85"/>
    <n v="142.85"/>
  </r>
  <r>
    <x v="124"/>
    <s v="Zachodniopomorskie"/>
    <s v="Allegro"/>
    <x v="1"/>
    <s v="Chmura"/>
    <n v="1436.45"/>
    <n v="300.10000000000002"/>
  </r>
  <r>
    <x v="28"/>
    <s v="Świętokrzyskie"/>
    <s v="Pepsi"/>
    <x v="2"/>
    <s v="Tęcza"/>
    <n v="210.15"/>
    <n v="94.9"/>
  </r>
  <r>
    <x v="54"/>
    <s v="Opolskie"/>
    <s v="PKO SA"/>
    <x v="3"/>
    <s v="Tęcza"/>
    <n v="1329.0500000000002"/>
    <n v="445.35"/>
  </r>
  <r>
    <x v="97"/>
    <s v="Łódzkie"/>
    <s v="KFC"/>
    <x v="1"/>
    <s v="Deszcz"/>
    <n v="1999.25"/>
    <n v="1342"/>
  </r>
  <r>
    <x v="36"/>
    <s v="Wielkopolskie"/>
    <s v="Apple"/>
    <x v="0"/>
    <s v="Tęcza"/>
    <n v="669.65000000000009"/>
    <n v="357.5"/>
  </r>
  <r>
    <x v="126"/>
    <s v="Podlaskie"/>
    <s v="NFZ"/>
    <x v="0"/>
    <s v="Chmura"/>
    <n v="791.55000000000007"/>
    <n v="434.55"/>
  </r>
  <r>
    <x v="12"/>
    <s v="Kujawsko-pomorskie"/>
    <s v="Google"/>
    <x v="2"/>
    <s v="Chmura"/>
    <n v="1945"/>
    <n v="1306.3000000000002"/>
  </r>
  <r>
    <x v="18"/>
    <s v="Pomorskie"/>
    <s v="US"/>
    <x v="1"/>
    <s v="Słońce"/>
    <n v="642.95000000000005"/>
    <n v="193.5"/>
  </r>
  <r>
    <x v="168"/>
    <s v="Pomorskie"/>
    <s v="PKO BP"/>
    <x v="3"/>
    <s v="Deszcz"/>
    <n v="416.25"/>
    <n v="282.75"/>
  </r>
  <r>
    <x v="175"/>
    <s v="Warmińsko-mazurskie"/>
    <s v="Apple"/>
    <x v="1"/>
    <s v="Grom"/>
    <n v="1065.5"/>
    <n v="514.25"/>
  </r>
  <r>
    <x v="126"/>
    <s v="Podlaskie"/>
    <s v="KFC"/>
    <x v="2"/>
    <s v="Chmura"/>
    <n v="904.45"/>
    <n v="444.1"/>
  </r>
  <r>
    <x v="35"/>
    <s v="Śląskie"/>
    <s v="McDonald's"/>
    <x v="3"/>
    <s v="Deszcz"/>
    <n v="1847.2"/>
    <n v="986.5"/>
  </r>
  <r>
    <x v="175"/>
    <s v="Podlaskie"/>
    <s v="PKO SA"/>
    <x v="1"/>
    <s v="Słońce"/>
    <n v="1098.6000000000001"/>
    <n v="625.90000000000009"/>
  </r>
  <r>
    <x v="103"/>
    <s v="Kujawsko-pomorskie"/>
    <s v="Coca-Cola"/>
    <x v="1"/>
    <s v="Grom"/>
    <n v="1312.8500000000001"/>
    <n v="364.15000000000003"/>
  </r>
  <r>
    <x v="4"/>
    <s v="Opolskie"/>
    <s v="Dell"/>
    <x v="0"/>
    <s v="Tęcza"/>
    <n v="1401.2"/>
    <n v="603.30000000000007"/>
  </r>
  <r>
    <x v="143"/>
    <s v="Warmińsko-mazurskie"/>
    <s v="KFC"/>
    <x v="0"/>
    <s v="Grom"/>
    <n v="1486.65"/>
    <n v="975.6"/>
  </r>
  <r>
    <x v="26"/>
    <s v="Warmińsko-mazurskie"/>
    <s v="McDonald's"/>
    <x v="2"/>
    <s v="Grom"/>
    <n v="1249.8500000000001"/>
    <n v="614.45000000000005"/>
  </r>
  <r>
    <x v="87"/>
    <s v="Opolskie"/>
    <s v="Mac"/>
    <x v="1"/>
    <s v="Burza"/>
    <n v="1765.15"/>
    <n v="977.5"/>
  </r>
  <r>
    <x v="104"/>
    <s v="Łódzkie"/>
    <s v="Sygnity"/>
    <x v="0"/>
    <s v="Tęcza"/>
    <n v="835.90000000000009"/>
    <n v="353.6"/>
  </r>
  <r>
    <x v="118"/>
    <s v="Pomorskie"/>
    <s v="Google"/>
    <x v="2"/>
    <s v="Grad"/>
    <n v="163.60000000000002"/>
    <n v="43.800000000000004"/>
  </r>
  <r>
    <x v="170"/>
    <s v="Kujawsko-pomorskie"/>
    <s v="VAT"/>
    <x v="2"/>
    <s v="Grad"/>
    <n v="334.05"/>
    <n v="137.15"/>
  </r>
  <r>
    <x v="0"/>
    <s v="Mazowieckie"/>
    <s v="YouTube"/>
    <x v="3"/>
    <s v="Burza"/>
    <n v="1386.45"/>
    <n v="970"/>
  </r>
  <r>
    <x v="39"/>
    <s v="Opolskie"/>
    <s v="Mac"/>
    <x v="0"/>
    <s v="Chmura"/>
    <n v="1836.0500000000002"/>
    <n v="739.5"/>
  </r>
  <r>
    <x v="132"/>
    <s v="Świętokrzyskie"/>
    <s v="Sygnity"/>
    <x v="1"/>
    <s v="Słońce"/>
    <n v="1289.25"/>
    <n v="386.25"/>
  </r>
  <r>
    <x v="132"/>
    <s v="Podlaskie"/>
    <s v="Pepsi"/>
    <x v="2"/>
    <s v="Słońce"/>
    <n v="779.90000000000009"/>
    <n v="369.35"/>
  </r>
  <r>
    <x v="28"/>
    <s v="Opolskie"/>
    <s v="ZPP"/>
    <x v="1"/>
    <s v="Deszcz"/>
    <n v="1575.5500000000002"/>
    <n v="513.75"/>
  </r>
  <r>
    <x v="126"/>
    <s v="Podkarpackie"/>
    <s v="McDonald's"/>
    <x v="2"/>
    <s v="Grom"/>
    <n v="694.30000000000007"/>
    <n v="360.75"/>
  </r>
  <r>
    <x v="111"/>
    <s v="Łódzkie"/>
    <s v="Asseco"/>
    <x v="3"/>
    <s v="Grom"/>
    <n v="161.70000000000002"/>
    <n v="102.9"/>
  </r>
  <r>
    <x v="105"/>
    <s v="Wielkopolskie"/>
    <s v="BNI"/>
    <x v="0"/>
    <s v="Chmura"/>
    <n v="258.10000000000002"/>
    <n v="84.9"/>
  </r>
  <r>
    <x v="143"/>
    <s v="Kujawsko-pomorskie"/>
    <s v="ZUS"/>
    <x v="0"/>
    <s v="Słońce"/>
    <n v="1072.05"/>
    <n v="626.6"/>
  </r>
  <r>
    <x v="100"/>
    <s v="Warmińsko-mazurskie"/>
    <s v="Microsoft"/>
    <x v="2"/>
    <s v="Grad"/>
    <n v="1873.7"/>
    <n v="712.80000000000007"/>
  </r>
  <r>
    <x v="53"/>
    <s v="Pomorskie"/>
    <s v="Comarch"/>
    <x v="0"/>
    <s v="Chmura"/>
    <n v="1934.4"/>
    <n v="439.3"/>
  </r>
  <r>
    <x v="116"/>
    <s v="Łódzkie"/>
    <s v="PKO BP"/>
    <x v="0"/>
    <s v="Grom"/>
    <n v="1017.85"/>
    <n v="283.10000000000002"/>
  </r>
  <r>
    <x v="32"/>
    <s v="Zachodniopomorskie"/>
    <s v="Comarch"/>
    <x v="2"/>
    <s v="Tęcza"/>
    <n v="1808.0500000000002"/>
    <n v="855"/>
  </r>
  <r>
    <x v="179"/>
    <s v="Mazowieckie"/>
    <s v="VAT"/>
    <x v="0"/>
    <s v="Grad"/>
    <n v="1199.7"/>
    <n v="665.15000000000009"/>
  </r>
  <r>
    <x v="55"/>
    <s v="Pomorskie"/>
    <s v="Mac"/>
    <x v="1"/>
    <s v="Słońce"/>
    <n v="1144.1000000000001"/>
    <n v="394.85"/>
  </r>
  <r>
    <x v="139"/>
    <s v="Świętokrzyskie"/>
    <s v="Coca-Cola"/>
    <x v="0"/>
    <s v="Grom"/>
    <n v="1927.75"/>
    <n v="693.6"/>
  </r>
  <r>
    <x v="114"/>
    <s v="Opolskie"/>
    <s v="Sygnity"/>
    <x v="0"/>
    <s v="Deszcz"/>
    <n v="940"/>
    <n v="348.40000000000003"/>
  </r>
  <r>
    <x v="149"/>
    <s v="Dolnośląskie"/>
    <s v="Mac"/>
    <x v="1"/>
    <s v="Tęcza"/>
    <n v="1735.4"/>
    <n v="869.2"/>
  </r>
  <r>
    <x v="138"/>
    <s v="Warmińsko-mazurskie"/>
    <s v="PKO BP"/>
    <x v="1"/>
    <s v="Burza"/>
    <n v="1915.95"/>
    <n v="807.5"/>
  </r>
  <r>
    <x v="175"/>
    <s v="Świętokrzyskie"/>
    <s v="Pepsi"/>
    <x v="3"/>
    <s v="Grom"/>
    <n v="1504.95"/>
    <n v="362.3"/>
  </r>
  <r>
    <x v="89"/>
    <s v="Opolskie"/>
    <s v="Apple"/>
    <x v="3"/>
    <s v="Burza"/>
    <n v="290.25"/>
    <n v="197.20000000000002"/>
  </r>
  <r>
    <x v="36"/>
    <s v="Zachodniopomorskie"/>
    <s v="NFZ"/>
    <x v="0"/>
    <s v="Słońce"/>
    <n v="1431.3000000000002"/>
    <n v="286.95"/>
  </r>
  <r>
    <x v="136"/>
    <s v="Śląskie"/>
    <s v="NFZ"/>
    <x v="3"/>
    <s v="Tęcza"/>
    <n v="1708.3000000000002"/>
    <n v="419.15000000000003"/>
  </r>
  <r>
    <x v="16"/>
    <s v="Zachodniopomorskie"/>
    <s v="Mac"/>
    <x v="3"/>
    <s v="Chmura"/>
    <n v="1357.4"/>
    <n v="421.95000000000005"/>
  </r>
  <r>
    <x v="113"/>
    <s v="Lubuskie"/>
    <s v="VAT"/>
    <x v="1"/>
    <s v="Burza"/>
    <n v="1403.7"/>
    <n v="922.1"/>
  </r>
  <r>
    <x v="178"/>
    <s v="Kujawsko-pomorskie"/>
    <s v="Asseco"/>
    <x v="1"/>
    <s v="Słońce"/>
    <n v="1940.8500000000001"/>
    <n v="1232.5"/>
  </r>
  <r>
    <x v="65"/>
    <s v="Małopolskie"/>
    <s v="Google"/>
    <x v="3"/>
    <s v="Burza"/>
    <n v="161"/>
    <n v="59.900000000000006"/>
  </r>
  <r>
    <x v="158"/>
    <s v="Świętokrzyskie"/>
    <s v="Sygnity"/>
    <x v="3"/>
    <s v="Tęcza"/>
    <n v="623.1"/>
    <n v="129.05000000000001"/>
  </r>
  <r>
    <x v="151"/>
    <s v="Podlaskie"/>
    <s v="McDonald's"/>
    <x v="1"/>
    <s v="Burza"/>
    <n v="429.20000000000005"/>
    <n v="149.30000000000001"/>
  </r>
  <r>
    <x v="116"/>
    <s v="Łódzkie"/>
    <s v="ZPP"/>
    <x v="3"/>
    <s v="Burza"/>
    <n v="577.05000000000007"/>
    <n v="380.70000000000005"/>
  </r>
  <r>
    <x v="151"/>
    <s v="Podlaskie"/>
    <s v="Microsoft"/>
    <x v="3"/>
    <s v="Deszcz"/>
    <n v="1166"/>
    <n v="743.25"/>
  </r>
  <r>
    <x v="164"/>
    <s v="Kujawsko-pomorskie"/>
    <s v="NFZ"/>
    <x v="3"/>
    <s v="Deszcz"/>
    <n v="1417.6000000000001"/>
    <n v="392.3"/>
  </r>
  <r>
    <x v="1"/>
    <s v="Śląskie"/>
    <s v="Pepsi"/>
    <x v="3"/>
    <s v="Słońce"/>
    <n v="769.30000000000007"/>
    <n v="277.2"/>
  </r>
  <r>
    <x v="28"/>
    <s v="Lubelskie"/>
    <s v="YouTube"/>
    <x v="2"/>
    <s v="Grad"/>
    <n v="1370.75"/>
    <n v="708.7"/>
  </r>
  <r>
    <x v="85"/>
    <s v="Śląskie"/>
    <s v="Mac"/>
    <x v="1"/>
    <s v="Grad"/>
    <n v="1869.8000000000002"/>
    <n v="591.9"/>
  </r>
  <r>
    <x v="32"/>
    <s v="Podlaskie"/>
    <s v="YouTube"/>
    <x v="2"/>
    <s v="Burza"/>
    <n v="1505"/>
    <n v="303.10000000000002"/>
  </r>
  <r>
    <x v="160"/>
    <s v="Śląskie"/>
    <s v="BNI"/>
    <x v="2"/>
    <s v="Grom"/>
    <n v="1124.45"/>
    <n v="596.85"/>
  </r>
  <r>
    <x v="159"/>
    <s v="Lubelskie"/>
    <s v="KFC"/>
    <x v="3"/>
    <s v="Chmura"/>
    <n v="1491.4"/>
    <n v="518.70000000000005"/>
  </r>
  <r>
    <x v="134"/>
    <s v="Łódzkie"/>
    <s v="PKO SA"/>
    <x v="3"/>
    <s v="Tęcza"/>
    <n v="296.3"/>
    <n v="175.35000000000002"/>
  </r>
  <r>
    <x v="110"/>
    <s v="Zachodniopomorskie"/>
    <s v="Sygnity"/>
    <x v="1"/>
    <s v="Tęcza"/>
    <n v="769.2"/>
    <n v="498.75"/>
  </r>
  <r>
    <x v="127"/>
    <s v="Pomorskie"/>
    <s v="Sygnity"/>
    <x v="3"/>
    <s v="Słońce"/>
    <n v="1328.5"/>
    <n v="760.1"/>
  </r>
  <r>
    <x v="73"/>
    <s v="Lubelskie"/>
    <s v="ZUS"/>
    <x v="2"/>
    <s v="Słońce"/>
    <n v="1368.6000000000001"/>
    <n v="727.55000000000007"/>
  </r>
  <r>
    <x v="129"/>
    <s v="Wielkopolskie"/>
    <s v="Allegro"/>
    <x v="2"/>
    <s v="Grad"/>
    <n v="794.30000000000007"/>
    <n v="552.55000000000007"/>
  </r>
  <r>
    <x v="29"/>
    <s v="Mazowieckie"/>
    <s v="PKO SA"/>
    <x v="0"/>
    <s v="Grom"/>
    <n v="1759.3000000000002"/>
    <n v="1125.8500000000001"/>
  </r>
  <r>
    <x v="36"/>
    <s v="Łódzkie"/>
    <s v="YouTube"/>
    <x v="2"/>
    <s v="Deszcz"/>
    <n v="605.65"/>
    <n v="337.90000000000003"/>
  </r>
  <r>
    <x v="67"/>
    <s v="Podkarpackie"/>
    <s v="Microsoft"/>
    <x v="3"/>
    <s v="Chmura"/>
    <n v="115.75"/>
    <n v="60.7"/>
  </r>
  <r>
    <x v="15"/>
    <s v="Lubuskie"/>
    <s v="ZPP"/>
    <x v="0"/>
    <s v="Deszcz"/>
    <n v="1878.9"/>
    <n v="1310.25"/>
  </r>
  <r>
    <x v="163"/>
    <s v="Świętokrzyskie"/>
    <s v="Asseco"/>
    <x v="1"/>
    <s v="Tęcza"/>
    <n v="831.35"/>
    <n v="461.55"/>
  </r>
  <r>
    <x v="71"/>
    <s v="Podkarpackie"/>
    <s v="KFC"/>
    <x v="3"/>
    <s v="Grad"/>
    <n v="636.6"/>
    <n v="199.5"/>
  </r>
  <r>
    <x v="151"/>
    <s v="Lubelskie"/>
    <s v="Coca-Cola"/>
    <x v="1"/>
    <s v="Tęcza"/>
    <n v="674.80000000000007"/>
    <n v="305.10000000000002"/>
  </r>
  <r>
    <x v="21"/>
    <s v="Warmińsko-mazurskie"/>
    <s v="Comarch"/>
    <x v="1"/>
    <s v="Grom"/>
    <n v="808.85"/>
    <n v="307.45000000000005"/>
  </r>
  <r>
    <x v="114"/>
    <s v="Podlaskie"/>
    <s v="VAT"/>
    <x v="3"/>
    <s v="Deszcz"/>
    <n v="1796.0500000000002"/>
    <n v="1194.4000000000001"/>
  </r>
  <r>
    <x v="89"/>
    <s v="Zachodniopomorskie"/>
    <s v="Asseco"/>
    <x v="1"/>
    <s v="Deszcz"/>
    <n v="1643.65"/>
    <n v="1111.5"/>
  </r>
  <r>
    <x v="27"/>
    <s v="Lubuskie"/>
    <s v="Dell"/>
    <x v="1"/>
    <s v="Grad"/>
    <n v="1543.45"/>
    <n v="906.7"/>
  </r>
  <r>
    <x v="54"/>
    <s v="Świętokrzyskie"/>
    <s v="Sygnity"/>
    <x v="2"/>
    <s v="Słońce"/>
    <n v="1573.3500000000001"/>
    <n v="564"/>
  </r>
  <r>
    <x v="87"/>
    <s v="Mazowieckie"/>
    <s v="PKO SA"/>
    <x v="0"/>
    <s v="Deszcz"/>
    <n v="1500.0500000000002"/>
    <n v="748"/>
  </r>
  <r>
    <x v="89"/>
    <s v="Mazowieckie"/>
    <s v="Apple"/>
    <x v="0"/>
    <s v="Deszcz"/>
    <n v="617.45000000000005"/>
    <n v="428.40000000000003"/>
  </r>
  <r>
    <x v="26"/>
    <s v="Małopolskie"/>
    <s v="Google"/>
    <x v="3"/>
    <s v="Tęcza"/>
    <n v="142.70000000000002"/>
    <n v="78.7"/>
  </r>
  <r>
    <x v="65"/>
    <s v="Śląskie"/>
    <s v="Pepsi"/>
    <x v="0"/>
    <s v="Słońce"/>
    <n v="1131.1500000000001"/>
    <n v="555.55000000000007"/>
  </r>
  <r>
    <x v="84"/>
    <s v="Opolskie"/>
    <s v="Pepsi"/>
    <x v="1"/>
    <s v="Słońce"/>
    <n v="615.45000000000005"/>
    <n v="126"/>
  </r>
  <r>
    <x v="64"/>
    <s v="Zachodniopomorskie"/>
    <s v="PKO BP"/>
    <x v="3"/>
    <s v="Chmura"/>
    <n v="1474.75"/>
    <n v="736.65000000000009"/>
  </r>
  <r>
    <x v="24"/>
    <s v="Podkarpackie"/>
    <s v="Google"/>
    <x v="2"/>
    <s v="Grom"/>
    <n v="1898.8000000000002"/>
    <n v="728.55000000000007"/>
  </r>
  <r>
    <x v="116"/>
    <s v="Świętokrzyskie"/>
    <s v="Sygnity"/>
    <x v="2"/>
    <s v="Tęcza"/>
    <n v="1309.6000000000001"/>
    <n v="355.15000000000003"/>
  </r>
  <r>
    <x v="55"/>
    <s v="Świętokrzyskie"/>
    <s v="Google"/>
    <x v="3"/>
    <s v="Grom"/>
    <n v="566.65"/>
    <n v="253.35000000000002"/>
  </r>
  <r>
    <x v="53"/>
    <s v="Małopolskie"/>
    <s v="McDonald's"/>
    <x v="0"/>
    <s v="Słońce"/>
    <n v="894.55000000000007"/>
    <n v="530.80000000000007"/>
  </r>
  <r>
    <x v="125"/>
    <s v="Lubuskie"/>
    <s v="Allegro"/>
    <x v="1"/>
    <s v="Deszcz"/>
    <n v="1885.25"/>
    <n v="565.45000000000005"/>
  </r>
  <r>
    <x v="80"/>
    <s v="Lubelskie"/>
    <s v="McDonald's"/>
    <x v="1"/>
    <s v="Grad"/>
    <n v="1444.4"/>
    <n v="859.40000000000009"/>
  </r>
  <r>
    <x v="65"/>
    <s v="Lubuskie"/>
    <s v="NFZ"/>
    <x v="0"/>
    <s v="Tęcza"/>
    <n v="1494.65"/>
    <n v="888.1"/>
  </r>
  <r>
    <x v="109"/>
    <s v="Lubuskie"/>
    <s v="ZUS"/>
    <x v="2"/>
    <s v="Grad"/>
    <n v="553.65"/>
    <n v="206.85000000000002"/>
  </r>
  <r>
    <x v="167"/>
    <s v="Świętokrzyskie"/>
    <s v="ZUS"/>
    <x v="0"/>
    <s v="Deszcz"/>
    <n v="1459.7"/>
    <n v="327.20000000000005"/>
  </r>
  <r>
    <x v="18"/>
    <s v="Lubelskie"/>
    <s v="Comarch"/>
    <x v="3"/>
    <s v="Słońce"/>
    <n v="1405.5500000000002"/>
    <n v="672.05000000000007"/>
  </r>
  <r>
    <x v="122"/>
    <s v="Mazowieckie"/>
    <s v="Coca-Cola"/>
    <x v="2"/>
    <s v="Chmura"/>
    <n v="1003.5"/>
    <n v="330.20000000000005"/>
  </r>
  <r>
    <x v="136"/>
    <s v="Mazowieckie"/>
    <s v="ZUS"/>
    <x v="3"/>
    <s v="Deszcz"/>
    <n v="1515"/>
    <n v="676.65000000000009"/>
  </r>
  <r>
    <x v="109"/>
    <s v="Lubuskie"/>
    <s v="US"/>
    <x v="3"/>
    <s v="Burza"/>
    <n v="778"/>
    <n v="195.3"/>
  </r>
  <r>
    <x v="115"/>
    <s v="Warmińsko-mazurskie"/>
    <s v="Microsoft"/>
    <x v="0"/>
    <s v="Tęcza"/>
    <n v="514.80000000000007"/>
    <n v="223.05"/>
  </r>
  <r>
    <x v="56"/>
    <s v="Świętokrzyskie"/>
    <s v="Google"/>
    <x v="1"/>
    <s v="Słońce"/>
    <n v="589.30000000000007"/>
    <n v="220.75"/>
  </r>
  <r>
    <x v="136"/>
    <s v="Kujawsko-pomorskie"/>
    <s v="Asseco"/>
    <x v="3"/>
    <s v="Deszcz"/>
    <n v="899.35"/>
    <n v="315"/>
  </r>
  <r>
    <x v="121"/>
    <s v="Małopolskie"/>
    <s v="BNI"/>
    <x v="2"/>
    <s v="Grad"/>
    <n v="1927.75"/>
    <n v="1311.75"/>
  </r>
  <r>
    <x v="82"/>
    <s v="Podkarpackie"/>
    <s v="ZUS"/>
    <x v="2"/>
    <s v="Burza"/>
    <n v="1062.75"/>
    <n v="647.55000000000007"/>
  </r>
  <r>
    <x v="20"/>
    <s v="Lubuskie"/>
    <s v="US"/>
    <x v="0"/>
    <s v="Słońce"/>
    <n v="1385.7"/>
    <n v="695.05000000000007"/>
  </r>
  <r>
    <x v="18"/>
    <s v="Zachodniopomorskie"/>
    <s v="Coca-Cola"/>
    <x v="1"/>
    <s v="Chmura"/>
    <n v="122.45"/>
    <n v="57.25"/>
  </r>
  <r>
    <x v="38"/>
    <s v="Podkarpackie"/>
    <s v="McDonald's"/>
    <x v="3"/>
    <s v="Słońce"/>
    <n v="1692.95"/>
    <n v="477.05"/>
  </r>
  <r>
    <x v="115"/>
    <s v="Warmińsko-mazurskie"/>
    <s v="ZUS"/>
    <x v="3"/>
    <s v="Tęcza"/>
    <n v="326.65000000000003"/>
    <n v="203.5"/>
  </r>
  <r>
    <x v="63"/>
    <s v="Lubuskie"/>
    <s v="Comarch"/>
    <x v="0"/>
    <s v="Grad"/>
    <n v="382.85"/>
    <n v="217.45000000000002"/>
  </r>
  <r>
    <x v="10"/>
    <s v="Łódzkie"/>
    <s v="PKO SA"/>
    <x v="1"/>
    <s v="Tęcza"/>
    <n v="299.95"/>
    <n v="198.70000000000002"/>
  </r>
  <r>
    <x v="155"/>
    <s v="Warmińsko-mazurskie"/>
    <s v="Pepsi"/>
    <x v="1"/>
    <s v="Słońce"/>
    <n v="540.25"/>
    <n v="232.9"/>
  </r>
  <r>
    <x v="6"/>
    <s v="Kujawsko-pomorskie"/>
    <s v="PKO SA"/>
    <x v="1"/>
    <s v="Deszcz"/>
    <n v="1157.8"/>
    <n v="797.45"/>
  </r>
  <r>
    <x v="138"/>
    <s v="Pomorskie"/>
    <s v="BNI"/>
    <x v="2"/>
    <s v="Grad"/>
    <n v="1565.75"/>
    <n v="736.95"/>
  </r>
  <r>
    <x v="103"/>
    <s v="Dolnośląskie"/>
    <s v="Comarch"/>
    <x v="2"/>
    <s v="Deszcz"/>
    <n v="1994.65"/>
    <n v="1044.6000000000001"/>
  </r>
  <r>
    <x v="4"/>
    <s v="Opolskie"/>
    <s v="Google"/>
    <x v="1"/>
    <s v="Tęcza"/>
    <n v="1491"/>
    <n v="1034.75"/>
  </r>
  <r>
    <x v="108"/>
    <s v="Wielkopolskie"/>
    <s v="Apple"/>
    <x v="3"/>
    <s v="Tęcza"/>
    <n v="1697.75"/>
    <n v="665.30000000000007"/>
  </r>
  <r>
    <x v="179"/>
    <s v="Lubuskie"/>
    <s v="Asseco"/>
    <x v="0"/>
    <s v="Chmura"/>
    <n v="1574.75"/>
    <n v="1017.35"/>
  </r>
  <r>
    <x v="118"/>
    <s v="Łódzkie"/>
    <s v="Asseco"/>
    <x v="3"/>
    <s v="Tęcza"/>
    <n v="1698.25"/>
    <n v="486.1"/>
  </r>
  <r>
    <x v="48"/>
    <s v="Śląskie"/>
    <s v="VAT"/>
    <x v="1"/>
    <s v="Deszcz"/>
    <n v="1573.5500000000002"/>
    <n v="707.30000000000007"/>
  </r>
  <r>
    <x v="120"/>
    <s v="Dolnośląskie"/>
    <s v="US"/>
    <x v="2"/>
    <s v="Chmura"/>
    <n v="1712"/>
    <n v="528.70000000000005"/>
  </r>
  <r>
    <x v="157"/>
    <s v="Mazowieckie"/>
    <s v="McDonald's"/>
    <x v="1"/>
    <s v="Grad"/>
    <n v="595.15"/>
    <n v="363.75"/>
  </r>
  <r>
    <x v="141"/>
    <s v="Lubuskie"/>
    <s v="Coca-Cola"/>
    <x v="0"/>
    <s v="Deszcz"/>
    <n v="1197.1000000000001"/>
    <n v="794.2"/>
  </r>
  <r>
    <x v="48"/>
    <s v="Podlaskie"/>
    <s v="YouTube"/>
    <x v="3"/>
    <s v="Tęcza"/>
    <n v="298.45"/>
    <n v="104.85000000000001"/>
  </r>
  <r>
    <x v="38"/>
    <s v="Lubelskie"/>
    <s v="Mac"/>
    <x v="2"/>
    <s v="Chmura"/>
    <n v="1615.25"/>
    <n v="745.75"/>
  </r>
  <r>
    <x v="158"/>
    <s v="Podlaskie"/>
    <s v="McDonald's"/>
    <x v="1"/>
    <s v="Słońce"/>
    <n v="911.25"/>
    <n v="507.3"/>
  </r>
  <r>
    <x v="4"/>
    <s v="Pomorskie"/>
    <s v="PKO SA"/>
    <x v="0"/>
    <s v="Słońce"/>
    <n v="1834.3000000000002"/>
    <n v="872.80000000000007"/>
  </r>
  <r>
    <x v="130"/>
    <s v="Opolskie"/>
    <s v="Apple"/>
    <x v="3"/>
    <s v="Chmura"/>
    <n v="208.5"/>
    <n v="79.100000000000009"/>
  </r>
  <r>
    <x v="3"/>
    <s v="Pomorskie"/>
    <s v="VAT"/>
    <x v="0"/>
    <s v="Grom"/>
    <n v="412.6"/>
    <n v="131.5"/>
  </r>
  <r>
    <x v="104"/>
    <s v="Łódzkie"/>
    <s v="Mac"/>
    <x v="0"/>
    <s v="Burza"/>
    <n v="1963.4"/>
    <n v="599.5"/>
  </r>
  <r>
    <x v="32"/>
    <s v="Łódzkie"/>
    <s v="PKO BP"/>
    <x v="0"/>
    <s v="Chmura"/>
    <n v="1318.75"/>
    <n v="438.45000000000005"/>
  </r>
  <r>
    <x v="5"/>
    <s v="Łódzkie"/>
    <s v="Microsoft"/>
    <x v="1"/>
    <s v="Słońce"/>
    <n v="991.05000000000007"/>
    <n v="511.6"/>
  </r>
  <r>
    <x v="61"/>
    <s v="Wielkopolskie"/>
    <s v="Coca-Cola"/>
    <x v="3"/>
    <s v="Słońce"/>
    <n v="1438.25"/>
    <n v="620.65000000000009"/>
  </r>
  <r>
    <x v="79"/>
    <s v="Kujawsko-pomorskie"/>
    <s v="Apple"/>
    <x v="2"/>
    <s v="Tęcza"/>
    <n v="202.5"/>
    <n v="74.3"/>
  </r>
  <r>
    <x v="29"/>
    <s v="Dolnośląskie"/>
    <s v="PKO SA"/>
    <x v="3"/>
    <s v="Chmura"/>
    <n v="1449.15"/>
    <n v="533.5"/>
  </r>
  <r>
    <x v="143"/>
    <s v="Mazowieckie"/>
    <s v="US"/>
    <x v="3"/>
    <s v="Grom"/>
    <n v="1809.2"/>
    <n v="866.15000000000009"/>
  </r>
  <r>
    <x v="42"/>
    <s v="Dolnośląskie"/>
    <s v="Pepsi"/>
    <x v="2"/>
    <s v="Grom"/>
    <n v="174.15"/>
    <n v="49.5"/>
  </r>
  <r>
    <x v="118"/>
    <s v="Podlaskie"/>
    <s v="Google"/>
    <x v="0"/>
    <s v="Chmura"/>
    <n v="229.55"/>
    <n v="156.85000000000002"/>
  </r>
  <r>
    <x v="4"/>
    <s v="Małopolskie"/>
    <s v="ZPP"/>
    <x v="1"/>
    <s v="Deszcz"/>
    <n v="609.05000000000007"/>
    <n v="375.40000000000003"/>
  </r>
  <r>
    <x v="3"/>
    <s v="Lubelskie"/>
    <s v="Dell"/>
    <x v="2"/>
    <s v="Słońce"/>
    <n v="802.25"/>
    <n v="308.05"/>
  </r>
  <r>
    <x v="51"/>
    <s v="Podkarpackie"/>
    <s v="ZPP"/>
    <x v="3"/>
    <s v="Grom"/>
    <n v="1164.1000000000001"/>
    <n v="322.25"/>
  </r>
  <r>
    <x v="68"/>
    <s v="Łódzkie"/>
    <s v="Dell"/>
    <x v="1"/>
    <s v="Burza"/>
    <n v="302.05"/>
    <n v="100.35000000000001"/>
  </r>
  <r>
    <x v="57"/>
    <s v="Świętokrzyskie"/>
    <s v="Coca-Cola"/>
    <x v="1"/>
    <s v="Deszcz"/>
    <n v="1477.25"/>
    <n v="592.80000000000007"/>
  </r>
  <r>
    <x v="50"/>
    <s v="Łódzkie"/>
    <s v="Comarch"/>
    <x v="0"/>
    <s v="Słońce"/>
    <n v="460.25"/>
    <n v="230.25"/>
  </r>
  <r>
    <x v="35"/>
    <s v="Zachodniopomorskie"/>
    <s v="Microsoft"/>
    <x v="3"/>
    <s v="Słońce"/>
    <n v="1709.65"/>
    <n v="384.1"/>
  </r>
  <r>
    <x v="57"/>
    <s v="Małopolskie"/>
    <s v="BNI"/>
    <x v="2"/>
    <s v="Chmura"/>
    <n v="834.2"/>
    <n v="341.85"/>
  </r>
  <r>
    <x v="135"/>
    <s v="Świętokrzyskie"/>
    <s v="US"/>
    <x v="2"/>
    <s v="Chmura"/>
    <n v="447.45000000000005"/>
    <n v="189.4"/>
  </r>
  <r>
    <x v="43"/>
    <s v="Mazowieckie"/>
    <s v="McDonald's"/>
    <x v="1"/>
    <s v="Tęcza"/>
    <n v="1326.15"/>
    <n v="889.6"/>
  </r>
  <r>
    <x v="64"/>
    <s v="Warmińsko-mazurskie"/>
    <s v="USB"/>
    <x v="1"/>
    <s v="Deszcz"/>
    <n v="1843.5"/>
    <n v="457.65000000000003"/>
  </r>
  <r>
    <x v="148"/>
    <s v="Małopolskie"/>
    <s v="ZPP"/>
    <x v="0"/>
    <s v="Tęcza"/>
    <n v="943.75"/>
    <n v="429.20000000000005"/>
  </r>
  <r>
    <x v="10"/>
    <s v="Podkarpackie"/>
    <s v="Pepsi"/>
    <x v="0"/>
    <s v="Deszcz"/>
    <n v="653.05000000000007"/>
    <n v="200.15"/>
  </r>
  <r>
    <x v="147"/>
    <s v="Łódzkie"/>
    <s v="VAT"/>
    <x v="0"/>
    <s v="Tęcza"/>
    <n v="1815.2"/>
    <n v="1179.55"/>
  </r>
  <r>
    <x v="138"/>
    <s v="Opolskie"/>
    <s v="Comarch"/>
    <x v="3"/>
    <s v="Tęcza"/>
    <n v="1861.5"/>
    <n v="1086.1500000000001"/>
  </r>
  <r>
    <x v="140"/>
    <s v="Łódzkie"/>
    <s v="Mac"/>
    <x v="0"/>
    <s v="Tęcza"/>
    <n v="259.75"/>
    <n v="144.80000000000001"/>
  </r>
  <r>
    <x v="140"/>
    <s v="Świętokrzyskie"/>
    <s v="Apple"/>
    <x v="2"/>
    <s v="Chmura"/>
    <n v="1561.1000000000001"/>
    <n v="521.1"/>
  </r>
  <r>
    <x v="150"/>
    <s v="Podkarpackie"/>
    <s v="YouTube"/>
    <x v="1"/>
    <s v="Chmura"/>
    <n v="1131.1500000000001"/>
    <n v="677.30000000000007"/>
  </r>
  <r>
    <x v="87"/>
    <s v="Lubelskie"/>
    <s v="Coca-Cola"/>
    <x v="0"/>
    <s v="Słońce"/>
    <n v="1865.6000000000001"/>
    <n v="646.6"/>
  </r>
  <r>
    <x v="179"/>
    <s v="Kujawsko-pomorskie"/>
    <s v="USB"/>
    <x v="2"/>
    <s v="Grom"/>
    <n v="1455.2"/>
    <n v="1011.4000000000001"/>
  </r>
  <r>
    <x v="48"/>
    <s v="Wielkopolskie"/>
    <s v="Dell"/>
    <x v="0"/>
    <s v="Chmura"/>
    <n v="527.65"/>
    <n v="195.10000000000002"/>
  </r>
  <r>
    <x v="69"/>
    <s v="Podkarpackie"/>
    <s v="Google"/>
    <x v="0"/>
    <s v="Chmura"/>
    <n v="1920.5500000000002"/>
    <n v="1183.05"/>
  </r>
  <r>
    <x v="15"/>
    <s v="Dolnośląskie"/>
    <s v="USB"/>
    <x v="0"/>
    <s v="Słońce"/>
    <n v="1630.3500000000001"/>
    <n v="969.7"/>
  </r>
  <r>
    <x v="57"/>
    <s v="Podlaskie"/>
    <s v="ZPP"/>
    <x v="3"/>
    <s v="Słońce"/>
    <n v="1549.45"/>
    <n v="1018.1500000000001"/>
  </r>
  <r>
    <x v="4"/>
    <s v="Dolnośląskie"/>
    <s v="Coca-Cola"/>
    <x v="2"/>
    <s v="Grad"/>
    <n v="1665.6000000000001"/>
    <n v="502.90000000000003"/>
  </r>
  <r>
    <x v="141"/>
    <s v="Małopolskie"/>
    <s v="Comarch"/>
    <x v="0"/>
    <s v="Słońce"/>
    <n v="1876.5500000000002"/>
    <n v="1014.95"/>
  </r>
  <r>
    <x v="126"/>
    <s v="Pomorskie"/>
    <s v="Mac"/>
    <x v="2"/>
    <s v="Chmura"/>
    <n v="635"/>
    <n v="225.20000000000002"/>
  </r>
  <r>
    <x v="78"/>
    <s v="Łódzkie"/>
    <s v="NFZ"/>
    <x v="2"/>
    <s v="Burza"/>
    <n v="875.95"/>
    <n v="301.3"/>
  </r>
  <r>
    <x v="41"/>
    <s v="Świętokrzyskie"/>
    <s v="US"/>
    <x v="0"/>
    <s v="Deszcz"/>
    <n v="1726.65"/>
    <n v="1075"/>
  </r>
  <r>
    <x v="99"/>
    <s v="Łódzkie"/>
    <s v="Google"/>
    <x v="1"/>
    <s v="Chmura"/>
    <n v="619.70000000000005"/>
    <n v="276.65000000000003"/>
  </r>
  <r>
    <x v="150"/>
    <s v="Lubuskie"/>
    <s v="YouTube"/>
    <x v="1"/>
    <s v="Tęcza"/>
    <n v="853.5"/>
    <n v="406.8"/>
  </r>
  <r>
    <x v="8"/>
    <s v="Opolskie"/>
    <s v="Comarch"/>
    <x v="2"/>
    <s v="Tęcza"/>
    <n v="490.05"/>
    <n v="189.20000000000002"/>
  </r>
  <r>
    <x v="173"/>
    <s v="Zachodniopomorskie"/>
    <s v="Allegro"/>
    <x v="2"/>
    <s v="Chmura"/>
    <n v="1561.3000000000002"/>
    <n v="413.55"/>
  </r>
  <r>
    <x v="56"/>
    <s v="Lubuskie"/>
    <s v="Mac"/>
    <x v="3"/>
    <s v="Tęcza"/>
    <n v="851.25"/>
    <n v="213.55"/>
  </r>
  <r>
    <x v="61"/>
    <s v="Świętokrzyskie"/>
    <s v="VAT"/>
    <x v="0"/>
    <s v="Grad"/>
    <n v="2000.9"/>
    <n v="564.05000000000007"/>
  </r>
  <r>
    <x v="122"/>
    <s v="Warmińsko-mazurskie"/>
    <s v="Allegro"/>
    <x v="2"/>
    <s v="Deszcz"/>
    <n v="1274"/>
    <n v="835.30000000000007"/>
  </r>
  <r>
    <x v="97"/>
    <s v="Lubuskie"/>
    <s v="USB"/>
    <x v="3"/>
    <s v="Grom"/>
    <n v="163.45000000000002"/>
    <n v="35.4"/>
  </r>
  <r>
    <x v="21"/>
    <s v="Dolnośląskie"/>
    <s v="VAT"/>
    <x v="3"/>
    <s v="Tęcza"/>
    <n v="773.85"/>
    <n v="489.15000000000003"/>
  </r>
  <r>
    <x v="136"/>
    <s v="Opolskie"/>
    <s v="ZUS"/>
    <x v="0"/>
    <s v="Chmura"/>
    <n v="733"/>
    <n v="264.05"/>
  </r>
  <r>
    <x v="132"/>
    <s v="Podlaskie"/>
    <s v="Dell"/>
    <x v="3"/>
    <s v="Grad"/>
    <n v="406.05"/>
    <n v="172.35000000000002"/>
  </r>
  <r>
    <x v="46"/>
    <s v="Małopolskie"/>
    <s v="Comarch"/>
    <x v="1"/>
    <s v="Burza"/>
    <n v="1569.4"/>
    <n v="683.7"/>
  </r>
  <r>
    <x v="138"/>
    <s v="Wielkopolskie"/>
    <s v="ZUS"/>
    <x v="2"/>
    <s v="Grad"/>
    <n v="767.65000000000009"/>
    <n v="339.70000000000005"/>
  </r>
  <r>
    <x v="91"/>
    <s v="Lubuskie"/>
    <s v="Sygnity"/>
    <x v="2"/>
    <s v="Chmura"/>
    <n v="181.20000000000002"/>
    <n v="103.7"/>
  </r>
  <r>
    <x v="30"/>
    <s v="Wielkopolskie"/>
    <s v="Coca-Cola"/>
    <x v="2"/>
    <s v="Grom"/>
    <n v="933.45"/>
    <n v="217.55"/>
  </r>
  <r>
    <x v="34"/>
    <s v="Podlaskie"/>
    <s v="NFZ"/>
    <x v="3"/>
    <s v="Burza"/>
    <n v="1838.3500000000001"/>
    <n v="1111.8500000000001"/>
  </r>
  <r>
    <x v="26"/>
    <s v="Pomorskie"/>
    <s v="BNI"/>
    <x v="1"/>
    <s v="Chmura"/>
    <n v="1338.1000000000001"/>
    <n v="448.05"/>
  </r>
  <r>
    <x v="105"/>
    <s v="Podlaskie"/>
    <s v="PKO SA"/>
    <x v="0"/>
    <s v="Burza"/>
    <n v="872.25"/>
    <n v="315.55"/>
  </r>
  <r>
    <x v="47"/>
    <s v="Dolnośląskie"/>
    <s v="Comarch"/>
    <x v="3"/>
    <s v="Grom"/>
    <n v="644.05000000000007"/>
    <n v="232.45000000000002"/>
  </r>
  <r>
    <x v="139"/>
    <s v="Łódzkie"/>
    <s v="Sygnity"/>
    <x v="0"/>
    <s v="Burza"/>
    <n v="1970.95"/>
    <n v="863.95"/>
  </r>
  <r>
    <x v="59"/>
    <s v="Mazowieckie"/>
    <s v="Pepsi"/>
    <x v="2"/>
    <s v="Burza"/>
    <n v="391.15000000000003"/>
    <n v="79.25"/>
  </r>
  <r>
    <x v="16"/>
    <s v="Zachodniopomorskie"/>
    <s v="Pepsi"/>
    <x v="3"/>
    <s v="Chmura"/>
    <n v="733.7"/>
    <n v="199.45000000000002"/>
  </r>
  <r>
    <x v="153"/>
    <s v="Podlaskie"/>
    <s v="NFZ"/>
    <x v="1"/>
    <s v="Grad"/>
    <n v="1250"/>
    <n v="818.85"/>
  </r>
  <r>
    <x v="78"/>
    <s v="Śląskie"/>
    <s v="ZPP"/>
    <x v="3"/>
    <s v="Burza"/>
    <n v="1853.3000000000002"/>
    <n v="685.85"/>
  </r>
  <r>
    <x v="124"/>
    <s v="Zachodniopomorskie"/>
    <s v="VAT"/>
    <x v="0"/>
    <s v="Grad"/>
    <n v="1333.4"/>
    <n v="599.9"/>
  </r>
  <r>
    <x v="117"/>
    <s v="Lubuskie"/>
    <s v="VAT"/>
    <x v="3"/>
    <s v="Grad"/>
    <n v="315.25"/>
    <n v="160.25"/>
  </r>
  <r>
    <x v="27"/>
    <s v="Mazowieckie"/>
    <s v="Microsoft"/>
    <x v="3"/>
    <s v="Burza"/>
    <n v="1496.6000000000001"/>
    <n v="998.45"/>
  </r>
  <r>
    <x v="26"/>
    <s v="Lubelskie"/>
    <s v="US"/>
    <x v="1"/>
    <s v="Tęcza"/>
    <n v="301.55"/>
    <n v="104.4"/>
  </r>
  <r>
    <x v="24"/>
    <s v="Śląskie"/>
    <s v="Mac"/>
    <x v="2"/>
    <s v="Grad"/>
    <n v="546.20000000000005"/>
    <n v="264.40000000000003"/>
  </r>
  <r>
    <x v="34"/>
    <s v="Śląskie"/>
    <s v="USB"/>
    <x v="3"/>
    <s v="Deszcz"/>
    <n v="1880.5500000000002"/>
    <n v="775.55000000000007"/>
  </r>
  <r>
    <x v="0"/>
    <s v="Podkarpackie"/>
    <s v="McDonald's"/>
    <x v="1"/>
    <s v="Chmura"/>
    <n v="926.45"/>
    <n v="381.3"/>
  </r>
  <r>
    <x v="101"/>
    <s v="Warmińsko-mazurskie"/>
    <s v="McDonald's"/>
    <x v="2"/>
    <s v="Burza"/>
    <n v="1616.1000000000001"/>
    <n v="1085.05"/>
  </r>
  <r>
    <x v="168"/>
    <s v="Śląskie"/>
    <s v="McDonald's"/>
    <x v="3"/>
    <s v="Chmura"/>
    <n v="1269.1000000000001"/>
    <n v="776.2"/>
  </r>
  <r>
    <x v="176"/>
    <s v="Podkarpackie"/>
    <s v="KFC"/>
    <x v="3"/>
    <s v="Deszcz"/>
    <n v="1285.8500000000001"/>
    <n v="866.65000000000009"/>
  </r>
  <r>
    <x v="128"/>
    <s v="Mazowieckie"/>
    <s v="NFZ"/>
    <x v="2"/>
    <s v="Chmura"/>
    <n v="650.75"/>
    <n v="192.25"/>
  </r>
  <r>
    <x v="35"/>
    <s v="Podkarpackie"/>
    <s v="KFC"/>
    <x v="3"/>
    <s v="Grad"/>
    <n v="591.6"/>
    <n v="243.75"/>
  </r>
  <r>
    <x v="86"/>
    <s v="Śląskie"/>
    <s v="Sygnity"/>
    <x v="0"/>
    <s v="Chmura"/>
    <n v="1250.45"/>
    <n v="406.75"/>
  </r>
  <r>
    <x v="76"/>
    <s v="Małopolskie"/>
    <s v="NFZ"/>
    <x v="2"/>
    <s v="Słońce"/>
    <n v="362.25"/>
    <n v="120.95"/>
  </r>
  <r>
    <x v="40"/>
    <s v="Dolnośląskie"/>
    <s v="Dell"/>
    <x v="0"/>
    <s v="Deszcz"/>
    <n v="420.85"/>
    <n v="161.25"/>
  </r>
  <r>
    <x v="29"/>
    <s v="Zachodniopomorskie"/>
    <s v="Apple"/>
    <x v="2"/>
    <s v="Grad"/>
    <n v="1051.9000000000001"/>
    <n v="552.20000000000005"/>
  </r>
  <r>
    <x v="57"/>
    <s v="Warmińsko-mazurskie"/>
    <s v="Sygnity"/>
    <x v="3"/>
    <s v="Grad"/>
    <n v="892.80000000000007"/>
    <n v="553.1"/>
  </r>
  <r>
    <x v="173"/>
    <s v="Świętokrzyskie"/>
    <s v="McDonald's"/>
    <x v="0"/>
    <s v="Grom"/>
    <n v="1401.9"/>
    <n v="950.90000000000009"/>
  </r>
  <r>
    <x v="123"/>
    <s v="Świętokrzyskie"/>
    <s v="Google"/>
    <x v="1"/>
    <s v="Deszcz"/>
    <n v="1141.05"/>
    <n v="397.65000000000003"/>
  </r>
  <r>
    <x v="135"/>
    <s v="Lubelskie"/>
    <s v="YouTube"/>
    <x v="3"/>
    <s v="Grad"/>
    <n v="298.2"/>
    <n v="195.25"/>
  </r>
  <r>
    <x v="163"/>
    <s v="Wielkopolskie"/>
    <s v="Comarch"/>
    <x v="1"/>
    <s v="Słońce"/>
    <n v="719.80000000000007"/>
    <n v="151.55000000000001"/>
  </r>
  <r>
    <x v="59"/>
    <s v="Świętokrzyskie"/>
    <s v="VAT"/>
    <x v="0"/>
    <s v="Chmura"/>
    <n v="636.20000000000005"/>
    <n v="382"/>
  </r>
  <r>
    <x v="15"/>
    <s v="Opolskie"/>
    <s v="BNI"/>
    <x v="1"/>
    <s v="Deszcz"/>
    <n v="1024.3"/>
    <n v="291.3"/>
  </r>
  <r>
    <x v="61"/>
    <s v="Lubuskie"/>
    <s v="USB"/>
    <x v="2"/>
    <s v="Grom"/>
    <n v="1572.6000000000001"/>
    <n v="946.35"/>
  </r>
  <r>
    <x v="41"/>
    <s v="Podkarpackie"/>
    <s v="Dell"/>
    <x v="0"/>
    <s v="Słońce"/>
    <n v="1868.2"/>
    <n v="1012.75"/>
  </r>
  <r>
    <x v="8"/>
    <s v="Świętokrzyskie"/>
    <s v="McDonald's"/>
    <x v="0"/>
    <s v="Grad"/>
    <n v="1064.9000000000001"/>
    <n v="230.8"/>
  </r>
  <r>
    <x v="35"/>
    <s v="Kujawsko-pomorskie"/>
    <s v="VAT"/>
    <x v="2"/>
    <s v="Burza"/>
    <n v="364.8"/>
    <n v="159.45000000000002"/>
  </r>
  <r>
    <x v="0"/>
    <s v="Mazowieckie"/>
    <s v="PKO SA"/>
    <x v="3"/>
    <s v="Deszcz"/>
    <n v="740.40000000000009"/>
    <n v="227.20000000000002"/>
  </r>
  <r>
    <x v="77"/>
    <s v="Zachodniopomorskie"/>
    <s v="KFC"/>
    <x v="0"/>
    <s v="Tęcza"/>
    <n v="1897.7"/>
    <n v="1248.5"/>
  </r>
  <r>
    <x v="45"/>
    <s v="Podlaskie"/>
    <s v="USB"/>
    <x v="3"/>
    <s v="Deszcz"/>
    <n v="344.20000000000005"/>
    <n v="79.900000000000006"/>
  </r>
  <r>
    <x v="91"/>
    <s v="Wielkopolskie"/>
    <s v="PKO BP"/>
    <x v="3"/>
    <s v="Grom"/>
    <n v="143.80000000000001"/>
    <n v="29.5"/>
  </r>
  <r>
    <x v="57"/>
    <s v="Lubelskie"/>
    <s v="ZUS"/>
    <x v="3"/>
    <s v="Grom"/>
    <n v="927.45"/>
    <n v="482.85"/>
  </r>
  <r>
    <x v="145"/>
    <s v="Świętokrzyskie"/>
    <s v="PKO BP"/>
    <x v="3"/>
    <s v="Tęcza"/>
    <n v="1354.5"/>
    <n v="922.30000000000007"/>
  </r>
  <r>
    <x v="48"/>
    <s v="Wielkopolskie"/>
    <s v="Google"/>
    <x v="3"/>
    <s v="Chmura"/>
    <n v="144.95000000000002"/>
    <n v="90.9"/>
  </r>
  <r>
    <x v="35"/>
    <s v="Lubuskie"/>
    <s v="NFZ"/>
    <x v="2"/>
    <s v="Grom"/>
    <n v="363.3"/>
    <n v="221.60000000000002"/>
  </r>
  <r>
    <x v="105"/>
    <s v="Warmińsko-mazurskie"/>
    <s v="Sygnity"/>
    <x v="3"/>
    <s v="Deszcz"/>
    <n v="442.3"/>
    <n v="180.5"/>
  </r>
  <r>
    <x v="164"/>
    <s v="Łódzkie"/>
    <s v="PKO BP"/>
    <x v="1"/>
    <s v="Chmura"/>
    <n v="1570.3000000000002"/>
    <n v="951.80000000000007"/>
  </r>
  <r>
    <x v="19"/>
    <s v="Śląskie"/>
    <s v="BNI"/>
    <x v="3"/>
    <s v="Grom"/>
    <n v="1811.95"/>
    <n v="410.35"/>
  </r>
  <r>
    <x v="110"/>
    <s v="Warmińsko-mazurskie"/>
    <s v="Mac"/>
    <x v="2"/>
    <s v="Chmura"/>
    <n v="1748.65"/>
    <n v="522.55000000000007"/>
  </r>
  <r>
    <x v="176"/>
    <s v="Łódzkie"/>
    <s v="NFZ"/>
    <x v="3"/>
    <s v="Burza"/>
    <n v="1145"/>
    <n v="773.45"/>
  </r>
  <r>
    <x v="34"/>
    <s v="Warmińsko-mazurskie"/>
    <s v="Mac"/>
    <x v="3"/>
    <s v="Słońce"/>
    <n v="944.5"/>
    <n v="220.65"/>
  </r>
  <r>
    <x v="48"/>
    <s v="Mazowieckie"/>
    <s v="Sygnity"/>
    <x v="3"/>
    <s v="Grad"/>
    <n v="207.20000000000002"/>
    <n v="47.900000000000006"/>
  </r>
  <r>
    <x v="1"/>
    <s v="Dolnośląskie"/>
    <s v="Allegro"/>
    <x v="3"/>
    <s v="Tęcza"/>
    <n v="1697.5"/>
    <n v="515.5"/>
  </r>
  <r>
    <x v="44"/>
    <s v="Wielkopolskie"/>
    <s v="US"/>
    <x v="0"/>
    <s v="Deszcz"/>
    <n v="1131.1500000000001"/>
    <n v="714.95"/>
  </r>
  <r>
    <x v="28"/>
    <s v="Świętokrzyskie"/>
    <s v="USB"/>
    <x v="0"/>
    <s v="Burza"/>
    <n v="522.80000000000007"/>
    <n v="170.45000000000002"/>
  </r>
  <r>
    <x v="76"/>
    <s v="Warmińsko-mazurskie"/>
    <s v="Apple"/>
    <x v="0"/>
    <s v="Chmura"/>
    <n v="1354.65"/>
    <n v="674.65000000000009"/>
  </r>
  <r>
    <x v="133"/>
    <s v="Zachodniopomorskie"/>
    <s v="Comarch"/>
    <x v="0"/>
    <s v="Grom"/>
    <n v="610.4"/>
    <n v="261.75"/>
  </r>
  <r>
    <x v="72"/>
    <s v="Podkarpackie"/>
    <s v="McDonald's"/>
    <x v="3"/>
    <s v="Burza"/>
    <n v="539.05000000000007"/>
    <n v="337.45000000000005"/>
  </r>
  <r>
    <x v="73"/>
    <s v="Mazowieckie"/>
    <s v="McDonald's"/>
    <x v="2"/>
    <s v="Burza"/>
    <n v="1566.25"/>
    <n v="512.9"/>
  </r>
  <r>
    <x v="120"/>
    <s v="Opolskie"/>
    <s v="Microsoft"/>
    <x v="2"/>
    <s v="Burza"/>
    <n v="1148.8500000000001"/>
    <n v="328.70000000000005"/>
  </r>
  <r>
    <x v="87"/>
    <s v="Opolskie"/>
    <s v="USB"/>
    <x v="2"/>
    <s v="Grad"/>
    <n v="223.5"/>
    <n v="124.7"/>
  </r>
  <r>
    <x v="24"/>
    <s v="Zachodniopomorskie"/>
    <s v="BNI"/>
    <x v="1"/>
    <s v="Tęcza"/>
    <n v="1068.1500000000001"/>
    <n v="745.1"/>
  </r>
  <r>
    <x v="99"/>
    <s v="Kujawsko-pomorskie"/>
    <s v="Coca-Cola"/>
    <x v="1"/>
    <s v="Grad"/>
    <n v="1405.7"/>
    <n v="555.30000000000007"/>
  </r>
  <r>
    <x v="165"/>
    <s v="Mazowieckie"/>
    <s v="NFZ"/>
    <x v="2"/>
    <s v="Deszcz"/>
    <n v="846.90000000000009"/>
    <n v="456.1"/>
  </r>
  <r>
    <x v="141"/>
    <s v="Śląskie"/>
    <s v="Coca-Cola"/>
    <x v="1"/>
    <s v="Słońce"/>
    <n v="200.55"/>
    <n v="136.35"/>
  </r>
  <r>
    <x v="55"/>
    <s v="Podkarpackie"/>
    <s v="Allegro"/>
    <x v="3"/>
    <s v="Grom"/>
    <n v="1546.7"/>
    <n v="337.8"/>
  </r>
  <r>
    <x v="142"/>
    <s v="Warmińsko-mazurskie"/>
    <s v="Asseco"/>
    <x v="3"/>
    <s v="Grom"/>
    <n v="1506.6000000000001"/>
    <n v="802.25"/>
  </r>
  <r>
    <x v="22"/>
    <s v="Mazowieckie"/>
    <s v="ZUS"/>
    <x v="3"/>
    <s v="Tęcza"/>
    <n v="277.90000000000003"/>
    <n v="167.8"/>
  </r>
  <r>
    <x v="59"/>
    <s v="Śląskie"/>
    <s v="Google"/>
    <x v="3"/>
    <s v="Burza"/>
    <n v="1042.8500000000001"/>
    <n v="251.65"/>
  </r>
  <r>
    <x v="162"/>
    <s v="Małopolskie"/>
    <s v="PKO SA"/>
    <x v="2"/>
    <s v="Chmura"/>
    <n v="1716.3500000000001"/>
    <n v="1183.8"/>
  </r>
  <r>
    <x v="76"/>
    <s v="Kujawsko-pomorskie"/>
    <s v="YouTube"/>
    <x v="3"/>
    <s v="Burza"/>
    <n v="1491.65"/>
    <n v="905.7"/>
  </r>
  <r>
    <x v="112"/>
    <s v="Pomorskie"/>
    <s v="Coca-Cola"/>
    <x v="2"/>
    <s v="Chmura"/>
    <n v="935.5"/>
    <n v="307.60000000000002"/>
  </r>
  <r>
    <x v="41"/>
    <s v="Śląskie"/>
    <s v="McDonald's"/>
    <x v="1"/>
    <s v="Burza"/>
    <n v="172.8"/>
    <n v="70.2"/>
  </r>
  <r>
    <x v="44"/>
    <s v="Małopolskie"/>
    <s v="Mac"/>
    <x v="1"/>
    <s v="Grad"/>
    <n v="387.70000000000005"/>
    <n v="229.95000000000002"/>
  </r>
  <r>
    <x v="72"/>
    <s v="Lubuskie"/>
    <s v="USB"/>
    <x v="1"/>
    <s v="Grad"/>
    <n v="946.5"/>
    <n v="300.95"/>
  </r>
  <r>
    <x v="84"/>
    <s v="Łódzkie"/>
    <s v="VAT"/>
    <x v="0"/>
    <s v="Słońce"/>
    <n v="1216.1000000000001"/>
    <n v="764.15000000000009"/>
  </r>
  <r>
    <x v="137"/>
    <s v="Mazowieckie"/>
    <s v="Comarch"/>
    <x v="1"/>
    <s v="Burza"/>
    <n v="350.35"/>
    <n v="216.20000000000002"/>
  </r>
  <r>
    <x v="4"/>
    <s v="Dolnośląskie"/>
    <s v="NFZ"/>
    <x v="1"/>
    <s v="Tęcza"/>
    <n v="140.15"/>
    <n v="33.050000000000004"/>
  </r>
  <r>
    <x v="62"/>
    <s v="Lubelskie"/>
    <s v="PKO SA"/>
    <x v="0"/>
    <s v="Słońce"/>
    <n v="727.85"/>
    <n v="441.45000000000005"/>
  </r>
  <r>
    <x v="63"/>
    <s v="Lubuskie"/>
    <s v="PKO SA"/>
    <x v="3"/>
    <s v="Deszcz"/>
    <n v="1651.0500000000002"/>
    <n v="352.90000000000003"/>
  </r>
  <r>
    <x v="111"/>
    <s v="Wielkopolskie"/>
    <s v="ZUS"/>
    <x v="0"/>
    <s v="Grad"/>
    <n v="432.90000000000003"/>
    <n v="208.20000000000002"/>
  </r>
  <r>
    <x v="128"/>
    <s v="Lubuskie"/>
    <s v="PKO BP"/>
    <x v="0"/>
    <s v="Tęcza"/>
    <n v="980.80000000000007"/>
    <n v="320.3"/>
  </r>
  <r>
    <x v="176"/>
    <s v="Lubuskie"/>
    <s v="ZPP"/>
    <x v="2"/>
    <s v="Grom"/>
    <n v="1855.0500000000002"/>
    <n v="1021.7"/>
  </r>
  <r>
    <x v="53"/>
    <s v="Kujawsko-pomorskie"/>
    <s v="KFC"/>
    <x v="1"/>
    <s v="Słońce"/>
    <n v="1680.8000000000002"/>
    <n v="860.95"/>
  </r>
  <r>
    <x v="152"/>
    <s v="Podlaskie"/>
    <s v="Asseco"/>
    <x v="0"/>
    <s v="Deszcz"/>
    <n v="1700.3000000000002"/>
    <n v="512.45000000000005"/>
  </r>
  <r>
    <x v="80"/>
    <s v="Łódzkie"/>
    <s v="Asseco"/>
    <x v="3"/>
    <s v="Tęcza"/>
    <n v="995.05000000000007"/>
    <n v="447.70000000000005"/>
  </r>
  <r>
    <x v="174"/>
    <s v="Świętokrzyskie"/>
    <s v="PKO SA"/>
    <x v="1"/>
    <s v="Burza"/>
    <n v="1236.3000000000002"/>
    <n v="628.95000000000005"/>
  </r>
  <r>
    <x v="69"/>
    <s v="Zachodniopomorskie"/>
    <s v="Coca-Cola"/>
    <x v="2"/>
    <s v="Deszcz"/>
    <n v="1773.4"/>
    <n v="733.5"/>
  </r>
  <r>
    <x v="80"/>
    <s v="Świętokrzyskie"/>
    <s v="KFC"/>
    <x v="1"/>
    <s v="Grom"/>
    <n v="151.4"/>
    <n v="96.800000000000011"/>
  </r>
  <r>
    <x v="52"/>
    <s v="Świętokrzyskie"/>
    <s v="Microsoft"/>
    <x v="1"/>
    <s v="Słońce"/>
    <n v="1856.9"/>
    <n v="633.65000000000009"/>
  </r>
  <r>
    <x v="173"/>
    <s v="Opolskie"/>
    <s v="ZUS"/>
    <x v="3"/>
    <s v="Burza"/>
    <n v="1758.8500000000001"/>
    <n v="915.80000000000007"/>
  </r>
  <r>
    <x v="171"/>
    <s v="Podlaskie"/>
    <s v="ZPP"/>
    <x v="1"/>
    <s v="Tęcza"/>
    <n v="1767.5"/>
    <n v="809"/>
  </r>
  <r>
    <x v="44"/>
    <s v="Świętokrzyskie"/>
    <s v="ZUS"/>
    <x v="0"/>
    <s v="Słońce"/>
    <n v="1801.4"/>
    <n v="738.75"/>
  </r>
  <r>
    <x v="117"/>
    <s v="Lubelskie"/>
    <s v="US"/>
    <x v="2"/>
    <s v="Grom"/>
    <n v="194.35000000000002"/>
    <n v="71.7"/>
  </r>
  <r>
    <x v="66"/>
    <s v="Opolskie"/>
    <s v="Allegro"/>
    <x v="0"/>
    <s v="Grom"/>
    <n v="1920"/>
    <n v="606.80000000000007"/>
  </r>
  <r>
    <x v="50"/>
    <s v="Lubelskie"/>
    <s v="US"/>
    <x v="1"/>
    <s v="Grom"/>
    <n v="752.80000000000007"/>
    <n v="430.35"/>
  </r>
  <r>
    <x v="46"/>
    <s v="Zachodniopomorskie"/>
    <s v="Dell"/>
    <x v="0"/>
    <s v="Tęcza"/>
    <n v="1950.25"/>
    <n v="1161.45"/>
  </r>
  <r>
    <x v="82"/>
    <s v="Dolnośląskie"/>
    <s v="PKO SA"/>
    <x v="1"/>
    <s v="Deszcz"/>
    <n v="137.15"/>
    <n v="89.15"/>
  </r>
  <r>
    <x v="11"/>
    <s v="Podlaskie"/>
    <s v="BNI"/>
    <x v="0"/>
    <s v="Chmura"/>
    <n v="164.65"/>
    <n v="45.35"/>
  </r>
  <r>
    <x v="81"/>
    <s v="Małopolskie"/>
    <s v="Sygnity"/>
    <x v="0"/>
    <s v="Burza"/>
    <n v="1171.4000000000001"/>
    <n v="450.35"/>
  </r>
  <r>
    <x v="122"/>
    <s v="Mazowieckie"/>
    <s v="USB"/>
    <x v="2"/>
    <s v="Deszcz"/>
    <n v="1503.25"/>
    <n v="459.05"/>
  </r>
  <r>
    <x v="72"/>
    <s v="Kujawsko-pomorskie"/>
    <s v="Apple"/>
    <x v="2"/>
    <s v="Grad"/>
    <n v="1713.3000000000002"/>
    <n v="1174.4000000000001"/>
  </r>
  <r>
    <x v="39"/>
    <s v="Opolskie"/>
    <s v="KFC"/>
    <x v="2"/>
    <s v="Chmura"/>
    <n v="1040"/>
    <n v="560.95000000000005"/>
  </r>
  <r>
    <x v="160"/>
    <s v="Małopolskie"/>
    <s v="US"/>
    <x v="2"/>
    <s v="Słońce"/>
    <n v="1805.15"/>
    <n v="519.75"/>
  </r>
  <r>
    <x v="152"/>
    <s v="Wielkopolskie"/>
    <s v="ZUS"/>
    <x v="3"/>
    <s v="Grad"/>
    <n v="703.7"/>
    <n v="374.75"/>
  </r>
  <r>
    <x v="107"/>
    <s v="Łódzkie"/>
    <s v="KFC"/>
    <x v="2"/>
    <s v="Grad"/>
    <n v="1236.5"/>
    <n v="401.40000000000003"/>
  </r>
  <r>
    <x v="114"/>
    <s v="Mazowieckie"/>
    <s v="YouTube"/>
    <x v="1"/>
    <s v="Burza"/>
    <n v="889.2"/>
    <n v="418.40000000000003"/>
  </r>
  <r>
    <x v="7"/>
    <s v="Świętokrzyskie"/>
    <s v="Apple"/>
    <x v="3"/>
    <s v="Tęcza"/>
    <n v="619.20000000000005"/>
    <n v="356.95000000000005"/>
  </r>
  <r>
    <x v="46"/>
    <s v="Śląskie"/>
    <s v="Pepsi"/>
    <x v="1"/>
    <s v="Burza"/>
    <n v="797.5"/>
    <n v="348.6"/>
  </r>
  <r>
    <x v="132"/>
    <s v="Dolnośląskie"/>
    <s v="McDonald's"/>
    <x v="1"/>
    <s v="Słońce"/>
    <n v="1431.8500000000001"/>
    <n v="417.8"/>
  </r>
  <r>
    <x v="139"/>
    <s v="Lubuskie"/>
    <s v="ZUS"/>
    <x v="2"/>
    <s v="Tęcza"/>
    <n v="393.45000000000005"/>
    <n v="228.9"/>
  </r>
  <r>
    <x v="104"/>
    <s v="Opolskie"/>
    <s v="USB"/>
    <x v="0"/>
    <s v="Burza"/>
    <n v="745.85"/>
    <n v="441.3"/>
  </r>
  <r>
    <x v="8"/>
    <s v="Śląskie"/>
    <s v="USB"/>
    <x v="0"/>
    <s v="Grad"/>
    <n v="951.05000000000007"/>
    <n v="265.95"/>
  </r>
  <r>
    <x v="69"/>
    <s v="Mazowieckie"/>
    <s v="KFC"/>
    <x v="3"/>
    <s v="Deszcz"/>
    <n v="1821.6000000000001"/>
    <n v="1161.9000000000001"/>
  </r>
  <r>
    <x v="31"/>
    <s v="Mazowieckie"/>
    <s v="VAT"/>
    <x v="1"/>
    <s v="Deszcz"/>
    <n v="426.55"/>
    <n v="136.85"/>
  </r>
  <r>
    <x v="33"/>
    <s v="Warmińsko-mazurskie"/>
    <s v="KFC"/>
    <x v="1"/>
    <s v="Burza"/>
    <n v="830.40000000000009"/>
    <n v="258.65000000000003"/>
  </r>
  <r>
    <x v="93"/>
    <s v="Wielkopolskie"/>
    <s v="Allegro"/>
    <x v="0"/>
    <s v="Grom"/>
    <n v="920.45"/>
    <n v="469.90000000000003"/>
  </r>
  <r>
    <x v="145"/>
    <s v="Pomorskie"/>
    <s v="Coca-Cola"/>
    <x v="1"/>
    <s v="Tęcza"/>
    <n v="1896.3000000000002"/>
    <n v="884.95"/>
  </r>
  <r>
    <x v="105"/>
    <s v="Pomorskie"/>
    <s v="Google"/>
    <x v="1"/>
    <s v="Tęcza"/>
    <n v="355.75"/>
    <n v="190.05"/>
  </r>
  <r>
    <x v="121"/>
    <s v="Małopolskie"/>
    <s v="VAT"/>
    <x v="0"/>
    <s v="Deszcz"/>
    <n v="862.25"/>
    <n v="552"/>
  </r>
  <r>
    <x v="165"/>
    <s v="Lubuskie"/>
    <s v="Coca-Cola"/>
    <x v="0"/>
    <s v="Tęcza"/>
    <n v="1617"/>
    <n v="1102"/>
  </r>
  <r>
    <x v="98"/>
    <s v="Podlaskie"/>
    <s v="VAT"/>
    <x v="1"/>
    <s v="Grom"/>
    <n v="999.2"/>
    <n v="518.5"/>
  </r>
  <r>
    <x v="15"/>
    <s v="Podkarpackie"/>
    <s v="Sygnity"/>
    <x v="1"/>
    <s v="Grad"/>
    <n v="272.45"/>
    <n v="150.4"/>
  </r>
  <r>
    <x v="86"/>
    <s v="Warmińsko-mazurskie"/>
    <s v="Coca-Cola"/>
    <x v="0"/>
    <s v="Chmura"/>
    <n v="197.70000000000002"/>
    <n v="84.9"/>
  </r>
  <r>
    <x v="112"/>
    <s v="Łódzkie"/>
    <s v="YouTube"/>
    <x v="3"/>
    <s v="Deszcz"/>
    <n v="1636.8500000000001"/>
    <n v="813.75"/>
  </r>
  <r>
    <x v="18"/>
    <s v="Świętokrzyskie"/>
    <s v="PKO SA"/>
    <x v="0"/>
    <s v="Słońce"/>
    <n v="138.70000000000002"/>
    <n v="63.5"/>
  </r>
  <r>
    <x v="109"/>
    <s v="Śląskie"/>
    <s v="ZUS"/>
    <x v="1"/>
    <s v="Tęcza"/>
    <n v="1974.95"/>
    <n v="1140.45"/>
  </r>
  <r>
    <x v="121"/>
    <s v="Dolnośląskie"/>
    <s v="VAT"/>
    <x v="1"/>
    <s v="Tęcza"/>
    <n v="1860.0500000000002"/>
    <n v="844"/>
  </r>
  <r>
    <x v="50"/>
    <s v="Zachodniopomorskie"/>
    <s v="PKO SA"/>
    <x v="2"/>
    <s v="Tęcza"/>
    <n v="1751.0500000000002"/>
    <n v="1158.75"/>
  </r>
  <r>
    <x v="18"/>
    <s v="Lubelskie"/>
    <s v="Dell"/>
    <x v="0"/>
    <s v="Tęcza"/>
    <n v="1496.65"/>
    <n v="484.85"/>
  </r>
  <r>
    <x v="103"/>
    <s v="Łódzkie"/>
    <s v="PKO BP"/>
    <x v="2"/>
    <s v="Grad"/>
    <n v="1556.65"/>
    <n v="603.6"/>
  </r>
  <r>
    <x v="114"/>
    <s v="Mazowieckie"/>
    <s v="Asseco"/>
    <x v="2"/>
    <s v="Grom"/>
    <n v="844.30000000000007"/>
    <n v="532.80000000000007"/>
  </r>
  <r>
    <x v="70"/>
    <s v="Opolskie"/>
    <s v="ZPP"/>
    <x v="0"/>
    <s v="Tęcza"/>
    <n v="1828.2"/>
    <n v="1236.95"/>
  </r>
  <r>
    <x v="68"/>
    <s v="Wielkopolskie"/>
    <s v="BNI"/>
    <x v="0"/>
    <s v="Deszcz"/>
    <n v="1004.1"/>
    <n v="594.1"/>
  </r>
  <r>
    <x v="95"/>
    <s v="Zachodniopomorskie"/>
    <s v="ZUS"/>
    <x v="1"/>
    <s v="Słońce"/>
    <n v="1444.45"/>
    <n v="351.85"/>
  </r>
  <r>
    <x v="126"/>
    <s v="Wielkopolskie"/>
    <s v="Mac"/>
    <x v="2"/>
    <s v="Słońce"/>
    <n v="1463.5"/>
    <n v="576.65"/>
  </r>
  <r>
    <x v="175"/>
    <s v="Małopolskie"/>
    <s v="Apple"/>
    <x v="0"/>
    <s v="Grad"/>
    <n v="1132.2"/>
    <n v="417.75"/>
  </r>
  <r>
    <x v="8"/>
    <s v="Podkarpackie"/>
    <s v="BNI"/>
    <x v="2"/>
    <s v="Słońce"/>
    <n v="1808.1000000000001"/>
    <n v="1249.8000000000002"/>
  </r>
  <r>
    <x v="119"/>
    <s v="Wielkopolskie"/>
    <s v="Coca-Cola"/>
    <x v="3"/>
    <s v="Deszcz"/>
    <n v="1875.5500000000002"/>
    <n v="1031.6500000000001"/>
  </r>
  <r>
    <x v="130"/>
    <s v="Śląskie"/>
    <s v="Pepsi"/>
    <x v="1"/>
    <s v="Grad"/>
    <n v="1912.95"/>
    <n v="900.30000000000007"/>
  </r>
  <r>
    <x v="10"/>
    <s v="Zachodniopomorskie"/>
    <s v="Allegro"/>
    <x v="3"/>
    <s v="Słońce"/>
    <n v="1851.65"/>
    <n v="504.15000000000003"/>
  </r>
  <r>
    <x v="140"/>
    <s v="Opolskie"/>
    <s v="PKO BP"/>
    <x v="1"/>
    <s v="Chmura"/>
    <n v="1367.2"/>
    <n v="762.65000000000009"/>
  </r>
  <r>
    <x v="114"/>
    <s v="Małopolskie"/>
    <s v="Coca-Cola"/>
    <x v="0"/>
    <s v="Grom"/>
    <n v="144.35"/>
    <n v="48.25"/>
  </r>
  <r>
    <x v="57"/>
    <s v="Warmińsko-mazurskie"/>
    <s v="PKO BP"/>
    <x v="2"/>
    <s v="Grad"/>
    <n v="1878.45"/>
    <n v="1283.3500000000001"/>
  </r>
  <r>
    <x v="18"/>
    <s v="Kujawsko-pomorskie"/>
    <s v="PKO BP"/>
    <x v="0"/>
    <s v="Słońce"/>
    <n v="1756.4"/>
    <n v="421.90000000000003"/>
  </r>
  <r>
    <x v="28"/>
    <s v="Wielkopolskie"/>
    <s v="VAT"/>
    <x v="0"/>
    <s v="Deszcz"/>
    <n v="1731"/>
    <n v="1200.1000000000001"/>
  </r>
  <r>
    <x v="100"/>
    <s v="Opolskie"/>
    <s v="Dell"/>
    <x v="3"/>
    <s v="Chmura"/>
    <n v="1100.6500000000001"/>
    <n v="221.55"/>
  </r>
  <r>
    <x v="170"/>
    <s v="Pomorskie"/>
    <s v="ZPP"/>
    <x v="3"/>
    <s v="Grad"/>
    <n v="557.55000000000007"/>
    <n v="238.95000000000002"/>
  </r>
  <r>
    <x v="58"/>
    <s v="Lubelskie"/>
    <s v="Mac"/>
    <x v="2"/>
    <s v="Słońce"/>
    <n v="1203.1500000000001"/>
    <n v="833.35"/>
  </r>
  <r>
    <x v="145"/>
    <s v="Podlaskie"/>
    <s v="USB"/>
    <x v="0"/>
    <s v="Grad"/>
    <n v="415.40000000000003"/>
    <n v="174.4"/>
  </r>
  <r>
    <x v="179"/>
    <s v="Kujawsko-pomorskie"/>
    <s v="Google"/>
    <x v="3"/>
    <s v="Deszcz"/>
    <n v="264.25"/>
    <n v="147.9"/>
  </r>
  <r>
    <x v="61"/>
    <s v="Świętokrzyskie"/>
    <s v="Dell"/>
    <x v="0"/>
    <s v="Chmura"/>
    <n v="1968.5500000000002"/>
    <n v="647.95000000000005"/>
  </r>
  <r>
    <x v="78"/>
    <s v="Lubelskie"/>
    <s v="PKO SA"/>
    <x v="0"/>
    <s v="Deszcz"/>
    <n v="266"/>
    <n v="178.3"/>
  </r>
  <r>
    <x v="55"/>
    <s v="Śląskie"/>
    <s v="Mac"/>
    <x v="1"/>
    <s v="Grom"/>
    <n v="1132.7"/>
    <n v="306.8"/>
  </r>
  <r>
    <x v="179"/>
    <s v="Mazowieckie"/>
    <s v="Comarch"/>
    <x v="3"/>
    <s v="Grom"/>
    <n v="356.75"/>
    <n v="143.4"/>
  </r>
  <r>
    <x v="23"/>
    <s v="Zachodniopomorskie"/>
    <s v="Dell"/>
    <x v="2"/>
    <s v="Deszcz"/>
    <n v="503.5"/>
    <n v="331.20000000000005"/>
  </r>
  <r>
    <x v="89"/>
    <s v="Opolskie"/>
    <s v="Sygnity"/>
    <x v="3"/>
    <s v="Burza"/>
    <n v="397"/>
    <n v="186.9"/>
  </r>
  <r>
    <x v="70"/>
    <s v="Kujawsko-pomorskie"/>
    <s v="US"/>
    <x v="3"/>
    <s v="Burza"/>
    <n v="1529.7"/>
    <n v="363.65000000000003"/>
  </r>
  <r>
    <x v="156"/>
    <s v="Lubelskie"/>
    <s v="US"/>
    <x v="2"/>
    <s v="Grad"/>
    <n v="1087.2"/>
    <n v="467.85"/>
  </r>
  <r>
    <x v="72"/>
    <s v="Mazowieckie"/>
    <s v="NFZ"/>
    <x v="1"/>
    <s v="Tęcza"/>
    <n v="630.70000000000005"/>
    <n v="399.90000000000003"/>
  </r>
  <r>
    <x v="40"/>
    <s v="Lubelskie"/>
    <s v="McDonald's"/>
    <x v="0"/>
    <s v="Burza"/>
    <n v="1895.5500000000002"/>
    <n v="746.55000000000007"/>
  </r>
  <r>
    <x v="70"/>
    <s v="Małopolskie"/>
    <s v="US"/>
    <x v="0"/>
    <s v="Deszcz"/>
    <n v="1252.8000000000002"/>
    <n v="823.5"/>
  </r>
  <r>
    <x v="24"/>
    <s v="Kujawsko-pomorskie"/>
    <s v="BNI"/>
    <x v="1"/>
    <s v="Burza"/>
    <n v="1353.2"/>
    <n v="284.8"/>
  </r>
  <r>
    <x v="116"/>
    <s v="Łódzkie"/>
    <s v="McDonald's"/>
    <x v="0"/>
    <s v="Chmura"/>
    <n v="1389.45"/>
    <n v="908.7"/>
  </r>
  <r>
    <x v="44"/>
    <s v="Małopolskie"/>
    <s v="Dell"/>
    <x v="1"/>
    <s v="Grom"/>
    <n v="1404.75"/>
    <n v="922.15000000000009"/>
  </r>
  <r>
    <x v="15"/>
    <s v="Świętokrzyskie"/>
    <s v="Microsoft"/>
    <x v="0"/>
    <s v="Grom"/>
    <n v="1368.1000000000001"/>
    <n v="274.8"/>
  </r>
  <r>
    <x v="90"/>
    <s v="Kujawsko-pomorskie"/>
    <s v="US"/>
    <x v="2"/>
    <s v="Chmura"/>
    <n v="268.15000000000003"/>
    <n v="155.25"/>
  </r>
  <r>
    <x v="6"/>
    <s v="Lubuskie"/>
    <s v="VAT"/>
    <x v="1"/>
    <s v="Chmura"/>
    <n v="993.25"/>
    <n v="513.70000000000005"/>
  </r>
  <r>
    <x v="66"/>
    <s v="Lubelskie"/>
    <s v="Allegro"/>
    <x v="2"/>
    <s v="Tęcza"/>
    <n v="1173.1000000000001"/>
    <n v="767.7"/>
  </r>
  <r>
    <x v="55"/>
    <s v="Śląskie"/>
    <s v="Microsoft"/>
    <x v="1"/>
    <s v="Deszcz"/>
    <n v="1845.5500000000002"/>
    <n v="611.80000000000007"/>
  </r>
  <r>
    <x v="99"/>
    <s v="Warmińsko-mazurskie"/>
    <s v="Mac"/>
    <x v="1"/>
    <s v="Chmura"/>
    <n v="434.85"/>
    <n v="108.65"/>
  </r>
  <r>
    <x v="24"/>
    <s v="Podlaskie"/>
    <s v="Google"/>
    <x v="1"/>
    <s v="Burza"/>
    <n v="1619.45"/>
    <n v="723.80000000000007"/>
  </r>
  <r>
    <x v="140"/>
    <s v="Świętokrzyskie"/>
    <s v="Asseco"/>
    <x v="3"/>
    <s v="Grad"/>
    <n v="470.95000000000005"/>
    <n v="293.3"/>
  </r>
  <r>
    <x v="104"/>
    <s v="Świętokrzyskie"/>
    <s v="YouTube"/>
    <x v="2"/>
    <s v="Grad"/>
    <n v="1278.5500000000002"/>
    <n v="516.35"/>
  </r>
  <r>
    <x v="65"/>
    <s v="Lubuskie"/>
    <s v="NFZ"/>
    <x v="0"/>
    <s v="Grad"/>
    <n v="1483.95"/>
    <n v="754.65000000000009"/>
  </r>
  <r>
    <x v="180"/>
    <s v="Warmińsko-mazurskie"/>
    <s v="Coca-Cola"/>
    <x v="0"/>
    <s v="Tęcza"/>
    <n v="1309.25"/>
    <n v="906.05000000000007"/>
  </r>
  <r>
    <x v="87"/>
    <s v="Lubuskie"/>
    <s v="Mac"/>
    <x v="1"/>
    <s v="Deszcz"/>
    <n v="1742.95"/>
    <n v="956.85"/>
  </r>
  <r>
    <x v="63"/>
    <s v="Świętokrzyskie"/>
    <s v="ZPP"/>
    <x v="2"/>
    <s v="Grom"/>
    <n v="1560.75"/>
    <n v="646.6"/>
  </r>
  <r>
    <x v="159"/>
    <s v="Podlaskie"/>
    <s v="PKO BP"/>
    <x v="1"/>
    <s v="Słońce"/>
    <n v="1000.8000000000001"/>
    <n v="485.5"/>
  </r>
  <r>
    <x v="177"/>
    <s v="Podkarpackie"/>
    <s v="Sygnity"/>
    <x v="0"/>
    <s v="Burza"/>
    <n v="1915.5500000000002"/>
    <n v="607.25"/>
  </r>
  <r>
    <x v="114"/>
    <s v="Mazowieckie"/>
    <s v="ZPP"/>
    <x v="3"/>
    <s v="Deszcz"/>
    <n v="217.45000000000002"/>
    <n v="145.80000000000001"/>
  </r>
  <r>
    <x v="116"/>
    <s v="Kujawsko-pomorskie"/>
    <s v="PKO BP"/>
    <x v="1"/>
    <s v="Grom"/>
    <n v="300.65000000000003"/>
    <n v="68.650000000000006"/>
  </r>
  <r>
    <x v="43"/>
    <s v="Łódzkie"/>
    <s v="Apple"/>
    <x v="1"/>
    <s v="Deszcz"/>
    <n v="686.2"/>
    <n v="358.25"/>
  </r>
  <r>
    <x v="163"/>
    <s v="Śląskie"/>
    <s v="ZUS"/>
    <x v="3"/>
    <s v="Burza"/>
    <n v="709.1"/>
    <n v="284.45"/>
  </r>
  <r>
    <x v="171"/>
    <s v="Wielkopolskie"/>
    <s v="PKO SA"/>
    <x v="3"/>
    <s v="Słońce"/>
    <n v="1474.4"/>
    <n v="469.55"/>
  </r>
  <r>
    <x v="24"/>
    <s v="Opolskie"/>
    <s v="NFZ"/>
    <x v="1"/>
    <s v="Grad"/>
    <n v="1850.0500000000002"/>
    <n v="1201.8500000000001"/>
  </r>
  <r>
    <x v="21"/>
    <s v="Małopolskie"/>
    <s v="ZPP"/>
    <x v="0"/>
    <s v="Chmura"/>
    <n v="154.75"/>
    <n v="49"/>
  </r>
  <r>
    <x v="127"/>
    <s v="Małopolskie"/>
    <s v="Mac"/>
    <x v="3"/>
    <s v="Chmura"/>
    <n v="1945.5500000000002"/>
    <n v="618.55000000000007"/>
  </r>
  <r>
    <x v="102"/>
    <s v="Świętokrzyskie"/>
    <s v="YouTube"/>
    <x v="1"/>
    <s v="Słońce"/>
    <n v="1287.0500000000002"/>
    <n v="583.4"/>
  </r>
  <r>
    <x v="146"/>
    <s v="Podlaskie"/>
    <s v="PKO BP"/>
    <x v="2"/>
    <s v="Tęcza"/>
    <n v="1140.1500000000001"/>
    <n v="531.05000000000007"/>
  </r>
  <r>
    <x v="55"/>
    <s v="Mazowieckie"/>
    <s v="NFZ"/>
    <x v="2"/>
    <s v="Grad"/>
    <n v="916.95"/>
    <n v="619.40000000000009"/>
  </r>
  <r>
    <x v="175"/>
    <s v="Świętokrzyskie"/>
    <s v="US"/>
    <x v="1"/>
    <s v="Chmura"/>
    <n v="175.3"/>
    <n v="108.45"/>
  </r>
  <r>
    <x v="103"/>
    <s v="Podlaskie"/>
    <s v="KFC"/>
    <x v="0"/>
    <s v="Grom"/>
    <n v="1987.5"/>
    <n v="978.25"/>
  </r>
  <r>
    <x v="137"/>
    <s v="Podkarpackie"/>
    <s v="Mac"/>
    <x v="3"/>
    <s v="Burza"/>
    <n v="444.5"/>
    <n v="227.3"/>
  </r>
  <r>
    <x v="148"/>
    <s v="Warmińsko-mazurskie"/>
    <s v="PKO SA"/>
    <x v="3"/>
    <s v="Grom"/>
    <n v="167.35000000000002"/>
    <n v="37.700000000000003"/>
  </r>
  <r>
    <x v="107"/>
    <s v="Małopolskie"/>
    <s v="Microsoft"/>
    <x v="2"/>
    <s v="Słońce"/>
    <n v="973.6"/>
    <n v="275.2"/>
  </r>
  <r>
    <x v="102"/>
    <s v="Świętokrzyskie"/>
    <s v="USB"/>
    <x v="2"/>
    <s v="Grad"/>
    <n v="1614.4"/>
    <n v="336.3"/>
  </r>
  <r>
    <x v="9"/>
    <s v="Śląskie"/>
    <s v="Dell"/>
    <x v="1"/>
    <s v="Grad"/>
    <n v="289.8"/>
    <n v="70.45"/>
  </r>
  <r>
    <x v="145"/>
    <s v="Wielkopolskie"/>
    <s v="USB"/>
    <x v="0"/>
    <s v="Burza"/>
    <n v="168"/>
    <n v="70.650000000000006"/>
  </r>
  <r>
    <x v="112"/>
    <s v="Podlaskie"/>
    <s v="Apple"/>
    <x v="0"/>
    <s v="Burza"/>
    <n v="950.25"/>
    <n v="646.35"/>
  </r>
  <r>
    <x v="114"/>
    <s v="Małopolskie"/>
    <s v="Pepsi"/>
    <x v="2"/>
    <s v="Słońce"/>
    <n v="1627"/>
    <n v="551"/>
  </r>
  <r>
    <x v="25"/>
    <s v="Dolnośląskie"/>
    <s v="Apple"/>
    <x v="1"/>
    <s v="Deszcz"/>
    <n v="652.30000000000007"/>
    <n v="312.05"/>
  </r>
  <r>
    <x v="97"/>
    <s v="Kujawsko-pomorskie"/>
    <s v="McDonald's"/>
    <x v="2"/>
    <s v="Deszcz"/>
    <n v="1061.75"/>
    <n v="482.25"/>
  </r>
  <r>
    <x v="161"/>
    <s v="Lubuskie"/>
    <s v="ZPP"/>
    <x v="2"/>
    <s v="Słońce"/>
    <n v="1619"/>
    <n v="834.1"/>
  </r>
  <r>
    <x v="78"/>
    <s v="Warmińsko-mazurskie"/>
    <s v="Google"/>
    <x v="0"/>
    <s v="Grom"/>
    <n v="1304.3000000000002"/>
    <n v="307.20000000000005"/>
  </r>
  <r>
    <x v="98"/>
    <s v="Podlaskie"/>
    <s v="Dell"/>
    <x v="3"/>
    <s v="Burza"/>
    <n v="190.75"/>
    <n v="108"/>
  </r>
  <r>
    <x v="58"/>
    <s v="Mazowieckie"/>
    <s v="Pepsi"/>
    <x v="1"/>
    <s v="Burza"/>
    <n v="1177.75"/>
    <n v="329.40000000000003"/>
  </r>
  <r>
    <x v="114"/>
    <s v="Podlaskie"/>
    <s v="PKO BP"/>
    <x v="0"/>
    <s v="Grad"/>
    <n v="979.1"/>
    <n v="548.55000000000007"/>
  </r>
  <r>
    <x v="31"/>
    <s v="Opolskie"/>
    <s v="Pepsi"/>
    <x v="3"/>
    <s v="Tęcza"/>
    <n v="1464.7"/>
    <n v="743.05000000000007"/>
  </r>
  <r>
    <x v="143"/>
    <s v="Łódzkie"/>
    <s v="Dell"/>
    <x v="3"/>
    <s v="Słońce"/>
    <n v="1187.95"/>
    <n v="474.65000000000003"/>
  </r>
  <r>
    <x v="39"/>
    <s v="Warmińsko-mazurskie"/>
    <s v="KFC"/>
    <x v="3"/>
    <s v="Deszcz"/>
    <n v="1059.1000000000001"/>
    <n v="431.3"/>
  </r>
  <r>
    <x v="33"/>
    <s v="Warmińsko-mazurskie"/>
    <s v="ZPP"/>
    <x v="3"/>
    <s v="Grom"/>
    <n v="386.40000000000003"/>
    <n v="198.4"/>
  </r>
  <r>
    <x v="26"/>
    <s v="Świętokrzyskie"/>
    <s v="US"/>
    <x v="3"/>
    <s v="Słońce"/>
    <n v="1412.75"/>
    <n v="544.30000000000007"/>
  </r>
  <r>
    <x v="15"/>
    <s v="Lubelskie"/>
    <s v="Sygnity"/>
    <x v="0"/>
    <s v="Grad"/>
    <n v="832.45"/>
    <n v="471.85"/>
  </r>
  <r>
    <x v="110"/>
    <s v="Lubelskie"/>
    <s v="USB"/>
    <x v="2"/>
    <s v="Tęcza"/>
    <n v="243.05"/>
    <n v="80.5"/>
  </r>
  <r>
    <x v="57"/>
    <s v="Świętokrzyskie"/>
    <s v="BNI"/>
    <x v="0"/>
    <s v="Grom"/>
    <n v="1527.45"/>
    <n v="489.6"/>
  </r>
  <r>
    <x v="168"/>
    <s v="Wielkopolskie"/>
    <s v="Pepsi"/>
    <x v="3"/>
    <s v="Tęcza"/>
    <n v="1495.3500000000001"/>
    <n v="690.90000000000009"/>
  </r>
  <r>
    <x v="105"/>
    <s v="Podlaskie"/>
    <s v="Microsoft"/>
    <x v="1"/>
    <s v="Deszcz"/>
    <n v="999.35"/>
    <n v="675.35"/>
  </r>
  <r>
    <x v="59"/>
    <s v="Lubelskie"/>
    <s v="Sygnity"/>
    <x v="2"/>
    <s v="Słońce"/>
    <n v="898.45"/>
    <n v="315.70000000000005"/>
  </r>
  <r>
    <x v="20"/>
    <s v="Warmińsko-mazurskie"/>
    <s v="USB"/>
    <x v="0"/>
    <s v="Słońce"/>
    <n v="1202"/>
    <n v="745.30000000000007"/>
  </r>
  <r>
    <x v="137"/>
    <s v="Dolnośląskie"/>
    <s v="PKO BP"/>
    <x v="0"/>
    <s v="Chmura"/>
    <n v="1612.4"/>
    <n v="724.75"/>
  </r>
  <r>
    <x v="14"/>
    <s v="Śląskie"/>
    <s v="Dell"/>
    <x v="0"/>
    <s v="Tęcza"/>
    <n v="268.75"/>
    <n v="61.5"/>
  </r>
  <r>
    <x v="33"/>
    <s v="Śląskie"/>
    <s v="USB"/>
    <x v="3"/>
    <s v="Grom"/>
    <n v="1523.1000000000001"/>
    <n v="762.75"/>
  </r>
  <r>
    <x v="73"/>
    <s v="Świętokrzyskie"/>
    <s v="Google"/>
    <x v="1"/>
    <s v="Tęcza"/>
    <n v="755.40000000000009"/>
    <n v="486.40000000000003"/>
  </r>
  <r>
    <x v="69"/>
    <s v="Podlaskie"/>
    <s v="ZUS"/>
    <x v="3"/>
    <s v="Grad"/>
    <n v="1544.8500000000001"/>
    <n v="659.7"/>
  </r>
  <r>
    <x v="24"/>
    <s v="Łódzkie"/>
    <s v="NFZ"/>
    <x v="3"/>
    <s v="Deszcz"/>
    <n v="318.8"/>
    <n v="68.850000000000009"/>
  </r>
  <r>
    <x v="114"/>
    <s v="Dolnośląskie"/>
    <s v="Coca-Cola"/>
    <x v="1"/>
    <s v="Burza"/>
    <n v="1821.4"/>
    <n v="787.1"/>
  </r>
  <r>
    <x v="111"/>
    <s v="Wielkopolskie"/>
    <s v="Asseco"/>
    <x v="1"/>
    <s v="Tęcza"/>
    <n v="1987.25"/>
    <n v="685.65000000000009"/>
  </r>
  <r>
    <x v="177"/>
    <s v="Świętokrzyskie"/>
    <s v="USB"/>
    <x v="0"/>
    <s v="Burza"/>
    <n v="1362.15"/>
    <n v="615.35"/>
  </r>
  <r>
    <x v="54"/>
    <s v="Małopolskie"/>
    <s v="ZUS"/>
    <x v="1"/>
    <s v="Deszcz"/>
    <n v="269.10000000000002"/>
    <n v="120.65"/>
  </r>
  <r>
    <x v="131"/>
    <s v="Kujawsko-pomorskie"/>
    <s v="US"/>
    <x v="3"/>
    <s v="Burza"/>
    <n v="1127.3500000000001"/>
    <n v="428.70000000000005"/>
  </r>
  <r>
    <x v="108"/>
    <s v="Łódzkie"/>
    <s v="PKO BP"/>
    <x v="2"/>
    <s v="Tęcza"/>
    <n v="807.2"/>
    <n v="374.75"/>
  </r>
  <r>
    <x v="106"/>
    <s v="Podlaskie"/>
    <s v="Pepsi"/>
    <x v="3"/>
    <s v="Grom"/>
    <n v="993.40000000000009"/>
    <n v="646.25"/>
  </r>
  <r>
    <x v="5"/>
    <s v="Opolskie"/>
    <s v="PKO BP"/>
    <x v="1"/>
    <s v="Grad"/>
    <n v="1385.95"/>
    <n v="799.6"/>
  </r>
  <r>
    <x v="139"/>
    <s v="Łódzkie"/>
    <s v="BNI"/>
    <x v="1"/>
    <s v="Grad"/>
    <n v="578.15"/>
    <n v="268.90000000000003"/>
  </r>
  <r>
    <x v="92"/>
    <s v="Podkarpackie"/>
    <s v="Apple"/>
    <x v="2"/>
    <s v="Grad"/>
    <n v="498.1"/>
    <n v="303.8"/>
  </r>
  <r>
    <x v="72"/>
    <s v="Małopolskie"/>
    <s v="Google"/>
    <x v="0"/>
    <s v="Burza"/>
    <n v="670.80000000000007"/>
    <n v="288.5"/>
  </r>
  <r>
    <x v="93"/>
    <s v="Kujawsko-pomorskie"/>
    <s v="USB"/>
    <x v="1"/>
    <s v="Słońce"/>
    <n v="714.65000000000009"/>
    <n v="204.20000000000002"/>
  </r>
  <r>
    <x v="49"/>
    <s v="Wielkopolskie"/>
    <s v="Coca-Cola"/>
    <x v="2"/>
    <s v="Grom"/>
    <n v="409.40000000000003"/>
    <n v="270.60000000000002"/>
  </r>
  <r>
    <x v="117"/>
    <s v="Podkarpackie"/>
    <s v="Allegro"/>
    <x v="1"/>
    <s v="Tęcza"/>
    <n v="664.45"/>
    <n v="420.05"/>
  </r>
  <r>
    <x v="23"/>
    <s v="Zachodniopomorskie"/>
    <s v="USB"/>
    <x v="1"/>
    <s v="Grad"/>
    <n v="1278.0500000000002"/>
    <n v="500.70000000000005"/>
  </r>
  <r>
    <x v="68"/>
    <s v="Świętokrzyskie"/>
    <s v="Google"/>
    <x v="0"/>
    <s v="Deszcz"/>
    <n v="872.2"/>
    <n v="462.65000000000003"/>
  </r>
  <r>
    <x v="83"/>
    <s v="Pomorskie"/>
    <s v="Allegro"/>
    <x v="0"/>
    <s v="Chmura"/>
    <n v="1205.8500000000001"/>
    <n v="565.30000000000007"/>
  </r>
  <r>
    <x v="83"/>
    <s v="Wielkopolskie"/>
    <s v="Coca-Cola"/>
    <x v="3"/>
    <s v="Tęcza"/>
    <n v="526.80000000000007"/>
    <n v="129.65"/>
  </r>
  <r>
    <x v="174"/>
    <s v="Śląskie"/>
    <s v="Pepsi"/>
    <x v="1"/>
    <s v="Burza"/>
    <n v="347.65000000000003"/>
    <n v="87.050000000000011"/>
  </r>
  <r>
    <x v="90"/>
    <s v="Lubuskie"/>
    <s v="KFC"/>
    <x v="1"/>
    <s v="Grom"/>
    <n v="967.40000000000009"/>
    <n v="618.95000000000005"/>
  </r>
  <r>
    <x v="131"/>
    <s v="Małopolskie"/>
    <s v="Sygnity"/>
    <x v="3"/>
    <s v="Tęcza"/>
    <n v="297"/>
    <n v="117.85000000000001"/>
  </r>
  <r>
    <x v="129"/>
    <s v="Mazowieckie"/>
    <s v="ZUS"/>
    <x v="0"/>
    <s v="Deszcz"/>
    <n v="1069.25"/>
    <n v="371.95000000000005"/>
  </r>
  <r>
    <x v="90"/>
    <s v="Wielkopolskie"/>
    <s v="Pepsi"/>
    <x v="2"/>
    <s v="Burza"/>
    <n v="704.5"/>
    <n v="186.25"/>
  </r>
  <r>
    <x v="140"/>
    <s v="Lubelskie"/>
    <s v="McDonald's"/>
    <x v="0"/>
    <s v="Chmura"/>
    <n v="1935.3000000000002"/>
    <n v="1189.4000000000001"/>
  </r>
  <r>
    <x v="173"/>
    <s v="Lubuskie"/>
    <s v="Comarch"/>
    <x v="1"/>
    <s v="Burza"/>
    <n v="561.30000000000007"/>
    <n v="185.95000000000002"/>
  </r>
  <r>
    <x v="147"/>
    <s v="Podkarpackie"/>
    <s v="ZUS"/>
    <x v="3"/>
    <s v="Burza"/>
    <n v="739.45"/>
    <n v="356.6"/>
  </r>
  <r>
    <x v="20"/>
    <s v="Lubuskie"/>
    <s v="McDonald's"/>
    <x v="0"/>
    <s v="Tęcza"/>
    <n v="1701.3500000000001"/>
    <n v="714.45"/>
  </r>
  <r>
    <x v="34"/>
    <s v="Lubelskie"/>
    <s v="Dell"/>
    <x v="0"/>
    <s v="Chmura"/>
    <n v="1199.75"/>
    <n v="837.95"/>
  </r>
  <r>
    <x v="163"/>
    <s v="Lubelskie"/>
    <s v="BNI"/>
    <x v="0"/>
    <s v="Chmura"/>
    <n v="183.3"/>
    <n v="74.900000000000006"/>
  </r>
  <r>
    <x v="163"/>
    <s v="Łódzkie"/>
    <s v="Coca-Cola"/>
    <x v="0"/>
    <s v="Chmura"/>
    <n v="254.85000000000002"/>
    <n v="105.45"/>
  </r>
  <r>
    <x v="78"/>
    <s v="Mazowieckie"/>
    <s v="YouTube"/>
    <x v="3"/>
    <s v="Grad"/>
    <n v="1661.8000000000002"/>
    <n v="1093.1000000000001"/>
  </r>
  <r>
    <x v="124"/>
    <s v="Kujawsko-pomorskie"/>
    <s v="Dell"/>
    <x v="3"/>
    <s v="Burza"/>
    <n v="314.25"/>
    <n v="218.10000000000002"/>
  </r>
  <r>
    <x v="115"/>
    <s v="Zachodniopomorskie"/>
    <s v="Allegro"/>
    <x v="1"/>
    <s v="Deszcz"/>
    <n v="1439.5"/>
    <n v="1004.7"/>
  </r>
  <r>
    <x v="58"/>
    <s v="Śląskie"/>
    <s v="US"/>
    <x v="3"/>
    <s v="Tęcza"/>
    <n v="1235.75"/>
    <n v="679.15000000000009"/>
  </r>
  <r>
    <x v="25"/>
    <s v="Małopolskie"/>
    <s v="Allegro"/>
    <x v="1"/>
    <s v="Słońce"/>
    <n v="707.90000000000009"/>
    <n v="148.5"/>
  </r>
  <r>
    <x v="97"/>
    <s v="Małopolskie"/>
    <s v="USB"/>
    <x v="1"/>
    <s v="Chmura"/>
    <n v="420.25"/>
    <n v="209.60000000000002"/>
  </r>
  <r>
    <x v="145"/>
    <s v="Wielkopolskie"/>
    <s v="PKO BP"/>
    <x v="1"/>
    <s v="Grad"/>
    <n v="396.6"/>
    <n v="227.8"/>
  </r>
  <r>
    <x v="2"/>
    <s v="Kujawsko-pomorskie"/>
    <s v="NFZ"/>
    <x v="2"/>
    <s v="Deszcz"/>
    <n v="285.35000000000002"/>
    <n v="142.30000000000001"/>
  </r>
  <r>
    <x v="108"/>
    <s v="Wielkopolskie"/>
    <s v="Microsoft"/>
    <x v="2"/>
    <s v="Chmura"/>
    <n v="1282"/>
    <n v="465.70000000000005"/>
  </r>
  <r>
    <x v="91"/>
    <s v="Zachodniopomorskie"/>
    <s v="USB"/>
    <x v="3"/>
    <s v="Grom"/>
    <n v="451.5"/>
    <n v="115.25"/>
  </r>
  <r>
    <x v="142"/>
    <s v="Podlaskie"/>
    <s v="PKO SA"/>
    <x v="0"/>
    <s v="Tęcza"/>
    <n v="1508.75"/>
    <n v="657.90000000000009"/>
  </r>
  <r>
    <x v="163"/>
    <s v="Warmińsko-mazurskie"/>
    <s v="Dell"/>
    <x v="2"/>
    <s v="Chmura"/>
    <n v="743.80000000000007"/>
    <n v="313.70000000000005"/>
  </r>
  <r>
    <x v="153"/>
    <s v="Dolnośląskie"/>
    <s v="Allegro"/>
    <x v="0"/>
    <s v="Burza"/>
    <n v="898.7"/>
    <n v="423.25"/>
  </r>
  <r>
    <x v="91"/>
    <s v="Dolnośląskie"/>
    <s v="McDonald's"/>
    <x v="0"/>
    <s v="Deszcz"/>
    <n v="1162.95"/>
    <n v="361.65000000000003"/>
  </r>
  <r>
    <x v="18"/>
    <s v="Łódzkie"/>
    <s v="Microsoft"/>
    <x v="2"/>
    <s v="Deszcz"/>
    <n v="501.65000000000003"/>
    <n v="332.3"/>
  </r>
  <r>
    <x v="31"/>
    <s v="Podkarpackie"/>
    <s v="Sygnity"/>
    <x v="3"/>
    <s v="Burza"/>
    <n v="1035"/>
    <n v="350.25"/>
  </r>
  <r>
    <x v="150"/>
    <s v="Zachodniopomorskie"/>
    <s v="Allegro"/>
    <x v="3"/>
    <s v="Burza"/>
    <n v="1509"/>
    <n v="613.75"/>
  </r>
  <r>
    <x v="5"/>
    <s v="Świętokrzyskie"/>
    <s v="Allegro"/>
    <x v="3"/>
    <s v="Słońce"/>
    <n v="1083.5"/>
    <n v="643.90000000000009"/>
  </r>
  <r>
    <x v="19"/>
    <s v="Lubuskie"/>
    <s v="Sygnity"/>
    <x v="2"/>
    <s v="Grad"/>
    <n v="958.55000000000007"/>
    <n v="353.20000000000005"/>
  </r>
  <r>
    <x v="37"/>
    <s v="Pomorskie"/>
    <s v="Microsoft"/>
    <x v="1"/>
    <s v="Grad"/>
    <n v="1260.95"/>
    <n v="825.45"/>
  </r>
  <r>
    <x v="33"/>
    <s v="Mazowieckie"/>
    <s v="Comarch"/>
    <x v="2"/>
    <s v="Grad"/>
    <n v="1452.0500000000002"/>
    <n v="543.25"/>
  </r>
  <r>
    <x v="28"/>
    <s v="Lubelskie"/>
    <s v="McDonald's"/>
    <x v="3"/>
    <s v="Burza"/>
    <n v="1798.45"/>
    <n v="1042.25"/>
  </r>
  <r>
    <x v="162"/>
    <s v="Lubelskie"/>
    <s v="Pepsi"/>
    <x v="1"/>
    <s v="Chmura"/>
    <n v="588.80000000000007"/>
    <n v="235.20000000000002"/>
  </r>
  <r>
    <x v="6"/>
    <s v="Świętokrzyskie"/>
    <s v="USB"/>
    <x v="0"/>
    <s v="Tęcza"/>
    <n v="101.80000000000001"/>
    <n v="35.9"/>
  </r>
  <r>
    <x v="17"/>
    <s v="Podkarpackie"/>
    <s v="PKO SA"/>
    <x v="0"/>
    <s v="Burza"/>
    <n v="526.5"/>
    <n v="192.45000000000002"/>
  </r>
  <r>
    <x v="22"/>
    <s v="Dolnośląskie"/>
    <s v="Google"/>
    <x v="3"/>
    <s v="Tęcza"/>
    <n v="1802.45"/>
    <n v="1253"/>
  </r>
  <r>
    <x v="161"/>
    <s v="Świętokrzyskie"/>
    <s v="KFC"/>
    <x v="3"/>
    <s v="Słońce"/>
    <n v="393.75"/>
    <n v="126.05000000000001"/>
  </r>
  <r>
    <x v="51"/>
    <s v="Łódzkie"/>
    <s v="Apple"/>
    <x v="0"/>
    <s v="Grom"/>
    <n v="1786.6000000000001"/>
    <n v="543.9"/>
  </r>
  <r>
    <x v="20"/>
    <s v="Śląskie"/>
    <s v="KFC"/>
    <x v="0"/>
    <s v="Burza"/>
    <n v="370.90000000000003"/>
    <n v="85.7"/>
  </r>
  <r>
    <x v="35"/>
    <s v="Lubuskie"/>
    <s v="KFC"/>
    <x v="1"/>
    <s v="Chmura"/>
    <n v="362.6"/>
    <n v="119.15"/>
  </r>
  <r>
    <x v="45"/>
    <s v="Wielkopolskie"/>
    <s v="Asseco"/>
    <x v="0"/>
    <s v="Chmura"/>
    <n v="890.45"/>
    <n v="313.70000000000005"/>
  </r>
  <r>
    <x v="122"/>
    <s v="Lubuskie"/>
    <s v="PKO SA"/>
    <x v="1"/>
    <s v="Chmura"/>
    <n v="384.75"/>
    <n v="197.95000000000002"/>
  </r>
  <r>
    <x v="176"/>
    <s v="Opolskie"/>
    <s v="Dell"/>
    <x v="3"/>
    <s v="Chmura"/>
    <n v="742.40000000000009"/>
    <n v="471"/>
  </r>
  <r>
    <x v="159"/>
    <s v="Mazowieckie"/>
    <s v="Pepsi"/>
    <x v="3"/>
    <s v="Burza"/>
    <n v="1549.15"/>
    <n v="475.70000000000005"/>
  </r>
  <r>
    <x v="156"/>
    <s v="Lubelskie"/>
    <s v="PKO BP"/>
    <x v="0"/>
    <s v="Grad"/>
    <n v="750.15000000000009"/>
    <n v="426.8"/>
  </r>
  <r>
    <x v="25"/>
    <s v="Lubelskie"/>
    <s v="KFC"/>
    <x v="0"/>
    <s v="Grad"/>
    <n v="260.5"/>
    <n v="132.65"/>
  </r>
  <r>
    <x v="124"/>
    <s v="Śląskie"/>
    <s v="Microsoft"/>
    <x v="2"/>
    <s v="Chmura"/>
    <n v="1613.65"/>
    <n v="626.80000000000007"/>
  </r>
  <r>
    <x v="139"/>
    <s v="Warmińsko-mazurskie"/>
    <s v="PKO SA"/>
    <x v="3"/>
    <s v="Grom"/>
    <n v="1904.8500000000001"/>
    <n v="838.85"/>
  </r>
  <r>
    <x v="103"/>
    <s v="Łódzkie"/>
    <s v="Sygnity"/>
    <x v="2"/>
    <s v="Słońce"/>
    <n v="600.35"/>
    <n v="204.70000000000002"/>
  </r>
  <r>
    <x v="19"/>
    <s v="Małopolskie"/>
    <s v="Asseco"/>
    <x v="0"/>
    <s v="Grad"/>
    <n v="484.40000000000003"/>
    <n v="182.70000000000002"/>
  </r>
  <r>
    <x v="156"/>
    <s v="Wielkopolskie"/>
    <s v="PKO BP"/>
    <x v="0"/>
    <s v="Słońce"/>
    <n v="958.95"/>
    <n v="344.1"/>
  </r>
  <r>
    <x v="22"/>
    <s v="Lubuskie"/>
    <s v="KFC"/>
    <x v="3"/>
    <s v="Deszcz"/>
    <n v="1720.25"/>
    <n v="670.7"/>
  </r>
  <r>
    <x v="50"/>
    <s v="Mazowieckie"/>
    <s v="PKO BP"/>
    <x v="0"/>
    <s v="Deszcz"/>
    <n v="999"/>
    <n v="616.40000000000009"/>
  </r>
  <r>
    <x v="32"/>
    <s v="Świętokrzyskie"/>
    <s v="Coca-Cola"/>
    <x v="2"/>
    <s v="Grad"/>
    <n v="617.20000000000005"/>
    <n v="347.75"/>
  </r>
  <r>
    <x v="147"/>
    <s v="Podlaskie"/>
    <s v="ZPP"/>
    <x v="1"/>
    <s v="Słońce"/>
    <n v="1166.3500000000001"/>
    <n v="497.95000000000005"/>
  </r>
  <r>
    <x v="38"/>
    <s v="Zachodniopomorskie"/>
    <s v="Microsoft"/>
    <x v="2"/>
    <s v="Słońce"/>
    <n v="1177.55"/>
    <n v="753.6"/>
  </r>
  <r>
    <x v="128"/>
    <s v="Zachodniopomorskie"/>
    <s v="USB"/>
    <x v="1"/>
    <s v="Tęcza"/>
    <n v="1478.7"/>
    <n v="312.8"/>
  </r>
  <r>
    <x v="86"/>
    <s v="Lubelskie"/>
    <s v="US"/>
    <x v="0"/>
    <s v="Słońce"/>
    <n v="646.6"/>
    <n v="246.60000000000002"/>
  </r>
  <r>
    <x v="135"/>
    <s v="Dolnośląskie"/>
    <s v="Microsoft"/>
    <x v="2"/>
    <s v="Chmura"/>
    <n v="1291.8500000000001"/>
    <n v="302.7"/>
  </r>
  <r>
    <x v="85"/>
    <s v="Pomorskie"/>
    <s v="PKO SA"/>
    <x v="0"/>
    <s v="Burza"/>
    <n v="1994.15"/>
    <n v="425.85"/>
  </r>
  <r>
    <x v="148"/>
    <s v="Świętokrzyskie"/>
    <s v="Apple"/>
    <x v="3"/>
    <s v="Słońce"/>
    <n v="1053.55"/>
    <n v="731.45"/>
  </r>
  <r>
    <x v="151"/>
    <s v="Lubuskie"/>
    <s v="PKO BP"/>
    <x v="0"/>
    <s v="Burza"/>
    <n v="1366.4"/>
    <n v="294.25"/>
  </r>
  <r>
    <x v="33"/>
    <s v="Opolskie"/>
    <s v="PKO BP"/>
    <x v="2"/>
    <s v="Deszcz"/>
    <n v="135"/>
    <n v="59.900000000000006"/>
  </r>
  <r>
    <x v="72"/>
    <s v="Podkarpackie"/>
    <s v="Microsoft"/>
    <x v="1"/>
    <s v="Burza"/>
    <n v="900.45"/>
    <n v="582.25"/>
  </r>
  <r>
    <x v="96"/>
    <s v="Małopolskie"/>
    <s v="Dell"/>
    <x v="3"/>
    <s v="Burza"/>
    <n v="1520.5500000000002"/>
    <n v="831.80000000000007"/>
  </r>
  <r>
    <x v="54"/>
    <s v="Mazowieckie"/>
    <s v="Sygnity"/>
    <x v="2"/>
    <s v="Chmura"/>
    <n v="1449.95"/>
    <n v="871.30000000000007"/>
  </r>
  <r>
    <x v="139"/>
    <s v="Kujawsko-pomorskie"/>
    <s v="Coca-Cola"/>
    <x v="0"/>
    <s v="Słońce"/>
    <n v="1784.3500000000001"/>
    <n v="722.40000000000009"/>
  </r>
  <r>
    <x v="42"/>
    <s v="Lubuskie"/>
    <s v="Dell"/>
    <x v="0"/>
    <s v="Deszcz"/>
    <n v="209.85000000000002"/>
    <n v="112.4"/>
  </r>
  <r>
    <x v="94"/>
    <s v="Pomorskie"/>
    <s v="Coca-Cola"/>
    <x v="0"/>
    <s v="Deszcz"/>
    <n v="917.95"/>
    <n v="497"/>
  </r>
  <r>
    <x v="80"/>
    <s v="Wielkopolskie"/>
    <s v="Microsoft"/>
    <x v="0"/>
    <s v="Tęcza"/>
    <n v="1431.45"/>
    <n v="369.70000000000005"/>
  </r>
  <r>
    <x v="135"/>
    <s v="Lubelskie"/>
    <s v="Apple"/>
    <x v="0"/>
    <s v="Grad"/>
    <n v="279.05"/>
    <n v="193.9"/>
  </r>
  <r>
    <x v="57"/>
    <s v="Kujawsko-pomorskie"/>
    <s v="PKO SA"/>
    <x v="3"/>
    <s v="Tęcza"/>
    <n v="1739.9"/>
    <n v="624.75"/>
  </r>
  <r>
    <x v="135"/>
    <s v="Kujawsko-pomorskie"/>
    <s v="Mac"/>
    <x v="3"/>
    <s v="Grad"/>
    <n v="1918.5500000000002"/>
    <n v="948.7"/>
  </r>
  <r>
    <x v="45"/>
    <s v="Dolnośląskie"/>
    <s v="ZPP"/>
    <x v="1"/>
    <s v="Chmura"/>
    <n v="257.60000000000002"/>
    <n v="136.15"/>
  </r>
  <r>
    <x v="25"/>
    <s v="Dolnośląskie"/>
    <s v="Google"/>
    <x v="3"/>
    <s v="Grom"/>
    <n v="1592.1000000000001"/>
    <n v="553.85"/>
  </r>
  <r>
    <x v="37"/>
    <s v="Warmińsko-mazurskie"/>
    <s v="Asseco"/>
    <x v="0"/>
    <s v="Chmura"/>
    <n v="585.65"/>
    <n v="381.8"/>
  </r>
  <r>
    <x v="157"/>
    <s v="Podkarpackie"/>
    <s v="US"/>
    <x v="3"/>
    <s v="Tęcza"/>
    <n v="272.35000000000002"/>
    <n v="127.80000000000001"/>
  </r>
  <r>
    <x v="153"/>
    <s v="Podkarpackie"/>
    <s v="NFZ"/>
    <x v="1"/>
    <s v="Chmura"/>
    <n v="1179.2"/>
    <n v="443.85"/>
  </r>
  <r>
    <x v="57"/>
    <s v="Małopolskie"/>
    <s v="Google"/>
    <x v="0"/>
    <s v="Chmura"/>
    <n v="105.45"/>
    <n v="69.400000000000006"/>
  </r>
  <r>
    <x v="67"/>
    <s v="Kujawsko-pomorskie"/>
    <s v="PKO SA"/>
    <x v="1"/>
    <s v="Burza"/>
    <n v="1521.5"/>
    <n v="488.85"/>
  </r>
  <r>
    <x v="142"/>
    <s v="Podlaskie"/>
    <s v="Allegro"/>
    <x v="0"/>
    <s v="Burza"/>
    <n v="1281.6000000000001"/>
    <n v="421.40000000000003"/>
  </r>
  <r>
    <x v="129"/>
    <s v="Śląskie"/>
    <s v="YouTube"/>
    <x v="1"/>
    <s v="Burza"/>
    <n v="1188.25"/>
    <n v="489.90000000000003"/>
  </r>
  <r>
    <x v="119"/>
    <s v="Mazowieckie"/>
    <s v="Mac"/>
    <x v="0"/>
    <s v="Tęcza"/>
    <n v="1843"/>
    <n v="1266.1000000000001"/>
  </r>
  <r>
    <x v="35"/>
    <s v="Świętokrzyskie"/>
    <s v="Google"/>
    <x v="1"/>
    <s v="Grom"/>
    <n v="872.65000000000009"/>
    <n v="488.75"/>
  </r>
  <r>
    <x v="156"/>
    <s v="Kujawsko-pomorskie"/>
    <s v="BNI"/>
    <x v="0"/>
    <s v="Grad"/>
    <n v="1432.3500000000001"/>
    <n v="963.55000000000007"/>
  </r>
  <r>
    <x v="108"/>
    <s v="Dolnośląskie"/>
    <s v="Google"/>
    <x v="1"/>
    <s v="Grad"/>
    <n v="1061"/>
    <n v="242.25"/>
  </r>
  <r>
    <x v="33"/>
    <s v="Kujawsko-pomorskie"/>
    <s v="Comarch"/>
    <x v="2"/>
    <s v="Grom"/>
    <n v="1522.1000000000001"/>
    <n v="623.40000000000009"/>
  </r>
  <r>
    <x v="18"/>
    <s v="Warmińsko-mazurskie"/>
    <s v="Comarch"/>
    <x v="3"/>
    <s v="Burza"/>
    <n v="966.80000000000007"/>
    <n v="359.40000000000003"/>
  </r>
  <r>
    <x v="57"/>
    <s v="Śląskie"/>
    <s v="KFC"/>
    <x v="2"/>
    <s v="Grad"/>
    <n v="649"/>
    <n v="200.4"/>
  </r>
  <r>
    <x v="170"/>
    <s v="Świętokrzyskie"/>
    <s v="PKO BP"/>
    <x v="1"/>
    <s v="Chmura"/>
    <n v="528.5"/>
    <n v="138.15"/>
  </r>
  <r>
    <x v="114"/>
    <s v="Lubuskie"/>
    <s v="VAT"/>
    <x v="1"/>
    <s v="Deszcz"/>
    <n v="1284.6000000000001"/>
    <n v="341.6"/>
  </r>
  <r>
    <x v="27"/>
    <s v="Warmińsko-mazurskie"/>
    <s v="Apple"/>
    <x v="3"/>
    <s v="Tęcza"/>
    <n v="342.35"/>
    <n v="226.85000000000002"/>
  </r>
  <r>
    <x v="114"/>
    <s v="Dolnośląskie"/>
    <s v="VAT"/>
    <x v="2"/>
    <s v="Słońce"/>
    <n v="1314.25"/>
    <n v="708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324">
  <r>
    <d v="2013-08-24T00:00:00"/>
    <s v="Alladyn"/>
    <s v="Wielkopolskie"/>
    <s v="Żółwik"/>
    <x v="0"/>
    <n v="5"/>
    <x v="0"/>
  </r>
  <r>
    <d v="2013-10-13T00:00:00"/>
    <s v="Jago"/>
    <s v="Wielkopolskie"/>
    <s v="Muszelki 3"/>
    <x v="1"/>
    <n v="4"/>
    <x v="1"/>
  </r>
  <r>
    <d v="2013-06-27T00:00:00"/>
    <s v="Abis Mal"/>
    <s v="Łódzkie"/>
    <s v="Wodorosty"/>
    <x v="2"/>
    <n v="0.2"/>
    <x v="2"/>
  </r>
  <r>
    <d v="2013-06-30T00:00:00"/>
    <s v="Jasmina"/>
    <s v="Mazowieckie"/>
    <s v="Muszelki 3"/>
    <x v="3"/>
    <n v="4"/>
    <x v="3"/>
  </r>
  <r>
    <d v="2013-07-01T00:00:00"/>
    <s v="Abis Mal"/>
    <s v="Świętokrzyskie"/>
    <s v="Muszelki 3"/>
    <x v="4"/>
    <n v="4"/>
    <x v="4"/>
  </r>
  <r>
    <d v="2013-12-01T00:00:00"/>
    <s v="Jasmina"/>
    <s v="Mazowieckie"/>
    <s v="Błazenek"/>
    <x v="5"/>
    <n v="2.5"/>
    <x v="5"/>
  </r>
  <r>
    <d v="2013-06-02T00:00:00"/>
    <s v="Jago"/>
    <s v="Łódzkie"/>
    <s v="Żółwik"/>
    <x v="6"/>
    <n v="5"/>
    <x v="6"/>
  </r>
  <r>
    <d v="2013-08-10T00:00:00"/>
    <s v="Jago"/>
    <s v="Mazowieckie"/>
    <s v="Muszelki 2"/>
    <x v="7"/>
    <n v="1.5"/>
    <x v="7"/>
  </r>
  <r>
    <d v="2013-08-21T00:00:00"/>
    <s v="Abis Mal"/>
    <s v="Świętokrzyskie"/>
    <s v="Gąbki"/>
    <x v="8"/>
    <n v="0.5"/>
    <x v="8"/>
  </r>
  <r>
    <d v="2013-11-14T00:00:00"/>
    <s v="Alladyn"/>
    <s v="Świętokrzyskie"/>
    <s v="Piasek"/>
    <x v="9"/>
    <n v="0.1"/>
    <x v="9"/>
  </r>
  <r>
    <d v="2013-08-12T00:00:00"/>
    <s v="Abis Mal"/>
    <s v="Lubelskie"/>
    <s v="Żółwik"/>
    <x v="10"/>
    <n v="5"/>
    <x v="10"/>
  </r>
  <r>
    <d v="2013-11-04T00:00:00"/>
    <s v="Jasmina"/>
    <s v="Mazowieckie"/>
    <s v="Piasek"/>
    <x v="11"/>
    <n v="0.1"/>
    <x v="11"/>
  </r>
  <r>
    <d v="2013-08-19T00:00:00"/>
    <s v="Abis Mal"/>
    <s v="Lubelskie"/>
    <s v="Muszelki 2"/>
    <x v="12"/>
    <n v="1.5"/>
    <x v="12"/>
  </r>
  <r>
    <d v="2013-12-21T00:00:00"/>
    <s v="Alladyn"/>
    <s v="Wielkopolskie"/>
    <s v="Muszelki 2"/>
    <x v="13"/>
    <n v="1.5"/>
    <x v="13"/>
  </r>
  <r>
    <d v="2013-06-14T00:00:00"/>
    <s v="Jasmina"/>
    <s v="Wielkopolskie"/>
    <s v="Muszelki 1"/>
    <x v="14"/>
    <n v="2"/>
    <x v="14"/>
  </r>
  <r>
    <d v="2013-06-18T00:00:00"/>
    <s v="Jasmina"/>
    <s v="Wielkopolskie"/>
    <s v="Żółwik"/>
    <x v="15"/>
    <n v="5"/>
    <x v="15"/>
  </r>
  <r>
    <d v="2013-10-25T00:00:00"/>
    <s v="Abis Mal"/>
    <s v="Świętokrzyskie"/>
    <s v="Muszelki 1"/>
    <x v="16"/>
    <n v="2"/>
    <x v="16"/>
  </r>
  <r>
    <d v="2013-09-27T00:00:00"/>
    <s v="Jago"/>
    <s v="Łódzkie"/>
    <s v="Muszelki 2"/>
    <x v="17"/>
    <n v="1.5"/>
    <x v="17"/>
  </r>
  <r>
    <d v="2013-10-16T00:00:00"/>
    <s v="Jasmina"/>
    <s v="Mazowieckie"/>
    <s v="Muszelki 2"/>
    <x v="18"/>
    <n v="1.5"/>
    <x v="18"/>
  </r>
  <r>
    <d v="2013-11-17T00:00:00"/>
    <s v="Abis Mal"/>
    <s v="Świętokrzyskie"/>
    <s v="Wodorosty"/>
    <x v="19"/>
    <n v="0.2"/>
    <x v="19"/>
  </r>
  <r>
    <d v="2013-11-11T00:00:00"/>
    <s v="Jago"/>
    <s v="Wielkopolskie"/>
    <s v="Muszelki 3"/>
    <x v="20"/>
    <n v="4"/>
    <x v="20"/>
  </r>
  <r>
    <d v="2013-07-24T00:00:00"/>
    <s v="Jago"/>
    <s v="Świętokrzyskie"/>
    <s v="Piasek"/>
    <x v="21"/>
    <n v="0.1"/>
    <x v="21"/>
  </r>
  <r>
    <d v="2013-09-06T00:00:00"/>
    <s v="Abis Mal"/>
    <s v="Lubelskie"/>
    <s v="Muszelki 2"/>
    <x v="22"/>
    <n v="1.5"/>
    <x v="22"/>
  </r>
  <r>
    <d v="2013-08-21T00:00:00"/>
    <s v="Jago"/>
    <s v="Lubelskie"/>
    <s v="Wodorosty"/>
    <x v="23"/>
    <n v="0.2"/>
    <x v="23"/>
  </r>
  <r>
    <d v="2013-06-05T00:00:00"/>
    <s v="Alladyn"/>
    <s v="Lubelskie"/>
    <s v="Wodorosty"/>
    <x v="24"/>
    <n v="0.2"/>
    <x v="24"/>
  </r>
  <r>
    <d v="2013-12-21T00:00:00"/>
    <s v="Alladyn"/>
    <s v="Lubelskie"/>
    <s v="Muszelki 3"/>
    <x v="25"/>
    <n v="4"/>
    <x v="25"/>
  </r>
  <r>
    <d v="2013-10-20T00:00:00"/>
    <s v="Abis Mal"/>
    <s v="Świętokrzyskie"/>
    <s v="Piasek"/>
    <x v="26"/>
    <n v="0.1"/>
    <x v="26"/>
  </r>
  <r>
    <d v="2013-11-14T00:00:00"/>
    <s v="Jasmina"/>
    <s v="Łódzkie"/>
    <s v="Wodorosty"/>
    <x v="27"/>
    <n v="0.2"/>
    <x v="27"/>
  </r>
  <r>
    <d v="2013-10-12T00:00:00"/>
    <s v="Jago"/>
    <s v="Świętokrzyskie"/>
    <s v="Muszelki 1"/>
    <x v="28"/>
    <n v="2"/>
    <x v="28"/>
  </r>
  <r>
    <d v="2013-10-29T00:00:00"/>
    <s v="Alladyn"/>
    <s v="Świętokrzyskie"/>
    <s v="Żółwik"/>
    <x v="29"/>
    <n v="5"/>
    <x v="29"/>
  </r>
  <r>
    <d v="2013-06-06T00:00:00"/>
    <s v="Jago"/>
    <s v="Świętokrzyskie"/>
    <s v="Muszelki 2"/>
    <x v="30"/>
    <n v="1.5"/>
    <x v="30"/>
  </r>
  <r>
    <d v="2013-07-22T00:00:00"/>
    <s v="Alladyn"/>
    <s v="Wielkopolskie"/>
    <s v="Muszelki 3"/>
    <x v="6"/>
    <n v="4"/>
    <x v="31"/>
  </r>
  <r>
    <d v="2013-11-12T00:00:00"/>
    <s v="Abu"/>
    <s v="Lubelskie"/>
    <s v="Piasek"/>
    <x v="15"/>
    <n v="0.1"/>
    <x v="32"/>
  </r>
  <r>
    <d v="2013-07-12T00:00:00"/>
    <s v="Jasmina"/>
    <s v="Lubelskie"/>
    <s v="Wodorosty"/>
    <x v="31"/>
    <n v="0.2"/>
    <x v="33"/>
  </r>
  <r>
    <d v="2013-11-22T00:00:00"/>
    <s v="Jasmina"/>
    <s v="Mazowieckie"/>
    <s v="Muszelki 1"/>
    <x v="3"/>
    <n v="2"/>
    <x v="34"/>
  </r>
  <r>
    <d v="2013-10-26T00:00:00"/>
    <s v="Alladyn"/>
    <s v="Wielkopolskie"/>
    <s v="Muszelki 2"/>
    <x v="32"/>
    <n v="1.5"/>
    <x v="35"/>
  </r>
  <r>
    <d v="2013-11-13T00:00:00"/>
    <s v="Alladyn"/>
    <s v="Mazowieckie"/>
    <s v="Piasek"/>
    <x v="33"/>
    <n v="0.1"/>
    <x v="36"/>
  </r>
  <r>
    <d v="2013-07-29T00:00:00"/>
    <s v="Jago"/>
    <s v="Wielkopolskie"/>
    <s v="Żółwik"/>
    <x v="34"/>
    <n v="5"/>
    <x v="37"/>
  </r>
  <r>
    <d v="2013-11-22T00:00:00"/>
    <s v="Jasmina"/>
    <s v="Mazowieckie"/>
    <s v="Piasek"/>
    <x v="35"/>
    <n v="0.1"/>
    <x v="38"/>
  </r>
  <r>
    <d v="2013-06-26T00:00:00"/>
    <s v="Jago"/>
    <s v="Lubelskie"/>
    <s v="Muszelki 2"/>
    <x v="25"/>
    <n v="1.5"/>
    <x v="39"/>
  </r>
  <r>
    <d v="2013-06-19T00:00:00"/>
    <s v="Abis Mal"/>
    <s v="Lubelskie"/>
    <s v="Muszelki 3"/>
    <x v="4"/>
    <n v="4"/>
    <x v="4"/>
  </r>
  <r>
    <d v="2013-09-17T00:00:00"/>
    <s v="Jasmina"/>
    <s v="Mazowieckie"/>
    <s v="Muszelki 3"/>
    <x v="36"/>
    <n v="4"/>
    <x v="40"/>
  </r>
  <r>
    <d v="2013-10-24T00:00:00"/>
    <s v="Abu"/>
    <s v="Świętokrzyskie"/>
    <s v="Piasek"/>
    <x v="37"/>
    <n v="0.1"/>
    <x v="41"/>
  </r>
  <r>
    <d v="2013-12-20T00:00:00"/>
    <s v="Jago"/>
    <s v="Świętokrzyskie"/>
    <s v="Wodorosty"/>
    <x v="26"/>
    <n v="0.2"/>
    <x v="42"/>
  </r>
  <r>
    <d v="2013-12-17T00:00:00"/>
    <s v="Jasmina"/>
    <s v="Mazowieckie"/>
    <s v="Żółwik"/>
    <x v="38"/>
    <n v="5"/>
    <x v="43"/>
  </r>
  <r>
    <d v="2013-06-20T00:00:00"/>
    <s v="Alladyn"/>
    <s v="Świętokrzyskie"/>
    <s v="Muszelki 3"/>
    <x v="35"/>
    <n v="4"/>
    <x v="44"/>
  </r>
  <r>
    <d v="2013-11-11T00:00:00"/>
    <s v="Alladyn"/>
    <s v="Świętokrzyskie"/>
    <s v="Muszelki 3"/>
    <x v="39"/>
    <n v="4"/>
    <x v="43"/>
  </r>
  <r>
    <d v="2013-12-05T00:00:00"/>
    <s v="Alladyn"/>
    <s v="Świętokrzyskie"/>
    <s v="Piasek"/>
    <x v="38"/>
    <n v="0.1"/>
    <x v="45"/>
  </r>
  <r>
    <d v="2013-10-20T00:00:00"/>
    <s v="Abis Mal"/>
    <s v="Mazowieckie"/>
    <s v="Błazenek"/>
    <x v="21"/>
    <n v="2.5"/>
    <x v="46"/>
  </r>
  <r>
    <d v="2013-11-17T00:00:00"/>
    <s v="Alladyn"/>
    <s v="Łódzkie"/>
    <s v="Wodorosty"/>
    <x v="40"/>
    <n v="0.2"/>
    <x v="47"/>
  </r>
  <r>
    <d v="2013-08-08T00:00:00"/>
    <s v="Jago"/>
    <s v="Łódzkie"/>
    <s v="Muszelki 1"/>
    <x v="36"/>
    <n v="2"/>
    <x v="48"/>
  </r>
  <r>
    <d v="2013-12-30T00:00:00"/>
    <s v="Alladyn"/>
    <s v="Łódzkie"/>
    <s v="Wodorosty"/>
    <x v="41"/>
    <n v="0.2"/>
    <x v="49"/>
  </r>
  <r>
    <d v="2013-07-12T00:00:00"/>
    <s v="Jasmina"/>
    <s v="Świętokrzyskie"/>
    <s v="Muszelki 1"/>
    <x v="42"/>
    <n v="2"/>
    <x v="50"/>
  </r>
  <r>
    <d v="2013-10-08T00:00:00"/>
    <s v="Jago"/>
    <s v="Łódzkie"/>
    <s v="Muszelki 2"/>
    <x v="43"/>
    <n v="1.5"/>
    <x v="14"/>
  </r>
  <r>
    <d v="2013-09-27T00:00:00"/>
    <s v="Jago"/>
    <s v="Łódzkie"/>
    <s v="Gąbki"/>
    <x v="44"/>
    <n v="0.5"/>
    <x v="51"/>
  </r>
  <r>
    <d v="2013-06-08T00:00:00"/>
    <s v="Jasmina"/>
    <s v="Lubelskie"/>
    <s v="Piasek"/>
    <x v="45"/>
    <n v="0.1"/>
    <x v="52"/>
  </r>
  <r>
    <d v="2013-08-11T00:00:00"/>
    <s v="Alladyn"/>
    <s v="Wielkopolskie"/>
    <s v="Piasek"/>
    <x v="46"/>
    <n v="0.1"/>
    <x v="53"/>
  </r>
  <r>
    <d v="2013-11-05T00:00:00"/>
    <s v="Abis Mal"/>
    <s v="Mazowieckie"/>
    <s v="Wodorosty"/>
    <x v="47"/>
    <n v="0.2"/>
    <x v="54"/>
  </r>
  <r>
    <d v="2013-07-18T00:00:00"/>
    <s v="Abis Mal"/>
    <s v="Wielkopolskie"/>
    <s v="Muszelki 3"/>
    <x v="33"/>
    <n v="4"/>
    <x v="55"/>
  </r>
  <r>
    <d v="2013-12-08T00:00:00"/>
    <s v="Abu"/>
    <s v="Lubelskie"/>
    <s v="Muszelki 2"/>
    <x v="48"/>
    <n v="1.5"/>
    <x v="56"/>
  </r>
  <r>
    <d v="2013-12-05T00:00:00"/>
    <s v="Alladyn"/>
    <s v="Mazowieckie"/>
    <s v="Żółwik"/>
    <x v="49"/>
    <n v="5"/>
    <x v="57"/>
  </r>
  <r>
    <d v="2013-12-27T00:00:00"/>
    <s v="Jago"/>
    <s v="Wielkopolskie"/>
    <s v="Gąbki"/>
    <x v="21"/>
    <n v="0.5"/>
    <x v="58"/>
  </r>
  <r>
    <d v="2013-12-13T00:00:00"/>
    <s v="Abu"/>
    <s v="Mazowieckie"/>
    <s v="Muszelki 3"/>
    <x v="50"/>
    <n v="4"/>
    <x v="59"/>
  </r>
  <r>
    <d v="2013-07-02T00:00:00"/>
    <s v="Jago"/>
    <s v="Wielkopolskie"/>
    <s v="Żółwik"/>
    <x v="51"/>
    <n v="5"/>
    <x v="60"/>
  </r>
  <r>
    <d v="2013-10-06T00:00:00"/>
    <s v="Jago"/>
    <s v="Świętokrzyskie"/>
    <s v="Wodorosty"/>
    <x v="52"/>
    <n v="0.2"/>
    <x v="61"/>
  </r>
  <r>
    <d v="2013-08-14T00:00:00"/>
    <s v="Abis Mal"/>
    <s v="Łódzkie"/>
    <s v="Piasek"/>
    <x v="3"/>
    <n v="0.1"/>
    <x v="62"/>
  </r>
  <r>
    <d v="2013-11-06T00:00:00"/>
    <s v="Jasmina"/>
    <s v="Lubelskie"/>
    <s v="Błazenek"/>
    <x v="36"/>
    <n v="2.5"/>
    <x v="63"/>
  </r>
  <r>
    <d v="2013-09-12T00:00:00"/>
    <s v="Jasmina"/>
    <s v="Wielkopolskie"/>
    <s v="Muszelki 2"/>
    <x v="53"/>
    <n v="1.5"/>
    <x v="64"/>
  </r>
  <r>
    <d v="2013-09-07T00:00:00"/>
    <s v="Jago"/>
    <s v="Łódzkie"/>
    <s v="Muszelki 1"/>
    <x v="54"/>
    <n v="2"/>
    <x v="65"/>
  </r>
  <r>
    <d v="2013-08-28T00:00:00"/>
    <s v="Abu"/>
    <s v="Łódzkie"/>
    <s v="Muszelki 1"/>
    <x v="55"/>
    <n v="2"/>
    <x v="66"/>
  </r>
  <r>
    <d v="2013-09-16T00:00:00"/>
    <s v="Jago"/>
    <s v="Lubelskie"/>
    <s v="Błazenek"/>
    <x v="56"/>
    <n v="2.5"/>
    <x v="67"/>
  </r>
  <r>
    <d v="2013-06-13T00:00:00"/>
    <s v="Abis Mal"/>
    <s v="Lubelskie"/>
    <s v="Muszelki 2"/>
    <x v="57"/>
    <n v="1.5"/>
    <x v="68"/>
  </r>
  <r>
    <d v="2013-08-25T00:00:00"/>
    <s v="Jago"/>
    <s v="Lubelskie"/>
    <s v="Muszelki 3"/>
    <x v="58"/>
    <n v="4"/>
    <x v="69"/>
  </r>
  <r>
    <d v="2013-06-10T00:00:00"/>
    <s v="Abis Mal"/>
    <s v="Świętokrzyskie"/>
    <s v="Błazenek"/>
    <x v="41"/>
    <n v="2.5"/>
    <x v="70"/>
  </r>
  <r>
    <d v="2013-09-04T00:00:00"/>
    <s v="Alladyn"/>
    <s v="Mazowieckie"/>
    <s v="Muszelki 1"/>
    <x v="59"/>
    <n v="2"/>
    <x v="71"/>
  </r>
  <r>
    <d v="2013-06-16T00:00:00"/>
    <s v="Alladyn"/>
    <s v="Wielkopolskie"/>
    <s v="Muszelki 3"/>
    <x v="60"/>
    <n v="4"/>
    <x v="72"/>
  </r>
  <r>
    <d v="2013-07-11T00:00:00"/>
    <s v="Abu"/>
    <s v="Wielkopolskie"/>
    <s v="Żółwik"/>
    <x v="61"/>
    <n v="5"/>
    <x v="7"/>
  </r>
  <r>
    <d v="2013-10-21T00:00:00"/>
    <s v="Alladyn"/>
    <s v="Lubelskie"/>
    <s v="Gąbki"/>
    <x v="27"/>
    <n v="0.5"/>
    <x v="73"/>
  </r>
  <r>
    <d v="2013-12-27T00:00:00"/>
    <s v="Jago"/>
    <s v="Mazowieckie"/>
    <s v="Wodorosty"/>
    <x v="62"/>
    <n v="0.2"/>
    <x v="74"/>
  </r>
  <r>
    <d v="2013-10-08T00:00:00"/>
    <s v="Jasmina"/>
    <s v="Wielkopolskie"/>
    <s v="Muszelki 2"/>
    <x v="51"/>
    <n v="1.5"/>
    <x v="75"/>
  </r>
  <r>
    <d v="2013-07-21T00:00:00"/>
    <s v="Jago"/>
    <s v="Lubelskie"/>
    <s v="Muszelki 3"/>
    <x v="0"/>
    <n v="4"/>
    <x v="76"/>
  </r>
  <r>
    <d v="2013-07-10T00:00:00"/>
    <s v="Jasmina"/>
    <s v="Mazowieckie"/>
    <s v="Muszelki 1"/>
    <x v="63"/>
    <n v="2"/>
    <x v="77"/>
  </r>
  <r>
    <d v="2013-11-18T00:00:00"/>
    <s v="Jago"/>
    <s v="Świętokrzyskie"/>
    <s v="Muszelki 2"/>
    <x v="2"/>
    <n v="1.5"/>
    <x v="78"/>
  </r>
  <r>
    <d v="2013-06-29T00:00:00"/>
    <s v="Alladyn"/>
    <s v="Łódzkie"/>
    <s v="Piasek"/>
    <x v="1"/>
    <n v="0.1"/>
    <x v="79"/>
  </r>
  <r>
    <d v="2013-12-10T00:00:00"/>
    <s v="Jasmina"/>
    <s v="Świętokrzyskie"/>
    <s v="Piasek"/>
    <x v="64"/>
    <n v="0.1"/>
    <x v="80"/>
  </r>
  <r>
    <d v="2013-12-05T00:00:00"/>
    <s v="Alladyn"/>
    <s v="Lubelskie"/>
    <s v="Muszelki 2"/>
    <x v="59"/>
    <n v="1.5"/>
    <x v="81"/>
  </r>
  <r>
    <d v="2013-07-11T00:00:00"/>
    <s v="Alladyn"/>
    <s v="Łódzkie"/>
    <s v="Piasek"/>
    <x v="65"/>
    <n v="0.1"/>
    <x v="82"/>
  </r>
  <r>
    <d v="2013-12-10T00:00:00"/>
    <s v="Abis Mal"/>
    <s v="Lubelskie"/>
    <s v="Muszelki 2"/>
    <x v="66"/>
    <n v="1.5"/>
    <x v="83"/>
  </r>
  <r>
    <d v="2013-07-04T00:00:00"/>
    <s v="Jasmina"/>
    <s v="Wielkopolskie"/>
    <s v="Muszelki 3"/>
    <x v="67"/>
    <n v="4"/>
    <x v="84"/>
  </r>
  <r>
    <d v="2013-12-06T00:00:00"/>
    <s v="Jasmina"/>
    <s v="Mazowieckie"/>
    <s v="Żółwik"/>
    <x v="68"/>
    <n v="5"/>
    <x v="85"/>
  </r>
  <r>
    <d v="2013-11-08T00:00:00"/>
    <s v="Abu"/>
    <s v="Łódzkie"/>
    <s v="Piasek"/>
    <x v="69"/>
    <n v="0.1"/>
    <x v="86"/>
  </r>
  <r>
    <d v="2013-07-30T00:00:00"/>
    <s v="Jasmina"/>
    <s v="Łódzkie"/>
    <s v="Piasek"/>
    <x v="40"/>
    <n v="0.1"/>
    <x v="87"/>
  </r>
  <r>
    <d v="2013-06-08T00:00:00"/>
    <s v="Abis Mal"/>
    <s v="Lubelskie"/>
    <s v="Piasek"/>
    <x v="70"/>
    <n v="0.1"/>
    <x v="88"/>
  </r>
  <r>
    <d v="2013-11-20T00:00:00"/>
    <s v="Jago"/>
    <s v="Lubelskie"/>
    <s v="Piasek"/>
    <x v="71"/>
    <n v="0.1"/>
    <x v="89"/>
  </r>
  <r>
    <d v="2013-09-19T00:00:00"/>
    <s v="Alladyn"/>
    <s v="Łódzkie"/>
    <s v="Piasek"/>
    <x v="72"/>
    <n v="0.1"/>
    <x v="90"/>
  </r>
  <r>
    <d v="2013-06-18T00:00:00"/>
    <s v="Jasmina"/>
    <s v="Lubelskie"/>
    <s v="Żółwik"/>
    <x v="73"/>
    <n v="5"/>
    <x v="91"/>
  </r>
  <r>
    <d v="2013-08-19T00:00:00"/>
    <s v="Abis Mal"/>
    <s v="Lubelskie"/>
    <s v="Piasek"/>
    <x v="62"/>
    <n v="0.1"/>
    <x v="92"/>
  </r>
  <r>
    <d v="2013-08-04T00:00:00"/>
    <s v="Jasmina"/>
    <s v="Wielkopolskie"/>
    <s v="Błazenek"/>
    <x v="71"/>
    <n v="2.5"/>
    <x v="93"/>
  </r>
  <r>
    <d v="2013-09-30T00:00:00"/>
    <s v="Jago"/>
    <s v="Wielkopolskie"/>
    <s v="Żółwik"/>
    <x v="74"/>
    <n v="5"/>
    <x v="94"/>
  </r>
  <r>
    <d v="2013-10-16T00:00:00"/>
    <s v="Alladyn"/>
    <s v="Łódzkie"/>
    <s v="Muszelki 2"/>
    <x v="75"/>
    <n v="1.5"/>
    <x v="95"/>
  </r>
  <r>
    <d v="2013-06-21T00:00:00"/>
    <s v="Abis Mal"/>
    <s v="Świętokrzyskie"/>
    <s v="Wodorosty"/>
    <x v="33"/>
    <n v="0.2"/>
    <x v="96"/>
  </r>
  <r>
    <d v="2013-07-17T00:00:00"/>
    <s v="Jago"/>
    <s v="Łódzkie"/>
    <s v="Wodorosty"/>
    <x v="42"/>
    <n v="0.2"/>
    <x v="97"/>
  </r>
  <r>
    <d v="2013-09-20T00:00:00"/>
    <s v="Jasmina"/>
    <s v="Lubelskie"/>
    <s v="Piasek"/>
    <x v="24"/>
    <n v="0.1"/>
    <x v="98"/>
  </r>
  <r>
    <d v="2013-08-13T00:00:00"/>
    <s v="Jasmina"/>
    <s v="Wielkopolskie"/>
    <s v="Gąbki"/>
    <x v="73"/>
    <n v="0.5"/>
    <x v="99"/>
  </r>
  <r>
    <d v="2013-12-12T00:00:00"/>
    <s v="Abis Mal"/>
    <s v="Lubelskie"/>
    <s v="Błazenek"/>
    <x v="76"/>
    <n v="2.5"/>
    <x v="100"/>
  </r>
  <r>
    <d v="2013-06-19T00:00:00"/>
    <s v="Alladyn"/>
    <s v="Świętokrzyskie"/>
    <s v="Gąbki"/>
    <x v="6"/>
    <n v="0.5"/>
    <x v="101"/>
  </r>
  <r>
    <d v="2013-12-11T00:00:00"/>
    <s v="Jasmina"/>
    <s v="Mazowieckie"/>
    <s v="Muszelki 1"/>
    <x v="77"/>
    <n v="2"/>
    <x v="102"/>
  </r>
  <r>
    <d v="2013-07-28T00:00:00"/>
    <s v="Abis Mal"/>
    <s v="Lubelskie"/>
    <s v="Muszelki 1"/>
    <x v="78"/>
    <n v="2"/>
    <x v="103"/>
  </r>
  <r>
    <d v="2013-06-08T00:00:00"/>
    <s v="Jago"/>
    <s v="Łódzkie"/>
    <s v="Gąbki"/>
    <x v="79"/>
    <n v="0.5"/>
    <x v="104"/>
  </r>
  <r>
    <d v="2013-12-22T00:00:00"/>
    <s v="Jago"/>
    <s v="Lubelskie"/>
    <s v="Wodorosty"/>
    <x v="80"/>
    <n v="0.2"/>
    <x v="105"/>
  </r>
  <r>
    <d v="2013-09-05T00:00:00"/>
    <s v="Jasmina"/>
    <s v="Łódzkie"/>
    <s v="Muszelki 1"/>
    <x v="19"/>
    <n v="2"/>
    <x v="97"/>
  </r>
  <r>
    <d v="2013-08-22T00:00:00"/>
    <s v="Abis Mal"/>
    <s v="Wielkopolskie"/>
    <s v="Muszelki 1"/>
    <x v="81"/>
    <n v="2"/>
    <x v="106"/>
  </r>
  <r>
    <d v="2013-12-04T00:00:00"/>
    <s v="Jago"/>
    <s v="Łódzkie"/>
    <s v="Żółwik"/>
    <x v="8"/>
    <n v="5"/>
    <x v="107"/>
  </r>
  <r>
    <d v="2013-08-19T00:00:00"/>
    <s v="Alladyn"/>
    <s v="Mazowieckie"/>
    <s v="Piasek"/>
    <x v="61"/>
    <n v="0.1"/>
    <x v="108"/>
  </r>
  <r>
    <d v="2013-12-09T00:00:00"/>
    <s v="Jago"/>
    <s v="Mazowieckie"/>
    <s v="Wodorosty"/>
    <x v="82"/>
    <n v="0.2"/>
    <x v="109"/>
  </r>
  <r>
    <d v="2013-10-18T00:00:00"/>
    <s v="Jago"/>
    <s v="Mazowieckie"/>
    <s v="Muszelki 1"/>
    <x v="45"/>
    <n v="2"/>
    <x v="110"/>
  </r>
  <r>
    <d v="2013-09-10T00:00:00"/>
    <s v="Abu"/>
    <s v="Świętokrzyskie"/>
    <s v="Gąbki"/>
    <x v="82"/>
    <n v="0.5"/>
    <x v="111"/>
  </r>
  <r>
    <d v="2013-11-02T00:00:00"/>
    <s v="Jago"/>
    <s v="Lubelskie"/>
    <s v="Wodorosty"/>
    <x v="19"/>
    <n v="0.2"/>
    <x v="19"/>
  </r>
  <r>
    <d v="2013-08-12T00:00:00"/>
    <s v="Abis Mal"/>
    <s v="Wielkopolskie"/>
    <s v="Wodorosty"/>
    <x v="83"/>
    <n v="0.2"/>
    <x v="112"/>
  </r>
  <r>
    <d v="2013-06-16T00:00:00"/>
    <s v="Abu"/>
    <s v="Lubelskie"/>
    <s v="Muszelki 3"/>
    <x v="7"/>
    <n v="4"/>
    <x v="113"/>
  </r>
  <r>
    <d v="2013-06-09T00:00:00"/>
    <s v="Jasmina"/>
    <s v="Wielkopolskie"/>
    <s v="Błazenek"/>
    <x v="64"/>
    <n v="2.5"/>
    <x v="114"/>
  </r>
  <r>
    <d v="2013-10-14T00:00:00"/>
    <s v="Jasmina"/>
    <s v="Lubelskie"/>
    <s v="Muszelki 1"/>
    <x v="12"/>
    <n v="2"/>
    <x v="1"/>
  </r>
  <r>
    <d v="2013-12-16T00:00:00"/>
    <s v="Alladyn"/>
    <s v="Łódzkie"/>
    <s v="Muszelki 3"/>
    <x v="20"/>
    <n v="4"/>
    <x v="20"/>
  </r>
  <r>
    <d v="2013-09-04T00:00:00"/>
    <s v="Alladyn"/>
    <s v="Świętokrzyskie"/>
    <s v="Piasek"/>
    <x v="43"/>
    <n v="0.1"/>
    <x v="115"/>
  </r>
  <r>
    <d v="2013-10-22T00:00:00"/>
    <s v="Alladyn"/>
    <s v="Świętokrzyskie"/>
    <s v="Muszelki 2"/>
    <x v="84"/>
    <n v="1.5"/>
    <x v="116"/>
  </r>
  <r>
    <d v="2013-09-24T00:00:00"/>
    <s v="Jago"/>
    <s v="Świętokrzyskie"/>
    <s v="Piasek"/>
    <x v="24"/>
    <n v="0.1"/>
    <x v="98"/>
  </r>
  <r>
    <d v="2013-09-25T00:00:00"/>
    <s v="Abu"/>
    <s v="Świętokrzyskie"/>
    <s v="Gąbki"/>
    <x v="81"/>
    <n v="0.5"/>
    <x v="117"/>
  </r>
  <r>
    <d v="2013-08-27T00:00:00"/>
    <s v="Abis Mal"/>
    <s v="Mazowieckie"/>
    <s v="Wodorosty"/>
    <x v="20"/>
    <n v="0.2"/>
    <x v="118"/>
  </r>
  <r>
    <d v="2013-10-30T00:00:00"/>
    <s v="Jago"/>
    <s v="Świętokrzyskie"/>
    <s v="Wodorosty"/>
    <x v="85"/>
    <n v="0.2"/>
    <x v="119"/>
  </r>
  <r>
    <d v="2013-12-07T00:00:00"/>
    <s v="Jago"/>
    <s v="Lubelskie"/>
    <s v="Muszelki 1"/>
    <x v="21"/>
    <n v="2"/>
    <x v="120"/>
  </r>
  <r>
    <d v="2013-07-22T00:00:00"/>
    <s v="Abu"/>
    <s v="Świętokrzyskie"/>
    <s v="Błazenek"/>
    <x v="86"/>
    <n v="2.5"/>
    <x v="121"/>
  </r>
  <r>
    <d v="2013-11-07T00:00:00"/>
    <s v="Alladyn"/>
    <s v="Lubelskie"/>
    <s v="Gąbki"/>
    <x v="87"/>
    <n v="0.5"/>
    <x v="122"/>
  </r>
  <r>
    <d v="2013-09-11T00:00:00"/>
    <s v="Alladyn"/>
    <s v="Łódzkie"/>
    <s v="Błazenek"/>
    <x v="88"/>
    <n v="2.5"/>
    <x v="91"/>
  </r>
  <r>
    <d v="2013-11-08T00:00:00"/>
    <s v="Alladyn"/>
    <s v="Lubelskie"/>
    <s v="Wodorosty"/>
    <x v="89"/>
    <n v="0.2"/>
    <x v="123"/>
  </r>
  <r>
    <d v="2013-10-08T00:00:00"/>
    <s v="Jago"/>
    <s v="Wielkopolskie"/>
    <s v="Wodorosty"/>
    <x v="4"/>
    <n v="0.2"/>
    <x v="124"/>
  </r>
  <r>
    <d v="2013-10-12T00:00:00"/>
    <s v="Alladyn"/>
    <s v="Mazowieckie"/>
    <s v="Piasek"/>
    <x v="58"/>
    <n v="0.1"/>
    <x v="125"/>
  </r>
  <r>
    <d v="2013-12-11T00:00:00"/>
    <s v="Jasmina"/>
    <s v="Świętokrzyskie"/>
    <s v="Muszelki 3"/>
    <x v="29"/>
    <n v="4"/>
    <x v="126"/>
  </r>
  <r>
    <d v="2013-11-25T00:00:00"/>
    <s v="Abis Mal"/>
    <s v="Lubelskie"/>
    <s v="Muszelki 2"/>
    <x v="90"/>
    <n v="1.5"/>
    <x v="127"/>
  </r>
  <r>
    <d v="2013-10-27T00:00:00"/>
    <s v="Abu"/>
    <s v="Świętokrzyskie"/>
    <s v="Wodorosty"/>
    <x v="61"/>
    <n v="0.2"/>
    <x v="125"/>
  </r>
  <r>
    <d v="2013-06-01T00:00:00"/>
    <s v="Jasmina"/>
    <s v="Mazowieckie"/>
    <s v="Muszelki 2"/>
    <x v="60"/>
    <n v="1.5"/>
    <x v="128"/>
  </r>
  <r>
    <d v="2013-07-18T00:00:00"/>
    <s v="Abu"/>
    <s v="Mazowieckie"/>
    <s v="Żółwik"/>
    <x v="12"/>
    <n v="5"/>
    <x v="129"/>
  </r>
  <r>
    <d v="2013-09-06T00:00:00"/>
    <s v="Jago"/>
    <s v="Mazowieckie"/>
    <s v="Muszelki 3"/>
    <x v="6"/>
    <n v="4"/>
    <x v="31"/>
  </r>
  <r>
    <d v="2013-08-11T00:00:00"/>
    <s v="Abis Mal"/>
    <s v="Łódzkie"/>
    <s v="Muszelki 1"/>
    <x v="28"/>
    <n v="2"/>
    <x v="28"/>
  </r>
  <r>
    <d v="2013-12-11T00:00:00"/>
    <s v="Jago"/>
    <s v="Świętokrzyskie"/>
    <s v="Gąbki"/>
    <x v="33"/>
    <n v="0.5"/>
    <x v="130"/>
  </r>
  <r>
    <d v="2013-11-05T00:00:00"/>
    <s v="Abis Mal"/>
    <s v="Wielkopolskie"/>
    <s v="Gąbki"/>
    <x v="67"/>
    <n v="0.5"/>
    <x v="131"/>
  </r>
  <r>
    <d v="2013-09-02T00:00:00"/>
    <s v="Alladyn"/>
    <s v="Świętokrzyskie"/>
    <s v="Muszelki 1"/>
    <x v="32"/>
    <n v="2"/>
    <x v="132"/>
  </r>
  <r>
    <d v="2013-07-24T00:00:00"/>
    <s v="Abis Mal"/>
    <s v="Wielkopolskie"/>
    <s v="Wodorosty"/>
    <x v="25"/>
    <n v="0.2"/>
    <x v="133"/>
  </r>
  <r>
    <d v="2013-08-03T00:00:00"/>
    <s v="Alladyn"/>
    <s v="Mazowieckie"/>
    <s v="Muszelki 3"/>
    <x v="78"/>
    <n v="4"/>
    <x v="134"/>
  </r>
  <r>
    <d v="2013-11-04T00:00:00"/>
    <s v="Abis Mal"/>
    <s v="Wielkopolskie"/>
    <s v="Muszelki 3"/>
    <x v="25"/>
    <n v="4"/>
    <x v="25"/>
  </r>
  <r>
    <d v="2013-07-12T00:00:00"/>
    <s v="Jago"/>
    <s v="Łódzkie"/>
    <s v="Gąbki"/>
    <x v="49"/>
    <n v="0.5"/>
    <x v="135"/>
  </r>
  <r>
    <d v="2013-11-24T00:00:00"/>
    <s v="Abis Mal"/>
    <s v="Lubelskie"/>
    <s v="Piasek"/>
    <x v="39"/>
    <n v="0.1"/>
    <x v="136"/>
  </r>
  <r>
    <d v="2013-11-04T00:00:00"/>
    <s v="Alladyn"/>
    <s v="Mazowieckie"/>
    <s v="Wodorosty"/>
    <x v="35"/>
    <n v="0.2"/>
    <x v="137"/>
  </r>
  <r>
    <d v="2013-07-11T00:00:00"/>
    <s v="Abu"/>
    <s v="Mazowieckie"/>
    <s v="Błazenek"/>
    <x v="73"/>
    <n v="2.5"/>
    <x v="138"/>
  </r>
  <r>
    <d v="2013-11-17T00:00:00"/>
    <s v="Abis Mal"/>
    <s v="Lubelskie"/>
    <s v="Muszelki 1"/>
    <x v="12"/>
    <n v="2"/>
    <x v="1"/>
  </r>
  <r>
    <d v="2013-08-17T00:00:00"/>
    <s v="Abu"/>
    <s v="Świętokrzyskie"/>
    <s v="Muszelki 3"/>
    <x v="33"/>
    <n v="4"/>
    <x v="55"/>
  </r>
  <r>
    <d v="2013-07-13T00:00:00"/>
    <s v="Jasmina"/>
    <s v="Świętokrzyskie"/>
    <s v="Żółwik"/>
    <x v="91"/>
    <n v="5"/>
    <x v="139"/>
  </r>
  <r>
    <d v="2013-10-22T00:00:00"/>
    <s v="Abis Mal"/>
    <s v="Mazowieckie"/>
    <s v="Gąbki"/>
    <x v="92"/>
    <n v="0.5"/>
    <x v="140"/>
  </r>
  <r>
    <d v="2013-06-20T00:00:00"/>
    <s v="Abis Mal"/>
    <s v="Wielkopolskie"/>
    <s v="Muszelki 2"/>
    <x v="93"/>
    <n v="1.5"/>
    <x v="141"/>
  </r>
  <r>
    <d v="2013-10-23T00:00:00"/>
    <s v="Alladyn"/>
    <s v="Mazowieckie"/>
    <s v="Piasek"/>
    <x v="0"/>
    <n v="0.1"/>
    <x v="142"/>
  </r>
  <r>
    <d v="2013-07-03T00:00:00"/>
    <s v="Abu"/>
    <s v="Lubelskie"/>
    <s v="Wodorosty"/>
    <x v="49"/>
    <n v="0.2"/>
    <x v="143"/>
  </r>
  <r>
    <d v="2013-06-11T00:00:00"/>
    <s v="Abis Mal"/>
    <s v="Wielkopolskie"/>
    <s v="Piasek"/>
    <x v="32"/>
    <n v="0.1"/>
    <x v="144"/>
  </r>
  <r>
    <d v="2013-07-19T00:00:00"/>
    <s v="Jago"/>
    <s v="Mazowieckie"/>
    <s v="Gąbki"/>
    <x v="94"/>
    <n v="0.5"/>
    <x v="145"/>
  </r>
  <r>
    <d v="2013-09-29T00:00:00"/>
    <s v="Jago"/>
    <s v="Lubelskie"/>
    <s v="Muszelki 2"/>
    <x v="94"/>
    <n v="1.5"/>
    <x v="146"/>
  </r>
  <r>
    <d v="2013-07-14T00:00:00"/>
    <s v="Alladyn"/>
    <s v="Wielkopolskie"/>
    <s v="Muszelki 1"/>
    <x v="50"/>
    <n v="2"/>
    <x v="147"/>
  </r>
  <r>
    <d v="2013-12-07T00:00:00"/>
    <s v="Jago"/>
    <s v="Łódzkie"/>
    <s v="Piasek"/>
    <x v="80"/>
    <n v="0.1"/>
    <x v="148"/>
  </r>
  <r>
    <d v="2013-09-12T00:00:00"/>
    <s v="Alladyn"/>
    <s v="Lubelskie"/>
    <s v="Błazenek"/>
    <x v="95"/>
    <n v="2.5"/>
    <x v="149"/>
  </r>
  <r>
    <d v="2013-07-26T00:00:00"/>
    <s v="Jago"/>
    <s v="Świętokrzyskie"/>
    <s v="Muszelki 3"/>
    <x v="40"/>
    <n v="4"/>
    <x v="150"/>
  </r>
  <r>
    <d v="2013-12-15T00:00:00"/>
    <s v="Jago"/>
    <s v="Łódzkie"/>
    <s v="Błazenek"/>
    <x v="91"/>
    <n v="2.5"/>
    <x v="127"/>
  </r>
  <r>
    <d v="2013-11-30T00:00:00"/>
    <s v="Abis Mal"/>
    <s v="Lubelskie"/>
    <s v="Piasek"/>
    <x v="96"/>
    <n v="0.1"/>
    <x v="151"/>
  </r>
  <r>
    <d v="2013-09-18T00:00:00"/>
    <s v="Alladyn"/>
    <s v="Mazowieckie"/>
    <s v="Muszelki 3"/>
    <x v="87"/>
    <n v="4"/>
    <x v="152"/>
  </r>
  <r>
    <d v="2013-10-04T00:00:00"/>
    <s v="Abu"/>
    <s v="Wielkopolskie"/>
    <s v="Wodorosty"/>
    <x v="5"/>
    <n v="0.2"/>
    <x v="86"/>
  </r>
  <r>
    <d v="2013-06-20T00:00:00"/>
    <s v="Jago"/>
    <s v="Wielkopolskie"/>
    <s v="Muszelki 2"/>
    <x v="97"/>
    <n v="1.5"/>
    <x v="153"/>
  </r>
  <r>
    <d v="2013-11-27T00:00:00"/>
    <s v="Alladyn"/>
    <s v="Mazowieckie"/>
    <s v="Żółwik"/>
    <x v="98"/>
    <n v="5"/>
    <x v="154"/>
  </r>
  <r>
    <d v="2013-09-10T00:00:00"/>
    <s v="Jasmina"/>
    <s v="Łódzkie"/>
    <s v="Żółwik"/>
    <x v="32"/>
    <n v="5"/>
    <x v="155"/>
  </r>
  <r>
    <d v="2013-08-17T00:00:00"/>
    <s v="Alladyn"/>
    <s v="Lubelskie"/>
    <s v="Błazenek"/>
    <x v="34"/>
    <n v="2.5"/>
    <x v="156"/>
  </r>
  <r>
    <d v="2013-08-25T00:00:00"/>
    <s v="Abu"/>
    <s v="Świętokrzyskie"/>
    <s v="Błazenek"/>
    <x v="99"/>
    <n v="2.5"/>
    <x v="60"/>
  </r>
  <r>
    <d v="2013-07-24T00:00:00"/>
    <s v="Jasmina"/>
    <s v="Świętokrzyskie"/>
    <s v="Muszelki 1"/>
    <x v="78"/>
    <n v="2"/>
    <x v="103"/>
  </r>
  <r>
    <d v="2013-11-30T00:00:00"/>
    <s v="Jasmina"/>
    <s v="Lubelskie"/>
    <s v="Wodorosty"/>
    <x v="15"/>
    <n v="0.2"/>
    <x v="157"/>
  </r>
  <r>
    <d v="2013-10-05T00:00:00"/>
    <s v="Jago"/>
    <s v="Mazowieckie"/>
    <s v="Muszelki 3"/>
    <x v="30"/>
    <n v="4"/>
    <x v="158"/>
  </r>
  <r>
    <d v="2013-07-21T00:00:00"/>
    <s v="Jasmina"/>
    <s v="Wielkopolskie"/>
    <s v="Wodorosty"/>
    <x v="5"/>
    <n v="0.2"/>
    <x v="86"/>
  </r>
  <r>
    <d v="2013-08-29T00:00:00"/>
    <s v="Alladyn"/>
    <s v="Mazowieckie"/>
    <s v="Muszelki 1"/>
    <x v="50"/>
    <n v="2"/>
    <x v="147"/>
  </r>
  <r>
    <d v="2013-12-31T00:00:00"/>
    <s v="Abis Mal"/>
    <s v="Łódzkie"/>
    <s v="Błazenek"/>
    <x v="32"/>
    <n v="2.5"/>
    <x v="159"/>
  </r>
  <r>
    <d v="2013-07-19T00:00:00"/>
    <s v="Jasmina"/>
    <s v="Łódzkie"/>
    <s v="Muszelki 3"/>
    <x v="100"/>
    <n v="4"/>
    <x v="160"/>
  </r>
  <r>
    <d v="2013-08-13T00:00:00"/>
    <s v="Jasmina"/>
    <s v="Wielkopolskie"/>
    <s v="Błazenek"/>
    <x v="85"/>
    <n v="2.5"/>
    <x v="161"/>
  </r>
  <r>
    <d v="2013-11-07T00:00:00"/>
    <s v="Abis Mal"/>
    <s v="Wielkopolskie"/>
    <s v="Wodorosty"/>
    <x v="13"/>
    <n v="0.2"/>
    <x v="80"/>
  </r>
  <r>
    <d v="2013-09-25T00:00:00"/>
    <s v="Jasmina"/>
    <s v="Łódzkie"/>
    <s v="Żółwik"/>
    <x v="23"/>
    <n v="5"/>
    <x v="162"/>
  </r>
  <r>
    <d v="2013-12-24T00:00:00"/>
    <s v="Jasmina"/>
    <s v="Łódzkie"/>
    <s v="Muszelki 3"/>
    <x v="86"/>
    <n v="4"/>
    <x v="163"/>
  </r>
  <r>
    <d v="2013-08-17T00:00:00"/>
    <s v="Jago"/>
    <s v="Świętokrzyskie"/>
    <s v="Muszelki 3"/>
    <x v="101"/>
    <n v="4"/>
    <x v="164"/>
  </r>
  <r>
    <d v="2013-12-25T00:00:00"/>
    <s v="Jasmina"/>
    <s v="Mazowieckie"/>
    <s v="Wodorosty"/>
    <x v="102"/>
    <n v="0.2"/>
    <x v="165"/>
  </r>
  <r>
    <d v="2013-09-02T00:00:00"/>
    <s v="Abu"/>
    <s v="Świętokrzyskie"/>
    <s v="Błazenek"/>
    <x v="54"/>
    <n v="2.5"/>
    <x v="166"/>
  </r>
  <r>
    <d v="2013-11-26T00:00:00"/>
    <s v="Jasmina"/>
    <s v="Mazowieckie"/>
    <s v="Muszelki 2"/>
    <x v="57"/>
    <n v="1.5"/>
    <x v="68"/>
  </r>
  <r>
    <d v="2013-07-12T00:00:00"/>
    <s v="Abis Mal"/>
    <s v="Świętokrzyskie"/>
    <s v="Żółwik"/>
    <x v="46"/>
    <n v="5"/>
    <x v="167"/>
  </r>
  <r>
    <d v="2013-08-09T00:00:00"/>
    <s v="Jasmina"/>
    <s v="Mazowieckie"/>
    <s v="Błazenek"/>
    <x v="103"/>
    <n v="2.5"/>
    <x v="168"/>
  </r>
  <r>
    <d v="2013-09-10T00:00:00"/>
    <s v="Alladyn"/>
    <s v="Wielkopolskie"/>
    <s v="Wodorosty"/>
    <x v="1"/>
    <n v="0.2"/>
    <x v="169"/>
  </r>
  <r>
    <d v="2013-12-21T00:00:00"/>
    <s v="Alladyn"/>
    <s v="Wielkopolskie"/>
    <s v="Błazenek"/>
    <x v="79"/>
    <n v="2.5"/>
    <x v="170"/>
  </r>
  <r>
    <d v="2013-12-23T00:00:00"/>
    <s v="Jago"/>
    <s v="Wielkopolskie"/>
    <s v="Błazenek"/>
    <x v="70"/>
    <n v="2.5"/>
    <x v="171"/>
  </r>
  <r>
    <d v="2013-07-12T00:00:00"/>
    <s v="Jasmina"/>
    <s v="Wielkopolskie"/>
    <s v="Piasek"/>
    <x v="104"/>
    <n v="0.1"/>
    <x v="172"/>
  </r>
  <r>
    <d v="2013-09-19T00:00:00"/>
    <s v="Alladyn"/>
    <s v="Świętokrzyskie"/>
    <s v="Gąbki"/>
    <x v="31"/>
    <n v="0.5"/>
    <x v="22"/>
  </r>
  <r>
    <d v="2013-10-01T00:00:00"/>
    <s v="Jasmina"/>
    <s v="Świętokrzyskie"/>
    <s v="Wodorosty"/>
    <x v="46"/>
    <n v="0.2"/>
    <x v="122"/>
  </r>
  <r>
    <d v="2013-07-04T00:00:00"/>
    <s v="Jago"/>
    <s v="Lubelskie"/>
    <s v="Gąbki"/>
    <x v="70"/>
    <n v="0.5"/>
    <x v="173"/>
  </r>
  <r>
    <d v="2013-12-31T00:00:00"/>
    <s v="Jago"/>
    <s v="Mazowieckie"/>
    <s v="Wodorosty"/>
    <x v="99"/>
    <n v="0.2"/>
    <x v="174"/>
  </r>
  <r>
    <d v="2013-06-20T00:00:00"/>
    <s v="Jago"/>
    <s v="Mazowieckie"/>
    <s v="Muszelki 3"/>
    <x v="78"/>
    <n v="4"/>
    <x v="134"/>
  </r>
  <r>
    <d v="2013-10-24T00:00:00"/>
    <s v="Jasmina"/>
    <s v="Łódzkie"/>
    <s v="Muszelki 3"/>
    <x v="105"/>
    <n v="4"/>
    <x v="175"/>
  </r>
  <r>
    <d v="2013-11-22T00:00:00"/>
    <s v="Jasmina"/>
    <s v="Łódzkie"/>
    <s v="Gąbki"/>
    <x v="6"/>
    <n v="0.5"/>
    <x v="101"/>
  </r>
  <r>
    <d v="2013-07-08T00:00:00"/>
    <s v="Jasmina"/>
    <s v="Wielkopolskie"/>
    <s v="Błazenek"/>
    <x v="106"/>
    <n v="2.5"/>
    <x v="176"/>
  </r>
  <r>
    <d v="2013-09-13T00:00:00"/>
    <s v="Alladyn"/>
    <s v="Świętokrzyskie"/>
    <s v="Muszelki 3"/>
    <x v="107"/>
    <n v="4"/>
    <x v="93"/>
  </r>
  <r>
    <d v="2013-08-21T00:00:00"/>
    <s v="Jago"/>
    <s v="Lubelskie"/>
    <s v="Muszelki 2"/>
    <x v="47"/>
    <n v="1.5"/>
    <x v="177"/>
  </r>
  <r>
    <d v="2013-08-10T00:00:00"/>
    <s v="Alladyn"/>
    <s v="Wielkopolskie"/>
    <s v="Muszelki 2"/>
    <x v="98"/>
    <n v="1.5"/>
    <x v="159"/>
  </r>
  <r>
    <d v="2013-12-29T00:00:00"/>
    <s v="Jago"/>
    <s v="Wielkopolskie"/>
    <s v="Żółwik"/>
    <x v="36"/>
    <n v="5"/>
    <x v="178"/>
  </r>
  <r>
    <d v="2013-12-08T00:00:00"/>
    <s v="Abis Mal"/>
    <s v="Wielkopolskie"/>
    <s v="Muszelki 3"/>
    <x v="108"/>
    <n v="4"/>
    <x v="179"/>
  </r>
  <r>
    <d v="2013-08-01T00:00:00"/>
    <s v="Jago"/>
    <s v="Mazowieckie"/>
    <s v="Muszelki 3"/>
    <x v="50"/>
    <n v="4"/>
    <x v="59"/>
  </r>
  <r>
    <d v="2013-12-04T00:00:00"/>
    <s v="Abu"/>
    <s v="Świętokrzyskie"/>
    <s v="Muszelki 2"/>
    <x v="45"/>
    <n v="1.5"/>
    <x v="180"/>
  </r>
  <r>
    <d v="2013-08-17T00:00:00"/>
    <s v="Abis Mal"/>
    <s v="Lubelskie"/>
    <s v="Piasek"/>
    <x v="109"/>
    <n v="0.1"/>
    <x v="181"/>
  </r>
  <r>
    <d v="2013-07-25T00:00:00"/>
    <s v="Jasmina"/>
    <s v="Lubelskie"/>
    <s v="Błazenek"/>
    <x v="57"/>
    <n v="2.5"/>
    <x v="182"/>
  </r>
  <r>
    <d v="2013-08-08T00:00:00"/>
    <s v="Jasmina"/>
    <s v="Łódzkie"/>
    <s v="Piasek"/>
    <x v="100"/>
    <n v="0.1"/>
    <x v="183"/>
  </r>
  <r>
    <d v="2013-10-31T00:00:00"/>
    <s v="Jasmina"/>
    <s v="Lubelskie"/>
    <s v="Muszelki 3"/>
    <x v="42"/>
    <n v="4"/>
    <x v="184"/>
  </r>
  <r>
    <d v="2013-06-28T00:00:00"/>
    <s v="Jago"/>
    <s v="Mazowieckie"/>
    <s v="Błazenek"/>
    <x v="104"/>
    <n v="2.5"/>
    <x v="185"/>
  </r>
  <r>
    <d v="2013-11-17T00:00:00"/>
    <s v="Abis Mal"/>
    <s v="Lubelskie"/>
    <s v="Błazenek"/>
    <x v="110"/>
    <n v="2.5"/>
    <x v="186"/>
  </r>
  <r>
    <d v="2013-11-04T00:00:00"/>
    <s v="Jasmina"/>
    <s v="Łódzkie"/>
    <s v="Muszelki 3"/>
    <x v="68"/>
    <n v="4"/>
    <x v="129"/>
  </r>
  <r>
    <d v="2013-12-01T00:00:00"/>
    <s v="Jago"/>
    <s v="Świętokrzyskie"/>
    <s v="Błazenek"/>
    <x v="48"/>
    <n v="2.5"/>
    <x v="187"/>
  </r>
  <r>
    <d v="2013-06-28T00:00:00"/>
    <s v="Jasmina"/>
    <s v="Świętokrzyskie"/>
    <s v="Błazenek"/>
    <x v="2"/>
    <n v="2.5"/>
    <x v="188"/>
  </r>
  <r>
    <d v="2013-08-09T00:00:00"/>
    <s v="Jago"/>
    <s v="Łódzkie"/>
    <s v="Piasek"/>
    <x v="111"/>
    <n v="0.1"/>
    <x v="189"/>
  </r>
  <r>
    <d v="2013-10-22T00:00:00"/>
    <s v="Abis Mal"/>
    <s v="Wielkopolskie"/>
    <s v="Błazenek"/>
    <x v="88"/>
    <n v="2.5"/>
    <x v="91"/>
  </r>
  <r>
    <d v="2013-08-01T00:00:00"/>
    <s v="Jago"/>
    <s v="Świętokrzyskie"/>
    <s v="Błazenek"/>
    <x v="33"/>
    <n v="2.5"/>
    <x v="190"/>
  </r>
  <r>
    <d v="2013-10-29T00:00:00"/>
    <s v="Jago"/>
    <s v="Wielkopolskie"/>
    <s v="Błazenek"/>
    <x v="112"/>
    <n v="2.5"/>
    <x v="191"/>
  </r>
  <r>
    <d v="2013-07-16T00:00:00"/>
    <s v="Abu"/>
    <s v="Lubelskie"/>
    <s v="Żółwik"/>
    <x v="113"/>
    <n v="5"/>
    <x v="192"/>
  </r>
  <r>
    <d v="2013-06-01T00:00:00"/>
    <s v="Jago"/>
    <s v="Mazowieckie"/>
    <s v="Muszelki 3"/>
    <x v="33"/>
    <n v="4"/>
    <x v="55"/>
  </r>
  <r>
    <d v="2013-07-27T00:00:00"/>
    <s v="Jago"/>
    <s v="Wielkopolskie"/>
    <s v="Muszelki 1"/>
    <x v="114"/>
    <n v="2"/>
    <x v="193"/>
  </r>
  <r>
    <d v="2013-07-01T00:00:00"/>
    <s v="Abis Mal"/>
    <s v="Wielkopolskie"/>
    <s v="Wodorosty"/>
    <x v="48"/>
    <n v="0.2"/>
    <x v="194"/>
  </r>
  <r>
    <d v="2013-11-10T00:00:00"/>
    <s v="Jasmina"/>
    <s v="Łódzkie"/>
    <s v="Muszelki 2"/>
    <x v="36"/>
    <n v="1.5"/>
    <x v="195"/>
  </r>
  <r>
    <d v="2013-09-05T00:00:00"/>
    <s v="Abis Mal"/>
    <s v="Łódzkie"/>
    <s v="Błazenek"/>
    <x v="30"/>
    <n v="2.5"/>
    <x v="196"/>
  </r>
  <r>
    <d v="2013-07-03T00:00:00"/>
    <s v="Alladyn"/>
    <s v="Wielkopolskie"/>
    <s v="Wodorosty"/>
    <x v="25"/>
    <n v="0.2"/>
    <x v="133"/>
  </r>
  <r>
    <d v="2013-09-12T00:00:00"/>
    <s v="Jago"/>
    <s v="Wielkopolskie"/>
    <s v="Muszelki 2"/>
    <x v="10"/>
    <n v="1.5"/>
    <x v="197"/>
  </r>
  <r>
    <d v="2013-09-07T00:00:00"/>
    <s v="Abis Mal"/>
    <s v="Mazowieckie"/>
    <s v="Muszelki 2"/>
    <x v="112"/>
    <n v="1.5"/>
    <x v="198"/>
  </r>
  <r>
    <d v="2013-08-26T00:00:00"/>
    <s v="Jasmina"/>
    <s v="Lubelskie"/>
    <s v="Muszelki 2"/>
    <x v="83"/>
    <n v="1.5"/>
    <x v="58"/>
  </r>
  <r>
    <d v="2013-10-04T00:00:00"/>
    <s v="Jago"/>
    <s v="Wielkopolskie"/>
    <s v="Wodorosty"/>
    <x v="69"/>
    <n v="0.2"/>
    <x v="199"/>
  </r>
  <r>
    <d v="2013-10-26T00:00:00"/>
    <s v="Jasmina"/>
    <s v="Łódzkie"/>
    <s v="Piasek"/>
    <x v="62"/>
    <n v="0.1"/>
    <x v="92"/>
  </r>
  <r>
    <d v="2013-10-19T00:00:00"/>
    <s v="Jago"/>
    <s v="Wielkopolskie"/>
    <s v="Żółwik"/>
    <x v="75"/>
    <n v="5"/>
    <x v="200"/>
  </r>
  <r>
    <d v="2013-11-16T00:00:00"/>
    <s v="Abu"/>
    <s v="Świętokrzyskie"/>
    <s v="Muszelki 2"/>
    <x v="102"/>
    <n v="1.5"/>
    <x v="201"/>
  </r>
  <r>
    <d v="2013-08-09T00:00:00"/>
    <s v="Jasmina"/>
    <s v="Lubelskie"/>
    <s v="Wodorosty"/>
    <x v="8"/>
    <n v="0.2"/>
    <x v="87"/>
  </r>
  <r>
    <d v="2013-06-19T00:00:00"/>
    <s v="Jago"/>
    <s v="Lubelskie"/>
    <s v="Gąbki"/>
    <x v="31"/>
    <n v="0.5"/>
    <x v="22"/>
  </r>
  <r>
    <d v="2013-08-31T00:00:00"/>
    <s v="Alladyn"/>
    <s v="Świętokrzyskie"/>
    <s v="Muszelki 3"/>
    <x v="63"/>
    <n v="4"/>
    <x v="202"/>
  </r>
  <r>
    <d v="2013-12-25T00:00:00"/>
    <s v="Jasmina"/>
    <s v="Lubelskie"/>
    <s v="Wodorosty"/>
    <x v="51"/>
    <n v="0.2"/>
    <x v="203"/>
  </r>
  <r>
    <d v="2013-10-12T00:00:00"/>
    <s v="Jago"/>
    <s v="Mazowieckie"/>
    <s v="Błazenek"/>
    <x v="115"/>
    <n v="2.5"/>
    <x v="204"/>
  </r>
  <r>
    <d v="2013-11-26T00:00:00"/>
    <s v="Jasmina"/>
    <s v="Lubelskie"/>
    <s v="Muszelki 1"/>
    <x v="46"/>
    <n v="2"/>
    <x v="205"/>
  </r>
  <r>
    <d v="2013-09-01T00:00:00"/>
    <s v="Jasmina"/>
    <s v="Wielkopolskie"/>
    <s v="Wodorosty"/>
    <x v="9"/>
    <n v="0.2"/>
    <x v="206"/>
  </r>
  <r>
    <d v="2013-08-30T00:00:00"/>
    <s v="Jasmina"/>
    <s v="Lubelskie"/>
    <s v="Muszelki 2"/>
    <x v="116"/>
    <n v="1.5"/>
    <x v="207"/>
  </r>
  <r>
    <d v="2013-06-01T00:00:00"/>
    <s v="Jasmina"/>
    <s v="Świętokrzyskie"/>
    <s v="Wodorosty"/>
    <x v="117"/>
    <n v="0.2"/>
    <x v="208"/>
  </r>
  <r>
    <d v="2013-10-06T00:00:00"/>
    <s v="Abis Mal"/>
    <s v="Lubelskie"/>
    <s v="Piasek"/>
    <x v="65"/>
    <n v="0.1"/>
    <x v="82"/>
  </r>
  <r>
    <d v="2013-10-27T00:00:00"/>
    <s v="Jago"/>
    <s v="Świętokrzyskie"/>
    <s v="Błazenek"/>
    <x v="28"/>
    <n v="2.5"/>
    <x v="209"/>
  </r>
  <r>
    <d v="2013-12-05T00:00:00"/>
    <s v="Alladyn"/>
    <s v="Świętokrzyskie"/>
    <s v="Gąbki"/>
    <x v="74"/>
    <n v="0.5"/>
    <x v="210"/>
  </r>
  <r>
    <d v="2013-07-28T00:00:00"/>
    <s v="Jago"/>
    <s v="Świętokrzyskie"/>
    <s v="Błazenek"/>
    <x v="9"/>
    <n v="2.5"/>
    <x v="211"/>
  </r>
  <r>
    <d v="2013-06-22T00:00:00"/>
    <s v="Abu"/>
    <s v="Lubelskie"/>
    <s v="Muszelki 2"/>
    <x v="111"/>
    <n v="1.5"/>
    <x v="212"/>
  </r>
  <r>
    <d v="2013-10-02T00:00:00"/>
    <s v="Abis Mal"/>
    <s v="Mazowieckie"/>
    <s v="Muszelki 2"/>
    <x v="100"/>
    <n v="1.5"/>
    <x v="213"/>
  </r>
  <r>
    <d v="2013-11-06T00:00:00"/>
    <s v="Jago"/>
    <s v="Łódzkie"/>
    <s v="Wodorosty"/>
    <x v="95"/>
    <n v="0.2"/>
    <x v="214"/>
  </r>
  <r>
    <d v="2013-10-22T00:00:00"/>
    <s v="Jago"/>
    <s v="Lubelskie"/>
    <s v="Błazenek"/>
    <x v="118"/>
    <n v="2.5"/>
    <x v="215"/>
  </r>
  <r>
    <d v="2013-10-14T00:00:00"/>
    <s v="Jago"/>
    <s v="Mazowieckie"/>
    <s v="Muszelki 1"/>
    <x v="112"/>
    <n v="2"/>
    <x v="216"/>
  </r>
  <r>
    <d v="2013-11-24T00:00:00"/>
    <s v="Jasmina"/>
    <s v="Wielkopolskie"/>
    <s v="Żółwik"/>
    <x v="89"/>
    <n v="5"/>
    <x v="127"/>
  </r>
  <r>
    <d v="2013-11-25T00:00:00"/>
    <s v="Abu"/>
    <s v="Łódzkie"/>
    <s v="Żółwik"/>
    <x v="94"/>
    <n v="5"/>
    <x v="217"/>
  </r>
  <r>
    <d v="2013-12-06T00:00:00"/>
    <s v="Alladyn"/>
    <s v="Mazowieckie"/>
    <s v="Wodorosty"/>
    <x v="94"/>
    <n v="0.2"/>
    <x v="218"/>
  </r>
  <r>
    <d v="2013-08-19T00:00:00"/>
    <s v="Jago"/>
    <s v="Lubelskie"/>
    <s v="Błazenek"/>
    <x v="65"/>
    <n v="2.5"/>
    <x v="219"/>
  </r>
  <r>
    <d v="2013-07-05T00:00:00"/>
    <s v="Abis Mal"/>
    <s v="Mazowieckie"/>
    <s v="Muszelki 2"/>
    <x v="14"/>
    <n v="1.5"/>
    <x v="220"/>
  </r>
  <r>
    <d v="2013-10-29T00:00:00"/>
    <s v="Jago"/>
    <s v="Wielkopolskie"/>
    <s v="Muszelki 1"/>
    <x v="16"/>
    <n v="2"/>
    <x v="16"/>
  </r>
  <r>
    <d v="2013-12-17T00:00:00"/>
    <s v="Abu"/>
    <s v="Wielkopolskie"/>
    <s v="Wodorosty"/>
    <x v="119"/>
    <n v="0.2"/>
    <x v="221"/>
  </r>
  <r>
    <d v="2013-06-15T00:00:00"/>
    <s v="Alladyn"/>
    <s v="Wielkopolskie"/>
    <s v="Gąbki"/>
    <x v="22"/>
    <n v="0.5"/>
    <x v="112"/>
  </r>
  <r>
    <d v="2013-10-26T00:00:00"/>
    <s v="Alladyn"/>
    <s v="Łódzkie"/>
    <s v="Gąbki"/>
    <x v="108"/>
    <n v="0.5"/>
    <x v="81"/>
  </r>
  <r>
    <d v="2013-10-08T00:00:00"/>
    <s v="Alladyn"/>
    <s v="Lubelskie"/>
    <s v="Muszelki 3"/>
    <x v="35"/>
    <n v="4"/>
    <x v="44"/>
  </r>
  <r>
    <d v="2013-08-08T00:00:00"/>
    <s v="Alladyn"/>
    <s v="Lubelskie"/>
    <s v="Muszelki 3"/>
    <x v="16"/>
    <n v="4"/>
    <x v="222"/>
  </r>
  <r>
    <d v="2013-10-30T00:00:00"/>
    <s v="Abis Mal"/>
    <s v="Łódzkie"/>
    <s v="Piasek"/>
    <x v="37"/>
    <n v="0.1"/>
    <x v="41"/>
  </r>
  <r>
    <d v="2013-11-18T00:00:00"/>
    <s v="Abu"/>
    <s v="Łódzkie"/>
    <s v="Wodorosty"/>
    <x v="19"/>
    <n v="0.2"/>
    <x v="19"/>
  </r>
  <r>
    <d v="2013-06-29T00:00:00"/>
    <s v="Abu"/>
    <s v="Łódzkie"/>
    <s v="Muszelki 1"/>
    <x v="62"/>
    <n v="2"/>
    <x v="164"/>
  </r>
  <r>
    <d v="2013-09-28T00:00:00"/>
    <s v="Alladyn"/>
    <s v="Lubelskie"/>
    <s v="Żółwik"/>
    <x v="1"/>
    <n v="5"/>
    <x v="223"/>
  </r>
  <r>
    <d v="2013-10-06T00:00:00"/>
    <s v="Alladyn"/>
    <s v="Mazowieckie"/>
    <s v="Błazenek"/>
    <x v="120"/>
    <n v="2.5"/>
    <x v="224"/>
  </r>
  <r>
    <d v="2013-07-13T00:00:00"/>
    <s v="Jasmina"/>
    <s v="Mazowieckie"/>
    <s v="Wodorosty"/>
    <x v="53"/>
    <n v="0.2"/>
    <x v="225"/>
  </r>
  <r>
    <d v="2013-10-05T00:00:00"/>
    <s v="Jago"/>
    <s v="Łódzkie"/>
    <s v="Piasek"/>
    <x v="85"/>
    <n v="0.1"/>
    <x v="226"/>
  </r>
  <r>
    <d v="2013-09-09T00:00:00"/>
    <s v="Abu"/>
    <s v="Wielkopolskie"/>
    <s v="Piasek"/>
    <x v="77"/>
    <n v="0.1"/>
    <x v="227"/>
  </r>
  <r>
    <d v="2013-06-27T00:00:00"/>
    <s v="Jago"/>
    <s v="Łódzkie"/>
    <s v="Gąbki"/>
    <x v="21"/>
    <n v="0.5"/>
    <x v="58"/>
  </r>
  <r>
    <d v="2013-12-19T00:00:00"/>
    <s v="Jago"/>
    <s v="Łódzkie"/>
    <s v="Muszelki 3"/>
    <x v="121"/>
    <n v="4"/>
    <x v="228"/>
  </r>
  <r>
    <d v="2013-09-30T00:00:00"/>
    <s v="Abis Mal"/>
    <s v="Świętokrzyskie"/>
    <s v="Błazenek"/>
    <x v="86"/>
    <n v="2.5"/>
    <x v="121"/>
  </r>
  <r>
    <d v="2013-12-07T00:00:00"/>
    <s v="Jasmina"/>
    <s v="Mazowieckie"/>
    <s v="Żółwik"/>
    <x v="24"/>
    <n v="5"/>
    <x v="229"/>
  </r>
  <r>
    <d v="2013-10-06T00:00:00"/>
    <s v="Alladyn"/>
    <s v="Świętokrzyskie"/>
    <s v="Gąbki"/>
    <x v="50"/>
    <n v="0.5"/>
    <x v="97"/>
  </r>
  <r>
    <d v="2013-11-24T00:00:00"/>
    <s v="Jago"/>
    <s v="Świętokrzyskie"/>
    <s v="Błazenek"/>
    <x v="70"/>
    <n v="2.5"/>
    <x v="171"/>
  </r>
  <r>
    <d v="2013-10-07T00:00:00"/>
    <s v="Abis Mal"/>
    <s v="Mazowieckie"/>
    <s v="Muszelki 3"/>
    <x v="51"/>
    <n v="4"/>
    <x v="230"/>
  </r>
  <r>
    <d v="2013-07-24T00:00:00"/>
    <s v="Jago"/>
    <s v="Świętokrzyskie"/>
    <s v="Muszelki 2"/>
    <x v="15"/>
    <n v="1.5"/>
    <x v="71"/>
  </r>
  <r>
    <d v="2013-10-26T00:00:00"/>
    <s v="Alladyn"/>
    <s v="Mazowieckie"/>
    <s v="Żółwik"/>
    <x v="122"/>
    <n v="5"/>
    <x v="231"/>
  </r>
  <r>
    <d v="2013-11-23T00:00:00"/>
    <s v="Alladyn"/>
    <s v="Lubelskie"/>
    <s v="Gąbki"/>
    <x v="14"/>
    <n v="0.5"/>
    <x v="39"/>
  </r>
  <r>
    <d v="2013-09-09T00:00:00"/>
    <s v="Jago"/>
    <s v="Mazowieckie"/>
    <s v="Żółwik"/>
    <x v="123"/>
    <n v="5"/>
    <x v="232"/>
  </r>
  <r>
    <d v="2013-11-01T00:00:00"/>
    <s v="Abu"/>
    <s v="Mazowieckie"/>
    <s v="Błazenek"/>
    <x v="124"/>
    <n v="2.5"/>
    <x v="233"/>
  </r>
  <r>
    <d v="2013-06-08T00:00:00"/>
    <s v="Alladyn"/>
    <s v="Mazowieckie"/>
    <s v="Muszelki 1"/>
    <x v="53"/>
    <n v="2"/>
    <x v="234"/>
  </r>
  <r>
    <d v="2013-10-21T00:00:00"/>
    <s v="Abis Mal"/>
    <s v="Świętokrzyskie"/>
    <s v="Muszelki 1"/>
    <x v="118"/>
    <n v="2"/>
    <x v="235"/>
  </r>
  <r>
    <d v="2013-10-04T00:00:00"/>
    <s v="Abis Mal"/>
    <s v="Mazowieckie"/>
    <s v="Muszelki 3"/>
    <x v="43"/>
    <n v="4"/>
    <x v="236"/>
  </r>
  <r>
    <d v="2013-06-16T00:00:00"/>
    <s v="Alladyn"/>
    <s v="Lubelskie"/>
    <s v="Piasek"/>
    <x v="44"/>
    <n v="0.1"/>
    <x v="237"/>
  </r>
  <r>
    <d v="2013-08-17T00:00:00"/>
    <s v="Jasmina"/>
    <s v="Mazowieckie"/>
    <s v="Muszelki 1"/>
    <x v="75"/>
    <n v="2"/>
    <x v="238"/>
  </r>
  <r>
    <d v="2013-11-08T00:00:00"/>
    <s v="Jago"/>
    <s v="Mazowieckie"/>
    <s v="Gąbki"/>
    <x v="3"/>
    <n v="0.5"/>
    <x v="149"/>
  </r>
  <r>
    <d v="2013-09-25T00:00:00"/>
    <s v="Jago"/>
    <s v="Łódzkie"/>
    <s v="Żółwik"/>
    <x v="87"/>
    <n v="5"/>
    <x v="205"/>
  </r>
  <r>
    <d v="2013-12-11T00:00:00"/>
    <s v="Jasmina"/>
    <s v="Łódzkie"/>
    <s v="Muszelki 1"/>
    <x v="103"/>
    <n v="2"/>
    <x v="239"/>
  </r>
  <r>
    <d v="2013-10-16T00:00:00"/>
    <s v="Jasmina"/>
    <s v="Świętokrzyskie"/>
    <s v="Gąbki"/>
    <x v="98"/>
    <n v="0.5"/>
    <x v="5"/>
  </r>
  <r>
    <d v="2013-12-14T00:00:00"/>
    <s v="Alladyn"/>
    <s v="Łódzkie"/>
    <s v="Gąbki"/>
    <x v="79"/>
    <n v="0.5"/>
    <x v="104"/>
  </r>
  <r>
    <d v="2013-12-11T00:00:00"/>
    <s v="Abis Mal"/>
    <s v="Wielkopolskie"/>
    <s v="Muszelki 2"/>
    <x v="21"/>
    <n v="1.5"/>
    <x v="171"/>
  </r>
  <r>
    <d v="2013-07-20T00:00:00"/>
    <s v="Alladyn"/>
    <s v="Mazowieckie"/>
    <s v="Żółwik"/>
    <x v="32"/>
    <n v="5"/>
    <x v="155"/>
  </r>
  <r>
    <d v="2013-08-29T00:00:00"/>
    <s v="Abu"/>
    <s v="Mazowieckie"/>
    <s v="Muszelki 3"/>
    <x v="18"/>
    <n v="4"/>
    <x v="240"/>
  </r>
  <r>
    <d v="2013-07-02T00:00:00"/>
    <s v="Jago"/>
    <s v="Lubelskie"/>
    <s v="Muszelki 3"/>
    <x v="41"/>
    <n v="4"/>
    <x v="239"/>
  </r>
  <r>
    <d v="2013-11-26T00:00:00"/>
    <s v="Jago"/>
    <s v="Wielkopolskie"/>
    <s v="Muszelki 2"/>
    <x v="77"/>
    <n v="1.5"/>
    <x v="241"/>
  </r>
  <r>
    <d v="2013-06-15T00:00:00"/>
    <s v="Jago"/>
    <s v="Łódzkie"/>
    <s v="Piasek"/>
    <x v="103"/>
    <n v="0.1"/>
    <x v="49"/>
  </r>
  <r>
    <d v="2013-12-03T00:00:00"/>
    <s v="Alladyn"/>
    <s v="Mazowieckie"/>
    <s v="Piasek"/>
    <x v="1"/>
    <n v="0.1"/>
    <x v="79"/>
  </r>
  <r>
    <d v="2013-08-25T00:00:00"/>
    <s v="Abu"/>
    <s v="Lubelskie"/>
    <s v="Muszelki 1"/>
    <x v="122"/>
    <n v="2"/>
    <x v="242"/>
  </r>
  <r>
    <d v="2013-09-10T00:00:00"/>
    <s v="Jasmina"/>
    <s v="Łódzkie"/>
    <s v="Błazenek"/>
    <x v="104"/>
    <n v="2.5"/>
    <x v="185"/>
  </r>
  <r>
    <d v="2013-08-25T00:00:00"/>
    <s v="Abu"/>
    <s v="Wielkopolskie"/>
    <s v="Błazenek"/>
    <x v="11"/>
    <n v="2.5"/>
    <x v="243"/>
  </r>
  <r>
    <d v="2013-11-16T00:00:00"/>
    <s v="Alladyn"/>
    <s v="Łódzkie"/>
    <s v="Gąbki"/>
    <x v="62"/>
    <n v="0.5"/>
    <x v="244"/>
  </r>
  <r>
    <d v="2013-08-21T00:00:00"/>
    <s v="Jasmina"/>
    <s v="Świętokrzyskie"/>
    <s v="Gąbki"/>
    <x v="34"/>
    <n v="0.5"/>
    <x v="76"/>
  </r>
  <r>
    <d v="2013-06-09T00:00:00"/>
    <s v="Jasmina"/>
    <s v="Mazowieckie"/>
    <s v="Błazenek"/>
    <x v="60"/>
    <n v="2.5"/>
    <x v="245"/>
  </r>
  <r>
    <d v="2013-12-29T00:00:00"/>
    <s v="Abis Mal"/>
    <s v="Lubelskie"/>
    <s v="Wodorosty"/>
    <x v="72"/>
    <n v="0.2"/>
    <x v="246"/>
  </r>
  <r>
    <d v="2013-11-24T00:00:00"/>
    <s v="Abis Mal"/>
    <s v="Świętokrzyskie"/>
    <s v="Błazenek"/>
    <x v="13"/>
    <n v="2.5"/>
    <x v="197"/>
  </r>
  <r>
    <d v="2013-12-11T00:00:00"/>
    <s v="Alladyn"/>
    <s v="Łódzkie"/>
    <s v="Muszelki 3"/>
    <x v="11"/>
    <n v="4"/>
    <x v="247"/>
  </r>
  <r>
    <d v="2013-06-05T00:00:00"/>
    <s v="Abis Mal"/>
    <s v="Wielkopolskie"/>
    <s v="Piasek"/>
    <x v="118"/>
    <n v="0.1"/>
    <x v="42"/>
  </r>
  <r>
    <d v="2013-08-15T00:00:00"/>
    <s v="Alladyn"/>
    <s v="Świętokrzyskie"/>
    <s v="Gąbki"/>
    <x v="102"/>
    <n v="0.5"/>
    <x v="248"/>
  </r>
  <r>
    <d v="2013-06-15T00:00:00"/>
    <s v="Abis Mal"/>
    <s v="Mazowieckie"/>
    <s v="Muszelki 2"/>
    <x v="45"/>
    <n v="1.5"/>
    <x v="180"/>
  </r>
  <r>
    <d v="2013-10-22T00:00:00"/>
    <s v="Jasmina"/>
    <s v="Mazowieckie"/>
    <s v="Wodorosty"/>
    <x v="124"/>
    <n v="0.2"/>
    <x v="249"/>
  </r>
  <r>
    <d v="2013-06-29T00:00:00"/>
    <s v="Jasmina"/>
    <s v="Lubelskie"/>
    <s v="Gąbki"/>
    <x v="102"/>
    <n v="0.5"/>
    <x v="248"/>
  </r>
  <r>
    <d v="2013-11-09T00:00:00"/>
    <s v="Alladyn"/>
    <s v="Wielkopolskie"/>
    <s v="Muszelki 2"/>
    <x v="122"/>
    <n v="1.5"/>
    <x v="250"/>
  </r>
  <r>
    <d v="2013-09-07T00:00:00"/>
    <s v="Alladyn"/>
    <s v="Wielkopolskie"/>
    <s v="Muszelki 1"/>
    <x v="117"/>
    <n v="2"/>
    <x v="210"/>
  </r>
  <r>
    <d v="2013-06-10T00:00:00"/>
    <s v="Jago"/>
    <s v="Wielkopolskie"/>
    <s v="Muszelki 3"/>
    <x v="85"/>
    <n v="4"/>
    <x v="251"/>
  </r>
  <r>
    <d v="2013-07-27T00:00:00"/>
    <s v="Alladyn"/>
    <s v="Wielkopolskie"/>
    <s v="Muszelki 3"/>
    <x v="98"/>
    <n v="4"/>
    <x v="252"/>
  </r>
  <r>
    <d v="2013-10-07T00:00:00"/>
    <s v="Alladyn"/>
    <s v="Łódzkie"/>
    <s v="Błazenek"/>
    <x v="62"/>
    <n v="2.5"/>
    <x v="253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99">
  <r>
    <x v="0"/>
    <x v="0"/>
    <s v="NIE"/>
    <s v="TAK"/>
  </r>
  <r>
    <x v="1"/>
    <x v="1"/>
    <s v="NIE"/>
    <s v="NIE"/>
  </r>
  <r>
    <x v="0"/>
    <x v="1"/>
    <s v="NIE"/>
    <s v="NIE"/>
  </r>
  <r>
    <x v="2"/>
    <x v="0"/>
    <s v="NIE"/>
    <s v="NIE"/>
  </r>
  <r>
    <x v="3"/>
    <x v="0"/>
    <s v="NIE"/>
    <s v="NIE"/>
  </r>
  <r>
    <x v="3"/>
    <x v="1"/>
    <s v="NIE"/>
    <s v="TAK"/>
  </r>
  <r>
    <x v="4"/>
    <x v="1"/>
    <s v="NIE"/>
    <s v="TAK"/>
  </r>
  <r>
    <x v="5"/>
    <x v="1"/>
    <s v="TAK"/>
    <s v="NIE"/>
  </r>
  <r>
    <x v="6"/>
    <x v="0"/>
    <s v="NIE"/>
    <s v="TAK"/>
  </r>
  <r>
    <x v="7"/>
    <x v="0"/>
    <s v="TAK"/>
    <s v="NIE"/>
  </r>
  <r>
    <x v="8"/>
    <x v="0"/>
    <s v="TAK"/>
    <s v="NIE"/>
  </r>
  <r>
    <x v="2"/>
    <x v="0"/>
    <s v="TAK"/>
    <s v="TAK"/>
  </r>
  <r>
    <x v="9"/>
    <x v="1"/>
    <s v="TAK"/>
    <s v="TAK"/>
  </r>
  <r>
    <x v="10"/>
    <x v="0"/>
    <s v="NIE"/>
    <s v="TAK"/>
  </r>
  <r>
    <x v="11"/>
    <x v="1"/>
    <s v="NIE"/>
    <s v="TAK"/>
  </r>
  <r>
    <x v="12"/>
    <x v="0"/>
    <s v="NIE"/>
    <s v="NIE"/>
  </r>
  <r>
    <x v="13"/>
    <x v="1"/>
    <s v="TAK"/>
    <s v="TAK"/>
  </r>
  <r>
    <x v="5"/>
    <x v="1"/>
    <s v="NIE"/>
    <s v="TAK"/>
  </r>
  <r>
    <x v="12"/>
    <x v="0"/>
    <s v="TAK"/>
    <s v="TAK"/>
  </r>
  <r>
    <x v="14"/>
    <x v="1"/>
    <s v="TAK"/>
    <s v="TAK"/>
  </r>
  <r>
    <x v="15"/>
    <x v="0"/>
    <s v="NIE"/>
    <s v="TAK"/>
  </r>
  <r>
    <x v="4"/>
    <x v="1"/>
    <s v="TAK"/>
    <s v="NIE"/>
  </r>
  <r>
    <x v="16"/>
    <x v="0"/>
    <s v="TAK"/>
    <s v="NIE"/>
  </r>
  <r>
    <x v="17"/>
    <x v="0"/>
    <s v="TAK"/>
    <s v="NIE"/>
  </r>
  <r>
    <x v="18"/>
    <x v="0"/>
    <s v="TAK"/>
    <s v="NIE"/>
  </r>
  <r>
    <x v="19"/>
    <x v="1"/>
    <s v="NIE"/>
    <s v="TAK"/>
  </r>
  <r>
    <x v="20"/>
    <x v="1"/>
    <s v="TAK"/>
    <s v="TAK"/>
  </r>
  <r>
    <x v="21"/>
    <x v="1"/>
    <s v="NIE"/>
    <s v="TAK"/>
  </r>
  <r>
    <x v="22"/>
    <x v="1"/>
    <s v="NIE"/>
    <s v="TAK"/>
  </r>
  <r>
    <x v="23"/>
    <x v="1"/>
    <s v="TAK"/>
    <s v="NIE"/>
  </r>
  <r>
    <x v="24"/>
    <x v="1"/>
    <s v="TAK"/>
    <s v="TAK"/>
  </r>
  <r>
    <x v="25"/>
    <x v="1"/>
    <s v="TAK"/>
    <s v="TAK"/>
  </r>
  <r>
    <x v="2"/>
    <x v="0"/>
    <s v="NIE"/>
    <s v="TAK"/>
  </r>
  <r>
    <x v="23"/>
    <x v="0"/>
    <s v="TAK"/>
    <s v="TAK"/>
  </r>
  <r>
    <x v="26"/>
    <x v="0"/>
    <s v="NIE"/>
    <s v="TAK"/>
  </r>
  <r>
    <x v="27"/>
    <x v="0"/>
    <s v="NIE"/>
    <s v="TAK"/>
  </r>
  <r>
    <x v="28"/>
    <x v="1"/>
    <s v="TAK"/>
    <s v="TAK"/>
  </r>
  <r>
    <x v="13"/>
    <x v="0"/>
    <s v="NIE"/>
    <s v="TAK"/>
  </r>
  <r>
    <x v="29"/>
    <x v="0"/>
    <s v="TAK"/>
    <s v="TAK"/>
  </r>
  <r>
    <x v="24"/>
    <x v="0"/>
    <s v="NIE"/>
    <s v="NIE"/>
  </r>
  <r>
    <x v="30"/>
    <x v="0"/>
    <s v="TAK"/>
    <s v="NIE"/>
  </r>
  <r>
    <x v="0"/>
    <x v="0"/>
    <s v="TAK"/>
    <s v="TAK"/>
  </r>
  <r>
    <x v="31"/>
    <x v="0"/>
    <s v="NIE"/>
    <s v="TAK"/>
  </r>
  <r>
    <x v="7"/>
    <x v="1"/>
    <s v="NIE"/>
    <s v="NIE"/>
  </r>
  <r>
    <x v="32"/>
    <x v="1"/>
    <s v="NIE"/>
    <s v="NIE"/>
  </r>
  <r>
    <x v="33"/>
    <x v="1"/>
    <s v="NIE"/>
    <s v="NIE"/>
  </r>
  <r>
    <x v="34"/>
    <x v="1"/>
    <s v="TAK"/>
    <s v="TAK"/>
  </r>
  <r>
    <x v="35"/>
    <x v="1"/>
    <s v="TAK"/>
    <s v="NIE"/>
  </r>
  <r>
    <x v="36"/>
    <x v="1"/>
    <s v="TAK"/>
    <s v="TAK"/>
  </r>
  <r>
    <x v="37"/>
    <x v="0"/>
    <s v="NIE"/>
    <s v="NIE"/>
  </r>
  <r>
    <x v="38"/>
    <x v="1"/>
    <s v="TAK"/>
    <s v="NIE"/>
  </r>
  <r>
    <x v="38"/>
    <x v="1"/>
    <s v="TAK"/>
    <s v="TAK"/>
  </r>
  <r>
    <x v="1"/>
    <x v="1"/>
    <s v="TAK"/>
    <s v="TAK"/>
  </r>
  <r>
    <x v="0"/>
    <x v="1"/>
    <s v="TAK"/>
    <s v="NIE"/>
  </r>
  <r>
    <x v="16"/>
    <x v="0"/>
    <s v="NIE"/>
    <s v="TAK"/>
  </r>
  <r>
    <x v="35"/>
    <x v="1"/>
    <s v="TAK"/>
    <s v="NIE"/>
  </r>
  <r>
    <x v="39"/>
    <x v="1"/>
    <s v="TAK"/>
    <s v="NIE"/>
  </r>
  <r>
    <x v="40"/>
    <x v="1"/>
    <s v="TAK"/>
    <s v="NIE"/>
  </r>
  <r>
    <x v="27"/>
    <x v="1"/>
    <s v="TAK"/>
    <s v="TAK"/>
  </r>
  <r>
    <x v="41"/>
    <x v="0"/>
    <s v="TAK"/>
    <s v="NIE"/>
  </r>
  <r>
    <x v="42"/>
    <x v="1"/>
    <s v="TAK"/>
    <s v="TAK"/>
  </r>
  <r>
    <x v="30"/>
    <x v="0"/>
    <s v="NIE"/>
    <s v="TAK"/>
  </r>
  <r>
    <x v="13"/>
    <x v="1"/>
    <s v="NIE"/>
    <s v="NIE"/>
  </r>
  <r>
    <x v="8"/>
    <x v="1"/>
    <s v="NIE"/>
    <s v="TAK"/>
  </r>
  <r>
    <x v="43"/>
    <x v="0"/>
    <s v="NIE"/>
    <s v="TAK"/>
  </r>
  <r>
    <x v="34"/>
    <x v="1"/>
    <s v="TAK"/>
    <s v="NIE"/>
  </r>
  <r>
    <x v="23"/>
    <x v="1"/>
    <s v="NIE"/>
    <s v="TAK"/>
  </r>
  <r>
    <x v="44"/>
    <x v="1"/>
    <s v="TAK"/>
    <s v="TAK"/>
  </r>
  <r>
    <x v="45"/>
    <x v="1"/>
    <s v="NIE"/>
    <s v="TAK"/>
  </r>
  <r>
    <x v="46"/>
    <x v="0"/>
    <s v="NIE"/>
    <s v="NIE"/>
  </r>
  <r>
    <x v="47"/>
    <x v="0"/>
    <s v="TAK"/>
    <s v="NIE"/>
  </r>
  <r>
    <x v="18"/>
    <x v="1"/>
    <s v="NIE"/>
    <s v="NIE"/>
  </r>
  <r>
    <x v="48"/>
    <x v="1"/>
    <s v="NIE"/>
    <s v="NIE"/>
  </r>
  <r>
    <x v="49"/>
    <x v="0"/>
    <s v="TAK"/>
    <s v="TAK"/>
  </r>
  <r>
    <x v="50"/>
    <x v="0"/>
    <s v="TAK"/>
    <s v="NIE"/>
  </r>
  <r>
    <x v="51"/>
    <x v="0"/>
    <s v="NIE"/>
    <s v="NIE"/>
  </r>
  <r>
    <x v="52"/>
    <x v="1"/>
    <s v="TAK"/>
    <s v="NIE"/>
  </r>
  <r>
    <x v="47"/>
    <x v="0"/>
    <s v="TAK"/>
    <s v="TAK"/>
  </r>
  <r>
    <x v="0"/>
    <x v="0"/>
    <s v="NIE"/>
    <s v="NIE"/>
  </r>
  <r>
    <x v="53"/>
    <x v="1"/>
    <s v="NIE"/>
    <s v="NIE"/>
  </r>
  <r>
    <x v="48"/>
    <x v="1"/>
    <s v="TAK"/>
    <s v="NIE"/>
  </r>
  <r>
    <x v="24"/>
    <x v="1"/>
    <s v="NIE"/>
    <s v="NIE"/>
  </r>
  <r>
    <x v="15"/>
    <x v="1"/>
    <s v="TAK"/>
    <s v="TAK"/>
  </r>
  <r>
    <x v="43"/>
    <x v="1"/>
    <s v="NIE"/>
    <s v="NIE"/>
  </r>
  <r>
    <x v="3"/>
    <x v="0"/>
    <s v="NIE"/>
    <s v="NIE"/>
  </r>
  <r>
    <x v="3"/>
    <x v="1"/>
    <s v="TAK"/>
    <s v="TAK"/>
  </r>
  <r>
    <x v="18"/>
    <x v="1"/>
    <s v="NIE"/>
    <s v="TAK"/>
  </r>
  <r>
    <x v="30"/>
    <x v="1"/>
    <s v="NIE"/>
    <s v="TAK"/>
  </r>
  <r>
    <x v="8"/>
    <x v="0"/>
    <s v="TAK"/>
    <s v="NIE"/>
  </r>
  <r>
    <x v="54"/>
    <x v="1"/>
    <s v="TAK"/>
    <s v="NIE"/>
  </r>
  <r>
    <x v="46"/>
    <x v="0"/>
    <s v="TAK"/>
    <s v="NIE"/>
  </r>
  <r>
    <x v="55"/>
    <x v="0"/>
    <s v="NIE"/>
    <s v="TAK"/>
  </r>
  <r>
    <x v="51"/>
    <x v="0"/>
    <s v="TAK"/>
    <s v="NIE"/>
  </r>
  <r>
    <x v="28"/>
    <x v="0"/>
    <s v="TAK"/>
    <s v="TAK"/>
  </r>
  <r>
    <x v="36"/>
    <x v="1"/>
    <s v="NIE"/>
    <s v="TAK"/>
  </r>
  <r>
    <x v="15"/>
    <x v="0"/>
    <s v="TAK"/>
    <s v="NIE"/>
  </r>
  <r>
    <x v="56"/>
    <x v="0"/>
    <s v="NIE"/>
    <s v="NIE"/>
  </r>
  <r>
    <x v="57"/>
    <x v="0"/>
    <s v="NIE"/>
    <s v="NIE"/>
  </r>
  <r>
    <x v="29"/>
    <x v="0"/>
    <s v="NIE"/>
    <s v="TAK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count="57">
  <r>
    <s v="842-7618"/>
    <s v="Marlin Błazenek"/>
    <x v="0"/>
    <n v="2115"/>
  </r>
  <r>
    <s v="842-7728"/>
    <s v="Nemo Ryba"/>
    <x v="0"/>
    <n v="1802"/>
  </r>
  <r>
    <s v="842-5556"/>
    <s v="Dory Ultramarynka"/>
    <x v="1"/>
    <n v="2159"/>
  </r>
  <r>
    <s v="842-9509"/>
    <s v="Adam Kaufmann"/>
    <x v="2"/>
    <n v="1940"/>
  </r>
  <r>
    <s v="842-3924"/>
    <s v="Piotr Pies"/>
    <x v="3"/>
    <n v="1688"/>
  </r>
  <r>
    <s v="842-5118"/>
    <s v="Beata Barwińska"/>
    <x v="2"/>
    <n v="1812"/>
  </r>
  <r>
    <s v="842-7777"/>
    <s v="Marlena Kotowska"/>
    <x v="3"/>
    <n v="1875"/>
  </r>
  <r>
    <s v="842-7639"/>
    <s v="Atylla Chomik"/>
    <x v="1"/>
    <n v="1866"/>
  </r>
  <r>
    <s v="842-8497"/>
    <s v="Mindy Reżyser"/>
    <x v="3"/>
    <n v="2162"/>
  </r>
  <r>
    <s v="842-1905"/>
    <s v="Melman Chory"/>
    <x v="1"/>
    <n v="2008"/>
  </r>
  <r>
    <s v="842-7903"/>
    <s v="Gloria Okrągła"/>
    <x v="3"/>
    <n v="1821"/>
  </r>
  <r>
    <s v="842-2287"/>
    <s v="Brygida Węgrzynowska"/>
    <x v="2"/>
    <n v="1668"/>
  </r>
  <r>
    <s v="842-5078"/>
    <s v="Julian Ogoniasty"/>
    <x v="3"/>
    <n v="1656"/>
  </r>
  <r>
    <s v="842-9774"/>
    <s v="Maurycy Poddany"/>
    <x v="1"/>
    <n v="2043"/>
  </r>
  <r>
    <s v="842-6544"/>
    <s v="Marian Noga"/>
    <x v="0"/>
    <n v="2082"/>
  </r>
  <r>
    <s v="842-8756"/>
    <s v="Paulina Kot"/>
    <x v="1"/>
    <n v="1940"/>
  </r>
  <r>
    <s v="842-9805"/>
    <s v="Fiona Ogr"/>
    <x v="3"/>
    <n v="1946"/>
  </r>
  <r>
    <s v="842-4659"/>
    <s v="Jan Kowalski"/>
    <x v="1"/>
    <n v="1839"/>
  </r>
  <r>
    <s v="842-9821"/>
    <s v="Ryszard Pingwin"/>
    <x v="1"/>
    <n v="1785"/>
  </r>
  <r>
    <s v="842-2476"/>
    <s v="Alicja Wesoła"/>
    <x v="1"/>
    <n v="1906"/>
  </r>
  <r>
    <s v="842-5122"/>
    <s v="Marlena Wydra"/>
    <x v="3"/>
    <n v="1663"/>
  </r>
  <r>
    <s v="842-8080"/>
    <s v="Ryszard Waleczny"/>
    <x v="0"/>
    <n v="1882"/>
  </r>
  <r>
    <s v="842-4639"/>
    <s v="Ramona Foka"/>
    <x v="3"/>
    <n v="1830"/>
  </r>
  <r>
    <s v="842-6799"/>
    <s v="Dorota Delfin"/>
    <x v="1"/>
    <n v="2077"/>
  </r>
  <r>
    <s v="842-8395"/>
    <s v="Idol Pompatyczny"/>
    <x v="2"/>
    <n v="2155"/>
  </r>
  <r>
    <s v="842-8655"/>
    <s v="Stefan Wezuwiusz"/>
    <x v="0"/>
    <n v="1624"/>
  </r>
  <r>
    <s v="842-9143"/>
    <s v="Krzysztof Wituch"/>
    <x v="1"/>
    <n v="1990"/>
  </r>
  <r>
    <s v="842-6565"/>
    <s v="Cezary Konopka"/>
    <x v="3"/>
    <n v="1817"/>
  </r>
  <r>
    <s v="842-6130"/>
    <s v="Zbigniew Kwieciński"/>
    <x v="3"/>
    <n v="1956"/>
  </r>
  <r>
    <s v="842-2344"/>
    <s v="Jacek Wyrąbkiewicz"/>
    <x v="2"/>
    <n v="1803"/>
  </r>
  <r>
    <s v="842-5021"/>
    <s v="Robert Szczesny"/>
    <x v="0"/>
    <n v="1770"/>
  </r>
  <r>
    <s v="842-6714"/>
    <s v="Jacek Zadura"/>
    <x v="0"/>
    <n v="2170"/>
  </r>
  <r>
    <s v="842-7157"/>
    <s v="Janusz Lenartowicz"/>
    <x v="0"/>
    <n v="1703"/>
  </r>
  <r>
    <s v="842-4060"/>
    <s v="Tomasz Pawlak"/>
    <x v="3"/>
    <n v="1845"/>
  </r>
  <r>
    <s v="842-3980"/>
    <s v="Grzegorz Steciuk"/>
    <x v="3"/>
    <n v="1915"/>
  </r>
  <r>
    <s v="842-6768"/>
    <s v="Jarosław Drojewski"/>
    <x v="2"/>
    <n v="1894"/>
  </r>
  <r>
    <s v="842-6798"/>
    <s v="Jarosław Kwiatkowski"/>
    <x v="3"/>
    <n v="1755"/>
  </r>
  <r>
    <s v="842-6094"/>
    <s v="Tomasz Paszkowski"/>
    <x v="3"/>
    <n v="2032"/>
  </r>
  <r>
    <s v="842-2885"/>
    <s v="Krzysztof Iwanicki"/>
    <x v="2"/>
    <n v="2200"/>
  </r>
  <r>
    <s v="842-2040"/>
    <s v="Joanna Turowska"/>
    <x v="1"/>
    <n v="1909"/>
  </r>
  <r>
    <s v="842-6346"/>
    <s v="Marty Pasiasty"/>
    <x v="2"/>
    <n v="1948"/>
  </r>
  <r>
    <s v="842-2350"/>
    <s v="Jakub Kopczyński"/>
    <x v="3"/>
    <n v="2081"/>
  </r>
  <r>
    <s v="842-2300"/>
    <s v="Jacek Szydłowski"/>
    <x v="0"/>
    <n v="1609"/>
  </r>
  <r>
    <s v="842-1078"/>
    <s v="Cezary Reczek"/>
    <x v="3"/>
    <n v="1946"/>
  </r>
  <r>
    <s v="842-5900"/>
    <s v="Mołogost Nowak"/>
    <x v="1"/>
    <n v="1646"/>
  </r>
  <r>
    <s v="842-5913"/>
    <s v="Monika Boberek"/>
    <x v="2"/>
    <n v="1723"/>
  </r>
  <r>
    <s v="842-8188"/>
    <s v="Grzegorz Domin"/>
    <x v="0"/>
    <n v="1986"/>
  </r>
  <r>
    <s v="842-1190"/>
    <s v="Mikołaj Umer"/>
    <x v="1"/>
    <n v="2155"/>
  </r>
  <r>
    <s v="842-1969"/>
    <s v="Klementyna Klimek"/>
    <x v="0"/>
    <n v="1842"/>
  </r>
  <r>
    <s v="842-8504"/>
    <s v="Paweł Szczerbiński"/>
    <x v="2"/>
    <n v="1888"/>
  </r>
  <r>
    <s v="842-4817"/>
    <s v="Waldemar Jankowski"/>
    <x v="1"/>
    <n v="1633"/>
  </r>
  <r>
    <s v="842-5947"/>
    <s v="Paweł Tondera"/>
    <x v="2"/>
    <n v="1939"/>
  </r>
  <r>
    <s v="842-9698"/>
    <s v="Klaudiusz Bauman"/>
    <x v="1"/>
    <n v="1861"/>
  </r>
  <r>
    <s v="842-1298"/>
    <s v="Penny Damska"/>
    <x v="2"/>
    <n v="1749"/>
  </r>
  <r>
    <s v="842-7959"/>
    <s v="Tomasz Wezuwiusz"/>
    <x v="2"/>
    <n v="1613"/>
  </r>
  <r>
    <s v="842-2103"/>
    <s v="Wojciech Bednarek"/>
    <x v="2"/>
    <n v="2021"/>
  </r>
  <r>
    <s v="842-1628"/>
    <s v="Beata Bończyk"/>
    <x v="1"/>
    <n v="1773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count="1776">
  <r>
    <d v="2010-01-11T00:00:00"/>
    <x v="0"/>
    <x v="0"/>
    <s v="YouTube"/>
    <x v="0"/>
    <n v="1016.25"/>
    <n v="582.75"/>
  </r>
  <r>
    <d v="2013-02-15T00:00:00"/>
    <x v="1"/>
    <x v="1"/>
    <s v="KFC"/>
    <x v="1"/>
    <n v="1739.7"/>
    <n v="381.8"/>
  </r>
  <r>
    <d v="2011-02-07T00:00:00"/>
    <x v="2"/>
    <x v="0"/>
    <s v="Apple"/>
    <x v="2"/>
    <n v="666.6"/>
    <n v="298.5"/>
  </r>
  <r>
    <d v="2013-11-13T00:00:00"/>
    <x v="3"/>
    <x v="2"/>
    <s v="Dell"/>
    <x v="3"/>
    <n v="1404.75"/>
    <n v="922.15000000000009"/>
  </r>
  <r>
    <d v="2013-12-28T00:00:00"/>
    <x v="4"/>
    <x v="3"/>
    <s v="Asseco"/>
    <x v="3"/>
    <n v="1506.6000000000001"/>
    <n v="802.25"/>
  </r>
  <r>
    <d v="2012-03-13T00:00:00"/>
    <x v="5"/>
    <x v="4"/>
    <s v="McDonald's"/>
    <x v="3"/>
    <n v="774.90000000000009"/>
    <n v="223.5"/>
  </r>
  <r>
    <d v="2010-06-04T00:00:00"/>
    <x v="6"/>
    <x v="3"/>
    <s v="Coca-Cola"/>
    <x v="1"/>
    <n v="1668.95"/>
    <n v="727.65000000000009"/>
  </r>
  <r>
    <d v="2013-04-17T00:00:00"/>
    <x v="0"/>
    <x v="1"/>
    <s v="YouTube"/>
    <x v="4"/>
    <n v="836.6"/>
    <n v="363.65000000000003"/>
  </r>
  <r>
    <d v="2013-05-01T00:00:00"/>
    <x v="0"/>
    <x v="5"/>
    <s v="Asseco"/>
    <x v="5"/>
    <n v="352.70000000000005"/>
    <n v="163.30000000000001"/>
  </r>
  <r>
    <d v="2012-12-01T00:00:00"/>
    <x v="7"/>
    <x v="6"/>
    <s v="Comarch"/>
    <x v="1"/>
    <n v="276.40000000000003"/>
    <n v="77.050000000000011"/>
  </r>
  <r>
    <d v="2012-08-05T00:00:00"/>
    <x v="3"/>
    <x v="7"/>
    <s v="ZUS"/>
    <x v="4"/>
    <n v="1151.2"/>
    <n v="641.65000000000009"/>
  </r>
  <r>
    <d v="2013-11-03T00:00:00"/>
    <x v="8"/>
    <x v="6"/>
    <s v="Pepsi"/>
    <x v="4"/>
    <n v="1249.5500000000002"/>
    <n v="650.80000000000007"/>
  </r>
  <r>
    <d v="2012-01-25T00:00:00"/>
    <x v="9"/>
    <x v="8"/>
    <s v="Microsoft"/>
    <x v="4"/>
    <n v="949.75"/>
    <n v="220.65"/>
  </r>
  <r>
    <d v="2010-01-30T00:00:00"/>
    <x v="10"/>
    <x v="6"/>
    <s v="NFZ"/>
    <x v="3"/>
    <n v="1151.3"/>
    <n v="534.85"/>
  </r>
  <r>
    <d v="2012-05-06T00:00:00"/>
    <x v="11"/>
    <x v="2"/>
    <s v="Comarch"/>
    <x v="0"/>
    <n v="166.45000000000002"/>
    <n v="50.550000000000004"/>
  </r>
  <r>
    <d v="2013-08-11T00:00:00"/>
    <x v="3"/>
    <x v="1"/>
    <s v="Sygnity"/>
    <x v="1"/>
    <n v="1181.25"/>
    <n v="702.90000000000009"/>
  </r>
  <r>
    <d v="2012-11-14T00:00:00"/>
    <x v="5"/>
    <x v="9"/>
    <s v="ZPP"/>
    <x v="1"/>
    <n v="132.05000000000001"/>
    <n v="68.150000000000006"/>
  </r>
  <r>
    <d v="2011-11-08T00:00:00"/>
    <x v="4"/>
    <x v="6"/>
    <s v="Microsoft"/>
    <x v="0"/>
    <n v="448.95000000000005"/>
    <n v="281.90000000000003"/>
  </r>
  <r>
    <d v="2012-11-22T00:00:00"/>
    <x v="5"/>
    <x v="1"/>
    <s v="VAT"/>
    <x v="4"/>
    <n v="489.85"/>
    <n v="133.55000000000001"/>
  </r>
  <r>
    <d v="2012-06-01T00:00:00"/>
    <x v="11"/>
    <x v="9"/>
    <s v="McDonald's"/>
    <x v="5"/>
    <n v="1611.7"/>
    <n v="388.55"/>
  </r>
  <r>
    <d v="2011-11-30T00:00:00"/>
    <x v="10"/>
    <x v="10"/>
    <s v="NFZ"/>
    <x v="1"/>
    <n v="1305.9000000000001"/>
    <n v="323.15000000000003"/>
  </r>
  <r>
    <d v="2012-06-20T00:00:00"/>
    <x v="5"/>
    <x v="9"/>
    <s v="Coca-Cola"/>
    <x v="0"/>
    <n v="1072.1500000000001"/>
    <n v="744.6"/>
  </r>
  <r>
    <d v="2012-02-28T00:00:00"/>
    <x v="4"/>
    <x v="11"/>
    <s v="Microsoft"/>
    <x v="5"/>
    <n v="1641"/>
    <n v="726.65000000000009"/>
  </r>
  <r>
    <d v="2013-11-21T00:00:00"/>
    <x v="2"/>
    <x v="7"/>
    <s v="Microsoft"/>
    <x v="6"/>
    <n v="434.20000000000005"/>
    <n v="210.05"/>
  </r>
  <r>
    <d v="2010-06-30T00:00:00"/>
    <x v="10"/>
    <x v="12"/>
    <s v="USB"/>
    <x v="1"/>
    <n v="1949.25"/>
    <n v="573"/>
  </r>
  <r>
    <d v="2011-04-30T00:00:00"/>
    <x v="11"/>
    <x v="13"/>
    <s v="Allegro"/>
    <x v="3"/>
    <n v="1764.25"/>
    <n v="585.30000000000007"/>
  </r>
  <r>
    <d v="2012-01-05T00:00:00"/>
    <x v="11"/>
    <x v="9"/>
    <s v="KFC"/>
    <x v="2"/>
    <n v="1786.3000000000002"/>
    <n v="918.40000000000009"/>
  </r>
  <r>
    <d v="2010-01-26T00:00:00"/>
    <x v="4"/>
    <x v="13"/>
    <s v="Dell"/>
    <x v="4"/>
    <n v="518.20000000000005"/>
    <n v="192.65"/>
  </r>
  <r>
    <d v="2012-12-14T00:00:00"/>
    <x v="1"/>
    <x v="0"/>
    <s v="Allegro"/>
    <x v="6"/>
    <n v="1362.25"/>
    <n v="642.95000000000005"/>
  </r>
  <r>
    <d v="2010-03-21T00:00:00"/>
    <x v="8"/>
    <x v="0"/>
    <s v="Microsoft"/>
    <x v="3"/>
    <n v="709.5"/>
    <n v="240.85000000000002"/>
  </r>
  <r>
    <d v="2013-02-09T00:00:00"/>
    <x v="12"/>
    <x v="2"/>
    <s v="KFC"/>
    <x v="6"/>
    <n v="1012.4000000000001"/>
    <n v="398.15000000000003"/>
  </r>
  <r>
    <d v="2010-05-06T00:00:00"/>
    <x v="11"/>
    <x v="12"/>
    <s v="Allegro"/>
    <x v="3"/>
    <n v="1701"/>
    <n v="809.2"/>
  </r>
  <r>
    <d v="2011-10-02T00:00:00"/>
    <x v="13"/>
    <x v="14"/>
    <s v="US"/>
    <x v="3"/>
    <n v="646.80000000000007"/>
    <n v="368.70000000000005"/>
  </r>
  <r>
    <d v="2012-10-30T00:00:00"/>
    <x v="10"/>
    <x v="14"/>
    <s v="Allegro"/>
    <x v="4"/>
    <n v="1147.55"/>
    <n v="564.25"/>
  </r>
  <r>
    <d v="2013-02-03T00:00:00"/>
    <x v="13"/>
    <x v="3"/>
    <s v="ZPP"/>
    <x v="4"/>
    <n v="913.95"/>
    <n v="387.70000000000005"/>
  </r>
  <r>
    <d v="2011-12-11T00:00:00"/>
    <x v="6"/>
    <x v="11"/>
    <s v="Asseco"/>
    <x v="0"/>
    <n v="837.45"/>
    <n v="223.55"/>
  </r>
  <r>
    <d v="2010-04-22T00:00:00"/>
    <x v="13"/>
    <x v="3"/>
    <s v="Comarch"/>
    <x v="5"/>
    <n v="1800.2"/>
    <n v="1132.8500000000001"/>
  </r>
  <r>
    <d v="2012-11-03T00:00:00"/>
    <x v="10"/>
    <x v="9"/>
    <s v="Allegro"/>
    <x v="3"/>
    <n v="1837.8000000000002"/>
    <n v="919.40000000000009"/>
  </r>
  <r>
    <d v="2011-10-28T00:00:00"/>
    <x v="0"/>
    <x v="6"/>
    <s v="NFZ"/>
    <x v="2"/>
    <n v="630.70000000000005"/>
    <n v="399.90000000000003"/>
  </r>
  <r>
    <d v="2013-10-01T00:00:00"/>
    <x v="5"/>
    <x v="14"/>
    <s v="ZPP"/>
    <x v="2"/>
    <n v="1767.5"/>
    <n v="809"/>
  </r>
  <r>
    <d v="2010-06-10T00:00:00"/>
    <x v="14"/>
    <x v="9"/>
    <s v="Sygnity"/>
    <x v="2"/>
    <n v="1053"/>
    <n v="321.25"/>
  </r>
  <r>
    <d v="2010-12-19T00:00:00"/>
    <x v="1"/>
    <x v="12"/>
    <s v="Google"/>
    <x v="2"/>
    <n v="1254.9000000000001"/>
    <n v="668"/>
  </r>
  <r>
    <d v="2011-08-13T00:00:00"/>
    <x v="14"/>
    <x v="6"/>
    <s v="YouTube"/>
    <x v="4"/>
    <n v="1661.8000000000002"/>
    <n v="1093.1000000000001"/>
  </r>
  <r>
    <d v="2012-06-14T00:00:00"/>
    <x v="1"/>
    <x v="12"/>
    <s v="ZUS"/>
    <x v="5"/>
    <n v="572.20000000000005"/>
    <n v="297.05"/>
  </r>
  <r>
    <d v="2010-01-29T00:00:00"/>
    <x v="12"/>
    <x v="4"/>
    <s v="Google"/>
    <x v="3"/>
    <n v="1624.2"/>
    <n v="493.40000000000003"/>
  </r>
  <r>
    <d v="2013-08-12T00:00:00"/>
    <x v="6"/>
    <x v="6"/>
    <s v="US"/>
    <x v="3"/>
    <n v="381.20000000000005"/>
    <n v="114.25"/>
  </r>
  <r>
    <d v="2011-01-15T00:00:00"/>
    <x v="15"/>
    <x v="4"/>
    <s v="Google"/>
    <x v="4"/>
    <n v="1604.75"/>
    <n v="537.80000000000007"/>
  </r>
  <r>
    <d v="2012-03-19T00:00:00"/>
    <x v="10"/>
    <x v="13"/>
    <s v="NFZ"/>
    <x v="1"/>
    <n v="1264.1000000000001"/>
    <n v="456.90000000000003"/>
  </r>
  <r>
    <d v="2012-02-28T00:00:00"/>
    <x v="15"/>
    <x v="1"/>
    <s v="KFC"/>
    <x v="1"/>
    <n v="1223.6000000000001"/>
    <n v="769.80000000000007"/>
  </r>
  <r>
    <d v="2011-03-06T00:00:00"/>
    <x v="16"/>
    <x v="10"/>
    <s v="ZUS"/>
    <x v="1"/>
    <n v="1922.95"/>
    <n v="1279.45"/>
  </r>
  <r>
    <d v="2010-01-20T00:00:00"/>
    <x v="14"/>
    <x v="6"/>
    <s v="VAT"/>
    <x v="5"/>
    <n v="1340.7"/>
    <n v="576.9"/>
  </r>
  <r>
    <d v="2011-10-12T00:00:00"/>
    <x v="14"/>
    <x v="12"/>
    <s v="PKO BP"/>
    <x v="6"/>
    <n v="422.75"/>
    <n v="211.75"/>
  </r>
  <r>
    <d v="2013-10-27T00:00:00"/>
    <x v="2"/>
    <x v="5"/>
    <s v="Microsoft"/>
    <x v="3"/>
    <n v="449.75"/>
    <n v="224.25"/>
  </r>
  <r>
    <d v="2012-03-13T00:00:00"/>
    <x v="15"/>
    <x v="1"/>
    <s v="Allegro"/>
    <x v="5"/>
    <n v="1205.8500000000001"/>
    <n v="565.30000000000007"/>
  </r>
  <r>
    <d v="2010-10-09T00:00:00"/>
    <x v="13"/>
    <x v="1"/>
    <s v="Allegro"/>
    <x v="6"/>
    <n v="573.15"/>
    <n v="175.35000000000002"/>
  </r>
  <r>
    <d v="2012-06-05T00:00:00"/>
    <x v="15"/>
    <x v="1"/>
    <s v="VAT"/>
    <x v="2"/>
    <n v="1264.5500000000002"/>
    <n v="857.75"/>
  </r>
  <r>
    <d v="2013-03-08T00:00:00"/>
    <x v="4"/>
    <x v="8"/>
    <s v="Mac"/>
    <x v="6"/>
    <n v="1651.4"/>
    <n v="370.85"/>
  </r>
  <r>
    <d v="2011-02-01T00:00:00"/>
    <x v="16"/>
    <x v="7"/>
    <s v="Allegro"/>
    <x v="5"/>
    <n v="967.65000000000009"/>
    <n v="460.20000000000005"/>
  </r>
  <r>
    <d v="2012-07-17T00:00:00"/>
    <x v="11"/>
    <x v="9"/>
    <s v="USB"/>
    <x v="0"/>
    <n v="597.45000000000005"/>
    <n v="147.75"/>
  </r>
  <r>
    <d v="2012-04-18T00:00:00"/>
    <x v="9"/>
    <x v="2"/>
    <s v="BNI"/>
    <x v="5"/>
    <n v="1949.5500000000002"/>
    <n v="916.80000000000007"/>
  </r>
  <r>
    <d v="2012-10-17T00:00:00"/>
    <x v="0"/>
    <x v="8"/>
    <s v="ZUS"/>
    <x v="5"/>
    <n v="1159.45"/>
    <n v="294.55"/>
  </r>
  <r>
    <d v="2010-05-21T00:00:00"/>
    <x v="5"/>
    <x v="11"/>
    <s v="Coca-Cola"/>
    <x v="3"/>
    <n v="1779.15"/>
    <n v="1241.45"/>
  </r>
  <r>
    <d v="2011-08-24T00:00:00"/>
    <x v="9"/>
    <x v="7"/>
    <s v="BNI"/>
    <x v="2"/>
    <n v="709.90000000000009"/>
    <n v="310"/>
  </r>
  <r>
    <d v="2012-11-16T00:00:00"/>
    <x v="14"/>
    <x v="10"/>
    <s v="Sygnity"/>
    <x v="5"/>
    <n v="751.2"/>
    <n v="359.05"/>
  </r>
  <r>
    <d v="2013-03-17T00:00:00"/>
    <x v="13"/>
    <x v="8"/>
    <s v="McDonald's"/>
    <x v="6"/>
    <n v="1459.8500000000001"/>
    <n v="850.55000000000007"/>
  </r>
  <r>
    <d v="2010-05-01T00:00:00"/>
    <x v="12"/>
    <x v="7"/>
    <s v="Asseco"/>
    <x v="4"/>
    <n v="751.95"/>
    <n v="322.95000000000005"/>
  </r>
  <r>
    <d v="2013-07-14T00:00:00"/>
    <x v="11"/>
    <x v="9"/>
    <s v="McDonald's"/>
    <x v="5"/>
    <n v="905.7"/>
    <n v="211.65"/>
  </r>
  <r>
    <d v="2012-12-18T00:00:00"/>
    <x v="12"/>
    <x v="2"/>
    <s v="Dell"/>
    <x v="6"/>
    <n v="1048.3500000000001"/>
    <n v="221.95000000000002"/>
  </r>
  <r>
    <d v="2013-12-10T00:00:00"/>
    <x v="5"/>
    <x v="9"/>
    <s v="VAT"/>
    <x v="5"/>
    <n v="1074.55"/>
    <n v="687.7"/>
  </r>
  <r>
    <d v="2012-04-22T00:00:00"/>
    <x v="0"/>
    <x v="11"/>
    <s v="Dell"/>
    <x v="0"/>
    <n v="138.5"/>
    <n v="41.75"/>
  </r>
  <r>
    <d v="2012-03-13T00:00:00"/>
    <x v="16"/>
    <x v="6"/>
    <s v="Asseco"/>
    <x v="5"/>
    <n v="271.8"/>
    <n v="86.5"/>
  </r>
  <r>
    <d v="2012-03-02T00:00:00"/>
    <x v="14"/>
    <x v="1"/>
    <s v="PKO BP"/>
    <x v="5"/>
    <n v="873"/>
    <n v="577.15"/>
  </r>
  <r>
    <d v="2012-07-15T00:00:00"/>
    <x v="8"/>
    <x v="0"/>
    <s v="ZPP"/>
    <x v="6"/>
    <n v="652.40000000000009"/>
    <n v="321.70000000000005"/>
  </r>
  <r>
    <d v="2010-11-19T00:00:00"/>
    <x v="9"/>
    <x v="14"/>
    <s v="Coca-Cola"/>
    <x v="5"/>
    <n v="946.40000000000009"/>
    <n v="614.70000000000005"/>
  </r>
  <r>
    <d v="2012-01-03T00:00:00"/>
    <x v="12"/>
    <x v="15"/>
    <s v="Pepsi"/>
    <x v="2"/>
    <n v="1359.8500000000001"/>
    <n v="595.1"/>
  </r>
  <r>
    <d v="2010-11-25T00:00:00"/>
    <x v="15"/>
    <x v="15"/>
    <s v="Apple"/>
    <x v="4"/>
    <n v="279.05"/>
    <n v="193.9"/>
  </r>
  <r>
    <d v="2012-01-16T00:00:00"/>
    <x v="10"/>
    <x v="10"/>
    <s v="Allegro"/>
    <x v="1"/>
    <n v="1219"/>
    <n v="547.55000000000007"/>
  </r>
  <r>
    <d v="2010-01-03T00:00:00"/>
    <x v="11"/>
    <x v="12"/>
    <s v="McDonald's"/>
    <x v="5"/>
    <n v="856.2"/>
    <n v="253.45000000000002"/>
  </r>
  <r>
    <d v="2011-12-18T00:00:00"/>
    <x v="2"/>
    <x v="8"/>
    <s v="PKO SA"/>
    <x v="5"/>
    <n v="1690.4"/>
    <n v="895.1"/>
  </r>
  <r>
    <d v="2012-04-18T00:00:00"/>
    <x v="12"/>
    <x v="7"/>
    <s v="Mac"/>
    <x v="4"/>
    <n v="993.90000000000009"/>
    <n v="415.25"/>
  </r>
  <r>
    <d v="2011-01-02T00:00:00"/>
    <x v="8"/>
    <x v="15"/>
    <s v="Asseco"/>
    <x v="5"/>
    <n v="1360.6000000000001"/>
    <n v="794.55000000000007"/>
  </r>
  <r>
    <d v="2012-01-05T00:00:00"/>
    <x v="6"/>
    <x v="12"/>
    <s v="YouTube"/>
    <x v="6"/>
    <n v="421.90000000000003"/>
    <n v="151.75"/>
  </r>
  <r>
    <d v="2010-06-24T00:00:00"/>
    <x v="6"/>
    <x v="0"/>
    <s v="Asseco"/>
    <x v="1"/>
    <n v="1374.75"/>
    <n v="727"/>
  </r>
  <r>
    <d v="2013-06-19T00:00:00"/>
    <x v="16"/>
    <x v="6"/>
    <s v="YouTube"/>
    <x v="0"/>
    <n v="474.45000000000005"/>
    <n v="221.5"/>
  </r>
  <r>
    <d v="2010-07-28T00:00:00"/>
    <x v="7"/>
    <x v="0"/>
    <s v="Allegro"/>
    <x v="6"/>
    <n v="200.60000000000002"/>
    <n v="58"/>
  </r>
  <r>
    <d v="2012-08-26T00:00:00"/>
    <x v="8"/>
    <x v="8"/>
    <s v="YouTube"/>
    <x v="0"/>
    <n v="606.85"/>
    <n v="356.55"/>
  </r>
  <r>
    <d v="2012-03-26T00:00:00"/>
    <x v="8"/>
    <x v="13"/>
    <s v="NFZ"/>
    <x v="1"/>
    <n v="1326.4"/>
    <n v="766.5"/>
  </r>
  <r>
    <d v="2012-11-08T00:00:00"/>
    <x v="8"/>
    <x v="0"/>
    <s v="Comarch"/>
    <x v="1"/>
    <n v="1625.25"/>
    <n v="746.65000000000009"/>
  </r>
  <r>
    <d v="2010-01-05T00:00:00"/>
    <x v="11"/>
    <x v="10"/>
    <s v="NFZ"/>
    <x v="6"/>
    <n v="1258.75"/>
    <n v="515.80000000000007"/>
  </r>
  <r>
    <d v="2013-12-29T00:00:00"/>
    <x v="9"/>
    <x v="2"/>
    <s v="ZUS"/>
    <x v="2"/>
    <n v="965.1"/>
    <n v="410.25"/>
  </r>
  <r>
    <d v="2012-01-21T00:00:00"/>
    <x v="2"/>
    <x v="15"/>
    <s v="Sygnity"/>
    <x v="6"/>
    <n v="156.9"/>
    <n v="58.550000000000004"/>
  </r>
  <r>
    <d v="2013-07-31T00:00:00"/>
    <x v="1"/>
    <x v="3"/>
    <s v="Mac"/>
    <x v="2"/>
    <n v="1911"/>
    <n v="983.2"/>
  </r>
  <r>
    <d v="2013-07-01T00:00:00"/>
    <x v="12"/>
    <x v="7"/>
    <s v="PKO BP"/>
    <x v="1"/>
    <n v="1129.5"/>
    <n v="534.65"/>
  </r>
  <r>
    <d v="2012-11-30T00:00:00"/>
    <x v="14"/>
    <x v="9"/>
    <s v="BNI"/>
    <x v="4"/>
    <n v="1037.95"/>
    <n v="642"/>
  </r>
  <r>
    <d v="2012-05-06T00:00:00"/>
    <x v="15"/>
    <x v="11"/>
    <s v="US"/>
    <x v="4"/>
    <n v="201.75"/>
    <n v="138.20000000000002"/>
  </r>
  <r>
    <d v="2013-07-05T00:00:00"/>
    <x v="0"/>
    <x v="3"/>
    <s v="Coca-Cola"/>
    <x v="4"/>
    <n v="1927.65"/>
    <n v="543.65"/>
  </r>
  <r>
    <d v="2011-04-06T00:00:00"/>
    <x v="4"/>
    <x v="11"/>
    <s v="Mac"/>
    <x v="2"/>
    <n v="1318.9"/>
    <n v="633.35"/>
  </r>
  <r>
    <d v="2011-03-12T00:00:00"/>
    <x v="10"/>
    <x v="14"/>
    <s v="KFC"/>
    <x v="3"/>
    <n v="874.35"/>
    <n v="512.85"/>
  </r>
  <r>
    <d v="2010-08-19T00:00:00"/>
    <x v="10"/>
    <x v="10"/>
    <s v="PKO BP"/>
    <x v="5"/>
    <n v="1622.0500000000002"/>
    <n v="346.75"/>
  </r>
  <r>
    <d v="2011-03-04T00:00:00"/>
    <x v="15"/>
    <x v="1"/>
    <s v="Google"/>
    <x v="6"/>
    <n v="1948.1000000000001"/>
    <n v="838.55000000000007"/>
  </r>
  <r>
    <d v="2010-03-22T00:00:00"/>
    <x v="12"/>
    <x v="7"/>
    <s v="Mac"/>
    <x v="3"/>
    <n v="1245"/>
    <n v="560"/>
  </r>
  <r>
    <d v="2013-01-22T00:00:00"/>
    <x v="16"/>
    <x v="14"/>
    <s v="Asseco"/>
    <x v="4"/>
    <n v="1009.6500000000001"/>
    <n v="442"/>
  </r>
  <r>
    <d v="2013-04-15T00:00:00"/>
    <x v="7"/>
    <x v="15"/>
    <s v="Sygnity"/>
    <x v="6"/>
    <n v="766.40000000000009"/>
    <n v="266.95"/>
  </r>
  <r>
    <d v="2012-06-09T00:00:00"/>
    <x v="15"/>
    <x v="3"/>
    <s v="Sygnity"/>
    <x v="1"/>
    <n v="327.45000000000005"/>
    <n v="157.9"/>
  </r>
  <r>
    <d v="2013-08-13T00:00:00"/>
    <x v="16"/>
    <x v="15"/>
    <s v="Allegro"/>
    <x v="2"/>
    <n v="1312.65"/>
    <n v="651.05000000000007"/>
  </r>
  <r>
    <d v="2010-07-30T00:00:00"/>
    <x v="1"/>
    <x v="9"/>
    <s v="KFC"/>
    <x v="4"/>
    <n v="1656.5"/>
    <n v="1149.8"/>
  </r>
  <r>
    <d v="2012-04-06T00:00:00"/>
    <x v="11"/>
    <x v="10"/>
    <s v="Mac"/>
    <x v="0"/>
    <n v="1718.0500000000002"/>
    <n v="709.25"/>
  </r>
  <r>
    <d v="2011-05-26T00:00:00"/>
    <x v="0"/>
    <x v="8"/>
    <s v="Apple"/>
    <x v="6"/>
    <n v="1093.6000000000001"/>
    <n v="716.5"/>
  </r>
  <r>
    <d v="2010-02-26T00:00:00"/>
    <x v="6"/>
    <x v="7"/>
    <s v="Google"/>
    <x v="2"/>
    <n v="1783.1000000000001"/>
    <n v="602.9"/>
  </r>
  <r>
    <d v="2011-07-02T00:00:00"/>
    <x v="15"/>
    <x v="1"/>
    <s v="Coca-Cola"/>
    <x v="3"/>
    <n v="521.45000000000005"/>
    <n v="228.70000000000002"/>
  </r>
  <r>
    <d v="2013-01-05T00:00:00"/>
    <x v="5"/>
    <x v="3"/>
    <s v="BNI"/>
    <x v="3"/>
    <n v="518.05000000000007"/>
    <n v="280.2"/>
  </r>
  <r>
    <d v="2011-07-05T00:00:00"/>
    <x v="10"/>
    <x v="1"/>
    <s v="Pepsi"/>
    <x v="2"/>
    <n v="791.6"/>
    <n v="313.40000000000003"/>
  </r>
  <r>
    <d v="2010-11-08T00:00:00"/>
    <x v="15"/>
    <x v="15"/>
    <s v="YouTube"/>
    <x v="5"/>
    <n v="1802.15"/>
    <n v="548.65"/>
  </r>
  <r>
    <d v="2012-07-22T00:00:00"/>
    <x v="8"/>
    <x v="12"/>
    <s v="PKO SA"/>
    <x v="6"/>
    <n v="1740.3500000000001"/>
    <n v="609.85"/>
  </r>
  <r>
    <d v="2010-04-22T00:00:00"/>
    <x v="0"/>
    <x v="8"/>
    <s v="Coca-Cola"/>
    <x v="2"/>
    <n v="577.70000000000005"/>
    <n v="239.95000000000002"/>
  </r>
  <r>
    <d v="2010-02-20T00:00:00"/>
    <x v="8"/>
    <x v="2"/>
    <s v="US"/>
    <x v="3"/>
    <n v="1620.45"/>
    <n v="634.30000000000007"/>
  </r>
  <r>
    <d v="2013-08-30T00:00:00"/>
    <x v="16"/>
    <x v="13"/>
    <s v="McDonald's"/>
    <x v="1"/>
    <n v="897.75"/>
    <n v="261.85000000000002"/>
  </r>
  <r>
    <d v="2013-12-17T00:00:00"/>
    <x v="2"/>
    <x v="4"/>
    <s v="ZPP"/>
    <x v="2"/>
    <n v="502.85"/>
    <n v="137.20000000000002"/>
  </r>
  <r>
    <d v="2012-03-15T00:00:00"/>
    <x v="10"/>
    <x v="7"/>
    <s v="Allegro"/>
    <x v="3"/>
    <n v="115.85000000000001"/>
    <n v="59.5"/>
  </r>
  <r>
    <d v="2013-12-11T00:00:00"/>
    <x v="8"/>
    <x v="6"/>
    <s v="NFZ"/>
    <x v="2"/>
    <n v="598.5"/>
    <n v="347.1"/>
  </r>
  <r>
    <d v="2013-10-11T00:00:00"/>
    <x v="0"/>
    <x v="5"/>
    <s v="Microsoft"/>
    <x v="5"/>
    <n v="1613.65"/>
    <n v="626.80000000000007"/>
  </r>
  <r>
    <d v="2012-04-06T00:00:00"/>
    <x v="16"/>
    <x v="0"/>
    <s v="USB"/>
    <x v="6"/>
    <n v="137.15"/>
    <n v="56.900000000000006"/>
  </r>
  <r>
    <d v="2011-06-28T00:00:00"/>
    <x v="12"/>
    <x v="14"/>
    <s v="Google"/>
    <x v="0"/>
    <n v="315.8"/>
    <n v="107.30000000000001"/>
  </r>
  <r>
    <d v="2011-10-21T00:00:00"/>
    <x v="7"/>
    <x v="5"/>
    <s v="Dell"/>
    <x v="2"/>
    <n v="268.75"/>
    <n v="61.5"/>
  </r>
  <r>
    <d v="2011-08-01T00:00:00"/>
    <x v="3"/>
    <x v="5"/>
    <s v="NFZ"/>
    <x v="0"/>
    <n v="800.80000000000007"/>
    <n v="164.15"/>
  </r>
  <r>
    <d v="2010-08-06T00:00:00"/>
    <x v="12"/>
    <x v="6"/>
    <s v="BNI"/>
    <x v="6"/>
    <n v="1933.65"/>
    <n v="931.35"/>
  </r>
  <r>
    <d v="2010-11-02T00:00:00"/>
    <x v="0"/>
    <x v="7"/>
    <s v="Google"/>
    <x v="0"/>
    <n v="426.5"/>
    <n v="217.05"/>
  </r>
  <r>
    <d v="2010-12-10T00:00:00"/>
    <x v="11"/>
    <x v="13"/>
    <s v="Allegro"/>
    <x v="2"/>
    <n v="664.45"/>
    <n v="420.05"/>
  </r>
  <r>
    <d v="2011-05-05T00:00:00"/>
    <x v="11"/>
    <x v="8"/>
    <s v="YouTube"/>
    <x v="1"/>
    <n v="1953.6000000000001"/>
    <n v="671.30000000000007"/>
  </r>
  <r>
    <d v="2012-09-22T00:00:00"/>
    <x v="12"/>
    <x v="11"/>
    <s v="Google"/>
    <x v="3"/>
    <n v="1481.65"/>
    <n v="349.75"/>
  </r>
  <r>
    <d v="2013-10-16T00:00:00"/>
    <x v="2"/>
    <x v="6"/>
    <s v="ZPP"/>
    <x v="6"/>
    <n v="675.05000000000007"/>
    <n v="275.45"/>
  </r>
  <r>
    <d v="2011-07-20T00:00:00"/>
    <x v="3"/>
    <x v="5"/>
    <s v="Google"/>
    <x v="2"/>
    <n v="1130.6500000000001"/>
    <n v="514.5"/>
  </r>
  <r>
    <d v="2011-10-10T00:00:00"/>
    <x v="11"/>
    <x v="3"/>
    <s v="Microsoft"/>
    <x v="4"/>
    <n v="1529.5500000000002"/>
    <n v="496"/>
  </r>
  <r>
    <d v="2013-11-10T00:00:00"/>
    <x v="10"/>
    <x v="13"/>
    <s v="US"/>
    <x v="1"/>
    <n v="1848.3000000000002"/>
    <n v="388.1"/>
  </r>
  <r>
    <d v="2010-10-16T00:00:00"/>
    <x v="1"/>
    <x v="9"/>
    <s v="Coca-Cola"/>
    <x v="0"/>
    <n v="1911"/>
    <n v="680.7"/>
  </r>
  <r>
    <d v="2013-03-31T00:00:00"/>
    <x v="15"/>
    <x v="4"/>
    <s v="Sygnity"/>
    <x v="4"/>
    <n v="509.15000000000003"/>
    <n v="235.70000000000002"/>
  </r>
  <r>
    <d v="2010-09-14T00:00:00"/>
    <x v="11"/>
    <x v="13"/>
    <s v="Microsoft"/>
    <x v="1"/>
    <n v="204.60000000000002"/>
    <n v="101.15"/>
  </r>
  <r>
    <d v="2010-06-09T00:00:00"/>
    <x v="9"/>
    <x v="11"/>
    <s v="Comarch"/>
    <x v="6"/>
    <n v="333.3"/>
    <n v="106.30000000000001"/>
  </r>
  <r>
    <d v="2011-04-05T00:00:00"/>
    <x v="1"/>
    <x v="14"/>
    <s v="McDonald's"/>
    <x v="0"/>
    <n v="1580.1000000000001"/>
    <n v="452.35"/>
  </r>
  <r>
    <d v="2013-03-19T00:00:00"/>
    <x v="12"/>
    <x v="4"/>
    <s v="PKO SA"/>
    <x v="6"/>
    <n v="1975"/>
    <n v="1108.3500000000001"/>
  </r>
  <r>
    <d v="2012-04-22T00:00:00"/>
    <x v="16"/>
    <x v="8"/>
    <s v="ZUS"/>
    <x v="3"/>
    <n v="969.55000000000007"/>
    <n v="336.20000000000005"/>
  </r>
  <r>
    <d v="2012-02-29T00:00:00"/>
    <x v="11"/>
    <x v="4"/>
    <s v="PKO BP"/>
    <x v="2"/>
    <n v="774.55000000000007"/>
    <n v="285.40000000000003"/>
  </r>
  <r>
    <d v="2013-08-31T00:00:00"/>
    <x v="11"/>
    <x v="10"/>
    <s v="BNI"/>
    <x v="5"/>
    <n v="298.5"/>
    <n v="203.65"/>
  </r>
  <r>
    <d v="2012-07-23T00:00:00"/>
    <x v="6"/>
    <x v="0"/>
    <s v="US"/>
    <x v="4"/>
    <n v="718.25"/>
    <n v="322.40000000000003"/>
  </r>
  <r>
    <d v="2011-12-29T00:00:00"/>
    <x v="16"/>
    <x v="3"/>
    <s v="Dell"/>
    <x v="2"/>
    <n v="618.1"/>
    <n v="156.75"/>
  </r>
  <r>
    <d v="2013-11-04T00:00:00"/>
    <x v="8"/>
    <x v="11"/>
    <s v="Coca-Cola"/>
    <x v="0"/>
    <n v="1784.3500000000001"/>
    <n v="722.40000000000009"/>
  </r>
  <r>
    <d v="2013-07-22T00:00:00"/>
    <x v="12"/>
    <x v="8"/>
    <s v="BNI"/>
    <x v="1"/>
    <n v="1004.1"/>
    <n v="594.1"/>
  </r>
  <r>
    <d v="2010-01-30T00:00:00"/>
    <x v="2"/>
    <x v="5"/>
    <s v="Microsoft"/>
    <x v="2"/>
    <n v="1091.3"/>
    <n v="679.85"/>
  </r>
  <r>
    <d v="2013-04-21T00:00:00"/>
    <x v="7"/>
    <x v="13"/>
    <s v="Pepsi"/>
    <x v="0"/>
    <n v="272"/>
    <n v="105.4"/>
  </r>
  <r>
    <d v="2012-09-24T00:00:00"/>
    <x v="11"/>
    <x v="12"/>
    <s v="ZUS"/>
    <x v="2"/>
    <n v="1104.9000000000001"/>
    <n v="697.90000000000009"/>
  </r>
  <r>
    <d v="2013-07-07T00:00:00"/>
    <x v="12"/>
    <x v="10"/>
    <s v="Mac"/>
    <x v="4"/>
    <n v="1325.25"/>
    <n v="612.65"/>
  </r>
  <r>
    <d v="2010-10-15T00:00:00"/>
    <x v="16"/>
    <x v="3"/>
    <s v="PKO SA"/>
    <x v="2"/>
    <n v="1669.25"/>
    <n v="1138.95"/>
  </r>
  <r>
    <d v="2011-01-28T00:00:00"/>
    <x v="2"/>
    <x v="13"/>
    <s v="PKO BP"/>
    <x v="2"/>
    <n v="882.30000000000007"/>
    <n v="251.75"/>
  </r>
  <r>
    <d v="2010-07-01T00:00:00"/>
    <x v="11"/>
    <x v="13"/>
    <s v="VAT"/>
    <x v="6"/>
    <n v="614.1"/>
    <n v="258.40000000000003"/>
  </r>
  <r>
    <d v="2010-12-01T00:00:00"/>
    <x v="1"/>
    <x v="15"/>
    <s v="ZUS"/>
    <x v="5"/>
    <n v="1353.15"/>
    <n v="767.30000000000007"/>
  </r>
  <r>
    <d v="2012-10-28T00:00:00"/>
    <x v="10"/>
    <x v="9"/>
    <s v="PKO BP"/>
    <x v="2"/>
    <n v="1535.75"/>
    <n v="706.25"/>
  </r>
  <r>
    <d v="2012-01-28T00:00:00"/>
    <x v="12"/>
    <x v="4"/>
    <s v="Comarch"/>
    <x v="1"/>
    <n v="1286.1000000000001"/>
    <n v="264.8"/>
  </r>
  <r>
    <d v="2012-07-14T00:00:00"/>
    <x v="2"/>
    <x v="2"/>
    <s v="Google"/>
    <x v="5"/>
    <n v="105.45"/>
    <n v="69.400000000000006"/>
  </r>
  <r>
    <d v="2013-11-25T00:00:00"/>
    <x v="15"/>
    <x v="7"/>
    <s v="Sygnity"/>
    <x v="4"/>
    <n v="1843.4"/>
    <n v="806.85"/>
  </r>
  <r>
    <d v="2013-02-20T00:00:00"/>
    <x v="3"/>
    <x v="11"/>
    <s v="BNI"/>
    <x v="1"/>
    <n v="797.40000000000009"/>
    <n v="297.45"/>
  </r>
  <r>
    <d v="2011-09-21T00:00:00"/>
    <x v="10"/>
    <x v="3"/>
    <s v="Microsoft"/>
    <x v="4"/>
    <n v="1873.7"/>
    <n v="712.80000000000007"/>
  </r>
  <r>
    <d v="2013-04-27T00:00:00"/>
    <x v="8"/>
    <x v="6"/>
    <s v="Comarch"/>
    <x v="2"/>
    <n v="1626.1000000000001"/>
    <n v="728.85"/>
  </r>
  <r>
    <d v="2013-02-02T00:00:00"/>
    <x v="12"/>
    <x v="1"/>
    <s v="USB"/>
    <x v="5"/>
    <n v="363.5"/>
    <n v="181.20000000000002"/>
  </r>
  <r>
    <d v="2013-09-14T00:00:00"/>
    <x v="16"/>
    <x v="14"/>
    <s v="Pepsi"/>
    <x v="4"/>
    <n v="1653.75"/>
    <n v="378.35"/>
  </r>
  <r>
    <d v="2013-06-13T00:00:00"/>
    <x v="3"/>
    <x v="0"/>
    <s v="KFC"/>
    <x v="3"/>
    <n v="1106.3"/>
    <n v="253.8"/>
  </r>
  <r>
    <d v="2013-08-16T00:00:00"/>
    <x v="13"/>
    <x v="6"/>
    <s v="VAT"/>
    <x v="5"/>
    <n v="1807.3500000000001"/>
    <n v="1211.55"/>
  </r>
  <r>
    <d v="2012-06-01T00:00:00"/>
    <x v="16"/>
    <x v="12"/>
    <s v="Google"/>
    <x v="2"/>
    <n v="601.5"/>
    <n v="270.5"/>
  </r>
  <r>
    <d v="2010-07-31T00:00:00"/>
    <x v="2"/>
    <x v="7"/>
    <s v="YouTube"/>
    <x v="2"/>
    <n v="191.95000000000002"/>
    <n v="76.650000000000006"/>
  </r>
  <r>
    <d v="2012-07-01T00:00:00"/>
    <x v="8"/>
    <x v="3"/>
    <s v="YouTube"/>
    <x v="2"/>
    <n v="335.20000000000005"/>
    <n v="142.45000000000002"/>
  </r>
  <r>
    <d v="2013-06-04T00:00:00"/>
    <x v="12"/>
    <x v="9"/>
    <s v="Dell"/>
    <x v="2"/>
    <n v="1401.2"/>
    <n v="603.30000000000007"/>
  </r>
  <r>
    <d v="2013-09-22T00:00:00"/>
    <x v="12"/>
    <x v="8"/>
    <s v="VAT"/>
    <x v="1"/>
    <n v="972.40000000000009"/>
    <n v="240.25"/>
  </r>
  <r>
    <d v="2013-07-07T00:00:00"/>
    <x v="6"/>
    <x v="7"/>
    <s v="VAT"/>
    <x v="3"/>
    <n v="720.25"/>
    <n v="190.95000000000002"/>
  </r>
  <r>
    <d v="2010-11-03T00:00:00"/>
    <x v="12"/>
    <x v="15"/>
    <s v="Dell"/>
    <x v="4"/>
    <n v="1310.6500000000001"/>
    <n v="773.5"/>
  </r>
  <r>
    <d v="2012-11-12T00:00:00"/>
    <x v="8"/>
    <x v="11"/>
    <s v="ZUS"/>
    <x v="2"/>
    <n v="1471.7"/>
    <n v="525.5"/>
  </r>
  <r>
    <d v="2010-08-01T00:00:00"/>
    <x v="13"/>
    <x v="5"/>
    <s v="ZUS"/>
    <x v="3"/>
    <n v="335.95000000000005"/>
    <n v="137.4"/>
  </r>
  <r>
    <d v="2011-01-05T00:00:00"/>
    <x v="0"/>
    <x v="4"/>
    <s v="Microsoft"/>
    <x v="5"/>
    <n v="1291.8500000000001"/>
    <n v="302.7"/>
  </r>
  <r>
    <d v="2010-07-12T00:00:00"/>
    <x v="0"/>
    <x v="9"/>
    <s v="ZPP"/>
    <x v="5"/>
    <n v="877.55000000000007"/>
    <n v="294.8"/>
  </r>
  <r>
    <d v="2010-02-11T00:00:00"/>
    <x v="12"/>
    <x v="10"/>
    <s v="Mac"/>
    <x v="3"/>
    <n v="1005.8000000000001"/>
    <n v="553.80000000000007"/>
  </r>
  <r>
    <d v="2010-04-05T00:00:00"/>
    <x v="3"/>
    <x v="2"/>
    <s v="BNI"/>
    <x v="1"/>
    <n v="749.45"/>
    <n v="511.15000000000003"/>
  </r>
  <r>
    <d v="2013-10-20T00:00:00"/>
    <x v="8"/>
    <x v="1"/>
    <s v="Apple"/>
    <x v="5"/>
    <n v="1099.45"/>
    <n v="720.80000000000007"/>
  </r>
  <r>
    <d v="2013-01-06T00:00:00"/>
    <x v="1"/>
    <x v="15"/>
    <s v="ZPP"/>
    <x v="3"/>
    <n v="953.15000000000009"/>
    <n v="255.35000000000002"/>
  </r>
  <r>
    <d v="2012-07-07T00:00:00"/>
    <x v="15"/>
    <x v="6"/>
    <s v="ZPP"/>
    <x v="0"/>
    <n v="1126.5"/>
    <n v="303.8"/>
  </r>
  <r>
    <d v="2011-08-17T00:00:00"/>
    <x v="2"/>
    <x v="12"/>
    <s v="Mac"/>
    <x v="4"/>
    <n v="1831.8000000000002"/>
    <n v="643.05000000000007"/>
  </r>
  <r>
    <d v="2012-10-25T00:00:00"/>
    <x v="1"/>
    <x v="10"/>
    <s v="Sygnity"/>
    <x v="4"/>
    <n v="1240.2"/>
    <n v="391.95000000000005"/>
  </r>
  <r>
    <d v="2012-05-16T00:00:00"/>
    <x v="9"/>
    <x v="6"/>
    <s v="US"/>
    <x v="2"/>
    <n v="1397.1000000000001"/>
    <n v="869.6"/>
  </r>
  <r>
    <d v="2012-12-08T00:00:00"/>
    <x v="9"/>
    <x v="0"/>
    <s v="YouTube"/>
    <x v="3"/>
    <n v="863.05000000000007"/>
    <n v="356.85"/>
  </r>
  <r>
    <d v="2012-11-26T00:00:00"/>
    <x v="1"/>
    <x v="4"/>
    <s v="US"/>
    <x v="6"/>
    <n v="816"/>
    <n v="483.25"/>
  </r>
  <r>
    <d v="2013-10-24T00:00:00"/>
    <x v="8"/>
    <x v="10"/>
    <s v="ZUS"/>
    <x v="6"/>
    <n v="585.95000000000005"/>
    <n v="155.70000000000002"/>
  </r>
  <r>
    <d v="2011-09-13T00:00:00"/>
    <x v="4"/>
    <x v="0"/>
    <s v="Google"/>
    <x v="6"/>
    <n v="382.20000000000005"/>
    <n v="112.9"/>
  </r>
  <r>
    <d v="2013-01-31T00:00:00"/>
    <x v="4"/>
    <x v="11"/>
    <s v="Google"/>
    <x v="6"/>
    <n v="901.2"/>
    <n v="551.1"/>
  </r>
  <r>
    <d v="2010-09-25T00:00:00"/>
    <x v="5"/>
    <x v="11"/>
    <s v="Pepsi"/>
    <x v="4"/>
    <n v="1346.45"/>
    <n v="395.55"/>
  </r>
  <r>
    <d v="2013-07-28T00:00:00"/>
    <x v="0"/>
    <x v="2"/>
    <s v="Dell"/>
    <x v="1"/>
    <n v="1497.5500000000002"/>
    <n v="771"/>
  </r>
  <r>
    <d v="2011-04-15T00:00:00"/>
    <x v="3"/>
    <x v="15"/>
    <s v="Google"/>
    <x v="3"/>
    <n v="1748.65"/>
    <n v="548.70000000000005"/>
  </r>
  <r>
    <d v="2013-08-05T00:00:00"/>
    <x v="11"/>
    <x v="11"/>
    <s v="VAT"/>
    <x v="6"/>
    <n v="1041.4000000000001"/>
    <n v="498.5"/>
  </r>
  <r>
    <d v="2013-08-14T00:00:00"/>
    <x v="13"/>
    <x v="1"/>
    <s v="ZUS"/>
    <x v="0"/>
    <n v="871.7"/>
    <n v="570.45000000000005"/>
  </r>
  <r>
    <d v="2012-10-26T00:00:00"/>
    <x v="13"/>
    <x v="3"/>
    <s v="PKO BP"/>
    <x v="5"/>
    <n v="1065.75"/>
    <n v="622.55000000000007"/>
  </r>
  <r>
    <d v="2013-12-08T00:00:00"/>
    <x v="6"/>
    <x v="0"/>
    <s v="Google"/>
    <x v="3"/>
    <n v="566.65"/>
    <n v="253.35000000000002"/>
  </r>
  <r>
    <d v="2013-01-23T00:00:00"/>
    <x v="7"/>
    <x v="11"/>
    <s v="Mac"/>
    <x v="3"/>
    <n v="1802.7"/>
    <n v="540.5"/>
  </r>
  <r>
    <d v="2012-01-29T00:00:00"/>
    <x v="7"/>
    <x v="0"/>
    <s v="McDonald's"/>
    <x v="2"/>
    <n v="1601"/>
    <n v="953.05000000000007"/>
  </r>
  <r>
    <d v="2013-03-29T00:00:00"/>
    <x v="5"/>
    <x v="13"/>
    <s v="McDonald's"/>
    <x v="5"/>
    <n v="926.45"/>
    <n v="381.3"/>
  </r>
  <r>
    <d v="2010-11-26T00:00:00"/>
    <x v="7"/>
    <x v="14"/>
    <s v="Google"/>
    <x v="4"/>
    <n v="1893.65"/>
    <n v="611.85"/>
  </r>
  <r>
    <d v="2011-08-18T00:00:00"/>
    <x v="6"/>
    <x v="11"/>
    <s v="Apple"/>
    <x v="4"/>
    <n v="1840.3000000000002"/>
    <n v="662.15000000000009"/>
  </r>
  <r>
    <d v="2010-12-07T00:00:00"/>
    <x v="9"/>
    <x v="2"/>
    <s v="Sygnity"/>
    <x v="4"/>
    <n v="601"/>
    <n v="199.05"/>
  </r>
  <r>
    <d v="2011-11-22T00:00:00"/>
    <x v="11"/>
    <x v="13"/>
    <s v="McDonald's"/>
    <x v="3"/>
    <n v="1512.0500000000002"/>
    <n v="607.5"/>
  </r>
  <r>
    <d v="2012-07-07T00:00:00"/>
    <x v="3"/>
    <x v="9"/>
    <s v="ZUS"/>
    <x v="4"/>
    <n v="1463.45"/>
    <n v="601.45000000000005"/>
  </r>
  <r>
    <d v="2012-05-28T00:00:00"/>
    <x v="3"/>
    <x v="7"/>
    <s v="Pepsi"/>
    <x v="3"/>
    <n v="1977.4"/>
    <n v="652.25"/>
  </r>
  <r>
    <d v="2012-09-20T00:00:00"/>
    <x v="11"/>
    <x v="13"/>
    <s v="Coca-Cola"/>
    <x v="3"/>
    <n v="1993"/>
    <n v="845.5"/>
  </r>
  <r>
    <d v="2010-01-30T00:00:00"/>
    <x v="4"/>
    <x v="15"/>
    <s v="Apple"/>
    <x v="5"/>
    <n v="371.90000000000003"/>
    <n v="159.20000000000002"/>
  </r>
  <r>
    <d v="2013-08-10T00:00:00"/>
    <x v="10"/>
    <x v="7"/>
    <s v="PKO SA"/>
    <x v="2"/>
    <n v="978.45"/>
    <n v="310"/>
  </r>
  <r>
    <d v="2012-08-16T00:00:00"/>
    <x v="4"/>
    <x v="10"/>
    <s v="NFZ"/>
    <x v="3"/>
    <n v="503"/>
    <n v="216.9"/>
  </r>
  <r>
    <d v="2013-09-02T00:00:00"/>
    <x v="11"/>
    <x v="13"/>
    <s v="NFZ"/>
    <x v="4"/>
    <n v="794.65000000000009"/>
    <n v="470.40000000000003"/>
  </r>
  <r>
    <d v="2010-09-03T00:00:00"/>
    <x v="13"/>
    <x v="15"/>
    <s v="McDonald's"/>
    <x v="2"/>
    <n v="1223.6000000000001"/>
    <n v="348.5"/>
  </r>
  <r>
    <d v="2012-08-26T00:00:00"/>
    <x v="1"/>
    <x v="15"/>
    <s v="Asseco"/>
    <x v="5"/>
    <n v="564.80000000000007"/>
    <n v="300.35000000000002"/>
  </r>
  <r>
    <d v="2011-02-17T00:00:00"/>
    <x v="9"/>
    <x v="5"/>
    <s v="VAT"/>
    <x v="4"/>
    <n v="1946.65"/>
    <n v="707.6"/>
  </r>
  <r>
    <d v="2010-06-24T00:00:00"/>
    <x v="2"/>
    <x v="8"/>
    <s v="Allegro"/>
    <x v="1"/>
    <n v="659.45"/>
    <n v="230.65"/>
  </r>
  <r>
    <d v="2013-04-28T00:00:00"/>
    <x v="3"/>
    <x v="6"/>
    <s v="BNI"/>
    <x v="4"/>
    <n v="1595.1000000000001"/>
    <n v="1060.6000000000001"/>
  </r>
  <r>
    <d v="2010-01-31T00:00:00"/>
    <x v="1"/>
    <x v="3"/>
    <s v="ZUS"/>
    <x v="2"/>
    <n v="719.80000000000007"/>
    <n v="301.05"/>
  </r>
  <r>
    <d v="2011-02-11T00:00:00"/>
    <x v="16"/>
    <x v="13"/>
    <s v="US"/>
    <x v="0"/>
    <n v="1323.65"/>
    <n v="658.25"/>
  </r>
  <r>
    <d v="2013-07-09T00:00:00"/>
    <x v="14"/>
    <x v="10"/>
    <s v="Google"/>
    <x v="3"/>
    <n v="160.95000000000002"/>
    <n v="32.450000000000003"/>
  </r>
  <r>
    <d v="2012-08-25T00:00:00"/>
    <x v="11"/>
    <x v="10"/>
    <s v="Comarch"/>
    <x v="2"/>
    <n v="1951.7"/>
    <n v="1026.95"/>
  </r>
  <r>
    <d v="2010-06-06T00:00:00"/>
    <x v="9"/>
    <x v="9"/>
    <s v="ZPP"/>
    <x v="5"/>
    <n v="1061.6500000000001"/>
    <n v="481.05"/>
  </r>
  <r>
    <d v="2010-06-06T00:00:00"/>
    <x v="6"/>
    <x v="3"/>
    <s v="VAT"/>
    <x v="6"/>
    <n v="1375.5"/>
    <n v="761.15000000000009"/>
  </r>
  <r>
    <d v="2012-04-11T00:00:00"/>
    <x v="15"/>
    <x v="13"/>
    <s v="Dell"/>
    <x v="6"/>
    <n v="921.7"/>
    <n v="570.65"/>
  </r>
  <r>
    <d v="2010-11-23T00:00:00"/>
    <x v="8"/>
    <x v="11"/>
    <s v="Coca-Cola"/>
    <x v="6"/>
    <n v="704.75"/>
    <n v="169.95000000000002"/>
  </r>
  <r>
    <d v="2012-03-21T00:00:00"/>
    <x v="6"/>
    <x v="1"/>
    <s v="Coca-Cola"/>
    <x v="5"/>
    <n v="935.5"/>
    <n v="307.60000000000002"/>
  </r>
  <r>
    <d v="2013-05-06T00:00:00"/>
    <x v="9"/>
    <x v="3"/>
    <s v="Dell"/>
    <x v="1"/>
    <n v="597.45000000000005"/>
    <n v="196.5"/>
  </r>
  <r>
    <d v="2012-04-10T00:00:00"/>
    <x v="13"/>
    <x v="13"/>
    <s v="Sygnity"/>
    <x v="6"/>
    <n v="1035"/>
    <n v="350.25"/>
  </r>
  <r>
    <d v="2011-09-29T00:00:00"/>
    <x v="10"/>
    <x v="15"/>
    <s v="PKO SA"/>
    <x v="3"/>
    <n v="1099.1000000000001"/>
    <n v="393.15000000000003"/>
  </r>
  <r>
    <d v="2012-09-22T00:00:00"/>
    <x v="7"/>
    <x v="10"/>
    <s v="Comarch"/>
    <x v="1"/>
    <n v="1060.05"/>
    <n v="590.30000000000007"/>
  </r>
  <r>
    <d v="2012-01-02T00:00:00"/>
    <x v="10"/>
    <x v="15"/>
    <s v="PKO SA"/>
    <x v="3"/>
    <n v="1668.2"/>
    <n v="433.45000000000005"/>
  </r>
  <r>
    <d v="2012-06-05T00:00:00"/>
    <x v="4"/>
    <x v="5"/>
    <s v="Google"/>
    <x v="6"/>
    <n v="546.70000000000005"/>
    <n v="155.70000000000002"/>
  </r>
  <r>
    <d v="2010-03-21T00:00:00"/>
    <x v="8"/>
    <x v="0"/>
    <s v="YouTube"/>
    <x v="1"/>
    <n v="1369.15"/>
    <n v="373.3"/>
  </r>
  <r>
    <d v="2011-04-06T00:00:00"/>
    <x v="0"/>
    <x v="9"/>
    <s v="Pepsi"/>
    <x v="0"/>
    <n v="615.45000000000005"/>
    <n v="126"/>
  </r>
  <r>
    <d v="2013-08-22T00:00:00"/>
    <x v="16"/>
    <x v="4"/>
    <s v="Apple"/>
    <x v="6"/>
    <n v="648.5"/>
    <n v="442.45000000000005"/>
  </r>
  <r>
    <d v="2010-07-04T00:00:00"/>
    <x v="11"/>
    <x v="12"/>
    <s v="VAT"/>
    <x v="3"/>
    <n v="1360.3500000000001"/>
    <n v="276.10000000000002"/>
  </r>
  <r>
    <d v="2011-06-01T00:00:00"/>
    <x v="8"/>
    <x v="10"/>
    <s v="ZPP"/>
    <x v="1"/>
    <n v="646.90000000000009"/>
    <n v="142"/>
  </r>
  <r>
    <d v="2012-05-09T00:00:00"/>
    <x v="9"/>
    <x v="11"/>
    <s v="ZPP"/>
    <x v="3"/>
    <n v="1636.0500000000002"/>
    <n v="830.25"/>
  </r>
  <r>
    <d v="2013-12-19T00:00:00"/>
    <x v="15"/>
    <x v="12"/>
    <s v="Comarch"/>
    <x v="3"/>
    <n v="228.45000000000002"/>
    <n v="50.550000000000004"/>
  </r>
  <r>
    <d v="2012-02-18T00:00:00"/>
    <x v="4"/>
    <x v="1"/>
    <s v="Google"/>
    <x v="6"/>
    <n v="558.15"/>
    <n v="242.05"/>
  </r>
  <r>
    <d v="2011-04-05T00:00:00"/>
    <x v="13"/>
    <x v="7"/>
    <s v="Microsoft"/>
    <x v="2"/>
    <n v="219.05"/>
    <n v="62"/>
  </r>
  <r>
    <d v="2011-03-22T00:00:00"/>
    <x v="7"/>
    <x v="1"/>
    <s v="Microsoft"/>
    <x v="3"/>
    <n v="798.45"/>
    <n v="182"/>
  </r>
  <r>
    <d v="2010-02-15T00:00:00"/>
    <x v="6"/>
    <x v="3"/>
    <s v="ZUS"/>
    <x v="5"/>
    <n v="1144.9000000000001"/>
    <n v="508.5"/>
  </r>
  <r>
    <d v="2012-05-02T00:00:00"/>
    <x v="3"/>
    <x v="3"/>
    <s v="Coca-Cola"/>
    <x v="6"/>
    <n v="1305.1000000000001"/>
    <n v="656.30000000000007"/>
  </r>
  <r>
    <d v="2010-05-26T00:00:00"/>
    <x v="13"/>
    <x v="6"/>
    <s v="US"/>
    <x v="3"/>
    <n v="639.70000000000005"/>
    <n v="284.65000000000003"/>
  </r>
  <r>
    <d v="2013-07-07T00:00:00"/>
    <x v="10"/>
    <x v="15"/>
    <s v="KFC"/>
    <x v="6"/>
    <n v="1425.7"/>
    <n v="863"/>
  </r>
  <r>
    <d v="2011-03-26T00:00:00"/>
    <x v="15"/>
    <x v="7"/>
    <s v="Apple"/>
    <x v="4"/>
    <n v="1053.95"/>
    <n v="571.05000000000007"/>
  </r>
  <r>
    <d v="2012-09-19T00:00:00"/>
    <x v="4"/>
    <x v="13"/>
    <s v="ZPP"/>
    <x v="0"/>
    <n v="905.15000000000009"/>
    <n v="233.65"/>
  </r>
  <r>
    <d v="2010-06-12T00:00:00"/>
    <x v="5"/>
    <x v="9"/>
    <s v="ZUS"/>
    <x v="5"/>
    <n v="733"/>
    <n v="264.05"/>
  </r>
  <r>
    <d v="2013-06-18T00:00:00"/>
    <x v="16"/>
    <x v="3"/>
    <s v="Sygnity"/>
    <x v="6"/>
    <n v="425.25"/>
    <n v="107.45"/>
  </r>
  <r>
    <d v="2013-01-10T00:00:00"/>
    <x v="12"/>
    <x v="13"/>
    <s v="NFZ"/>
    <x v="2"/>
    <n v="171.3"/>
    <n v="109.5"/>
  </r>
  <r>
    <d v="2013-05-15T00:00:00"/>
    <x v="9"/>
    <x v="5"/>
    <s v="Mac"/>
    <x v="4"/>
    <n v="237.35000000000002"/>
    <n v="146.25"/>
  </r>
  <r>
    <d v="2013-11-18T00:00:00"/>
    <x v="3"/>
    <x v="9"/>
    <s v="ZPP"/>
    <x v="2"/>
    <n v="1258.45"/>
    <n v="754.90000000000009"/>
  </r>
  <r>
    <d v="2010-02-02T00:00:00"/>
    <x v="13"/>
    <x v="3"/>
    <s v="McDonald's"/>
    <x v="3"/>
    <n v="1038.3500000000001"/>
    <n v="698.6"/>
  </r>
  <r>
    <d v="2011-10-14T00:00:00"/>
    <x v="12"/>
    <x v="0"/>
    <s v="Sygnity"/>
    <x v="1"/>
    <n v="902.75"/>
    <n v="347.1"/>
  </r>
  <r>
    <d v="2010-08-13T00:00:00"/>
    <x v="10"/>
    <x v="4"/>
    <s v="ZPP"/>
    <x v="0"/>
    <n v="1473.4"/>
    <n v="811.75"/>
  </r>
  <r>
    <d v="2011-02-22T00:00:00"/>
    <x v="14"/>
    <x v="14"/>
    <s v="ZPP"/>
    <x v="4"/>
    <n v="1194.95"/>
    <n v="751.40000000000009"/>
  </r>
  <r>
    <d v="2010-02-21T00:00:00"/>
    <x v="2"/>
    <x v="4"/>
    <s v="PKO BP"/>
    <x v="5"/>
    <n v="1962.95"/>
    <n v="995.90000000000009"/>
  </r>
  <r>
    <d v="2013-01-30T00:00:00"/>
    <x v="7"/>
    <x v="11"/>
    <s v="Asseco"/>
    <x v="1"/>
    <n v="899.35"/>
    <n v="315"/>
  </r>
  <r>
    <d v="2011-05-15T00:00:00"/>
    <x v="16"/>
    <x v="1"/>
    <s v="PKO SA"/>
    <x v="3"/>
    <n v="693.85"/>
    <n v="175.25"/>
  </r>
  <r>
    <d v="2013-12-23T00:00:00"/>
    <x v="15"/>
    <x v="11"/>
    <s v="Asseco"/>
    <x v="0"/>
    <n v="1940.8500000000001"/>
    <n v="1232.5"/>
  </r>
  <r>
    <d v="2011-10-28T00:00:00"/>
    <x v="5"/>
    <x v="12"/>
    <s v="VAT"/>
    <x v="4"/>
    <n v="263.3"/>
    <n v="69.8"/>
  </r>
  <r>
    <d v="2013-08-28T00:00:00"/>
    <x v="6"/>
    <x v="15"/>
    <s v="Dell"/>
    <x v="2"/>
    <n v="1496.65"/>
    <n v="484.85"/>
  </r>
  <r>
    <d v="2010-05-06T00:00:00"/>
    <x v="12"/>
    <x v="14"/>
    <s v="Mac"/>
    <x v="1"/>
    <n v="106.4"/>
    <n v="38.450000000000003"/>
  </r>
  <r>
    <d v="2012-04-07T00:00:00"/>
    <x v="6"/>
    <x v="1"/>
    <s v="USB"/>
    <x v="2"/>
    <n v="700.1"/>
    <n v="460.45000000000005"/>
  </r>
  <r>
    <d v="2011-03-09T00:00:00"/>
    <x v="1"/>
    <x v="10"/>
    <s v="Mac"/>
    <x v="5"/>
    <n v="1304.4000000000001"/>
    <n v="794.15000000000009"/>
  </r>
  <r>
    <d v="2010-06-24T00:00:00"/>
    <x v="3"/>
    <x v="12"/>
    <s v="Sygnity"/>
    <x v="5"/>
    <n v="1982.65"/>
    <n v="1122.1000000000001"/>
  </r>
  <r>
    <d v="2010-01-23T00:00:00"/>
    <x v="7"/>
    <x v="12"/>
    <s v="KFC"/>
    <x v="1"/>
    <n v="417.70000000000005"/>
    <n v="217.55"/>
  </r>
  <r>
    <d v="2013-01-23T00:00:00"/>
    <x v="16"/>
    <x v="9"/>
    <s v="ZPP"/>
    <x v="4"/>
    <n v="1620.45"/>
    <n v="799.95"/>
  </r>
  <r>
    <d v="2012-11-18T00:00:00"/>
    <x v="0"/>
    <x v="14"/>
    <s v="Comarch"/>
    <x v="6"/>
    <n v="1796.75"/>
    <n v="909"/>
  </r>
  <r>
    <d v="2012-08-29T00:00:00"/>
    <x v="5"/>
    <x v="15"/>
    <s v="Dell"/>
    <x v="3"/>
    <n v="1218.5"/>
    <n v="632.85"/>
  </r>
  <r>
    <d v="2013-11-13T00:00:00"/>
    <x v="15"/>
    <x v="6"/>
    <s v="Sygnity"/>
    <x v="5"/>
    <n v="1645.75"/>
    <n v="420.15000000000003"/>
  </r>
  <r>
    <d v="2011-11-21T00:00:00"/>
    <x v="10"/>
    <x v="7"/>
    <s v="ZUS"/>
    <x v="4"/>
    <n v="1547.8000000000002"/>
    <n v="1068.1000000000001"/>
  </r>
  <r>
    <d v="2010-04-10T00:00:00"/>
    <x v="13"/>
    <x v="8"/>
    <s v="ZUS"/>
    <x v="2"/>
    <n v="1758.1000000000001"/>
    <n v="1131.3"/>
  </r>
  <r>
    <d v="2011-10-09T00:00:00"/>
    <x v="2"/>
    <x v="6"/>
    <s v="Google"/>
    <x v="5"/>
    <n v="1331.8500000000001"/>
    <n v="481.45000000000005"/>
  </r>
  <r>
    <d v="2011-07-09T00:00:00"/>
    <x v="8"/>
    <x v="15"/>
    <s v="McDonald's"/>
    <x v="3"/>
    <n v="240.25"/>
    <n v="163.9"/>
  </r>
  <r>
    <d v="2010-07-23T00:00:00"/>
    <x v="8"/>
    <x v="2"/>
    <s v="BNI"/>
    <x v="1"/>
    <n v="806.7"/>
    <n v="161.45000000000002"/>
  </r>
  <r>
    <d v="2013-09-01T00:00:00"/>
    <x v="14"/>
    <x v="6"/>
    <s v="McDonald's"/>
    <x v="4"/>
    <n v="1960.8500000000001"/>
    <n v="466.90000000000003"/>
  </r>
  <r>
    <d v="2010-11-03T00:00:00"/>
    <x v="11"/>
    <x v="0"/>
    <s v="Dell"/>
    <x v="6"/>
    <n v="1536.9"/>
    <n v="1073.75"/>
  </r>
  <r>
    <d v="2013-07-25T00:00:00"/>
    <x v="16"/>
    <x v="6"/>
    <s v="BNI"/>
    <x v="5"/>
    <n v="122.60000000000001"/>
    <n v="40.450000000000003"/>
  </r>
  <r>
    <d v="2012-09-02T00:00:00"/>
    <x v="12"/>
    <x v="9"/>
    <s v="NFZ"/>
    <x v="3"/>
    <n v="1044.05"/>
    <n v="728.80000000000007"/>
  </r>
  <r>
    <d v="2011-09-16T00:00:00"/>
    <x v="8"/>
    <x v="4"/>
    <s v="Comarch"/>
    <x v="4"/>
    <n v="1927"/>
    <n v="1268.0500000000002"/>
  </r>
  <r>
    <d v="2012-10-07T00:00:00"/>
    <x v="14"/>
    <x v="11"/>
    <s v="Asseco"/>
    <x v="5"/>
    <n v="1707.9"/>
    <n v="382.35"/>
  </r>
  <r>
    <d v="2012-08-06T00:00:00"/>
    <x v="16"/>
    <x v="13"/>
    <s v="USB"/>
    <x v="3"/>
    <n v="1820.1000000000001"/>
    <n v="820.35"/>
  </r>
  <r>
    <d v="2011-07-17T00:00:00"/>
    <x v="11"/>
    <x v="13"/>
    <s v="ZUS"/>
    <x v="5"/>
    <n v="708.6"/>
    <n v="171.20000000000002"/>
  </r>
  <r>
    <d v="2013-12-10T00:00:00"/>
    <x v="6"/>
    <x v="5"/>
    <s v="Sygnity"/>
    <x v="4"/>
    <n v="897.25"/>
    <n v="624.6"/>
  </r>
  <r>
    <d v="2013-03-21T00:00:00"/>
    <x v="16"/>
    <x v="0"/>
    <s v="Google"/>
    <x v="6"/>
    <n v="760.40000000000009"/>
    <n v="417.3"/>
  </r>
  <r>
    <d v="2010-12-30T00:00:00"/>
    <x v="7"/>
    <x v="1"/>
    <s v="Apple"/>
    <x v="4"/>
    <n v="1406.9"/>
    <n v="738.30000000000007"/>
  </r>
  <r>
    <d v="2010-02-21T00:00:00"/>
    <x v="12"/>
    <x v="6"/>
    <s v="ZUS"/>
    <x v="2"/>
    <n v="277.90000000000003"/>
    <n v="167.8"/>
  </r>
  <r>
    <d v="2011-06-06T00:00:00"/>
    <x v="11"/>
    <x v="1"/>
    <s v="Apple"/>
    <x v="3"/>
    <n v="1344.9"/>
    <n v="769.1"/>
  </r>
  <r>
    <d v="2010-05-15T00:00:00"/>
    <x v="16"/>
    <x v="10"/>
    <s v="Coca-Cola"/>
    <x v="0"/>
    <n v="1804.25"/>
    <n v="1170.55"/>
  </r>
  <r>
    <d v="2012-07-10T00:00:00"/>
    <x v="1"/>
    <x v="8"/>
    <s v="Microsoft"/>
    <x v="6"/>
    <n v="1772.5500000000002"/>
    <n v="387.5"/>
  </r>
  <r>
    <d v="2013-12-09T00:00:00"/>
    <x v="1"/>
    <x v="3"/>
    <s v="McDonald's"/>
    <x v="1"/>
    <n v="1592.5"/>
    <n v="894.65000000000009"/>
  </r>
  <r>
    <d v="2013-04-09T00:00:00"/>
    <x v="16"/>
    <x v="4"/>
    <s v="Asseco"/>
    <x v="4"/>
    <n v="579.35"/>
    <n v="335.15000000000003"/>
  </r>
  <r>
    <d v="2012-07-27T00:00:00"/>
    <x v="13"/>
    <x v="0"/>
    <s v="Apple"/>
    <x v="4"/>
    <n v="540.35"/>
    <n v="207.15"/>
  </r>
  <r>
    <d v="2011-06-17T00:00:00"/>
    <x v="10"/>
    <x v="6"/>
    <s v="Sygnity"/>
    <x v="1"/>
    <n v="1647.2"/>
    <n v="1048.8"/>
  </r>
  <r>
    <d v="2012-05-14T00:00:00"/>
    <x v="2"/>
    <x v="3"/>
    <s v="ZPP"/>
    <x v="2"/>
    <n v="1641.4"/>
    <n v="717.90000000000009"/>
  </r>
  <r>
    <d v="2011-02-22T00:00:00"/>
    <x v="11"/>
    <x v="12"/>
    <s v="USB"/>
    <x v="5"/>
    <n v="1516.7"/>
    <n v="586.25"/>
  </r>
  <r>
    <d v="2011-06-03T00:00:00"/>
    <x v="14"/>
    <x v="13"/>
    <s v="VAT"/>
    <x v="0"/>
    <n v="374.70000000000005"/>
    <n v="179.75"/>
  </r>
  <r>
    <d v="2012-02-02T00:00:00"/>
    <x v="11"/>
    <x v="0"/>
    <s v="Google"/>
    <x v="2"/>
    <n v="386.05"/>
    <n v="200.9"/>
  </r>
  <r>
    <d v="2011-07-10T00:00:00"/>
    <x v="10"/>
    <x v="7"/>
    <s v="USB"/>
    <x v="6"/>
    <n v="1492.15"/>
    <n v="352.40000000000003"/>
  </r>
  <r>
    <d v="2010-01-07T00:00:00"/>
    <x v="16"/>
    <x v="8"/>
    <s v="Mac"/>
    <x v="5"/>
    <n v="1174.25"/>
    <n v="305.65000000000003"/>
  </r>
  <r>
    <d v="2010-10-26T00:00:00"/>
    <x v="7"/>
    <x v="12"/>
    <s v="PKO SA"/>
    <x v="4"/>
    <n v="109.75"/>
    <n v="22.35"/>
  </r>
  <r>
    <d v="2011-04-12T00:00:00"/>
    <x v="13"/>
    <x v="0"/>
    <s v="PKO SA"/>
    <x v="0"/>
    <n v="1366.7"/>
    <n v="346.6"/>
  </r>
  <r>
    <d v="2013-07-13T00:00:00"/>
    <x v="4"/>
    <x v="11"/>
    <s v="Apple"/>
    <x v="2"/>
    <n v="202.5"/>
    <n v="74.3"/>
  </r>
  <r>
    <d v="2011-04-26T00:00:00"/>
    <x v="0"/>
    <x v="1"/>
    <s v="ZUS"/>
    <x v="4"/>
    <n v="1000.45"/>
    <n v="607.5"/>
  </r>
  <r>
    <d v="2010-04-26T00:00:00"/>
    <x v="8"/>
    <x v="7"/>
    <s v="PKO BP"/>
    <x v="6"/>
    <n v="1935.25"/>
    <n v="529.4"/>
  </r>
  <r>
    <d v="2012-07-08T00:00:00"/>
    <x v="8"/>
    <x v="5"/>
    <s v="BNI"/>
    <x v="5"/>
    <n v="1187.1000000000001"/>
    <n v="538.85"/>
  </r>
  <r>
    <d v="2011-03-09T00:00:00"/>
    <x v="6"/>
    <x v="12"/>
    <s v="Comarch"/>
    <x v="4"/>
    <n v="800.30000000000007"/>
    <n v="525.9"/>
  </r>
  <r>
    <d v="2011-01-06T00:00:00"/>
    <x v="14"/>
    <x v="0"/>
    <s v="USB"/>
    <x v="0"/>
    <n v="1728"/>
    <n v="940.40000000000009"/>
  </r>
  <r>
    <d v="2012-12-30T00:00:00"/>
    <x v="15"/>
    <x v="10"/>
    <s v="McDonald's"/>
    <x v="5"/>
    <n v="1554.3000000000002"/>
    <n v="878.30000000000007"/>
  </r>
  <r>
    <d v="2012-12-19T00:00:00"/>
    <x v="12"/>
    <x v="6"/>
    <s v="McDonald's"/>
    <x v="1"/>
    <n v="702.90000000000009"/>
    <n v="268.85000000000002"/>
  </r>
  <r>
    <d v="2013-06-24T00:00:00"/>
    <x v="5"/>
    <x v="9"/>
    <s v="Pepsi"/>
    <x v="5"/>
    <n v="171.95000000000002"/>
    <n v="99.050000000000011"/>
  </r>
  <r>
    <d v="2011-05-12T00:00:00"/>
    <x v="8"/>
    <x v="5"/>
    <s v="ZPP"/>
    <x v="0"/>
    <n v="358"/>
    <n v="178.9"/>
  </r>
  <r>
    <d v="2011-10-15T00:00:00"/>
    <x v="7"/>
    <x v="12"/>
    <s v="PKO SA"/>
    <x v="5"/>
    <n v="590.30000000000007"/>
    <n v="234.05"/>
  </r>
  <r>
    <d v="2012-04-23T00:00:00"/>
    <x v="13"/>
    <x v="1"/>
    <s v="YouTube"/>
    <x v="2"/>
    <n v="191.10000000000002"/>
    <n v="50.25"/>
  </r>
  <r>
    <d v="2011-05-19T00:00:00"/>
    <x v="15"/>
    <x v="9"/>
    <s v="ZUS"/>
    <x v="2"/>
    <n v="182.15"/>
    <n v="48.300000000000004"/>
  </r>
  <r>
    <d v="2011-09-16T00:00:00"/>
    <x v="9"/>
    <x v="0"/>
    <s v="Allegro"/>
    <x v="4"/>
    <n v="1050.6500000000001"/>
    <n v="424.25"/>
  </r>
  <r>
    <d v="2011-11-05T00:00:00"/>
    <x v="11"/>
    <x v="10"/>
    <s v="Mac"/>
    <x v="4"/>
    <n v="1199.8500000000001"/>
    <n v="629.45000000000005"/>
  </r>
  <r>
    <d v="2013-06-19T00:00:00"/>
    <x v="3"/>
    <x v="12"/>
    <s v="McDonald's"/>
    <x v="5"/>
    <n v="600.30000000000007"/>
    <n v="173.55"/>
  </r>
  <r>
    <d v="2013-01-29T00:00:00"/>
    <x v="0"/>
    <x v="9"/>
    <s v="Asseco"/>
    <x v="4"/>
    <n v="477.05"/>
    <n v="298.55"/>
  </r>
  <r>
    <d v="2012-07-29T00:00:00"/>
    <x v="13"/>
    <x v="8"/>
    <s v="Allegro"/>
    <x v="4"/>
    <n v="260"/>
    <n v="103.15"/>
  </r>
  <r>
    <d v="2013-10-14T00:00:00"/>
    <x v="4"/>
    <x v="11"/>
    <s v="ZPP"/>
    <x v="2"/>
    <n v="1119.6000000000001"/>
    <n v="771.7"/>
  </r>
  <r>
    <d v="2012-02-18T00:00:00"/>
    <x v="1"/>
    <x v="13"/>
    <s v="Microsoft"/>
    <x v="4"/>
    <n v="716.6"/>
    <n v="486.95000000000005"/>
  </r>
  <r>
    <d v="2012-08-26T00:00:00"/>
    <x v="7"/>
    <x v="4"/>
    <s v="Comarch"/>
    <x v="1"/>
    <n v="1604.0500000000002"/>
    <n v="558.35"/>
  </r>
  <r>
    <d v="2013-07-10T00:00:00"/>
    <x v="0"/>
    <x v="12"/>
    <s v="USB"/>
    <x v="3"/>
    <n v="451.5"/>
    <n v="115.25"/>
  </r>
  <r>
    <d v="2013-12-31T00:00:00"/>
    <x v="0"/>
    <x v="13"/>
    <s v="BNI"/>
    <x v="6"/>
    <n v="1484.9"/>
    <n v="567.45000000000005"/>
  </r>
  <r>
    <d v="2011-02-28T00:00:00"/>
    <x v="9"/>
    <x v="5"/>
    <s v="Google"/>
    <x v="5"/>
    <n v="321"/>
    <n v="139.70000000000002"/>
  </r>
  <r>
    <d v="2011-03-10T00:00:00"/>
    <x v="10"/>
    <x v="15"/>
    <s v="Pepsi"/>
    <x v="6"/>
    <n v="639.95000000000005"/>
    <n v="328.85"/>
  </r>
  <r>
    <d v="2010-12-20T00:00:00"/>
    <x v="14"/>
    <x v="14"/>
    <s v="Mac"/>
    <x v="2"/>
    <n v="754.5"/>
    <n v="499.8"/>
  </r>
  <r>
    <d v="2010-07-29T00:00:00"/>
    <x v="14"/>
    <x v="5"/>
    <s v="YouTube"/>
    <x v="1"/>
    <n v="301.5"/>
    <n v="116.95"/>
  </r>
  <r>
    <d v="2012-06-17T00:00:00"/>
    <x v="14"/>
    <x v="7"/>
    <s v="Pepsi"/>
    <x v="6"/>
    <n v="815.65000000000009"/>
    <n v="296.15000000000003"/>
  </r>
  <r>
    <d v="2013-08-29T00:00:00"/>
    <x v="4"/>
    <x v="8"/>
    <s v="Microsoft"/>
    <x v="1"/>
    <n v="1596.4"/>
    <n v="1020.75"/>
  </r>
  <r>
    <d v="2012-10-03T00:00:00"/>
    <x v="4"/>
    <x v="8"/>
    <s v="Microsoft"/>
    <x v="3"/>
    <n v="1670.8500000000001"/>
    <n v="419.65000000000003"/>
  </r>
  <r>
    <d v="2012-07-29T00:00:00"/>
    <x v="7"/>
    <x v="8"/>
    <s v="ZPP"/>
    <x v="1"/>
    <n v="480.5"/>
    <n v="183.25"/>
  </r>
  <r>
    <d v="2011-06-29T00:00:00"/>
    <x v="1"/>
    <x v="11"/>
    <s v="Dell"/>
    <x v="0"/>
    <n v="1470.5"/>
    <n v="803.45"/>
  </r>
  <r>
    <d v="2013-05-05T00:00:00"/>
    <x v="9"/>
    <x v="6"/>
    <s v="USB"/>
    <x v="6"/>
    <n v="353.6"/>
    <n v="114.7"/>
  </r>
  <r>
    <d v="2011-05-23T00:00:00"/>
    <x v="5"/>
    <x v="1"/>
    <s v="Sygnity"/>
    <x v="2"/>
    <n v="1238.7"/>
    <n v="790.55000000000007"/>
  </r>
  <r>
    <d v="2012-07-08T00:00:00"/>
    <x v="6"/>
    <x v="8"/>
    <s v="Coca-Cola"/>
    <x v="6"/>
    <n v="353.5"/>
    <n v="163.45000000000002"/>
  </r>
  <r>
    <d v="2010-08-27T00:00:00"/>
    <x v="13"/>
    <x v="13"/>
    <s v="Dell"/>
    <x v="0"/>
    <n v="950.40000000000009"/>
    <n v="390.1"/>
  </r>
  <r>
    <d v="2013-09-13T00:00:00"/>
    <x v="11"/>
    <x v="14"/>
    <s v="Asseco"/>
    <x v="0"/>
    <n v="963.95"/>
    <n v="627.35"/>
  </r>
  <r>
    <d v="2013-07-19T00:00:00"/>
    <x v="0"/>
    <x v="5"/>
    <s v="Apple"/>
    <x v="3"/>
    <n v="1629.3000000000002"/>
    <n v="426.15000000000003"/>
  </r>
  <r>
    <d v="2013-10-25T00:00:00"/>
    <x v="5"/>
    <x v="10"/>
    <s v="BNI"/>
    <x v="2"/>
    <n v="1809.2"/>
    <n v="592.95000000000005"/>
  </r>
  <r>
    <d v="2010-07-19T00:00:00"/>
    <x v="8"/>
    <x v="6"/>
    <s v="PKO BP"/>
    <x v="4"/>
    <n v="118.85000000000001"/>
    <n v="36.700000000000003"/>
  </r>
  <r>
    <d v="2010-07-03T00:00:00"/>
    <x v="11"/>
    <x v="1"/>
    <s v="PKO BP"/>
    <x v="5"/>
    <n v="198.85000000000002"/>
    <n v="105.5"/>
  </r>
  <r>
    <d v="2013-10-12T00:00:00"/>
    <x v="6"/>
    <x v="15"/>
    <s v="PKO BP"/>
    <x v="5"/>
    <n v="1994.2"/>
    <n v="514.1"/>
  </r>
  <r>
    <d v="2011-10-24T00:00:00"/>
    <x v="8"/>
    <x v="1"/>
    <s v="Coca-Cola"/>
    <x v="2"/>
    <n v="704.75"/>
    <n v="426.75"/>
  </r>
  <r>
    <d v="2011-05-01T00:00:00"/>
    <x v="7"/>
    <x v="13"/>
    <s v="NFZ"/>
    <x v="2"/>
    <n v="961.5"/>
    <n v="375.70000000000005"/>
  </r>
  <r>
    <d v="2011-11-02T00:00:00"/>
    <x v="16"/>
    <x v="7"/>
    <s v="PKO BP"/>
    <x v="1"/>
    <n v="438.95000000000005"/>
    <n v="164.60000000000002"/>
  </r>
  <r>
    <d v="2010-07-19T00:00:00"/>
    <x v="12"/>
    <x v="13"/>
    <s v="Pepsi"/>
    <x v="1"/>
    <n v="567.20000000000005"/>
    <n v="340.8"/>
  </r>
  <r>
    <d v="2012-01-31T00:00:00"/>
    <x v="14"/>
    <x v="12"/>
    <s v="Pepsi"/>
    <x v="3"/>
    <n v="650.85"/>
    <n v="188.60000000000002"/>
  </r>
  <r>
    <d v="2011-11-29T00:00:00"/>
    <x v="9"/>
    <x v="9"/>
    <s v="Apple"/>
    <x v="4"/>
    <n v="1497.25"/>
    <n v="525.45000000000005"/>
  </r>
  <r>
    <d v="2011-08-20T00:00:00"/>
    <x v="14"/>
    <x v="9"/>
    <s v="ZUS"/>
    <x v="5"/>
    <n v="594.20000000000005"/>
    <n v="302.85000000000002"/>
  </r>
  <r>
    <d v="2013-02-14T00:00:00"/>
    <x v="12"/>
    <x v="4"/>
    <s v="Microsoft"/>
    <x v="5"/>
    <n v="710.35"/>
    <n v="389.25"/>
  </r>
  <r>
    <d v="2010-09-09T00:00:00"/>
    <x v="1"/>
    <x v="10"/>
    <s v="ZPP"/>
    <x v="5"/>
    <n v="1500.15"/>
    <n v="604.25"/>
  </r>
  <r>
    <d v="2013-11-22T00:00:00"/>
    <x v="11"/>
    <x v="0"/>
    <s v="BNI"/>
    <x v="4"/>
    <n v="1735.75"/>
    <n v="397.05"/>
  </r>
  <r>
    <d v="2011-05-12T00:00:00"/>
    <x v="14"/>
    <x v="13"/>
    <s v="USB"/>
    <x v="5"/>
    <n v="1468.4"/>
    <n v="422.65000000000003"/>
  </r>
  <r>
    <d v="2011-01-15T00:00:00"/>
    <x v="1"/>
    <x v="13"/>
    <s v="NFZ"/>
    <x v="2"/>
    <n v="1389.25"/>
    <n v="648.85"/>
  </r>
  <r>
    <d v="2010-03-23T00:00:00"/>
    <x v="14"/>
    <x v="12"/>
    <s v="BNI"/>
    <x v="4"/>
    <n v="387.5"/>
    <n v="128.5"/>
  </r>
  <r>
    <d v="2010-04-11T00:00:00"/>
    <x v="4"/>
    <x v="5"/>
    <s v="Pepsi"/>
    <x v="6"/>
    <n v="1725.15"/>
    <n v="466.95000000000005"/>
  </r>
  <r>
    <d v="2012-12-26T00:00:00"/>
    <x v="2"/>
    <x v="4"/>
    <s v="Microsoft"/>
    <x v="6"/>
    <n v="137.70000000000002"/>
    <n v="79.800000000000011"/>
  </r>
  <r>
    <d v="2010-08-08T00:00:00"/>
    <x v="15"/>
    <x v="2"/>
    <s v="Google"/>
    <x v="1"/>
    <n v="219.60000000000002"/>
    <n v="147.6"/>
  </r>
  <r>
    <d v="2011-08-31T00:00:00"/>
    <x v="4"/>
    <x v="5"/>
    <s v="NFZ"/>
    <x v="1"/>
    <n v="577.15"/>
    <n v="311.40000000000003"/>
  </r>
  <r>
    <d v="2010-08-30T00:00:00"/>
    <x v="13"/>
    <x v="3"/>
    <s v="US"/>
    <x v="4"/>
    <n v="1124.75"/>
    <n v="563.20000000000005"/>
  </r>
  <r>
    <d v="2012-05-19T00:00:00"/>
    <x v="14"/>
    <x v="5"/>
    <s v="ZPP"/>
    <x v="3"/>
    <n v="1371.65"/>
    <n v="344.5"/>
  </r>
  <r>
    <d v="2013-11-05T00:00:00"/>
    <x v="12"/>
    <x v="14"/>
    <s v="ZPP"/>
    <x v="0"/>
    <n v="892"/>
    <n v="317.45000000000005"/>
  </r>
  <r>
    <d v="2011-10-01T00:00:00"/>
    <x v="4"/>
    <x v="5"/>
    <s v="BNI"/>
    <x v="4"/>
    <n v="2000.95"/>
    <n v="546.45000000000005"/>
  </r>
  <r>
    <d v="2012-06-10T00:00:00"/>
    <x v="11"/>
    <x v="11"/>
    <s v="Dell"/>
    <x v="5"/>
    <n v="485.25"/>
    <n v="269.5"/>
  </r>
  <r>
    <d v="2013-11-26T00:00:00"/>
    <x v="2"/>
    <x v="4"/>
    <s v="PKO SA"/>
    <x v="1"/>
    <n v="1198.25"/>
    <n v="276.2"/>
  </r>
  <r>
    <d v="2010-12-03T00:00:00"/>
    <x v="9"/>
    <x v="11"/>
    <s v="Allegro"/>
    <x v="3"/>
    <n v="508.5"/>
    <n v="285.40000000000003"/>
  </r>
  <r>
    <d v="2012-07-14T00:00:00"/>
    <x v="9"/>
    <x v="14"/>
    <s v="KFC"/>
    <x v="6"/>
    <n v="315.85000000000002"/>
    <n v="73.2"/>
  </r>
  <r>
    <d v="2012-12-06T00:00:00"/>
    <x v="9"/>
    <x v="14"/>
    <s v="Comarch"/>
    <x v="5"/>
    <n v="160.05000000000001"/>
    <n v="46.95"/>
  </r>
  <r>
    <d v="2010-12-02T00:00:00"/>
    <x v="16"/>
    <x v="6"/>
    <s v="Sygnity"/>
    <x v="1"/>
    <n v="773.2"/>
    <n v="205.65"/>
  </r>
  <r>
    <d v="2012-04-17T00:00:00"/>
    <x v="4"/>
    <x v="14"/>
    <s v="Dell"/>
    <x v="5"/>
    <n v="522.6"/>
    <n v="268.60000000000002"/>
  </r>
  <r>
    <d v="2011-10-27T00:00:00"/>
    <x v="0"/>
    <x v="4"/>
    <s v="Apple"/>
    <x v="5"/>
    <n v="330.90000000000003"/>
    <n v="148.80000000000001"/>
  </r>
  <r>
    <d v="2013-04-16T00:00:00"/>
    <x v="0"/>
    <x v="15"/>
    <s v="Asseco"/>
    <x v="0"/>
    <n v="601.05000000000007"/>
    <n v="247.20000000000002"/>
  </r>
  <r>
    <d v="2011-03-15T00:00:00"/>
    <x v="15"/>
    <x v="14"/>
    <s v="Asseco"/>
    <x v="0"/>
    <n v="1132.25"/>
    <n v="688.95"/>
  </r>
  <r>
    <d v="2010-07-22T00:00:00"/>
    <x v="0"/>
    <x v="7"/>
    <s v="US"/>
    <x v="0"/>
    <n v="242.65"/>
    <n v="98.5"/>
  </r>
  <r>
    <d v="2011-05-10T00:00:00"/>
    <x v="16"/>
    <x v="10"/>
    <s v="NFZ"/>
    <x v="5"/>
    <n v="1455.1000000000001"/>
    <n v="353.8"/>
  </r>
  <r>
    <d v="2011-10-17T00:00:00"/>
    <x v="12"/>
    <x v="4"/>
    <s v="KFC"/>
    <x v="2"/>
    <n v="430.8"/>
    <n v="97.45"/>
  </r>
  <r>
    <d v="2012-12-26T00:00:00"/>
    <x v="7"/>
    <x v="9"/>
    <s v="Comarch"/>
    <x v="6"/>
    <n v="1562.95"/>
    <n v="895.45"/>
  </r>
  <r>
    <d v="2010-03-09T00:00:00"/>
    <x v="4"/>
    <x v="3"/>
    <s v="ZPP"/>
    <x v="4"/>
    <n v="654.90000000000009"/>
    <n v="363.5"/>
  </r>
  <r>
    <d v="2011-11-30T00:00:00"/>
    <x v="11"/>
    <x v="10"/>
    <s v="Microsoft"/>
    <x v="0"/>
    <n v="813.2"/>
    <n v="393.3"/>
  </r>
  <r>
    <d v="2010-04-22T00:00:00"/>
    <x v="11"/>
    <x v="2"/>
    <s v="Allegro"/>
    <x v="5"/>
    <n v="1733.2"/>
    <n v="993.40000000000009"/>
  </r>
  <r>
    <d v="2013-08-23T00:00:00"/>
    <x v="5"/>
    <x v="5"/>
    <s v="McDonald's"/>
    <x v="6"/>
    <n v="172.8"/>
    <n v="70.2"/>
  </r>
  <r>
    <d v="2013-02-18T00:00:00"/>
    <x v="13"/>
    <x v="6"/>
    <s v="Pepsi"/>
    <x v="4"/>
    <n v="300.3"/>
    <n v="120.10000000000001"/>
  </r>
  <r>
    <d v="2010-06-24T00:00:00"/>
    <x v="6"/>
    <x v="7"/>
    <s v="VAT"/>
    <x v="1"/>
    <n v="1647.25"/>
    <n v="721.40000000000009"/>
  </r>
  <r>
    <d v="2013-05-21T00:00:00"/>
    <x v="12"/>
    <x v="3"/>
    <s v="ZPP"/>
    <x v="0"/>
    <n v="1206.3500000000001"/>
    <n v="752.55000000000007"/>
  </r>
  <r>
    <d v="2013-01-16T00:00:00"/>
    <x v="0"/>
    <x v="8"/>
    <s v="Comarch"/>
    <x v="2"/>
    <n v="188.85000000000002"/>
    <n v="114"/>
  </r>
  <r>
    <d v="2010-12-14T00:00:00"/>
    <x v="5"/>
    <x v="13"/>
    <s v="PKO BP"/>
    <x v="4"/>
    <n v="1393"/>
    <n v="432.6"/>
  </r>
  <r>
    <d v="2011-12-12T00:00:00"/>
    <x v="1"/>
    <x v="12"/>
    <s v="NFZ"/>
    <x v="3"/>
    <n v="478.5"/>
    <n v="168.15"/>
  </r>
  <r>
    <d v="2013-10-14T00:00:00"/>
    <x v="4"/>
    <x v="5"/>
    <s v="Google"/>
    <x v="6"/>
    <n v="1076.4000000000001"/>
    <n v="743.05000000000007"/>
  </r>
  <r>
    <d v="2010-03-10T00:00:00"/>
    <x v="7"/>
    <x v="13"/>
    <s v="PKO BP"/>
    <x v="6"/>
    <n v="576.6"/>
    <n v="241.35000000000002"/>
  </r>
  <r>
    <d v="2010-03-18T00:00:00"/>
    <x v="0"/>
    <x v="9"/>
    <s v="US"/>
    <x v="0"/>
    <n v="338.5"/>
    <n v="139.05000000000001"/>
  </r>
  <r>
    <d v="2011-05-29T00:00:00"/>
    <x v="9"/>
    <x v="10"/>
    <s v="ZUS"/>
    <x v="6"/>
    <n v="157.35000000000002"/>
    <n v="33.6"/>
  </r>
  <r>
    <d v="2012-02-03T00:00:00"/>
    <x v="11"/>
    <x v="11"/>
    <s v="KFC"/>
    <x v="3"/>
    <n v="1284.6000000000001"/>
    <n v="475.55"/>
  </r>
  <r>
    <d v="2010-06-12T00:00:00"/>
    <x v="0"/>
    <x v="13"/>
    <s v="ZPP"/>
    <x v="4"/>
    <n v="1098.25"/>
    <n v="449.55"/>
  </r>
  <r>
    <d v="2010-03-09T00:00:00"/>
    <x v="9"/>
    <x v="1"/>
    <s v="McDonald's"/>
    <x v="1"/>
    <n v="971"/>
    <n v="347.35"/>
  </r>
  <r>
    <d v="2012-03-27T00:00:00"/>
    <x v="11"/>
    <x v="1"/>
    <s v="Allegro"/>
    <x v="2"/>
    <n v="1295.5"/>
    <n v="664.1"/>
  </r>
  <r>
    <d v="2010-01-17T00:00:00"/>
    <x v="12"/>
    <x v="7"/>
    <s v="Coca-Cola"/>
    <x v="2"/>
    <n v="1603.3500000000001"/>
    <n v="962.2"/>
  </r>
  <r>
    <d v="2012-06-02T00:00:00"/>
    <x v="14"/>
    <x v="3"/>
    <s v="VAT"/>
    <x v="5"/>
    <n v="1841.0500000000002"/>
    <n v="559.9"/>
  </r>
  <r>
    <d v="2012-07-05T00:00:00"/>
    <x v="8"/>
    <x v="5"/>
    <s v="ZUS"/>
    <x v="0"/>
    <n v="1711"/>
    <n v="537.25"/>
  </r>
  <r>
    <d v="2010-03-01T00:00:00"/>
    <x v="12"/>
    <x v="0"/>
    <s v="US"/>
    <x v="5"/>
    <n v="936.45"/>
    <n v="386.3"/>
  </r>
  <r>
    <d v="2013-06-14T00:00:00"/>
    <x v="11"/>
    <x v="9"/>
    <s v="ZPP"/>
    <x v="5"/>
    <n v="1313"/>
    <n v="327.3"/>
  </r>
  <r>
    <d v="2011-08-28T00:00:00"/>
    <x v="12"/>
    <x v="4"/>
    <s v="Allegro"/>
    <x v="5"/>
    <n v="1542.15"/>
    <n v="619"/>
  </r>
  <r>
    <d v="2013-03-13T00:00:00"/>
    <x v="15"/>
    <x v="0"/>
    <s v="PKO BP"/>
    <x v="6"/>
    <n v="1031.3"/>
    <n v="714"/>
  </r>
  <r>
    <d v="2011-06-09T00:00:00"/>
    <x v="13"/>
    <x v="0"/>
    <s v="NFZ"/>
    <x v="6"/>
    <n v="1926.8000000000002"/>
    <n v="414.25"/>
  </r>
  <r>
    <d v="2010-06-28T00:00:00"/>
    <x v="6"/>
    <x v="9"/>
    <s v="KFC"/>
    <x v="1"/>
    <n v="680.45"/>
    <n v="245.15"/>
  </r>
  <r>
    <d v="2011-08-07T00:00:00"/>
    <x v="6"/>
    <x v="10"/>
    <s v="Dell"/>
    <x v="3"/>
    <n v="1156.25"/>
    <n v="279.10000000000002"/>
  </r>
  <r>
    <d v="2012-02-24T00:00:00"/>
    <x v="5"/>
    <x v="1"/>
    <s v="US"/>
    <x v="0"/>
    <n v="642.95000000000005"/>
    <n v="193.5"/>
  </r>
  <r>
    <d v="2011-01-26T00:00:00"/>
    <x v="6"/>
    <x v="12"/>
    <s v="VAT"/>
    <x v="0"/>
    <n v="1687.3000000000002"/>
    <n v="564.80000000000007"/>
  </r>
  <r>
    <d v="2011-08-06T00:00:00"/>
    <x v="1"/>
    <x v="0"/>
    <s v="McDonald's"/>
    <x v="3"/>
    <n v="629.80000000000007"/>
    <n v="349.8"/>
  </r>
  <r>
    <d v="2011-05-07T00:00:00"/>
    <x v="11"/>
    <x v="0"/>
    <s v="PKO BP"/>
    <x v="5"/>
    <n v="1010.75"/>
    <n v="666.75"/>
  </r>
  <r>
    <d v="2011-12-04T00:00:00"/>
    <x v="15"/>
    <x v="0"/>
    <s v="Google"/>
    <x v="2"/>
    <n v="693.15000000000009"/>
    <n v="289.10000000000002"/>
  </r>
  <r>
    <d v="2011-05-07T00:00:00"/>
    <x v="9"/>
    <x v="5"/>
    <s v="KFC"/>
    <x v="2"/>
    <n v="1122.05"/>
    <n v="599.95000000000005"/>
  </r>
  <r>
    <d v="2011-08-10T00:00:00"/>
    <x v="10"/>
    <x v="6"/>
    <s v="Dell"/>
    <x v="1"/>
    <n v="833.65000000000009"/>
    <n v="184.15"/>
  </r>
  <r>
    <d v="2010-09-07T00:00:00"/>
    <x v="15"/>
    <x v="13"/>
    <s v="Coca-Cola"/>
    <x v="5"/>
    <n v="1101.3"/>
    <n v="609.4"/>
  </r>
  <r>
    <d v="2013-05-04T00:00:00"/>
    <x v="12"/>
    <x v="10"/>
    <s v="Allegro"/>
    <x v="1"/>
    <n v="1562.6000000000001"/>
    <n v="419.75"/>
  </r>
  <r>
    <d v="2010-02-22T00:00:00"/>
    <x v="7"/>
    <x v="4"/>
    <s v="McDonald's"/>
    <x v="5"/>
    <n v="1984.65"/>
    <n v="824.75"/>
  </r>
  <r>
    <d v="2012-12-27T00:00:00"/>
    <x v="16"/>
    <x v="15"/>
    <s v="YouTube"/>
    <x v="1"/>
    <n v="1202.55"/>
    <n v="478.40000000000003"/>
  </r>
  <r>
    <d v="2012-12-27T00:00:00"/>
    <x v="1"/>
    <x v="5"/>
    <s v="KFC"/>
    <x v="5"/>
    <n v="594.65"/>
    <n v="166.75"/>
  </r>
  <r>
    <d v="2011-05-11T00:00:00"/>
    <x v="0"/>
    <x v="14"/>
    <s v="McDonald's"/>
    <x v="4"/>
    <n v="1599.1000000000001"/>
    <n v="363.25"/>
  </r>
  <r>
    <d v="2013-08-04T00:00:00"/>
    <x v="2"/>
    <x v="3"/>
    <s v="PKO BP"/>
    <x v="3"/>
    <n v="1481.65"/>
    <n v="988.30000000000007"/>
  </r>
  <r>
    <d v="2011-12-10T00:00:00"/>
    <x v="7"/>
    <x v="4"/>
    <s v="Allegro"/>
    <x v="6"/>
    <n v="704.25"/>
    <n v="189.05"/>
  </r>
  <r>
    <d v="2012-11-26T00:00:00"/>
    <x v="3"/>
    <x v="8"/>
    <s v="Allegro"/>
    <x v="3"/>
    <n v="920.45"/>
    <n v="469.90000000000003"/>
  </r>
  <r>
    <d v="2011-02-27T00:00:00"/>
    <x v="13"/>
    <x v="14"/>
    <s v="USB"/>
    <x v="5"/>
    <n v="276.2"/>
    <n v="103.65"/>
  </r>
  <r>
    <d v="2012-07-17T00:00:00"/>
    <x v="12"/>
    <x v="12"/>
    <s v="USB"/>
    <x v="3"/>
    <n v="407.85"/>
    <n v="130.65"/>
  </r>
  <r>
    <d v="2011-05-14T00:00:00"/>
    <x v="12"/>
    <x v="3"/>
    <s v="VAT"/>
    <x v="6"/>
    <n v="113.35000000000001"/>
    <n v="45.550000000000004"/>
  </r>
  <r>
    <d v="2010-05-17T00:00:00"/>
    <x v="1"/>
    <x v="9"/>
    <s v="PKO SA"/>
    <x v="5"/>
    <n v="389.6"/>
    <n v="234.70000000000002"/>
  </r>
  <r>
    <d v="2010-05-24T00:00:00"/>
    <x v="9"/>
    <x v="15"/>
    <s v="Apple"/>
    <x v="1"/>
    <n v="986.80000000000007"/>
    <n v="439.15000000000003"/>
  </r>
  <r>
    <d v="2010-05-20T00:00:00"/>
    <x v="0"/>
    <x v="14"/>
    <s v="Allegro"/>
    <x v="6"/>
    <n v="683.15000000000009"/>
    <n v="343.15000000000003"/>
  </r>
  <r>
    <d v="2012-03-16T00:00:00"/>
    <x v="16"/>
    <x v="6"/>
    <s v="ZUS"/>
    <x v="6"/>
    <n v="1432.5"/>
    <n v="914.55000000000007"/>
  </r>
  <r>
    <d v="2011-01-31T00:00:00"/>
    <x v="8"/>
    <x v="10"/>
    <s v="Sygnity"/>
    <x v="6"/>
    <n v="258.05"/>
    <n v="55.050000000000004"/>
  </r>
  <r>
    <d v="2013-11-02T00:00:00"/>
    <x v="15"/>
    <x v="13"/>
    <s v="Comarch"/>
    <x v="3"/>
    <n v="896.80000000000007"/>
    <n v="385.1"/>
  </r>
  <r>
    <d v="2012-02-21T00:00:00"/>
    <x v="15"/>
    <x v="6"/>
    <s v="USB"/>
    <x v="1"/>
    <n v="100.65"/>
    <n v="36.700000000000003"/>
  </r>
  <r>
    <d v="2012-10-10T00:00:00"/>
    <x v="11"/>
    <x v="11"/>
    <s v="ZUS"/>
    <x v="6"/>
    <n v="1127.25"/>
    <n v="701.5"/>
  </r>
  <r>
    <d v="2012-02-04T00:00:00"/>
    <x v="7"/>
    <x v="0"/>
    <s v="Dell"/>
    <x v="3"/>
    <n v="488.40000000000003"/>
    <n v="266.60000000000002"/>
  </r>
  <r>
    <d v="2013-12-17T00:00:00"/>
    <x v="10"/>
    <x v="7"/>
    <s v="Google"/>
    <x v="6"/>
    <n v="1781.5500000000002"/>
    <n v="663.7"/>
  </r>
  <r>
    <d v="2011-10-28T00:00:00"/>
    <x v="2"/>
    <x v="10"/>
    <s v="ZUS"/>
    <x v="3"/>
    <n v="1323.8500000000001"/>
    <n v="284.35000000000002"/>
  </r>
  <r>
    <d v="2011-06-07T00:00:00"/>
    <x v="6"/>
    <x v="11"/>
    <s v="Asseco"/>
    <x v="0"/>
    <n v="1351.95"/>
    <n v="818.25"/>
  </r>
  <r>
    <d v="2010-09-20T00:00:00"/>
    <x v="14"/>
    <x v="13"/>
    <s v="BNI"/>
    <x v="5"/>
    <n v="475.6"/>
    <n v="141.70000000000002"/>
  </r>
  <r>
    <d v="2013-10-26T00:00:00"/>
    <x v="2"/>
    <x v="12"/>
    <s v="ZPP"/>
    <x v="3"/>
    <n v="619.15000000000009"/>
    <n v="180.20000000000002"/>
  </r>
  <r>
    <d v="2012-02-22T00:00:00"/>
    <x v="9"/>
    <x v="0"/>
    <s v="Microsoft"/>
    <x v="2"/>
    <n v="1578.4"/>
    <n v="508.85"/>
  </r>
  <r>
    <d v="2011-01-20T00:00:00"/>
    <x v="4"/>
    <x v="14"/>
    <s v="KFC"/>
    <x v="6"/>
    <n v="1165.25"/>
    <n v="562"/>
  </r>
  <r>
    <d v="2012-03-15T00:00:00"/>
    <x v="13"/>
    <x v="0"/>
    <s v="Asseco"/>
    <x v="6"/>
    <n v="1506.8000000000002"/>
    <n v="451.5"/>
  </r>
  <r>
    <d v="2011-09-07T00:00:00"/>
    <x v="3"/>
    <x v="11"/>
    <s v="Microsoft"/>
    <x v="2"/>
    <n v="1319.95"/>
    <n v="437.35"/>
  </r>
  <r>
    <d v="2011-12-19T00:00:00"/>
    <x v="14"/>
    <x v="8"/>
    <s v="Allegro"/>
    <x v="4"/>
    <n v="696.85"/>
    <n v="293.8"/>
  </r>
  <r>
    <d v="2011-03-14T00:00:00"/>
    <x v="4"/>
    <x v="12"/>
    <s v="ZPP"/>
    <x v="5"/>
    <n v="801.25"/>
    <n v="521.20000000000005"/>
  </r>
  <r>
    <d v="2013-09-30T00:00:00"/>
    <x v="4"/>
    <x v="1"/>
    <s v="Microsoft"/>
    <x v="0"/>
    <n v="1342.15"/>
    <n v="556.55000000000007"/>
  </r>
  <r>
    <d v="2012-10-11T00:00:00"/>
    <x v="11"/>
    <x v="1"/>
    <s v="US"/>
    <x v="4"/>
    <n v="195.3"/>
    <n v="56.400000000000006"/>
  </r>
  <r>
    <d v="2011-11-01T00:00:00"/>
    <x v="6"/>
    <x v="4"/>
    <s v="Asseco"/>
    <x v="2"/>
    <n v="1972.3000000000002"/>
    <n v="712.45"/>
  </r>
  <r>
    <d v="2011-05-16T00:00:00"/>
    <x v="11"/>
    <x v="11"/>
    <s v="Apple"/>
    <x v="0"/>
    <n v="495.65000000000003"/>
    <n v="339.45000000000005"/>
  </r>
  <r>
    <d v="2013-05-05T00:00:00"/>
    <x v="0"/>
    <x v="12"/>
    <s v="USB"/>
    <x v="3"/>
    <n v="352.15000000000003"/>
    <n v="188.4"/>
  </r>
  <r>
    <d v="2012-11-04T00:00:00"/>
    <x v="10"/>
    <x v="6"/>
    <s v="Sygnity"/>
    <x v="2"/>
    <n v="966.85"/>
    <n v="525"/>
  </r>
  <r>
    <d v="2013-10-21T00:00:00"/>
    <x v="8"/>
    <x v="7"/>
    <s v="USB"/>
    <x v="3"/>
    <n v="657.30000000000007"/>
    <n v="308.8"/>
  </r>
  <r>
    <d v="2013-09-13T00:00:00"/>
    <x v="0"/>
    <x v="0"/>
    <s v="Apple"/>
    <x v="0"/>
    <n v="488"/>
    <n v="232.5"/>
  </r>
  <r>
    <d v="2010-04-13T00:00:00"/>
    <x v="7"/>
    <x v="12"/>
    <s v="USB"/>
    <x v="0"/>
    <n v="1378.45"/>
    <n v="941.7"/>
  </r>
  <r>
    <d v="2012-07-31T00:00:00"/>
    <x v="14"/>
    <x v="14"/>
    <s v="Allegro"/>
    <x v="6"/>
    <n v="601.4"/>
    <n v="310.8"/>
  </r>
  <r>
    <d v="2011-05-24T00:00:00"/>
    <x v="0"/>
    <x v="7"/>
    <s v="NFZ"/>
    <x v="5"/>
    <n v="153.55000000000001"/>
    <n v="82.15"/>
  </r>
  <r>
    <d v="2010-12-10T00:00:00"/>
    <x v="0"/>
    <x v="7"/>
    <s v="Microsoft"/>
    <x v="4"/>
    <n v="120.05000000000001"/>
    <n v="79.850000000000009"/>
  </r>
  <r>
    <d v="2012-07-23T00:00:00"/>
    <x v="6"/>
    <x v="5"/>
    <s v="Sygnity"/>
    <x v="2"/>
    <n v="343.5"/>
    <n v="82.25"/>
  </r>
  <r>
    <d v="2013-03-26T00:00:00"/>
    <x v="16"/>
    <x v="3"/>
    <s v="Google"/>
    <x v="2"/>
    <n v="1706.45"/>
    <n v="662.85"/>
  </r>
  <r>
    <d v="2013-04-24T00:00:00"/>
    <x v="0"/>
    <x v="5"/>
    <s v="USB"/>
    <x v="5"/>
    <n v="509.8"/>
    <n v="139.80000000000001"/>
  </r>
  <r>
    <d v="2013-10-15T00:00:00"/>
    <x v="4"/>
    <x v="7"/>
    <s v="BNI"/>
    <x v="4"/>
    <n v="578.70000000000005"/>
    <n v="141.20000000000002"/>
  </r>
  <r>
    <d v="2011-10-06T00:00:00"/>
    <x v="7"/>
    <x v="9"/>
    <s v="Mac"/>
    <x v="5"/>
    <n v="1655.8000000000002"/>
    <n v="733.15000000000009"/>
  </r>
  <r>
    <d v="2010-12-14T00:00:00"/>
    <x v="9"/>
    <x v="8"/>
    <s v="Mac"/>
    <x v="6"/>
    <n v="894.40000000000009"/>
    <n v="561.95000000000005"/>
  </r>
  <r>
    <d v="2011-09-03T00:00:00"/>
    <x v="9"/>
    <x v="9"/>
    <s v="Dell"/>
    <x v="5"/>
    <n v="275.5"/>
    <n v="133.9"/>
  </r>
  <r>
    <d v="2012-02-23T00:00:00"/>
    <x v="10"/>
    <x v="14"/>
    <s v="BNI"/>
    <x v="0"/>
    <n v="118.25"/>
    <n v="69.650000000000006"/>
  </r>
  <r>
    <d v="2013-11-30T00:00:00"/>
    <x v="14"/>
    <x v="11"/>
    <s v="Microsoft"/>
    <x v="6"/>
    <n v="679.55000000000007"/>
    <n v="365.65000000000003"/>
  </r>
  <r>
    <d v="2013-05-29T00:00:00"/>
    <x v="10"/>
    <x v="15"/>
    <s v="Asseco"/>
    <x v="1"/>
    <n v="1125"/>
    <n v="688.25"/>
  </r>
  <r>
    <d v="2012-06-08T00:00:00"/>
    <x v="15"/>
    <x v="1"/>
    <s v="ZPP"/>
    <x v="4"/>
    <n v="1363.5"/>
    <n v="306.15000000000003"/>
  </r>
  <r>
    <d v="2010-06-28T00:00:00"/>
    <x v="15"/>
    <x v="10"/>
    <s v="Microsoft"/>
    <x v="4"/>
    <n v="653.25"/>
    <n v="198.95000000000002"/>
  </r>
  <r>
    <d v="2010-03-10T00:00:00"/>
    <x v="6"/>
    <x v="7"/>
    <s v="Mac"/>
    <x v="3"/>
    <n v="1874.1000000000001"/>
    <n v="1150.2"/>
  </r>
  <r>
    <d v="2011-04-07T00:00:00"/>
    <x v="3"/>
    <x v="13"/>
    <s v="Pepsi"/>
    <x v="3"/>
    <n v="1290.0500000000002"/>
    <n v="461.90000000000003"/>
  </r>
  <r>
    <d v="2010-12-14T00:00:00"/>
    <x v="11"/>
    <x v="13"/>
    <s v="BNI"/>
    <x v="1"/>
    <n v="1954.2"/>
    <n v="589.70000000000005"/>
  </r>
  <r>
    <d v="2013-09-17T00:00:00"/>
    <x v="12"/>
    <x v="15"/>
    <s v="Dell"/>
    <x v="3"/>
    <n v="723.35"/>
    <n v="236.20000000000002"/>
  </r>
  <r>
    <d v="2013-10-15T00:00:00"/>
    <x v="16"/>
    <x v="3"/>
    <s v="YouTube"/>
    <x v="3"/>
    <n v="735.6"/>
    <n v="240"/>
  </r>
  <r>
    <d v="2011-05-04T00:00:00"/>
    <x v="1"/>
    <x v="12"/>
    <s v="McDonald's"/>
    <x v="4"/>
    <n v="1237.9000000000001"/>
    <n v="643.85"/>
  </r>
  <r>
    <d v="2013-03-18T00:00:00"/>
    <x v="10"/>
    <x v="1"/>
    <s v="PKO BP"/>
    <x v="2"/>
    <n v="1058.2"/>
    <n v="284.7"/>
  </r>
  <r>
    <d v="2013-08-28T00:00:00"/>
    <x v="5"/>
    <x v="0"/>
    <s v="US"/>
    <x v="0"/>
    <n v="1412.75"/>
    <n v="544.30000000000007"/>
  </r>
  <r>
    <d v="2011-04-25T00:00:00"/>
    <x v="16"/>
    <x v="12"/>
    <s v="BNI"/>
    <x v="5"/>
    <n v="983.1"/>
    <n v="674.05000000000007"/>
  </r>
  <r>
    <d v="2010-03-09T00:00:00"/>
    <x v="9"/>
    <x v="3"/>
    <s v="ZPP"/>
    <x v="3"/>
    <n v="697.85"/>
    <n v="467.65000000000003"/>
  </r>
  <r>
    <d v="2013-03-05T00:00:00"/>
    <x v="9"/>
    <x v="3"/>
    <s v="US"/>
    <x v="2"/>
    <n v="736"/>
    <n v="284.60000000000002"/>
  </r>
  <r>
    <d v="2010-08-24T00:00:00"/>
    <x v="14"/>
    <x v="1"/>
    <s v="BNI"/>
    <x v="6"/>
    <n v="1021.2"/>
    <n v="459.95000000000005"/>
  </r>
  <r>
    <d v="2013-07-23T00:00:00"/>
    <x v="0"/>
    <x v="8"/>
    <s v="NFZ"/>
    <x v="3"/>
    <n v="919.45"/>
    <n v="560.05000000000007"/>
  </r>
  <r>
    <d v="2013-07-22T00:00:00"/>
    <x v="1"/>
    <x v="3"/>
    <s v="PKO BP"/>
    <x v="6"/>
    <n v="1915.95"/>
    <n v="807.5"/>
  </r>
  <r>
    <d v="2010-02-24T00:00:00"/>
    <x v="8"/>
    <x v="12"/>
    <s v="USB"/>
    <x v="6"/>
    <n v="776.25"/>
    <n v="321.70000000000005"/>
  </r>
  <r>
    <d v="2013-04-16T00:00:00"/>
    <x v="2"/>
    <x v="13"/>
    <s v="McDonald's"/>
    <x v="0"/>
    <n v="1681.5500000000002"/>
    <n v="822.95"/>
  </r>
  <r>
    <d v="2011-10-09T00:00:00"/>
    <x v="15"/>
    <x v="2"/>
    <s v="Mac"/>
    <x v="4"/>
    <n v="1944.2"/>
    <n v="481.6"/>
  </r>
  <r>
    <d v="2013-08-03T00:00:00"/>
    <x v="3"/>
    <x v="14"/>
    <s v="Microsoft"/>
    <x v="1"/>
    <n v="912.25"/>
    <n v="398.05"/>
  </r>
  <r>
    <d v="2011-07-30T00:00:00"/>
    <x v="7"/>
    <x v="12"/>
    <s v="Microsoft"/>
    <x v="6"/>
    <n v="1170.75"/>
    <n v="348.40000000000003"/>
  </r>
  <r>
    <d v="2011-03-04T00:00:00"/>
    <x v="9"/>
    <x v="1"/>
    <s v="KFC"/>
    <x v="1"/>
    <n v="182.15"/>
    <n v="43"/>
  </r>
  <r>
    <d v="2010-07-02T00:00:00"/>
    <x v="8"/>
    <x v="15"/>
    <s v="Sygnity"/>
    <x v="0"/>
    <n v="754.85"/>
    <n v="317.65000000000003"/>
  </r>
  <r>
    <d v="2011-07-10T00:00:00"/>
    <x v="3"/>
    <x v="9"/>
    <s v="VAT"/>
    <x v="1"/>
    <n v="1641.1000000000001"/>
    <n v="863.40000000000009"/>
  </r>
  <r>
    <d v="2013-03-07T00:00:00"/>
    <x v="3"/>
    <x v="13"/>
    <s v="Google"/>
    <x v="6"/>
    <n v="1152.6000000000001"/>
    <n v="712.5"/>
  </r>
  <r>
    <d v="2013-03-23T00:00:00"/>
    <x v="6"/>
    <x v="5"/>
    <s v="NFZ"/>
    <x v="4"/>
    <n v="1189.95"/>
    <n v="307.25"/>
  </r>
  <r>
    <d v="2013-08-05T00:00:00"/>
    <x v="10"/>
    <x v="10"/>
    <s v="Pepsi"/>
    <x v="2"/>
    <n v="778.7"/>
    <n v="167.75"/>
  </r>
  <r>
    <d v="2012-11-13T00:00:00"/>
    <x v="6"/>
    <x v="12"/>
    <s v="Mac"/>
    <x v="2"/>
    <n v="464.55"/>
    <n v="159.9"/>
  </r>
  <r>
    <d v="2011-05-23T00:00:00"/>
    <x v="0"/>
    <x v="2"/>
    <s v="Coca-Cola"/>
    <x v="3"/>
    <n v="1792.15"/>
    <n v="803.55000000000007"/>
  </r>
  <r>
    <d v="2010-08-04T00:00:00"/>
    <x v="7"/>
    <x v="0"/>
    <s v="KFC"/>
    <x v="5"/>
    <n v="1210.9000000000001"/>
    <n v="498.6"/>
  </r>
  <r>
    <d v="2011-07-15T00:00:00"/>
    <x v="9"/>
    <x v="1"/>
    <s v="NFZ"/>
    <x v="5"/>
    <n v="652.95000000000005"/>
    <n v="380.20000000000005"/>
  </r>
  <r>
    <d v="2013-03-22T00:00:00"/>
    <x v="4"/>
    <x v="14"/>
    <s v="Coca-Cola"/>
    <x v="5"/>
    <n v="1623.2"/>
    <n v="742.2"/>
  </r>
  <r>
    <d v="2012-10-28T00:00:00"/>
    <x v="13"/>
    <x v="8"/>
    <s v="Apple"/>
    <x v="2"/>
    <n v="1252.75"/>
    <n v="415.6"/>
  </r>
  <r>
    <d v="2011-09-26T00:00:00"/>
    <x v="12"/>
    <x v="3"/>
    <s v="USB"/>
    <x v="6"/>
    <n v="1717.15"/>
    <n v="805.2"/>
  </r>
  <r>
    <d v="2010-04-24T00:00:00"/>
    <x v="9"/>
    <x v="9"/>
    <s v="Sygnity"/>
    <x v="4"/>
    <n v="486.75"/>
    <n v="203.05"/>
  </r>
  <r>
    <d v="2011-09-09T00:00:00"/>
    <x v="5"/>
    <x v="13"/>
    <s v="Microsoft"/>
    <x v="2"/>
    <n v="497.55"/>
    <n v="243"/>
  </r>
  <r>
    <d v="2011-07-08T00:00:00"/>
    <x v="1"/>
    <x v="2"/>
    <s v="Allegro"/>
    <x v="4"/>
    <n v="461.70000000000005"/>
    <n v="281.90000000000003"/>
  </r>
  <r>
    <d v="2010-04-01T00:00:00"/>
    <x v="8"/>
    <x v="7"/>
    <s v="Google"/>
    <x v="1"/>
    <n v="1674.3500000000001"/>
    <n v="614.55000000000007"/>
  </r>
  <r>
    <d v="2013-01-01T00:00:00"/>
    <x v="16"/>
    <x v="12"/>
    <s v="KFC"/>
    <x v="5"/>
    <n v="613.30000000000007"/>
    <n v="198.35000000000002"/>
  </r>
  <r>
    <d v="2011-08-05T00:00:00"/>
    <x v="12"/>
    <x v="12"/>
    <s v="Asseco"/>
    <x v="1"/>
    <n v="1218.7"/>
    <n v="673.40000000000009"/>
  </r>
  <r>
    <d v="2013-03-11T00:00:00"/>
    <x v="4"/>
    <x v="14"/>
    <s v="PKO BP"/>
    <x v="4"/>
    <n v="1092.2"/>
    <n v="404.35"/>
  </r>
  <r>
    <d v="2013-06-02T00:00:00"/>
    <x v="1"/>
    <x v="11"/>
    <s v="ZUS"/>
    <x v="3"/>
    <n v="1039"/>
    <n v="423.85"/>
  </r>
  <r>
    <d v="2013-01-25T00:00:00"/>
    <x v="15"/>
    <x v="11"/>
    <s v="Sygnity"/>
    <x v="3"/>
    <n v="386.40000000000003"/>
    <n v="108.75"/>
  </r>
  <r>
    <d v="2010-11-23T00:00:00"/>
    <x v="7"/>
    <x v="5"/>
    <s v="PKO BP"/>
    <x v="2"/>
    <n v="1863.3500000000001"/>
    <n v="815.7"/>
  </r>
  <r>
    <d v="2011-06-28T00:00:00"/>
    <x v="12"/>
    <x v="7"/>
    <s v="US"/>
    <x v="0"/>
    <n v="1169.9000000000001"/>
    <n v="612.65"/>
  </r>
  <r>
    <d v="2012-11-01T00:00:00"/>
    <x v="4"/>
    <x v="3"/>
    <s v="McDonald's"/>
    <x v="3"/>
    <n v="1592.75"/>
    <n v="390.8"/>
  </r>
  <r>
    <d v="2013-06-09T00:00:00"/>
    <x v="12"/>
    <x v="11"/>
    <s v="KFC"/>
    <x v="1"/>
    <n v="1615.9"/>
    <n v="740.15000000000009"/>
  </r>
  <r>
    <d v="2012-03-23T00:00:00"/>
    <x v="6"/>
    <x v="14"/>
    <s v="Mac"/>
    <x v="2"/>
    <n v="1955.65"/>
    <n v="1363.3000000000002"/>
  </r>
  <r>
    <d v="2011-12-15T00:00:00"/>
    <x v="1"/>
    <x v="10"/>
    <s v="USB"/>
    <x v="1"/>
    <n v="1339.4"/>
    <n v="469.40000000000003"/>
  </r>
  <r>
    <d v="2010-04-03T00:00:00"/>
    <x v="11"/>
    <x v="11"/>
    <s v="USB"/>
    <x v="3"/>
    <n v="1455.2"/>
    <n v="1011.4000000000001"/>
  </r>
  <r>
    <d v="2012-10-28T00:00:00"/>
    <x v="2"/>
    <x v="2"/>
    <s v="Google"/>
    <x v="4"/>
    <n v="666"/>
    <n v="207.25"/>
  </r>
  <r>
    <d v="2010-01-24T00:00:00"/>
    <x v="5"/>
    <x v="13"/>
    <s v="US"/>
    <x v="2"/>
    <n v="272.75"/>
    <n v="97.75"/>
  </r>
  <r>
    <d v="2010-09-18T00:00:00"/>
    <x v="10"/>
    <x v="3"/>
    <s v="Pepsi"/>
    <x v="3"/>
    <n v="1981.9"/>
    <n v="797.55000000000007"/>
  </r>
  <r>
    <d v="2010-04-15T00:00:00"/>
    <x v="3"/>
    <x v="1"/>
    <s v="Dell"/>
    <x v="2"/>
    <n v="1841.75"/>
    <n v="784.40000000000009"/>
  </r>
  <r>
    <d v="2011-08-06T00:00:00"/>
    <x v="8"/>
    <x v="10"/>
    <s v="Allegro"/>
    <x v="6"/>
    <n v="724.2"/>
    <n v="160.80000000000001"/>
  </r>
  <r>
    <d v="2010-07-13T00:00:00"/>
    <x v="0"/>
    <x v="2"/>
    <s v="PKO SA"/>
    <x v="3"/>
    <n v="134.9"/>
    <n v="58.300000000000004"/>
  </r>
  <r>
    <d v="2010-07-21T00:00:00"/>
    <x v="12"/>
    <x v="0"/>
    <s v="PKO SA"/>
    <x v="0"/>
    <n v="1584.1000000000001"/>
    <n v="637.15000000000009"/>
  </r>
  <r>
    <d v="2013-10-11T00:00:00"/>
    <x v="12"/>
    <x v="2"/>
    <s v="USB"/>
    <x v="1"/>
    <n v="1902.5"/>
    <n v="1127.45"/>
  </r>
  <r>
    <d v="2013-12-31T00:00:00"/>
    <x v="8"/>
    <x v="13"/>
    <s v="Pepsi"/>
    <x v="6"/>
    <n v="1205.8500000000001"/>
    <n v="689.90000000000009"/>
  </r>
  <r>
    <d v="2012-03-24T00:00:00"/>
    <x v="6"/>
    <x v="8"/>
    <s v="US"/>
    <x v="6"/>
    <n v="1858.2"/>
    <n v="973.75"/>
  </r>
  <r>
    <d v="2012-07-29T00:00:00"/>
    <x v="16"/>
    <x v="3"/>
    <s v="USB"/>
    <x v="3"/>
    <n v="177.70000000000002"/>
    <n v="39.700000000000003"/>
  </r>
  <r>
    <d v="2013-05-16T00:00:00"/>
    <x v="7"/>
    <x v="5"/>
    <s v="Allegro"/>
    <x v="1"/>
    <n v="1570.4"/>
    <n v="477.20000000000005"/>
  </r>
  <r>
    <d v="2011-03-27T00:00:00"/>
    <x v="8"/>
    <x v="12"/>
    <s v="PKO SA"/>
    <x v="3"/>
    <n v="1808.65"/>
    <n v="902.45"/>
  </r>
  <r>
    <d v="2010-02-09T00:00:00"/>
    <x v="10"/>
    <x v="3"/>
    <s v="US"/>
    <x v="0"/>
    <n v="1364.3000000000002"/>
    <n v="618.85"/>
  </r>
  <r>
    <d v="2012-06-15T00:00:00"/>
    <x v="2"/>
    <x v="9"/>
    <s v="PKO SA"/>
    <x v="2"/>
    <n v="1148.5"/>
    <n v="407.1"/>
  </r>
  <r>
    <d v="2011-05-22T00:00:00"/>
    <x v="14"/>
    <x v="9"/>
    <s v="Dell"/>
    <x v="6"/>
    <n v="1825.2"/>
    <n v="1143.8"/>
  </r>
  <r>
    <d v="2012-03-17T00:00:00"/>
    <x v="4"/>
    <x v="10"/>
    <s v="Pepsi"/>
    <x v="0"/>
    <n v="506.1"/>
    <n v="252.95000000000002"/>
  </r>
  <r>
    <d v="2010-03-27T00:00:00"/>
    <x v="9"/>
    <x v="11"/>
    <s v="Google"/>
    <x v="2"/>
    <n v="118.95"/>
    <n v="64.95"/>
  </r>
  <r>
    <d v="2013-12-01T00:00:00"/>
    <x v="7"/>
    <x v="8"/>
    <s v="BNI"/>
    <x v="6"/>
    <n v="716.35"/>
    <n v="411.5"/>
  </r>
  <r>
    <d v="2011-06-08T00:00:00"/>
    <x v="15"/>
    <x v="0"/>
    <s v="PKO SA"/>
    <x v="4"/>
    <n v="1360.3500000000001"/>
    <n v="568.30000000000007"/>
  </r>
  <r>
    <d v="2011-06-09T00:00:00"/>
    <x v="11"/>
    <x v="5"/>
    <s v="Microsoft"/>
    <x v="3"/>
    <n v="1437.3500000000001"/>
    <n v="948.80000000000007"/>
  </r>
  <r>
    <d v="2012-01-20T00:00:00"/>
    <x v="13"/>
    <x v="7"/>
    <s v="BNI"/>
    <x v="3"/>
    <n v="1710.5500000000002"/>
    <n v="415.40000000000003"/>
  </r>
  <r>
    <d v="2011-05-15T00:00:00"/>
    <x v="12"/>
    <x v="12"/>
    <s v="Comarch"/>
    <x v="1"/>
    <n v="214.85000000000002"/>
    <n v="118.80000000000001"/>
  </r>
  <r>
    <d v="2012-06-27T00:00:00"/>
    <x v="4"/>
    <x v="0"/>
    <s v="ZUS"/>
    <x v="0"/>
    <n v="435.6"/>
    <n v="247.05"/>
  </r>
  <r>
    <d v="2010-01-07T00:00:00"/>
    <x v="10"/>
    <x v="3"/>
    <s v="ZUS"/>
    <x v="3"/>
    <n v="1817.0500000000002"/>
    <n v="1128.6500000000001"/>
  </r>
  <r>
    <d v="2011-02-27T00:00:00"/>
    <x v="5"/>
    <x v="5"/>
    <s v="ZPP"/>
    <x v="5"/>
    <n v="316"/>
    <n v="99.050000000000011"/>
  </r>
  <r>
    <d v="2012-04-08T00:00:00"/>
    <x v="1"/>
    <x v="5"/>
    <s v="PKO BP"/>
    <x v="5"/>
    <n v="1479.5500000000002"/>
    <n v="943.55000000000007"/>
  </r>
  <r>
    <d v="2010-05-15T00:00:00"/>
    <x v="12"/>
    <x v="7"/>
    <s v="Dell"/>
    <x v="2"/>
    <n v="1572.3000000000002"/>
    <n v="422.45000000000005"/>
  </r>
  <r>
    <d v="2010-06-19T00:00:00"/>
    <x v="11"/>
    <x v="4"/>
    <s v="McDonald's"/>
    <x v="5"/>
    <n v="582.1"/>
    <n v="131.35"/>
  </r>
  <r>
    <d v="2011-03-03T00:00:00"/>
    <x v="4"/>
    <x v="13"/>
    <s v="Dell"/>
    <x v="2"/>
    <n v="661.7"/>
    <n v="420.05"/>
  </r>
  <r>
    <d v="2013-08-04T00:00:00"/>
    <x v="8"/>
    <x v="14"/>
    <s v="Pepsi"/>
    <x v="2"/>
    <n v="928.65000000000009"/>
    <n v="310.85000000000002"/>
  </r>
  <r>
    <d v="2011-02-03T00:00:00"/>
    <x v="11"/>
    <x v="7"/>
    <s v="Microsoft"/>
    <x v="4"/>
    <n v="884.85"/>
    <n v="302.55"/>
  </r>
  <r>
    <d v="2013-04-06T00:00:00"/>
    <x v="5"/>
    <x v="12"/>
    <s v="USB"/>
    <x v="6"/>
    <n v="601.5"/>
    <n v="239.65"/>
  </r>
  <r>
    <d v="2012-07-20T00:00:00"/>
    <x v="11"/>
    <x v="13"/>
    <s v="Mac"/>
    <x v="4"/>
    <n v="891.45"/>
    <n v="623.85"/>
  </r>
  <r>
    <d v="2010-11-15T00:00:00"/>
    <x v="5"/>
    <x v="13"/>
    <s v="Microsoft"/>
    <x v="4"/>
    <n v="818.05000000000007"/>
    <n v="256.3"/>
  </r>
  <r>
    <d v="2010-04-24T00:00:00"/>
    <x v="2"/>
    <x v="2"/>
    <s v="NFZ"/>
    <x v="4"/>
    <n v="1073.1000000000001"/>
    <n v="217.20000000000002"/>
  </r>
  <r>
    <d v="2011-03-20T00:00:00"/>
    <x v="6"/>
    <x v="2"/>
    <s v="McDonald's"/>
    <x v="2"/>
    <n v="1842.8000000000002"/>
    <n v="703.25"/>
  </r>
  <r>
    <d v="2013-03-07T00:00:00"/>
    <x v="5"/>
    <x v="3"/>
    <s v="USB"/>
    <x v="1"/>
    <n v="1743.65"/>
    <n v="558.80000000000007"/>
  </r>
  <r>
    <d v="2010-07-01T00:00:00"/>
    <x v="16"/>
    <x v="14"/>
    <s v="Dell"/>
    <x v="1"/>
    <n v="1820.4"/>
    <n v="1049.9000000000001"/>
  </r>
  <r>
    <d v="2010-08-03T00:00:00"/>
    <x v="11"/>
    <x v="12"/>
    <s v="PKO SA"/>
    <x v="2"/>
    <n v="1804.3500000000001"/>
    <n v="1210"/>
  </r>
  <r>
    <d v="2012-07-11T00:00:00"/>
    <x v="7"/>
    <x v="3"/>
    <s v="Asseco"/>
    <x v="3"/>
    <n v="1051.9000000000001"/>
    <n v="341.15000000000003"/>
  </r>
  <r>
    <d v="2011-07-05T00:00:00"/>
    <x v="8"/>
    <x v="4"/>
    <s v="USB"/>
    <x v="3"/>
    <n v="1290.7"/>
    <n v="412.65000000000003"/>
  </r>
  <r>
    <d v="2010-01-07T00:00:00"/>
    <x v="14"/>
    <x v="0"/>
    <s v="Asseco"/>
    <x v="4"/>
    <n v="470.95000000000005"/>
    <n v="293.3"/>
  </r>
  <r>
    <d v="2011-01-01T00:00:00"/>
    <x v="3"/>
    <x v="15"/>
    <s v="NFZ"/>
    <x v="4"/>
    <n v="1010.45"/>
    <n v="392.75"/>
  </r>
  <r>
    <d v="2011-08-04T00:00:00"/>
    <x v="10"/>
    <x v="7"/>
    <s v="Dell"/>
    <x v="6"/>
    <n v="1330.7"/>
    <n v="401.95000000000005"/>
  </r>
  <r>
    <d v="2012-05-21T00:00:00"/>
    <x v="14"/>
    <x v="4"/>
    <s v="Coca-Cola"/>
    <x v="2"/>
    <n v="1639.7"/>
    <n v="867.15000000000009"/>
  </r>
  <r>
    <d v="2013-10-11T00:00:00"/>
    <x v="6"/>
    <x v="0"/>
    <s v="BNI"/>
    <x v="5"/>
    <n v="662.65000000000009"/>
    <n v="338.8"/>
  </r>
  <r>
    <d v="2012-12-29T00:00:00"/>
    <x v="6"/>
    <x v="15"/>
    <s v="Apple"/>
    <x v="2"/>
    <n v="563.65"/>
    <n v="222.45000000000002"/>
  </r>
  <r>
    <d v="2012-06-26T00:00:00"/>
    <x v="13"/>
    <x v="5"/>
    <s v="Comarch"/>
    <x v="3"/>
    <n v="745.75"/>
    <n v="419.95000000000005"/>
  </r>
  <r>
    <d v="2013-10-02T00:00:00"/>
    <x v="5"/>
    <x v="15"/>
    <s v="US"/>
    <x v="5"/>
    <n v="1404.2"/>
    <n v="424.45000000000005"/>
  </r>
  <r>
    <d v="2012-06-16T00:00:00"/>
    <x v="0"/>
    <x v="7"/>
    <s v="Coca-Cola"/>
    <x v="1"/>
    <n v="161.35000000000002"/>
    <n v="100.45"/>
  </r>
  <r>
    <d v="2011-06-05T00:00:00"/>
    <x v="5"/>
    <x v="13"/>
    <s v="Allegro"/>
    <x v="5"/>
    <n v="910.05000000000007"/>
    <n v="388.40000000000003"/>
  </r>
  <r>
    <d v="2012-06-28T00:00:00"/>
    <x v="0"/>
    <x v="12"/>
    <s v="US"/>
    <x v="3"/>
    <n v="1383.7"/>
    <n v="927.30000000000007"/>
  </r>
  <r>
    <d v="2013-09-15T00:00:00"/>
    <x v="1"/>
    <x v="15"/>
    <s v="Coca-Cola"/>
    <x v="0"/>
    <n v="1718.8000000000002"/>
    <n v="951.30000000000007"/>
  </r>
  <r>
    <d v="2012-11-12T00:00:00"/>
    <x v="15"/>
    <x v="9"/>
    <s v="Comarch"/>
    <x v="1"/>
    <n v="1594.9"/>
    <n v="843.95"/>
  </r>
  <r>
    <d v="2011-09-15T00:00:00"/>
    <x v="13"/>
    <x v="1"/>
    <s v="Asseco"/>
    <x v="4"/>
    <n v="830.65000000000009"/>
    <n v="279.10000000000002"/>
  </r>
  <r>
    <d v="2013-03-06T00:00:00"/>
    <x v="9"/>
    <x v="1"/>
    <s v="KFC"/>
    <x v="1"/>
    <n v="1221.3"/>
    <n v="630.15000000000009"/>
  </r>
  <r>
    <d v="2013-09-22T00:00:00"/>
    <x v="6"/>
    <x v="9"/>
    <s v="Sygnity"/>
    <x v="2"/>
    <n v="525.6"/>
    <n v="174.9"/>
  </r>
  <r>
    <d v="2013-08-18T00:00:00"/>
    <x v="15"/>
    <x v="6"/>
    <s v="Sygnity"/>
    <x v="2"/>
    <n v="1398.9"/>
    <n v="854.75"/>
  </r>
  <r>
    <d v="2011-07-31T00:00:00"/>
    <x v="2"/>
    <x v="9"/>
    <s v="YouTube"/>
    <x v="6"/>
    <n v="1027"/>
    <n v="315.75"/>
  </r>
  <r>
    <d v="2011-11-09T00:00:00"/>
    <x v="3"/>
    <x v="12"/>
    <s v="BNI"/>
    <x v="0"/>
    <n v="1649"/>
    <n v="954.65000000000009"/>
  </r>
  <r>
    <d v="2011-06-23T00:00:00"/>
    <x v="3"/>
    <x v="1"/>
    <s v="Sygnity"/>
    <x v="0"/>
    <n v="528.6"/>
    <n v="256.2"/>
  </r>
  <r>
    <d v="2013-01-17T00:00:00"/>
    <x v="2"/>
    <x v="13"/>
    <s v="ZUS"/>
    <x v="6"/>
    <n v="1062.75"/>
    <n v="647.55000000000007"/>
  </r>
  <r>
    <d v="2013-04-01T00:00:00"/>
    <x v="14"/>
    <x v="3"/>
    <s v="KFC"/>
    <x v="0"/>
    <n v="448.85"/>
    <n v="274.65000000000003"/>
  </r>
  <r>
    <d v="2012-02-18T00:00:00"/>
    <x v="5"/>
    <x v="14"/>
    <s v="BNI"/>
    <x v="4"/>
    <n v="238"/>
    <n v="142.25"/>
  </r>
  <r>
    <d v="2010-08-20T00:00:00"/>
    <x v="9"/>
    <x v="15"/>
    <s v="Coca-Cola"/>
    <x v="0"/>
    <n v="1865.6000000000001"/>
    <n v="646.6"/>
  </r>
  <r>
    <d v="2013-03-12T00:00:00"/>
    <x v="12"/>
    <x v="2"/>
    <s v="Coca-Cola"/>
    <x v="2"/>
    <n v="1732.25"/>
    <n v="1094.25"/>
  </r>
  <r>
    <d v="2013-01-25T00:00:00"/>
    <x v="4"/>
    <x v="13"/>
    <s v="Coca-Cola"/>
    <x v="2"/>
    <n v="1061.9000000000001"/>
    <n v="218.10000000000002"/>
  </r>
  <r>
    <d v="2011-01-23T00:00:00"/>
    <x v="7"/>
    <x v="3"/>
    <s v="KFC"/>
    <x v="2"/>
    <n v="1071.45"/>
    <n v="287.55"/>
  </r>
  <r>
    <d v="2013-02-16T00:00:00"/>
    <x v="14"/>
    <x v="7"/>
    <s v="Microsoft"/>
    <x v="0"/>
    <n v="1725.65"/>
    <n v="663.25"/>
  </r>
  <r>
    <d v="2013-03-04T00:00:00"/>
    <x v="3"/>
    <x v="6"/>
    <s v="BNI"/>
    <x v="1"/>
    <n v="452.35"/>
    <n v="227.9"/>
  </r>
  <r>
    <d v="2012-01-31T00:00:00"/>
    <x v="15"/>
    <x v="8"/>
    <s v="NFZ"/>
    <x v="6"/>
    <n v="1313.7"/>
    <n v="724.25"/>
  </r>
  <r>
    <d v="2012-06-26T00:00:00"/>
    <x v="0"/>
    <x v="3"/>
    <s v="Dell"/>
    <x v="5"/>
    <n v="362.70000000000005"/>
    <n v="165.3"/>
  </r>
  <r>
    <d v="2011-10-17T00:00:00"/>
    <x v="3"/>
    <x v="3"/>
    <s v="Comarch"/>
    <x v="1"/>
    <n v="1940.75"/>
    <n v="1017.1500000000001"/>
  </r>
  <r>
    <d v="2013-02-21T00:00:00"/>
    <x v="13"/>
    <x v="4"/>
    <s v="McDonald's"/>
    <x v="0"/>
    <n v="1431.8500000000001"/>
    <n v="417.8"/>
  </r>
  <r>
    <d v="2012-10-29T00:00:00"/>
    <x v="3"/>
    <x v="8"/>
    <s v="Allegro"/>
    <x v="2"/>
    <n v="585.25"/>
    <n v="359.6"/>
  </r>
  <r>
    <d v="2013-08-17T00:00:00"/>
    <x v="8"/>
    <x v="8"/>
    <s v="ZUS"/>
    <x v="5"/>
    <n v="527.65"/>
    <n v="271.95"/>
  </r>
  <r>
    <d v="2013-02-19T00:00:00"/>
    <x v="9"/>
    <x v="5"/>
    <s v="McDonald's"/>
    <x v="2"/>
    <n v="1844.75"/>
    <n v="1252.1500000000001"/>
  </r>
  <r>
    <d v="2012-01-31T00:00:00"/>
    <x v="0"/>
    <x v="15"/>
    <s v="Dell"/>
    <x v="1"/>
    <n v="289.90000000000003"/>
    <n v="164.55"/>
  </r>
  <r>
    <d v="2012-02-05T00:00:00"/>
    <x v="1"/>
    <x v="11"/>
    <s v="YouTube"/>
    <x v="0"/>
    <n v="847.6"/>
    <n v="564.1"/>
  </r>
  <r>
    <d v="2010-10-13T00:00:00"/>
    <x v="3"/>
    <x v="9"/>
    <s v="Google"/>
    <x v="2"/>
    <n v="1218.3500000000001"/>
    <n v="505.3"/>
  </r>
  <r>
    <d v="2012-02-14T00:00:00"/>
    <x v="14"/>
    <x v="12"/>
    <s v="Coca-Cola"/>
    <x v="1"/>
    <n v="1773.4"/>
    <n v="733.5"/>
  </r>
  <r>
    <d v="2011-03-04T00:00:00"/>
    <x v="8"/>
    <x v="6"/>
    <s v="ZPP"/>
    <x v="4"/>
    <n v="116.9"/>
    <n v="72.400000000000006"/>
  </r>
  <r>
    <d v="2011-09-01T00:00:00"/>
    <x v="3"/>
    <x v="13"/>
    <s v="Comarch"/>
    <x v="6"/>
    <n v="1673.45"/>
    <n v="543.5"/>
  </r>
  <r>
    <d v="2013-05-24T00:00:00"/>
    <x v="16"/>
    <x v="5"/>
    <s v="BNI"/>
    <x v="6"/>
    <n v="1770.1000000000001"/>
    <n v="573.5"/>
  </r>
  <r>
    <d v="2013-12-06T00:00:00"/>
    <x v="4"/>
    <x v="2"/>
    <s v="BNI"/>
    <x v="5"/>
    <n v="412"/>
    <n v="232.75"/>
  </r>
  <r>
    <d v="2013-09-13T00:00:00"/>
    <x v="8"/>
    <x v="9"/>
    <s v="Comarch"/>
    <x v="2"/>
    <n v="490.05"/>
    <n v="189.20000000000002"/>
  </r>
  <r>
    <d v="2012-06-22T00:00:00"/>
    <x v="7"/>
    <x v="14"/>
    <s v="Coca-Cola"/>
    <x v="1"/>
    <n v="1996.5500000000002"/>
    <n v="1393.3000000000002"/>
  </r>
  <r>
    <d v="2013-04-27T00:00:00"/>
    <x v="12"/>
    <x v="1"/>
    <s v="NFZ"/>
    <x v="6"/>
    <n v="332.85"/>
    <n v="141.15"/>
  </r>
  <r>
    <d v="2010-07-06T00:00:00"/>
    <x v="15"/>
    <x v="10"/>
    <s v="Allegro"/>
    <x v="3"/>
    <n v="1771"/>
    <n v="1028.1500000000001"/>
  </r>
  <r>
    <d v="2011-09-27T00:00:00"/>
    <x v="4"/>
    <x v="14"/>
    <s v="VAT"/>
    <x v="0"/>
    <n v="1328.5500000000002"/>
    <n v="815.05000000000007"/>
  </r>
  <r>
    <d v="2013-07-01T00:00:00"/>
    <x v="8"/>
    <x v="15"/>
    <s v="NFZ"/>
    <x v="1"/>
    <n v="1574.4"/>
    <n v="539.30000000000007"/>
  </r>
  <r>
    <d v="2012-05-22T00:00:00"/>
    <x v="5"/>
    <x v="5"/>
    <s v="Comarch"/>
    <x v="0"/>
    <n v="1897.8000000000002"/>
    <n v="504.40000000000003"/>
  </r>
  <r>
    <d v="2013-05-03T00:00:00"/>
    <x v="8"/>
    <x v="9"/>
    <s v="BNI"/>
    <x v="5"/>
    <n v="1597.5"/>
    <n v="939.35"/>
  </r>
  <r>
    <d v="2012-05-23T00:00:00"/>
    <x v="11"/>
    <x v="10"/>
    <s v="US"/>
    <x v="4"/>
    <n v="477.3"/>
    <n v="140.9"/>
  </r>
  <r>
    <d v="2011-05-10T00:00:00"/>
    <x v="6"/>
    <x v="15"/>
    <s v="ZUS"/>
    <x v="3"/>
    <n v="1767.7"/>
    <n v="880.90000000000009"/>
  </r>
  <r>
    <d v="2013-12-13T00:00:00"/>
    <x v="6"/>
    <x v="7"/>
    <s v="USB"/>
    <x v="1"/>
    <n v="1029.95"/>
    <n v="281.5"/>
  </r>
  <r>
    <d v="2011-04-30T00:00:00"/>
    <x v="8"/>
    <x v="6"/>
    <s v="YouTube"/>
    <x v="1"/>
    <n v="416.3"/>
    <n v="204.60000000000002"/>
  </r>
  <r>
    <d v="2011-03-08T00:00:00"/>
    <x v="0"/>
    <x v="3"/>
    <s v="US"/>
    <x v="6"/>
    <n v="652.90000000000009"/>
    <n v="345.75"/>
  </r>
  <r>
    <d v="2013-08-07T00:00:00"/>
    <x v="9"/>
    <x v="5"/>
    <s v="Apple"/>
    <x v="1"/>
    <n v="1934.2"/>
    <n v="720.65000000000009"/>
  </r>
  <r>
    <d v="2012-10-02T00:00:00"/>
    <x v="16"/>
    <x v="0"/>
    <s v="Google"/>
    <x v="0"/>
    <n v="1995.65"/>
    <n v="853.55000000000007"/>
  </r>
  <r>
    <d v="2013-07-21T00:00:00"/>
    <x v="2"/>
    <x v="2"/>
    <s v="Coca-Cola"/>
    <x v="4"/>
    <n v="1738"/>
    <n v="407.75"/>
  </r>
  <r>
    <d v="2010-12-17T00:00:00"/>
    <x v="12"/>
    <x v="15"/>
    <s v="Allegro"/>
    <x v="6"/>
    <n v="449.35"/>
    <n v="105"/>
  </r>
  <r>
    <d v="2011-10-13T00:00:00"/>
    <x v="7"/>
    <x v="0"/>
    <s v="YouTube"/>
    <x v="0"/>
    <n v="1597"/>
    <n v="1080.5"/>
  </r>
  <r>
    <d v="2012-05-08T00:00:00"/>
    <x v="3"/>
    <x v="10"/>
    <s v="PKO SA"/>
    <x v="5"/>
    <n v="649.80000000000007"/>
    <n v="447.95000000000005"/>
  </r>
  <r>
    <d v="2012-02-10T00:00:00"/>
    <x v="14"/>
    <x v="8"/>
    <s v="Mac"/>
    <x v="3"/>
    <n v="1490.8000000000002"/>
    <n v="305.75"/>
  </r>
  <r>
    <d v="2010-01-27T00:00:00"/>
    <x v="12"/>
    <x v="10"/>
    <s v="USB"/>
    <x v="3"/>
    <n v="1219.25"/>
    <n v="429.45000000000005"/>
  </r>
  <r>
    <d v="2011-03-27T00:00:00"/>
    <x v="12"/>
    <x v="4"/>
    <s v="Google"/>
    <x v="2"/>
    <n v="794.7"/>
    <n v="345.5"/>
  </r>
  <r>
    <d v="2011-01-22T00:00:00"/>
    <x v="5"/>
    <x v="14"/>
    <s v="Dell"/>
    <x v="1"/>
    <n v="1468.5"/>
    <n v="1003.0500000000001"/>
  </r>
  <r>
    <d v="2011-01-01T00:00:00"/>
    <x v="7"/>
    <x v="5"/>
    <s v="ZUS"/>
    <x v="2"/>
    <n v="371.85"/>
    <n v="154.05000000000001"/>
  </r>
  <r>
    <d v="2010-11-03T00:00:00"/>
    <x v="0"/>
    <x v="12"/>
    <s v="BNI"/>
    <x v="3"/>
    <n v="1848.95"/>
    <n v="933.40000000000009"/>
  </r>
  <r>
    <d v="2013-08-12T00:00:00"/>
    <x v="12"/>
    <x v="11"/>
    <s v="Google"/>
    <x v="5"/>
    <n v="1945"/>
    <n v="1306.3000000000002"/>
  </r>
  <r>
    <d v="2010-03-22T00:00:00"/>
    <x v="8"/>
    <x v="8"/>
    <s v="Google"/>
    <x v="4"/>
    <n v="1771.7"/>
    <n v="356.20000000000005"/>
  </r>
  <r>
    <d v="2012-10-06T00:00:00"/>
    <x v="15"/>
    <x v="15"/>
    <s v="McDonald's"/>
    <x v="3"/>
    <n v="1524.3500000000001"/>
    <n v="796.45"/>
  </r>
  <r>
    <d v="2013-06-05T00:00:00"/>
    <x v="0"/>
    <x v="15"/>
    <s v="Coca-Cola"/>
    <x v="4"/>
    <n v="1533.15"/>
    <n v="933.7"/>
  </r>
  <r>
    <d v="2013-07-15T00:00:00"/>
    <x v="16"/>
    <x v="5"/>
    <s v="Apple"/>
    <x v="2"/>
    <n v="1044.8500000000001"/>
    <n v="719.40000000000009"/>
  </r>
  <r>
    <d v="2011-01-07T00:00:00"/>
    <x v="3"/>
    <x v="6"/>
    <s v="US"/>
    <x v="3"/>
    <n v="1809.2"/>
    <n v="866.15000000000009"/>
  </r>
  <r>
    <d v="2011-08-28T00:00:00"/>
    <x v="1"/>
    <x v="3"/>
    <s v="Allegro"/>
    <x v="1"/>
    <n v="1974.1000000000001"/>
    <n v="1078.8500000000001"/>
  </r>
  <r>
    <d v="2013-06-23T00:00:00"/>
    <x v="3"/>
    <x v="0"/>
    <s v="ZPP"/>
    <x v="3"/>
    <n v="1664.9"/>
    <n v="418.40000000000003"/>
  </r>
  <r>
    <d v="2013-07-15T00:00:00"/>
    <x v="10"/>
    <x v="10"/>
    <s v="USB"/>
    <x v="5"/>
    <n v="721.90000000000009"/>
    <n v="330.65000000000003"/>
  </r>
  <r>
    <d v="2011-05-06T00:00:00"/>
    <x v="10"/>
    <x v="8"/>
    <s v="Google"/>
    <x v="1"/>
    <n v="515.65"/>
    <n v="138.5"/>
  </r>
  <r>
    <d v="2011-05-06T00:00:00"/>
    <x v="1"/>
    <x v="14"/>
    <s v="Comarch"/>
    <x v="1"/>
    <n v="563.5"/>
    <n v="393.35"/>
  </r>
  <r>
    <d v="2011-02-23T00:00:00"/>
    <x v="0"/>
    <x v="11"/>
    <s v="Pepsi"/>
    <x v="0"/>
    <n v="975.25"/>
    <n v="312.20000000000005"/>
  </r>
  <r>
    <d v="2011-09-29T00:00:00"/>
    <x v="7"/>
    <x v="14"/>
    <s v="Mac"/>
    <x v="3"/>
    <n v="1129.7"/>
    <n v="455.8"/>
  </r>
  <r>
    <d v="2013-05-25T00:00:00"/>
    <x v="10"/>
    <x v="10"/>
    <s v="BNI"/>
    <x v="3"/>
    <n v="621.95000000000005"/>
    <n v="295.40000000000003"/>
  </r>
  <r>
    <d v="2011-08-27T00:00:00"/>
    <x v="14"/>
    <x v="14"/>
    <s v="ZUS"/>
    <x v="1"/>
    <n v="356.25"/>
    <n v="105.95"/>
  </r>
  <r>
    <d v="2010-01-03T00:00:00"/>
    <x v="5"/>
    <x v="9"/>
    <s v="US"/>
    <x v="4"/>
    <n v="1654.75"/>
    <n v="375.35"/>
  </r>
  <r>
    <d v="2010-08-23T00:00:00"/>
    <x v="12"/>
    <x v="7"/>
    <s v="Asseco"/>
    <x v="1"/>
    <n v="1548.3500000000001"/>
    <n v="330.70000000000005"/>
  </r>
  <r>
    <d v="2013-10-05T00:00:00"/>
    <x v="13"/>
    <x v="6"/>
    <s v="USB"/>
    <x v="6"/>
    <n v="496"/>
    <n v="244.85000000000002"/>
  </r>
  <r>
    <d v="2013-11-13T00:00:00"/>
    <x v="6"/>
    <x v="6"/>
    <s v="VAT"/>
    <x v="6"/>
    <n v="771.40000000000009"/>
    <n v="302.15000000000003"/>
  </r>
  <r>
    <d v="2012-04-09T00:00:00"/>
    <x v="4"/>
    <x v="0"/>
    <s v="ZUS"/>
    <x v="1"/>
    <n v="1279.6000000000001"/>
    <n v="667.5"/>
  </r>
  <r>
    <d v="2011-05-11T00:00:00"/>
    <x v="1"/>
    <x v="8"/>
    <s v="Pepsi"/>
    <x v="0"/>
    <n v="814.1"/>
    <n v="483.95000000000005"/>
  </r>
  <r>
    <d v="2013-05-31T00:00:00"/>
    <x v="10"/>
    <x v="9"/>
    <s v="PKO SA"/>
    <x v="3"/>
    <n v="291.35000000000002"/>
    <n v="111.80000000000001"/>
  </r>
  <r>
    <d v="2013-01-18T00:00:00"/>
    <x v="15"/>
    <x v="9"/>
    <s v="Pepsi"/>
    <x v="5"/>
    <n v="211.85000000000002"/>
    <n v="119.95"/>
  </r>
  <r>
    <d v="2012-08-11T00:00:00"/>
    <x v="12"/>
    <x v="9"/>
    <s v="KFC"/>
    <x v="0"/>
    <n v="1421.15"/>
    <n v="781.55000000000007"/>
  </r>
  <r>
    <d v="2011-04-14T00:00:00"/>
    <x v="8"/>
    <x v="10"/>
    <s v="US"/>
    <x v="3"/>
    <n v="1369.9"/>
    <n v="724.5"/>
  </r>
  <r>
    <d v="2010-03-26T00:00:00"/>
    <x v="1"/>
    <x v="3"/>
    <s v="Microsoft"/>
    <x v="2"/>
    <n v="514.80000000000007"/>
    <n v="223.05"/>
  </r>
  <r>
    <d v="2010-02-25T00:00:00"/>
    <x v="12"/>
    <x v="6"/>
    <s v="Apple"/>
    <x v="1"/>
    <n v="617.45000000000005"/>
    <n v="428.40000000000003"/>
  </r>
  <r>
    <d v="2013-01-09T00:00:00"/>
    <x v="4"/>
    <x v="15"/>
    <s v="Comarch"/>
    <x v="0"/>
    <n v="1405.5500000000002"/>
    <n v="672.05000000000007"/>
  </r>
  <r>
    <d v="2010-08-06T00:00:00"/>
    <x v="15"/>
    <x v="6"/>
    <s v="Dell"/>
    <x v="6"/>
    <n v="398"/>
    <n v="113.35000000000001"/>
  </r>
  <r>
    <d v="2010-02-16T00:00:00"/>
    <x v="6"/>
    <x v="0"/>
    <s v="Dell"/>
    <x v="5"/>
    <n v="1968.5500000000002"/>
    <n v="647.95000000000005"/>
  </r>
  <r>
    <d v="2011-08-18T00:00:00"/>
    <x v="0"/>
    <x v="1"/>
    <s v="Asseco"/>
    <x v="6"/>
    <n v="926.25"/>
    <n v="603"/>
  </r>
  <r>
    <d v="2010-12-23T00:00:00"/>
    <x v="14"/>
    <x v="7"/>
    <s v="Sygnity"/>
    <x v="2"/>
    <n v="835.90000000000009"/>
    <n v="353.6"/>
  </r>
  <r>
    <d v="2012-02-11T00:00:00"/>
    <x v="1"/>
    <x v="1"/>
    <s v="Dell"/>
    <x v="6"/>
    <n v="793.65000000000009"/>
    <n v="409.5"/>
  </r>
  <r>
    <d v="2011-03-16T00:00:00"/>
    <x v="2"/>
    <x v="8"/>
    <s v="US"/>
    <x v="4"/>
    <n v="733.65000000000009"/>
    <n v="500.70000000000005"/>
  </r>
  <r>
    <d v="2010-03-17T00:00:00"/>
    <x v="9"/>
    <x v="13"/>
    <s v="ZPP"/>
    <x v="2"/>
    <n v="1867.2"/>
    <n v="1210.5"/>
  </r>
  <r>
    <d v="2010-01-10T00:00:00"/>
    <x v="15"/>
    <x v="7"/>
    <s v="NFZ"/>
    <x v="6"/>
    <n v="875.95"/>
    <n v="301.3"/>
  </r>
  <r>
    <d v="2013-09-21T00:00:00"/>
    <x v="5"/>
    <x v="7"/>
    <s v="PKO BP"/>
    <x v="1"/>
    <n v="596.65"/>
    <n v="197.25"/>
  </r>
  <r>
    <d v="2010-06-28T00:00:00"/>
    <x v="5"/>
    <x v="14"/>
    <s v="Comarch"/>
    <x v="6"/>
    <n v="1919.7"/>
    <n v="1262.95"/>
  </r>
  <r>
    <d v="2013-03-07T00:00:00"/>
    <x v="0"/>
    <x v="13"/>
    <s v="YouTube"/>
    <x v="4"/>
    <n v="1512.4"/>
    <n v="673.65000000000009"/>
  </r>
  <r>
    <d v="2010-12-28T00:00:00"/>
    <x v="6"/>
    <x v="5"/>
    <s v="PKO BP"/>
    <x v="2"/>
    <n v="1237.5"/>
    <n v="787.95"/>
  </r>
  <r>
    <d v="2011-05-20T00:00:00"/>
    <x v="0"/>
    <x v="1"/>
    <s v="Dell"/>
    <x v="3"/>
    <n v="546.35"/>
    <n v="280.8"/>
  </r>
  <r>
    <d v="2010-08-26T00:00:00"/>
    <x v="0"/>
    <x v="2"/>
    <s v="Sygnity"/>
    <x v="6"/>
    <n v="111.45"/>
    <n v="70.650000000000006"/>
  </r>
  <r>
    <d v="2012-06-14T00:00:00"/>
    <x v="7"/>
    <x v="12"/>
    <s v="US"/>
    <x v="1"/>
    <n v="1987.3000000000002"/>
    <n v="924.75"/>
  </r>
  <r>
    <d v="2010-03-29T00:00:00"/>
    <x v="9"/>
    <x v="3"/>
    <s v="YouTube"/>
    <x v="5"/>
    <n v="1215.5"/>
    <n v="300.05"/>
  </r>
  <r>
    <d v="2012-06-23T00:00:00"/>
    <x v="16"/>
    <x v="8"/>
    <s v="PKO SA"/>
    <x v="2"/>
    <n v="1116.6500000000001"/>
    <n v="759.65000000000009"/>
  </r>
  <r>
    <d v="2012-02-29T00:00:00"/>
    <x v="2"/>
    <x v="9"/>
    <s v="VAT"/>
    <x v="4"/>
    <n v="1396.3500000000001"/>
    <n v="332.20000000000005"/>
  </r>
  <r>
    <d v="2012-07-06T00:00:00"/>
    <x v="9"/>
    <x v="2"/>
    <s v="VAT"/>
    <x v="0"/>
    <n v="477.95000000000005"/>
    <n v="193"/>
  </r>
  <r>
    <d v="2010-07-16T00:00:00"/>
    <x v="13"/>
    <x v="6"/>
    <s v="Dell"/>
    <x v="5"/>
    <n v="1882.4"/>
    <n v="1196.8500000000001"/>
  </r>
  <r>
    <d v="2013-11-24T00:00:00"/>
    <x v="3"/>
    <x v="4"/>
    <s v="Google"/>
    <x v="4"/>
    <n v="1061"/>
    <n v="242.25"/>
  </r>
  <r>
    <d v="2011-08-05T00:00:00"/>
    <x v="13"/>
    <x v="7"/>
    <s v="PKO BP"/>
    <x v="5"/>
    <n v="1351.0500000000002"/>
    <n v="813.30000000000007"/>
  </r>
  <r>
    <d v="2012-01-21T00:00:00"/>
    <x v="13"/>
    <x v="1"/>
    <s v="Google"/>
    <x v="3"/>
    <n v="721.35"/>
    <n v="300.2"/>
  </r>
  <r>
    <d v="2010-11-09T00:00:00"/>
    <x v="11"/>
    <x v="5"/>
    <s v="Coca-Cola"/>
    <x v="1"/>
    <n v="1805.65"/>
    <n v="546.30000000000007"/>
  </r>
  <r>
    <d v="2012-09-19T00:00:00"/>
    <x v="14"/>
    <x v="9"/>
    <s v="Microsoft"/>
    <x v="0"/>
    <n v="1725.4"/>
    <n v="360.35"/>
  </r>
  <r>
    <d v="2012-07-27T00:00:00"/>
    <x v="3"/>
    <x v="6"/>
    <s v="Google"/>
    <x v="3"/>
    <n v="774.55000000000007"/>
    <n v="492.3"/>
  </r>
  <r>
    <d v="2012-02-14T00:00:00"/>
    <x v="9"/>
    <x v="4"/>
    <s v="US"/>
    <x v="5"/>
    <n v="926.55000000000007"/>
    <n v="249.15"/>
  </r>
  <r>
    <d v="2012-07-26T00:00:00"/>
    <x v="9"/>
    <x v="6"/>
    <s v="Sygnity"/>
    <x v="2"/>
    <n v="613.5"/>
    <n v="182.20000000000002"/>
  </r>
  <r>
    <d v="2011-07-29T00:00:00"/>
    <x v="9"/>
    <x v="1"/>
    <s v="NFZ"/>
    <x v="0"/>
    <n v="1047.95"/>
    <n v="527.70000000000005"/>
  </r>
  <r>
    <d v="2012-09-07T00:00:00"/>
    <x v="11"/>
    <x v="6"/>
    <s v="US"/>
    <x v="0"/>
    <n v="1413.95"/>
    <n v="671.5"/>
  </r>
  <r>
    <d v="2013-09-05T00:00:00"/>
    <x v="1"/>
    <x v="3"/>
    <s v="US"/>
    <x v="1"/>
    <n v="504.35"/>
    <n v="159"/>
  </r>
  <r>
    <d v="2012-01-21T00:00:00"/>
    <x v="5"/>
    <x v="2"/>
    <s v="Google"/>
    <x v="4"/>
    <n v="235"/>
    <n v="61.45"/>
  </r>
  <r>
    <d v="2013-04-22T00:00:00"/>
    <x v="12"/>
    <x v="9"/>
    <s v="Coca-Cola"/>
    <x v="5"/>
    <n v="398"/>
    <n v="102.5"/>
  </r>
  <r>
    <d v="2013-03-31T00:00:00"/>
    <x v="3"/>
    <x v="1"/>
    <s v="ZPP"/>
    <x v="6"/>
    <n v="1281.2"/>
    <n v="354.95000000000005"/>
  </r>
  <r>
    <d v="2012-10-18T00:00:00"/>
    <x v="12"/>
    <x v="1"/>
    <s v="ZPP"/>
    <x v="4"/>
    <n v="584.35"/>
    <n v="391.5"/>
  </r>
  <r>
    <d v="2013-05-04T00:00:00"/>
    <x v="9"/>
    <x v="0"/>
    <s v="NFZ"/>
    <x v="3"/>
    <n v="1825.65"/>
    <n v="1136.55"/>
  </r>
  <r>
    <d v="2010-10-01T00:00:00"/>
    <x v="14"/>
    <x v="2"/>
    <s v="Dell"/>
    <x v="5"/>
    <n v="1471.65"/>
    <n v="662.1"/>
  </r>
  <r>
    <d v="2011-12-18T00:00:00"/>
    <x v="8"/>
    <x v="2"/>
    <s v="KFC"/>
    <x v="5"/>
    <n v="1514.8500000000001"/>
    <n v="513.9"/>
  </r>
  <r>
    <d v="2011-07-10T00:00:00"/>
    <x v="6"/>
    <x v="6"/>
    <s v="NFZ"/>
    <x v="2"/>
    <n v="822.05000000000007"/>
    <n v="403"/>
  </r>
  <r>
    <d v="2013-02-27T00:00:00"/>
    <x v="10"/>
    <x v="11"/>
    <s v="McDonald's"/>
    <x v="4"/>
    <n v="1636.6000000000001"/>
    <n v="378.65000000000003"/>
  </r>
  <r>
    <d v="2011-01-21T00:00:00"/>
    <x v="0"/>
    <x v="7"/>
    <s v="YouTube"/>
    <x v="0"/>
    <n v="1350.45"/>
    <n v="618.90000000000009"/>
  </r>
  <r>
    <d v="2010-08-06T00:00:00"/>
    <x v="2"/>
    <x v="13"/>
    <s v="YouTube"/>
    <x v="1"/>
    <n v="1905.45"/>
    <n v="431.6"/>
  </r>
  <r>
    <d v="2010-04-29T00:00:00"/>
    <x v="9"/>
    <x v="15"/>
    <s v="Comarch"/>
    <x v="0"/>
    <n v="871.35"/>
    <n v="427.6"/>
  </r>
  <r>
    <d v="2011-06-26T00:00:00"/>
    <x v="12"/>
    <x v="12"/>
    <s v="ZPP"/>
    <x v="6"/>
    <n v="1843.5"/>
    <n v="1277.7"/>
  </r>
  <r>
    <d v="2010-11-18T00:00:00"/>
    <x v="15"/>
    <x v="2"/>
    <s v="NFZ"/>
    <x v="6"/>
    <n v="646.90000000000009"/>
    <n v="378.75"/>
  </r>
  <r>
    <d v="2010-09-10T00:00:00"/>
    <x v="14"/>
    <x v="7"/>
    <s v="Mac"/>
    <x v="1"/>
    <n v="1824"/>
    <n v="968.65000000000009"/>
  </r>
  <r>
    <d v="2011-01-24T00:00:00"/>
    <x v="4"/>
    <x v="5"/>
    <s v="ZPP"/>
    <x v="2"/>
    <n v="145.6"/>
    <n v="65.3"/>
  </r>
  <r>
    <d v="2011-10-14T00:00:00"/>
    <x v="15"/>
    <x v="14"/>
    <s v="Sygnity"/>
    <x v="3"/>
    <n v="1861.8500000000001"/>
    <n v="459.75"/>
  </r>
  <r>
    <d v="2013-08-03T00:00:00"/>
    <x v="4"/>
    <x v="4"/>
    <s v="ZUS"/>
    <x v="6"/>
    <n v="1424.4"/>
    <n v="689.2"/>
  </r>
  <r>
    <d v="2013-08-24T00:00:00"/>
    <x v="8"/>
    <x v="2"/>
    <s v="Pepsi"/>
    <x v="2"/>
    <n v="1170.3"/>
    <n v="589.5"/>
  </r>
  <r>
    <d v="2011-06-22T00:00:00"/>
    <x v="15"/>
    <x v="2"/>
    <s v="PKO BP"/>
    <x v="4"/>
    <n v="828.25"/>
    <n v="332.20000000000005"/>
  </r>
  <r>
    <d v="2011-12-11T00:00:00"/>
    <x v="13"/>
    <x v="15"/>
    <s v="ZPP"/>
    <x v="2"/>
    <n v="1430.7"/>
    <n v="599.30000000000007"/>
  </r>
  <r>
    <d v="2011-09-29T00:00:00"/>
    <x v="2"/>
    <x v="13"/>
    <s v="US"/>
    <x v="4"/>
    <n v="1199.75"/>
    <n v="391.65000000000003"/>
  </r>
  <r>
    <d v="2010-06-03T00:00:00"/>
    <x v="8"/>
    <x v="15"/>
    <s v="Microsoft"/>
    <x v="4"/>
    <n v="1247.95"/>
    <n v="602.25"/>
  </r>
  <r>
    <d v="2012-03-14T00:00:00"/>
    <x v="0"/>
    <x v="5"/>
    <s v="Coca-Cola"/>
    <x v="5"/>
    <n v="1153.4000000000001"/>
    <n v="537.95000000000005"/>
  </r>
  <r>
    <d v="2013-10-20T00:00:00"/>
    <x v="9"/>
    <x v="5"/>
    <s v="BNI"/>
    <x v="0"/>
    <n v="1261.9000000000001"/>
    <n v="494.5"/>
  </r>
  <r>
    <d v="2012-12-27T00:00:00"/>
    <x v="5"/>
    <x v="3"/>
    <s v="Microsoft"/>
    <x v="1"/>
    <n v="599.25"/>
    <n v="387.70000000000005"/>
  </r>
  <r>
    <d v="2010-07-01T00:00:00"/>
    <x v="10"/>
    <x v="15"/>
    <s v="BNI"/>
    <x v="6"/>
    <n v="1286.1500000000001"/>
    <n v="848.6"/>
  </r>
  <r>
    <d v="2012-04-06T00:00:00"/>
    <x v="7"/>
    <x v="2"/>
    <s v="Asseco"/>
    <x v="5"/>
    <n v="488.20000000000005"/>
    <n v="341"/>
  </r>
  <r>
    <d v="2013-05-09T00:00:00"/>
    <x v="7"/>
    <x v="12"/>
    <s v="Microsoft"/>
    <x v="1"/>
    <n v="848.6"/>
    <n v="523.1"/>
  </r>
  <r>
    <d v="2010-05-20T00:00:00"/>
    <x v="7"/>
    <x v="4"/>
    <s v="USB"/>
    <x v="4"/>
    <n v="1894.5"/>
    <n v="1032.3500000000001"/>
  </r>
  <r>
    <d v="2013-11-10T00:00:00"/>
    <x v="13"/>
    <x v="7"/>
    <s v="McDonald's"/>
    <x v="3"/>
    <n v="840.6"/>
    <n v="525.9"/>
  </r>
  <r>
    <d v="2011-08-26T00:00:00"/>
    <x v="4"/>
    <x v="3"/>
    <s v="Comarch"/>
    <x v="3"/>
    <n v="1556.4"/>
    <n v="508.3"/>
  </r>
  <r>
    <d v="2012-10-12T00:00:00"/>
    <x v="0"/>
    <x v="6"/>
    <s v="PKO BP"/>
    <x v="5"/>
    <n v="898.65000000000009"/>
    <n v="267.25"/>
  </r>
  <r>
    <d v="2012-11-24T00:00:00"/>
    <x v="7"/>
    <x v="13"/>
    <s v="Sygnity"/>
    <x v="6"/>
    <n v="379.40000000000003"/>
    <n v="189.10000000000002"/>
  </r>
  <r>
    <d v="2012-10-13T00:00:00"/>
    <x v="12"/>
    <x v="5"/>
    <s v="USB"/>
    <x v="2"/>
    <n v="1362.6000000000001"/>
    <n v="285.15000000000003"/>
  </r>
  <r>
    <d v="2011-09-05T00:00:00"/>
    <x v="2"/>
    <x v="7"/>
    <s v="BNI"/>
    <x v="6"/>
    <n v="1712.8000000000002"/>
    <n v="856.65000000000009"/>
  </r>
  <r>
    <d v="2013-01-15T00:00:00"/>
    <x v="16"/>
    <x v="9"/>
    <s v="McDonald's"/>
    <x v="2"/>
    <n v="1127.8500000000001"/>
    <n v="614.25"/>
  </r>
  <r>
    <d v="2012-07-19T00:00:00"/>
    <x v="6"/>
    <x v="10"/>
    <s v="PKO BP"/>
    <x v="0"/>
    <n v="215.3"/>
    <n v="74.600000000000009"/>
  </r>
  <r>
    <d v="2010-03-09T00:00:00"/>
    <x v="16"/>
    <x v="1"/>
    <s v="Comarch"/>
    <x v="3"/>
    <n v="1936.2"/>
    <n v="433.35"/>
  </r>
  <r>
    <d v="2011-03-24T00:00:00"/>
    <x v="2"/>
    <x v="10"/>
    <s v="ZPP"/>
    <x v="3"/>
    <n v="985.05000000000007"/>
    <n v="480.40000000000003"/>
  </r>
  <r>
    <d v="2012-03-11T00:00:00"/>
    <x v="15"/>
    <x v="8"/>
    <s v="VAT"/>
    <x v="5"/>
    <n v="243.10000000000002"/>
    <n v="116.35000000000001"/>
  </r>
  <r>
    <d v="2013-07-25T00:00:00"/>
    <x v="1"/>
    <x v="5"/>
    <s v="Allegro"/>
    <x v="3"/>
    <n v="1825.15"/>
    <n v="1247.5500000000002"/>
  </r>
  <r>
    <d v="2013-07-11T00:00:00"/>
    <x v="9"/>
    <x v="10"/>
    <s v="US"/>
    <x v="1"/>
    <n v="702.30000000000007"/>
    <n v="381.90000000000003"/>
  </r>
  <r>
    <d v="2013-06-18T00:00:00"/>
    <x v="12"/>
    <x v="10"/>
    <s v="Microsoft"/>
    <x v="5"/>
    <n v="777.85"/>
    <n v="505.3"/>
  </r>
  <r>
    <d v="2011-08-23T00:00:00"/>
    <x v="0"/>
    <x v="12"/>
    <s v="Apple"/>
    <x v="2"/>
    <n v="594.65"/>
    <n v="225.3"/>
  </r>
  <r>
    <d v="2011-12-13T00:00:00"/>
    <x v="9"/>
    <x v="12"/>
    <s v="Microsoft"/>
    <x v="6"/>
    <n v="823.7"/>
    <n v="318.85000000000002"/>
  </r>
  <r>
    <d v="2011-01-04T00:00:00"/>
    <x v="6"/>
    <x v="14"/>
    <s v="ZPP"/>
    <x v="3"/>
    <n v="1581.8000000000002"/>
    <n v="664.7"/>
  </r>
  <r>
    <d v="2013-08-13T00:00:00"/>
    <x v="1"/>
    <x v="15"/>
    <s v="Dell"/>
    <x v="4"/>
    <n v="798"/>
    <n v="486.3"/>
  </r>
  <r>
    <d v="2010-02-26T00:00:00"/>
    <x v="9"/>
    <x v="3"/>
    <s v="KFC"/>
    <x v="4"/>
    <n v="115.45"/>
    <n v="75.25"/>
  </r>
  <r>
    <d v="2012-10-24T00:00:00"/>
    <x v="12"/>
    <x v="5"/>
    <s v="Microsoft"/>
    <x v="3"/>
    <n v="609.15"/>
    <n v="312.90000000000003"/>
  </r>
  <r>
    <d v="2013-04-30T00:00:00"/>
    <x v="9"/>
    <x v="0"/>
    <s v="Coca-Cola"/>
    <x v="5"/>
    <n v="1935.95"/>
    <n v="757.30000000000007"/>
  </r>
  <r>
    <d v="2013-04-04T00:00:00"/>
    <x v="16"/>
    <x v="13"/>
    <s v="Apple"/>
    <x v="2"/>
    <n v="791.45"/>
    <n v="521.20000000000005"/>
  </r>
  <r>
    <d v="2010-10-06T00:00:00"/>
    <x v="7"/>
    <x v="4"/>
    <s v="Allegro"/>
    <x v="3"/>
    <n v="1799.3000000000002"/>
    <n v="597.4"/>
  </r>
  <r>
    <d v="2013-10-19T00:00:00"/>
    <x v="3"/>
    <x v="14"/>
    <s v="Apple"/>
    <x v="6"/>
    <n v="520.75"/>
    <n v="190.5"/>
  </r>
  <r>
    <d v="2013-01-04T00:00:00"/>
    <x v="0"/>
    <x v="11"/>
    <s v="NFZ"/>
    <x v="3"/>
    <n v="245.95000000000002"/>
    <n v="71.75"/>
  </r>
  <r>
    <d v="2012-12-10T00:00:00"/>
    <x v="1"/>
    <x v="10"/>
    <s v="NFZ"/>
    <x v="4"/>
    <n v="1406.75"/>
    <n v="315.40000000000003"/>
  </r>
  <r>
    <d v="2012-12-30T00:00:00"/>
    <x v="8"/>
    <x v="9"/>
    <s v="US"/>
    <x v="1"/>
    <n v="1969.65"/>
    <n v="502.20000000000005"/>
  </r>
  <r>
    <d v="2010-09-21T00:00:00"/>
    <x v="0"/>
    <x v="2"/>
    <s v="ZUS"/>
    <x v="3"/>
    <n v="1868.9"/>
    <n v="1162.1500000000001"/>
  </r>
  <r>
    <d v="2011-11-03T00:00:00"/>
    <x v="7"/>
    <x v="0"/>
    <s v="McDonald's"/>
    <x v="1"/>
    <n v="864.2"/>
    <n v="497.65000000000003"/>
  </r>
  <r>
    <d v="2012-03-10T00:00:00"/>
    <x v="9"/>
    <x v="1"/>
    <s v="Google"/>
    <x v="5"/>
    <n v="405.35"/>
    <n v="203.10000000000002"/>
  </r>
  <r>
    <d v="2012-08-02T00:00:00"/>
    <x v="9"/>
    <x v="7"/>
    <s v="YouTube"/>
    <x v="0"/>
    <n v="1295.75"/>
    <n v="641.6"/>
  </r>
  <r>
    <d v="2013-02-27T00:00:00"/>
    <x v="7"/>
    <x v="14"/>
    <s v="McDonald's"/>
    <x v="6"/>
    <n v="740.05000000000007"/>
    <n v="211.3"/>
  </r>
  <r>
    <d v="2010-03-29T00:00:00"/>
    <x v="10"/>
    <x v="6"/>
    <s v="Apple"/>
    <x v="3"/>
    <n v="278.75"/>
    <n v="134.5"/>
  </r>
  <r>
    <d v="2010-09-21T00:00:00"/>
    <x v="13"/>
    <x v="15"/>
    <s v="Apple"/>
    <x v="3"/>
    <n v="504.1"/>
    <n v="238.5"/>
  </r>
  <r>
    <d v="2010-06-20T00:00:00"/>
    <x v="0"/>
    <x v="15"/>
    <s v="Sygnity"/>
    <x v="0"/>
    <n v="1710.45"/>
    <n v="640.15000000000009"/>
  </r>
  <r>
    <d v="2012-11-05T00:00:00"/>
    <x v="15"/>
    <x v="5"/>
    <s v="Coca-Cola"/>
    <x v="3"/>
    <n v="1678.3500000000001"/>
    <n v="777.90000000000009"/>
  </r>
  <r>
    <d v="2011-07-28T00:00:00"/>
    <x v="3"/>
    <x v="3"/>
    <s v="Allegro"/>
    <x v="2"/>
    <n v="1654.4"/>
    <n v="820.85"/>
  </r>
  <r>
    <d v="2010-06-03T00:00:00"/>
    <x v="1"/>
    <x v="13"/>
    <s v="KFC"/>
    <x v="1"/>
    <n v="203.9"/>
    <n v="71.5"/>
  </r>
  <r>
    <d v="2011-04-29T00:00:00"/>
    <x v="11"/>
    <x v="2"/>
    <s v="McDonald's"/>
    <x v="6"/>
    <n v="1784.6000000000001"/>
    <n v="878.6"/>
  </r>
  <r>
    <d v="2011-06-02T00:00:00"/>
    <x v="9"/>
    <x v="14"/>
    <s v="Google"/>
    <x v="5"/>
    <n v="229.55"/>
    <n v="156.85000000000002"/>
  </r>
  <r>
    <d v="2010-12-21T00:00:00"/>
    <x v="7"/>
    <x v="3"/>
    <s v="KFC"/>
    <x v="5"/>
    <n v="425.6"/>
    <n v="264.10000000000002"/>
  </r>
  <r>
    <d v="2013-05-26T00:00:00"/>
    <x v="2"/>
    <x v="13"/>
    <s v="US"/>
    <x v="3"/>
    <n v="130.6"/>
    <n v="52.95"/>
  </r>
  <r>
    <d v="2011-07-15T00:00:00"/>
    <x v="13"/>
    <x v="2"/>
    <s v="Dell"/>
    <x v="3"/>
    <n v="1027.45"/>
    <n v="218.9"/>
  </r>
  <r>
    <d v="2012-08-24T00:00:00"/>
    <x v="6"/>
    <x v="8"/>
    <s v="Google"/>
    <x v="2"/>
    <n v="1139.3"/>
    <n v="368.70000000000005"/>
  </r>
  <r>
    <d v="2012-09-24T00:00:00"/>
    <x v="16"/>
    <x v="15"/>
    <s v="Dell"/>
    <x v="2"/>
    <n v="1220.6000000000001"/>
    <n v="415.15000000000003"/>
  </r>
  <r>
    <d v="2010-10-28T00:00:00"/>
    <x v="12"/>
    <x v="4"/>
    <s v="Asseco"/>
    <x v="5"/>
    <n v="1637.5"/>
    <n v="637"/>
  </r>
  <r>
    <d v="2012-11-29T00:00:00"/>
    <x v="15"/>
    <x v="12"/>
    <s v="Coca-Cola"/>
    <x v="2"/>
    <n v="918.80000000000007"/>
    <n v="268.85000000000002"/>
  </r>
  <r>
    <d v="2012-08-02T00:00:00"/>
    <x v="9"/>
    <x v="7"/>
    <s v="Microsoft"/>
    <x v="6"/>
    <n v="623.15000000000009"/>
    <n v="425.55"/>
  </r>
  <r>
    <d v="2011-03-27T00:00:00"/>
    <x v="6"/>
    <x v="5"/>
    <s v="PKO SA"/>
    <x v="0"/>
    <n v="1533.8000000000002"/>
    <n v="339.75"/>
  </r>
  <r>
    <d v="2011-05-19T00:00:00"/>
    <x v="3"/>
    <x v="0"/>
    <s v="BNI"/>
    <x v="5"/>
    <n v="1792.8000000000002"/>
    <n v="380.3"/>
  </r>
  <r>
    <d v="2012-06-16T00:00:00"/>
    <x v="16"/>
    <x v="11"/>
    <s v="Mac"/>
    <x v="0"/>
    <n v="1965.5"/>
    <n v="1092"/>
  </r>
  <r>
    <d v="2010-12-25T00:00:00"/>
    <x v="14"/>
    <x v="2"/>
    <s v="McDonald's"/>
    <x v="0"/>
    <n v="1939.0500000000002"/>
    <n v="1252.1500000000001"/>
  </r>
  <r>
    <d v="2013-02-10T00:00:00"/>
    <x v="14"/>
    <x v="5"/>
    <s v="Apple"/>
    <x v="6"/>
    <n v="1261.9000000000001"/>
    <n v="778"/>
  </r>
  <r>
    <d v="2011-03-31T00:00:00"/>
    <x v="5"/>
    <x v="1"/>
    <s v="Dell"/>
    <x v="0"/>
    <n v="1813.7"/>
    <n v="1007.75"/>
  </r>
  <r>
    <d v="2012-08-11T00:00:00"/>
    <x v="7"/>
    <x v="5"/>
    <s v="Allegro"/>
    <x v="6"/>
    <n v="147.95000000000002"/>
    <n v="82.600000000000009"/>
  </r>
  <r>
    <d v="2011-05-17T00:00:00"/>
    <x v="4"/>
    <x v="1"/>
    <s v="PKO BP"/>
    <x v="4"/>
    <n v="894.2"/>
    <n v="602.6"/>
  </r>
  <r>
    <d v="2013-08-23T00:00:00"/>
    <x v="13"/>
    <x v="12"/>
    <s v="USB"/>
    <x v="0"/>
    <n v="1428.45"/>
    <n v="460.20000000000005"/>
  </r>
  <r>
    <d v="2011-08-06T00:00:00"/>
    <x v="4"/>
    <x v="2"/>
    <s v="US"/>
    <x v="1"/>
    <n v="101.05000000000001"/>
    <n v="69.100000000000009"/>
  </r>
  <r>
    <d v="2011-08-26T00:00:00"/>
    <x v="6"/>
    <x v="9"/>
    <s v="YouTube"/>
    <x v="3"/>
    <n v="1348.0500000000002"/>
    <n v="363.8"/>
  </r>
  <r>
    <d v="2013-12-25T00:00:00"/>
    <x v="1"/>
    <x v="5"/>
    <s v="Google"/>
    <x v="0"/>
    <n v="1908.3500000000001"/>
    <n v="1302.8000000000002"/>
  </r>
  <r>
    <d v="2012-05-17T00:00:00"/>
    <x v="3"/>
    <x v="2"/>
    <s v="Apple"/>
    <x v="6"/>
    <n v="1111.25"/>
    <n v="702.35"/>
  </r>
  <r>
    <d v="2013-02-11T00:00:00"/>
    <x v="9"/>
    <x v="9"/>
    <s v="McDonald's"/>
    <x v="3"/>
    <n v="181.10000000000002"/>
    <n v="93.050000000000011"/>
  </r>
  <r>
    <d v="2011-04-16T00:00:00"/>
    <x v="2"/>
    <x v="9"/>
    <s v="BNI"/>
    <x v="4"/>
    <n v="1476.4"/>
    <n v="399.65000000000003"/>
  </r>
  <r>
    <d v="2010-03-04T00:00:00"/>
    <x v="16"/>
    <x v="5"/>
    <s v="Google"/>
    <x v="4"/>
    <n v="241.60000000000002"/>
    <n v="96.300000000000011"/>
  </r>
  <r>
    <d v="2012-11-11T00:00:00"/>
    <x v="14"/>
    <x v="8"/>
    <s v="Allegro"/>
    <x v="3"/>
    <n v="817.35"/>
    <n v="512.05000000000007"/>
  </r>
  <r>
    <d v="2012-04-07T00:00:00"/>
    <x v="13"/>
    <x v="5"/>
    <s v="NFZ"/>
    <x v="6"/>
    <n v="1468.8000000000002"/>
    <n v="1004.35"/>
  </r>
  <r>
    <d v="2013-04-20T00:00:00"/>
    <x v="11"/>
    <x v="7"/>
    <s v="Microsoft"/>
    <x v="5"/>
    <n v="1614.75"/>
    <n v="727.55000000000007"/>
  </r>
  <r>
    <d v="2013-04-23T00:00:00"/>
    <x v="3"/>
    <x v="13"/>
    <s v="KFC"/>
    <x v="4"/>
    <n v="276.75"/>
    <n v="148.20000000000002"/>
  </r>
  <r>
    <d v="2011-12-23T00:00:00"/>
    <x v="1"/>
    <x v="11"/>
    <s v="Mac"/>
    <x v="4"/>
    <n v="1346.3500000000001"/>
    <n v="875.25"/>
  </r>
  <r>
    <d v="2012-12-09T00:00:00"/>
    <x v="0"/>
    <x v="4"/>
    <s v="Comarch"/>
    <x v="5"/>
    <n v="315.60000000000002"/>
    <n v="68.650000000000006"/>
  </r>
  <r>
    <d v="2010-01-12T00:00:00"/>
    <x v="7"/>
    <x v="3"/>
    <s v="Sygnity"/>
    <x v="3"/>
    <n v="1623.65"/>
    <n v="490.3"/>
  </r>
  <r>
    <d v="2010-08-25T00:00:00"/>
    <x v="15"/>
    <x v="14"/>
    <s v="Sygnity"/>
    <x v="2"/>
    <n v="1730.8500000000001"/>
    <n v="1208.1500000000001"/>
  </r>
  <r>
    <d v="2011-06-06T00:00:00"/>
    <x v="2"/>
    <x v="10"/>
    <s v="Pepsi"/>
    <x v="4"/>
    <n v="1769.4"/>
    <n v="412.3"/>
  </r>
  <r>
    <d v="2011-11-28T00:00:00"/>
    <x v="5"/>
    <x v="15"/>
    <s v="Coca-Cola"/>
    <x v="0"/>
    <n v="1780.4"/>
    <n v="679.15000000000009"/>
  </r>
  <r>
    <d v="2013-05-29T00:00:00"/>
    <x v="13"/>
    <x v="4"/>
    <s v="Comarch"/>
    <x v="3"/>
    <n v="644.05000000000007"/>
    <n v="232.45000000000002"/>
  </r>
  <r>
    <d v="2012-08-31T00:00:00"/>
    <x v="7"/>
    <x v="4"/>
    <s v="PKO BP"/>
    <x v="5"/>
    <n v="858.95"/>
    <n v="342.25"/>
  </r>
  <r>
    <d v="2010-11-16T00:00:00"/>
    <x v="15"/>
    <x v="15"/>
    <s v="Asseco"/>
    <x v="4"/>
    <n v="1870.45"/>
    <n v="1235"/>
  </r>
  <r>
    <d v="2011-01-21T00:00:00"/>
    <x v="8"/>
    <x v="4"/>
    <s v="Google"/>
    <x v="2"/>
    <n v="1267.3500000000001"/>
    <n v="327.45000000000005"/>
  </r>
  <r>
    <d v="2011-04-07T00:00:00"/>
    <x v="10"/>
    <x v="2"/>
    <s v="Google"/>
    <x v="5"/>
    <n v="1675.65"/>
    <n v="579.30000000000007"/>
  </r>
  <r>
    <d v="2010-07-14T00:00:00"/>
    <x v="2"/>
    <x v="6"/>
    <s v="Google"/>
    <x v="2"/>
    <n v="1602.25"/>
    <n v="555.15"/>
  </r>
  <r>
    <d v="2011-11-29T00:00:00"/>
    <x v="16"/>
    <x v="4"/>
    <s v="Comarch"/>
    <x v="4"/>
    <n v="1676.75"/>
    <n v="813.15000000000009"/>
  </r>
  <r>
    <d v="2013-03-12T00:00:00"/>
    <x v="13"/>
    <x v="11"/>
    <s v="PKO SA"/>
    <x v="2"/>
    <n v="1397.95"/>
    <n v="510.35"/>
  </r>
  <r>
    <d v="2013-07-28T00:00:00"/>
    <x v="14"/>
    <x v="15"/>
    <s v="Pepsi"/>
    <x v="0"/>
    <n v="779.75"/>
    <n v="455.40000000000003"/>
  </r>
  <r>
    <d v="2012-06-24T00:00:00"/>
    <x v="6"/>
    <x v="0"/>
    <s v="PKO BP"/>
    <x v="2"/>
    <n v="1059.25"/>
    <n v="600.30000000000007"/>
  </r>
  <r>
    <d v="2013-11-05T00:00:00"/>
    <x v="5"/>
    <x v="3"/>
    <s v="McDonald's"/>
    <x v="3"/>
    <n v="520.95000000000005"/>
    <n v="165.45000000000002"/>
  </r>
  <r>
    <d v="2010-09-28T00:00:00"/>
    <x v="16"/>
    <x v="4"/>
    <s v="PKO SA"/>
    <x v="1"/>
    <n v="137.15"/>
    <n v="89.15"/>
  </r>
  <r>
    <d v="2010-07-04T00:00:00"/>
    <x v="10"/>
    <x v="7"/>
    <s v="YouTube"/>
    <x v="0"/>
    <n v="1258.45"/>
    <n v="779.15000000000009"/>
  </r>
  <r>
    <d v="2011-09-13T00:00:00"/>
    <x v="12"/>
    <x v="4"/>
    <s v="Comarch"/>
    <x v="5"/>
    <n v="1165"/>
    <n v="489.20000000000005"/>
  </r>
  <r>
    <d v="2011-01-11T00:00:00"/>
    <x v="3"/>
    <x v="0"/>
    <s v="BNI"/>
    <x v="2"/>
    <n v="1643.2"/>
    <n v="701.95"/>
  </r>
  <r>
    <d v="2010-11-07T00:00:00"/>
    <x v="1"/>
    <x v="10"/>
    <s v="ZPP"/>
    <x v="0"/>
    <n v="1619"/>
    <n v="834.1"/>
  </r>
  <r>
    <d v="2010-04-29T00:00:00"/>
    <x v="4"/>
    <x v="8"/>
    <s v="USB"/>
    <x v="2"/>
    <n v="1641.75"/>
    <n v="749.95"/>
  </r>
  <r>
    <d v="2010-02-23T00:00:00"/>
    <x v="12"/>
    <x v="8"/>
    <s v="PKO SA"/>
    <x v="6"/>
    <n v="379.40000000000003"/>
    <n v="242.55"/>
  </r>
  <r>
    <d v="2011-09-12T00:00:00"/>
    <x v="8"/>
    <x v="5"/>
    <s v="McDonald's"/>
    <x v="1"/>
    <n v="1924.1000000000001"/>
    <n v="531.70000000000005"/>
  </r>
  <r>
    <d v="2012-05-03T00:00:00"/>
    <x v="2"/>
    <x v="12"/>
    <s v="KFC"/>
    <x v="5"/>
    <n v="806.65000000000009"/>
    <n v="377.6"/>
  </r>
  <r>
    <d v="2012-02-16T00:00:00"/>
    <x v="6"/>
    <x v="5"/>
    <s v="Apple"/>
    <x v="6"/>
    <n v="635.15000000000009"/>
    <n v="217.15"/>
  </r>
  <r>
    <d v="2013-09-01T00:00:00"/>
    <x v="5"/>
    <x v="2"/>
    <s v="USB"/>
    <x v="2"/>
    <n v="468.75"/>
    <n v="205.20000000000002"/>
  </r>
  <r>
    <d v="2012-11-08T00:00:00"/>
    <x v="6"/>
    <x v="7"/>
    <s v="YouTube"/>
    <x v="6"/>
    <n v="517.25"/>
    <n v="151.5"/>
  </r>
  <r>
    <d v="2012-02-14T00:00:00"/>
    <x v="10"/>
    <x v="7"/>
    <s v="PKO BP"/>
    <x v="4"/>
    <n v="1556.65"/>
    <n v="603.6"/>
  </r>
  <r>
    <d v="2011-09-28T00:00:00"/>
    <x v="12"/>
    <x v="15"/>
    <s v="NFZ"/>
    <x v="1"/>
    <n v="1082.95"/>
    <n v="465.20000000000005"/>
  </r>
  <r>
    <d v="2012-10-10T00:00:00"/>
    <x v="11"/>
    <x v="9"/>
    <s v="Sygnity"/>
    <x v="4"/>
    <n v="1324.6000000000001"/>
    <n v="875.65000000000009"/>
  </r>
  <r>
    <d v="2012-07-31T00:00:00"/>
    <x v="15"/>
    <x v="2"/>
    <s v="Allegro"/>
    <x v="3"/>
    <n v="429.5"/>
    <n v="265.95"/>
  </r>
  <r>
    <d v="2012-05-24T00:00:00"/>
    <x v="9"/>
    <x v="11"/>
    <s v="Allegro"/>
    <x v="5"/>
    <n v="592.85"/>
    <n v="366.45000000000005"/>
  </r>
  <r>
    <d v="2013-11-13T00:00:00"/>
    <x v="5"/>
    <x v="12"/>
    <s v="Sygnity"/>
    <x v="2"/>
    <n v="1515.5500000000002"/>
    <n v="744.7"/>
  </r>
  <r>
    <d v="2011-01-22T00:00:00"/>
    <x v="14"/>
    <x v="7"/>
    <s v="NFZ"/>
    <x v="1"/>
    <n v="1996.9"/>
    <n v="674.45"/>
  </r>
  <r>
    <d v="2012-08-04T00:00:00"/>
    <x v="13"/>
    <x v="5"/>
    <s v="ZPP"/>
    <x v="2"/>
    <n v="142.4"/>
    <n v="50.5"/>
  </r>
  <r>
    <d v="2011-12-01T00:00:00"/>
    <x v="10"/>
    <x v="0"/>
    <s v="Allegro"/>
    <x v="6"/>
    <n v="1630.6000000000001"/>
    <n v="876.80000000000007"/>
  </r>
  <r>
    <d v="2013-04-12T00:00:00"/>
    <x v="13"/>
    <x v="6"/>
    <s v="Mac"/>
    <x v="2"/>
    <n v="1417.65"/>
    <n v="548.20000000000005"/>
  </r>
  <r>
    <d v="2012-06-20T00:00:00"/>
    <x v="13"/>
    <x v="7"/>
    <s v="Asseco"/>
    <x v="3"/>
    <n v="967.2"/>
    <n v="433.35"/>
  </r>
  <r>
    <d v="2013-10-08T00:00:00"/>
    <x v="16"/>
    <x v="15"/>
    <s v="Apple"/>
    <x v="5"/>
    <n v="329.65000000000003"/>
    <n v="230.3"/>
  </r>
  <r>
    <d v="2013-01-23T00:00:00"/>
    <x v="5"/>
    <x v="2"/>
    <s v="Google"/>
    <x v="3"/>
    <n v="1862.25"/>
    <n v="1200.3500000000001"/>
  </r>
  <r>
    <d v="2013-03-13T00:00:00"/>
    <x v="6"/>
    <x v="15"/>
    <s v="Coca-Cola"/>
    <x v="3"/>
    <n v="1675.15"/>
    <n v="1044.75"/>
  </r>
  <r>
    <d v="2013-11-28T00:00:00"/>
    <x v="10"/>
    <x v="11"/>
    <s v="McDonald's"/>
    <x v="5"/>
    <n v="1731.5"/>
    <n v="908.7"/>
  </r>
  <r>
    <d v="2011-10-31T00:00:00"/>
    <x v="0"/>
    <x v="1"/>
    <s v="USB"/>
    <x v="0"/>
    <n v="1843.5500000000002"/>
    <n v="968.25"/>
  </r>
  <r>
    <d v="2012-05-27T00:00:00"/>
    <x v="15"/>
    <x v="1"/>
    <s v="YouTube"/>
    <x v="1"/>
    <n v="209.15"/>
    <n v="144.65"/>
  </r>
  <r>
    <d v="2012-07-26T00:00:00"/>
    <x v="15"/>
    <x v="0"/>
    <s v="Pepsi"/>
    <x v="1"/>
    <n v="1945.5500000000002"/>
    <n v="1077.3"/>
  </r>
  <r>
    <d v="2010-01-27T00:00:00"/>
    <x v="2"/>
    <x v="14"/>
    <s v="Allegro"/>
    <x v="4"/>
    <n v="864.45"/>
    <n v="535.6"/>
  </r>
  <r>
    <d v="2012-11-29T00:00:00"/>
    <x v="15"/>
    <x v="7"/>
    <s v="McDonald's"/>
    <x v="5"/>
    <n v="1721.8500000000001"/>
    <n v="888.65000000000009"/>
  </r>
  <r>
    <d v="2012-09-01T00:00:00"/>
    <x v="5"/>
    <x v="4"/>
    <s v="Mac"/>
    <x v="5"/>
    <n v="846.5"/>
    <n v="390.75"/>
  </r>
  <r>
    <d v="2011-06-04T00:00:00"/>
    <x v="1"/>
    <x v="0"/>
    <s v="Sygnity"/>
    <x v="2"/>
    <n v="1309.6000000000001"/>
    <n v="355.15000000000003"/>
  </r>
  <r>
    <d v="2012-02-02T00:00:00"/>
    <x v="12"/>
    <x v="2"/>
    <s v="Sygnity"/>
    <x v="3"/>
    <n v="1213.1000000000001"/>
    <n v="671.1"/>
  </r>
  <r>
    <d v="2012-10-26T00:00:00"/>
    <x v="12"/>
    <x v="6"/>
    <s v="Comarch"/>
    <x v="4"/>
    <n v="1507.95"/>
    <n v="360.35"/>
  </r>
  <r>
    <d v="2011-07-27T00:00:00"/>
    <x v="7"/>
    <x v="6"/>
    <s v="Microsoft"/>
    <x v="2"/>
    <n v="765.45"/>
    <n v="364.85"/>
  </r>
  <r>
    <d v="2013-09-29T00:00:00"/>
    <x v="4"/>
    <x v="11"/>
    <s v="Comarch"/>
    <x v="6"/>
    <n v="386.3"/>
    <n v="153.5"/>
  </r>
  <r>
    <d v="2011-04-18T00:00:00"/>
    <x v="3"/>
    <x v="3"/>
    <s v="Microsoft"/>
    <x v="0"/>
    <n v="1721.2"/>
    <n v="1011.95"/>
  </r>
  <r>
    <d v="2012-01-06T00:00:00"/>
    <x v="2"/>
    <x v="6"/>
    <s v="Coca-Cola"/>
    <x v="3"/>
    <n v="250.85000000000002"/>
    <n v="93.45"/>
  </r>
  <r>
    <d v="2010-02-10T00:00:00"/>
    <x v="7"/>
    <x v="15"/>
    <s v="McDonald's"/>
    <x v="4"/>
    <n v="897.25"/>
    <n v="559.6"/>
  </r>
  <r>
    <d v="2013-01-09T00:00:00"/>
    <x v="6"/>
    <x v="10"/>
    <s v="ZPP"/>
    <x v="0"/>
    <n v="582"/>
    <n v="285.10000000000002"/>
  </r>
  <r>
    <d v="2013-02-28T00:00:00"/>
    <x v="14"/>
    <x v="0"/>
    <s v="Asseco"/>
    <x v="1"/>
    <n v="1723.3000000000002"/>
    <n v="391.45000000000005"/>
  </r>
  <r>
    <d v="2011-08-03T00:00:00"/>
    <x v="14"/>
    <x v="2"/>
    <s v="KFC"/>
    <x v="6"/>
    <n v="510.35"/>
    <n v="124"/>
  </r>
  <r>
    <d v="2011-09-02T00:00:00"/>
    <x v="9"/>
    <x v="15"/>
    <s v="Apple"/>
    <x v="0"/>
    <n v="857.15000000000009"/>
    <n v="212.60000000000002"/>
  </r>
  <r>
    <d v="2013-08-25T00:00:00"/>
    <x v="3"/>
    <x v="1"/>
    <s v="BNI"/>
    <x v="2"/>
    <n v="917.80000000000007"/>
    <n v="274.10000000000002"/>
  </r>
  <r>
    <d v="2012-02-12T00:00:00"/>
    <x v="14"/>
    <x v="4"/>
    <s v="ZUS"/>
    <x v="3"/>
    <n v="479.35"/>
    <n v="165.60000000000002"/>
  </r>
  <r>
    <d v="2013-06-07T00:00:00"/>
    <x v="16"/>
    <x v="11"/>
    <s v="Google"/>
    <x v="2"/>
    <n v="537.95000000000005"/>
    <n v="187.75"/>
  </r>
  <r>
    <d v="2012-08-28T00:00:00"/>
    <x v="5"/>
    <x v="15"/>
    <s v="US"/>
    <x v="2"/>
    <n v="301.55"/>
    <n v="104.4"/>
  </r>
  <r>
    <d v="2013-02-03T00:00:00"/>
    <x v="4"/>
    <x v="0"/>
    <s v="KFC"/>
    <x v="6"/>
    <n v="857.15000000000009"/>
    <n v="359.95000000000005"/>
  </r>
  <r>
    <d v="2012-03-17T00:00:00"/>
    <x v="14"/>
    <x v="12"/>
    <s v="Google"/>
    <x v="6"/>
    <n v="1378.9"/>
    <n v="865.45"/>
  </r>
  <r>
    <d v="2013-10-28T00:00:00"/>
    <x v="13"/>
    <x v="7"/>
    <s v="Asseco"/>
    <x v="5"/>
    <n v="985.55000000000007"/>
    <n v="375.20000000000005"/>
  </r>
  <r>
    <d v="2013-07-11T00:00:00"/>
    <x v="15"/>
    <x v="10"/>
    <s v="BNI"/>
    <x v="2"/>
    <n v="466.8"/>
    <n v="214.9"/>
  </r>
  <r>
    <d v="2012-11-16T00:00:00"/>
    <x v="12"/>
    <x v="1"/>
    <s v="Pepsi"/>
    <x v="1"/>
    <n v="1471.65"/>
    <n v="907.45"/>
  </r>
  <r>
    <d v="2012-04-22T00:00:00"/>
    <x v="1"/>
    <x v="13"/>
    <s v="KFC"/>
    <x v="0"/>
    <n v="920.40000000000009"/>
    <n v="631.40000000000009"/>
  </r>
  <r>
    <d v="2013-06-25T00:00:00"/>
    <x v="13"/>
    <x v="6"/>
    <s v="Allegro"/>
    <x v="2"/>
    <n v="988.1"/>
    <n v="425.65000000000003"/>
  </r>
  <r>
    <d v="2011-01-24T00:00:00"/>
    <x v="3"/>
    <x v="2"/>
    <s v="NFZ"/>
    <x v="0"/>
    <n v="1931.8000000000002"/>
    <n v="1219.3500000000001"/>
  </r>
  <r>
    <d v="2013-04-02T00:00:00"/>
    <x v="12"/>
    <x v="8"/>
    <s v="BNI"/>
    <x v="6"/>
    <n v="626.5"/>
    <n v="239.4"/>
  </r>
  <r>
    <d v="2011-07-26T00:00:00"/>
    <x v="5"/>
    <x v="6"/>
    <s v="Asseco"/>
    <x v="2"/>
    <n v="227.10000000000002"/>
    <n v="93.15"/>
  </r>
  <r>
    <d v="2012-08-11T00:00:00"/>
    <x v="8"/>
    <x v="4"/>
    <s v="Asseco"/>
    <x v="4"/>
    <n v="1151.2"/>
    <n v="284.45"/>
  </r>
  <r>
    <d v="2011-01-18T00:00:00"/>
    <x v="6"/>
    <x v="7"/>
    <s v="Microsoft"/>
    <x v="5"/>
    <n v="1631.8000000000002"/>
    <n v="583.65"/>
  </r>
  <r>
    <d v="2013-02-14T00:00:00"/>
    <x v="12"/>
    <x v="8"/>
    <s v="Asseco"/>
    <x v="3"/>
    <n v="1166.6500000000001"/>
    <n v="352.1"/>
  </r>
  <r>
    <d v="2010-07-30T00:00:00"/>
    <x v="10"/>
    <x v="7"/>
    <s v="YouTube"/>
    <x v="1"/>
    <n v="1141.9000000000001"/>
    <n v="596.6"/>
  </r>
  <r>
    <d v="2013-11-01T00:00:00"/>
    <x v="14"/>
    <x v="14"/>
    <s v="PKO BP"/>
    <x v="4"/>
    <n v="952.7"/>
    <n v="477.1"/>
  </r>
  <r>
    <d v="2010-10-06T00:00:00"/>
    <x v="16"/>
    <x v="0"/>
    <s v="ZPP"/>
    <x v="3"/>
    <n v="1360.8000000000002"/>
    <n v="841.40000000000009"/>
  </r>
  <r>
    <d v="2012-10-08T00:00:00"/>
    <x v="8"/>
    <x v="13"/>
    <s v="KFC"/>
    <x v="3"/>
    <n v="460.25"/>
    <n v="288.25"/>
  </r>
  <r>
    <d v="2013-07-27T00:00:00"/>
    <x v="14"/>
    <x v="10"/>
    <s v="Apple"/>
    <x v="0"/>
    <n v="1628.65"/>
    <n v="892.15000000000009"/>
  </r>
  <r>
    <d v="2010-01-10T00:00:00"/>
    <x v="2"/>
    <x v="5"/>
    <s v="KFC"/>
    <x v="4"/>
    <n v="649"/>
    <n v="200.4"/>
  </r>
  <r>
    <d v="2013-01-03T00:00:00"/>
    <x v="9"/>
    <x v="8"/>
    <s v="BNI"/>
    <x v="0"/>
    <n v="803.85"/>
    <n v="468.75"/>
  </r>
  <r>
    <d v="2010-04-19T00:00:00"/>
    <x v="3"/>
    <x v="5"/>
    <s v="USB"/>
    <x v="4"/>
    <n v="946.2"/>
    <n v="321.95000000000005"/>
  </r>
  <r>
    <d v="2013-10-28T00:00:00"/>
    <x v="15"/>
    <x v="7"/>
    <s v="PKO BP"/>
    <x v="0"/>
    <n v="1102.1000000000001"/>
    <n v="311.60000000000002"/>
  </r>
  <r>
    <d v="2012-01-20T00:00:00"/>
    <x v="5"/>
    <x v="5"/>
    <s v="Sygnity"/>
    <x v="3"/>
    <n v="1337.3000000000002"/>
    <n v="686.1"/>
  </r>
  <r>
    <d v="2013-06-24T00:00:00"/>
    <x v="3"/>
    <x v="10"/>
    <s v="ZPP"/>
    <x v="6"/>
    <n v="1823.95"/>
    <n v="869.6"/>
  </r>
  <r>
    <d v="2011-02-27T00:00:00"/>
    <x v="3"/>
    <x v="12"/>
    <s v="Comarch"/>
    <x v="4"/>
    <n v="458.1"/>
    <n v="116.85000000000001"/>
  </r>
  <r>
    <d v="2012-12-28T00:00:00"/>
    <x v="10"/>
    <x v="10"/>
    <s v="KFC"/>
    <x v="3"/>
    <n v="967.40000000000009"/>
    <n v="618.95000000000005"/>
  </r>
  <r>
    <d v="2013-04-27T00:00:00"/>
    <x v="6"/>
    <x v="9"/>
    <s v="Dell"/>
    <x v="6"/>
    <n v="1011.3000000000001"/>
    <n v="663.90000000000009"/>
  </r>
  <r>
    <d v="2011-07-08T00:00:00"/>
    <x v="15"/>
    <x v="7"/>
    <s v="Sygnity"/>
    <x v="0"/>
    <n v="600.35"/>
    <n v="204.70000000000002"/>
  </r>
  <r>
    <d v="2010-01-07T00:00:00"/>
    <x v="8"/>
    <x v="1"/>
    <s v="Dell"/>
    <x v="6"/>
    <n v="1072.3"/>
    <n v="378.8"/>
  </r>
  <r>
    <d v="2013-07-10T00:00:00"/>
    <x v="16"/>
    <x v="5"/>
    <s v="Asseco"/>
    <x v="0"/>
    <n v="487.95000000000005"/>
    <n v="267.55"/>
  </r>
  <r>
    <d v="2011-05-31T00:00:00"/>
    <x v="14"/>
    <x v="11"/>
    <s v="Sygnity"/>
    <x v="4"/>
    <n v="1362.15"/>
    <n v="951.2"/>
  </r>
  <r>
    <d v="2012-10-13T00:00:00"/>
    <x v="10"/>
    <x v="1"/>
    <s v="ZUS"/>
    <x v="3"/>
    <n v="685.5"/>
    <n v="309.75"/>
  </r>
  <r>
    <d v="2013-06-05T00:00:00"/>
    <x v="2"/>
    <x v="1"/>
    <s v="NFZ"/>
    <x v="0"/>
    <n v="1752.95"/>
    <n v="1147.1500000000001"/>
  </r>
  <r>
    <d v="2010-09-19T00:00:00"/>
    <x v="11"/>
    <x v="5"/>
    <s v="Comarch"/>
    <x v="2"/>
    <n v="446"/>
    <n v="255.5"/>
  </r>
  <r>
    <d v="2011-02-09T00:00:00"/>
    <x v="2"/>
    <x v="12"/>
    <s v="ZPP"/>
    <x v="1"/>
    <n v="810.55000000000007"/>
    <n v="554.05000000000007"/>
  </r>
  <r>
    <d v="2012-08-21T00:00:00"/>
    <x v="1"/>
    <x v="10"/>
    <s v="VAT"/>
    <x v="0"/>
    <n v="1459"/>
    <n v="596.95000000000005"/>
  </r>
  <r>
    <d v="2012-06-24T00:00:00"/>
    <x v="3"/>
    <x v="11"/>
    <s v="PKO SA"/>
    <x v="3"/>
    <n v="1461.75"/>
    <n v="609.5"/>
  </r>
  <r>
    <d v="2011-06-03T00:00:00"/>
    <x v="11"/>
    <x v="4"/>
    <s v="Comarch"/>
    <x v="6"/>
    <n v="277.60000000000002"/>
    <n v="151.15"/>
  </r>
  <r>
    <d v="2013-01-05T00:00:00"/>
    <x v="14"/>
    <x v="8"/>
    <s v="NFZ"/>
    <x v="5"/>
    <n v="396.8"/>
    <n v="176.20000000000002"/>
  </r>
  <r>
    <d v="2013-04-25T00:00:00"/>
    <x v="4"/>
    <x v="11"/>
    <s v="VAT"/>
    <x v="6"/>
    <n v="1642.9"/>
    <n v="724.5"/>
  </r>
  <r>
    <d v="2010-10-16T00:00:00"/>
    <x v="1"/>
    <x v="14"/>
    <s v="VAT"/>
    <x v="4"/>
    <n v="1115.9000000000001"/>
    <n v="771.25"/>
  </r>
  <r>
    <d v="2013-10-17T00:00:00"/>
    <x v="5"/>
    <x v="15"/>
    <s v="YouTube"/>
    <x v="5"/>
    <n v="1193"/>
    <n v="787.90000000000009"/>
  </r>
  <r>
    <d v="2013-04-23T00:00:00"/>
    <x v="8"/>
    <x v="12"/>
    <s v="PKO BP"/>
    <x v="1"/>
    <n v="786.1"/>
    <n v="388.55"/>
  </r>
  <r>
    <d v="2012-09-06T00:00:00"/>
    <x v="6"/>
    <x v="5"/>
    <s v="Coca-Cola"/>
    <x v="2"/>
    <n v="231.25"/>
    <n v="113.7"/>
  </r>
  <r>
    <d v="2010-05-01T00:00:00"/>
    <x v="7"/>
    <x v="9"/>
    <s v="ZUS"/>
    <x v="2"/>
    <n v="943.80000000000007"/>
    <n v="261.90000000000003"/>
  </r>
  <r>
    <d v="2011-07-21T00:00:00"/>
    <x v="6"/>
    <x v="10"/>
    <s v="Mac"/>
    <x v="3"/>
    <n v="702.35"/>
    <n v="269.55"/>
  </r>
  <r>
    <d v="2010-12-20T00:00:00"/>
    <x v="5"/>
    <x v="4"/>
    <s v="NFZ"/>
    <x v="5"/>
    <n v="1361.8000000000002"/>
    <n v="327.20000000000005"/>
  </r>
  <r>
    <d v="2010-06-10T00:00:00"/>
    <x v="1"/>
    <x v="12"/>
    <s v="Pepsi"/>
    <x v="1"/>
    <n v="1310.3000000000002"/>
    <n v="487.5"/>
  </r>
  <r>
    <d v="2013-10-24T00:00:00"/>
    <x v="1"/>
    <x v="1"/>
    <s v="Apple"/>
    <x v="6"/>
    <n v="1764.1000000000001"/>
    <n v="490.40000000000003"/>
  </r>
  <r>
    <d v="2013-03-18T00:00:00"/>
    <x v="7"/>
    <x v="8"/>
    <s v="USB"/>
    <x v="4"/>
    <n v="246.15"/>
    <n v="100.25"/>
  </r>
  <r>
    <d v="2011-12-06T00:00:00"/>
    <x v="2"/>
    <x v="14"/>
    <s v="PKO SA"/>
    <x v="4"/>
    <n v="1788.8000000000002"/>
    <n v="1143.6500000000001"/>
  </r>
  <r>
    <d v="2011-06-16T00:00:00"/>
    <x v="14"/>
    <x v="4"/>
    <s v="Microsoft"/>
    <x v="6"/>
    <n v="1049.1500000000001"/>
    <n v="431.45000000000005"/>
  </r>
  <r>
    <d v="2011-05-26T00:00:00"/>
    <x v="5"/>
    <x v="6"/>
    <s v="ZPP"/>
    <x v="4"/>
    <n v="1993.5500000000002"/>
    <n v="882.05000000000007"/>
  </r>
  <r>
    <d v="2013-04-11T00:00:00"/>
    <x v="15"/>
    <x v="8"/>
    <s v="ZPP"/>
    <x v="3"/>
    <n v="349.95000000000005"/>
    <n v="179.45000000000002"/>
  </r>
  <r>
    <d v="2011-10-20T00:00:00"/>
    <x v="7"/>
    <x v="11"/>
    <s v="YouTube"/>
    <x v="5"/>
    <n v="1623.65"/>
    <n v="518.45000000000005"/>
  </r>
  <r>
    <d v="2012-11-28T00:00:00"/>
    <x v="14"/>
    <x v="6"/>
    <s v="Apple"/>
    <x v="3"/>
    <n v="1961.3500000000001"/>
    <n v="498.3"/>
  </r>
  <r>
    <d v="2011-07-21T00:00:00"/>
    <x v="13"/>
    <x v="11"/>
    <s v="NFZ"/>
    <x v="1"/>
    <n v="1469.45"/>
    <n v="433.25"/>
  </r>
  <r>
    <d v="2011-07-12T00:00:00"/>
    <x v="0"/>
    <x v="0"/>
    <s v="YouTube"/>
    <x v="0"/>
    <n v="1044.1000000000001"/>
    <n v="358.15000000000003"/>
  </r>
  <r>
    <d v="2013-06-27T00:00:00"/>
    <x v="6"/>
    <x v="11"/>
    <s v="Mac"/>
    <x v="4"/>
    <n v="1325.8000000000002"/>
    <n v="322.5"/>
  </r>
  <r>
    <d v="2012-06-27T00:00:00"/>
    <x v="13"/>
    <x v="5"/>
    <s v="Coca-Cola"/>
    <x v="1"/>
    <n v="1013.9000000000001"/>
    <n v="574.85"/>
  </r>
  <r>
    <d v="2011-07-14T00:00:00"/>
    <x v="3"/>
    <x v="9"/>
    <s v="BNI"/>
    <x v="0"/>
    <n v="1309.95"/>
    <n v="697.05000000000007"/>
  </r>
  <r>
    <d v="2011-05-19T00:00:00"/>
    <x v="5"/>
    <x v="0"/>
    <s v="Allegro"/>
    <x v="5"/>
    <n v="1182.25"/>
    <n v="824.15000000000009"/>
  </r>
  <r>
    <d v="2010-06-19T00:00:00"/>
    <x v="13"/>
    <x v="5"/>
    <s v="BNI"/>
    <x v="4"/>
    <n v="960.55000000000007"/>
    <n v="403.15000000000003"/>
  </r>
  <r>
    <d v="2010-11-04T00:00:00"/>
    <x v="3"/>
    <x v="12"/>
    <s v="Comarch"/>
    <x v="6"/>
    <n v="653.6"/>
    <n v="296.35000000000002"/>
  </r>
  <r>
    <d v="2010-12-09T00:00:00"/>
    <x v="13"/>
    <x v="2"/>
    <s v="Comarch"/>
    <x v="5"/>
    <n v="684.5"/>
    <n v="299.5"/>
  </r>
  <r>
    <d v="2013-08-07T00:00:00"/>
    <x v="10"/>
    <x v="1"/>
    <s v="Google"/>
    <x v="2"/>
    <n v="355.75"/>
    <n v="190.05"/>
  </r>
  <r>
    <d v="2010-07-14T00:00:00"/>
    <x v="10"/>
    <x v="13"/>
    <s v="Asseco"/>
    <x v="3"/>
    <n v="1796.7"/>
    <n v="703.35"/>
  </r>
  <r>
    <d v="2010-04-24T00:00:00"/>
    <x v="0"/>
    <x v="9"/>
    <s v="Mac"/>
    <x v="0"/>
    <n v="583.30000000000007"/>
    <n v="215.60000000000002"/>
  </r>
  <r>
    <d v="2011-07-07T00:00:00"/>
    <x v="0"/>
    <x v="10"/>
    <s v="PKO BP"/>
    <x v="6"/>
    <n v="1366.4"/>
    <n v="294.25"/>
  </r>
  <r>
    <d v="2012-12-01T00:00:00"/>
    <x v="0"/>
    <x v="15"/>
    <s v="BNI"/>
    <x v="4"/>
    <n v="1482.3000000000002"/>
    <n v="348.55"/>
  </r>
  <r>
    <d v="2013-01-23T00:00:00"/>
    <x v="2"/>
    <x v="3"/>
    <s v="NFZ"/>
    <x v="3"/>
    <n v="354.85"/>
    <n v="199.15"/>
  </r>
  <r>
    <d v="2010-01-06T00:00:00"/>
    <x v="7"/>
    <x v="3"/>
    <s v="Allegro"/>
    <x v="2"/>
    <n v="1819.8500000000001"/>
    <n v="1049.1000000000001"/>
  </r>
  <r>
    <d v="2013-02-16T00:00:00"/>
    <x v="4"/>
    <x v="10"/>
    <s v="YouTube"/>
    <x v="3"/>
    <n v="1930.9"/>
    <n v="873.55000000000007"/>
  </r>
  <r>
    <d v="2013-05-14T00:00:00"/>
    <x v="14"/>
    <x v="8"/>
    <s v="USB"/>
    <x v="0"/>
    <n v="1001.75"/>
    <n v="529"/>
  </r>
  <r>
    <d v="2010-05-26T00:00:00"/>
    <x v="13"/>
    <x v="2"/>
    <s v="Apple"/>
    <x v="0"/>
    <n v="1144"/>
    <n v="652.25"/>
  </r>
  <r>
    <d v="2011-12-27T00:00:00"/>
    <x v="1"/>
    <x v="6"/>
    <s v="Mac"/>
    <x v="5"/>
    <n v="591.9"/>
    <n v="132.1"/>
  </r>
  <r>
    <d v="2011-11-11T00:00:00"/>
    <x v="1"/>
    <x v="13"/>
    <s v="Microsoft"/>
    <x v="4"/>
    <n v="899.45"/>
    <n v="597.15"/>
  </r>
  <r>
    <d v="2013-03-23T00:00:00"/>
    <x v="11"/>
    <x v="12"/>
    <s v="Google"/>
    <x v="5"/>
    <n v="412.1"/>
    <n v="190.35000000000002"/>
  </r>
  <r>
    <d v="2013-05-04T00:00:00"/>
    <x v="9"/>
    <x v="15"/>
    <s v="BNI"/>
    <x v="5"/>
    <n v="793.55000000000007"/>
    <n v="210.15"/>
  </r>
  <r>
    <d v="2011-02-27T00:00:00"/>
    <x v="10"/>
    <x v="8"/>
    <s v="Apple"/>
    <x v="2"/>
    <n v="619.65000000000009"/>
    <n v="129.55000000000001"/>
  </r>
  <r>
    <d v="2010-10-30T00:00:00"/>
    <x v="10"/>
    <x v="12"/>
    <s v="Google"/>
    <x v="1"/>
    <n v="1471.45"/>
    <n v="610.1"/>
  </r>
  <r>
    <d v="2011-02-17T00:00:00"/>
    <x v="8"/>
    <x v="11"/>
    <s v="ZPP"/>
    <x v="1"/>
    <n v="1046.9000000000001"/>
    <n v="386.20000000000005"/>
  </r>
  <r>
    <d v="2012-01-30T00:00:00"/>
    <x v="11"/>
    <x v="6"/>
    <s v="KFC"/>
    <x v="5"/>
    <n v="1275.8500000000001"/>
    <n v="294.10000000000002"/>
  </r>
  <r>
    <d v="2011-10-02T00:00:00"/>
    <x v="0"/>
    <x v="8"/>
    <s v="Coca-Cola"/>
    <x v="5"/>
    <n v="1337.2"/>
    <n v="916.15000000000009"/>
  </r>
  <r>
    <d v="2012-06-01T00:00:00"/>
    <x v="10"/>
    <x v="9"/>
    <s v="VAT"/>
    <x v="1"/>
    <n v="1938.3000000000002"/>
    <n v="1224.5"/>
  </r>
  <r>
    <d v="2011-03-01T00:00:00"/>
    <x v="4"/>
    <x v="14"/>
    <s v="Sygnity"/>
    <x v="1"/>
    <n v="604.9"/>
    <n v="362.85"/>
  </r>
  <r>
    <d v="2011-05-08T00:00:00"/>
    <x v="9"/>
    <x v="11"/>
    <s v="YouTube"/>
    <x v="3"/>
    <n v="741.30000000000007"/>
    <n v="179"/>
  </r>
  <r>
    <d v="2011-01-27T00:00:00"/>
    <x v="11"/>
    <x v="2"/>
    <s v="Pepsi"/>
    <x v="0"/>
    <n v="749.5"/>
    <n v="230.35000000000002"/>
  </r>
  <r>
    <d v="2010-12-30T00:00:00"/>
    <x v="8"/>
    <x v="0"/>
    <s v="ZUS"/>
    <x v="1"/>
    <n v="555.4"/>
    <n v="133.15"/>
  </r>
  <r>
    <d v="2013-11-02T00:00:00"/>
    <x v="12"/>
    <x v="14"/>
    <s v="Coca-Cola"/>
    <x v="6"/>
    <n v="1994.5500000000002"/>
    <n v="865.65000000000009"/>
  </r>
  <r>
    <d v="2011-01-13T00:00:00"/>
    <x v="1"/>
    <x v="8"/>
    <s v="Microsoft"/>
    <x v="5"/>
    <n v="1282"/>
    <n v="465.70000000000005"/>
  </r>
  <r>
    <d v="2012-03-25T00:00:00"/>
    <x v="2"/>
    <x v="8"/>
    <s v="Asseco"/>
    <x v="2"/>
    <n v="1384.95"/>
    <n v="285.55"/>
  </r>
  <r>
    <d v="2010-12-25T00:00:00"/>
    <x v="2"/>
    <x v="11"/>
    <s v="Comarch"/>
    <x v="6"/>
    <n v="1321.5"/>
    <n v="301.05"/>
  </r>
  <r>
    <d v="2010-07-02T00:00:00"/>
    <x v="5"/>
    <x v="4"/>
    <s v="Google"/>
    <x v="0"/>
    <n v="907.90000000000009"/>
    <n v="236.25"/>
  </r>
  <r>
    <d v="2013-06-03T00:00:00"/>
    <x v="14"/>
    <x v="10"/>
    <s v="PKO BP"/>
    <x v="5"/>
    <n v="804.55000000000007"/>
    <n v="192.20000000000002"/>
  </r>
  <r>
    <d v="2012-03-19T00:00:00"/>
    <x v="12"/>
    <x v="7"/>
    <s v="Coca-Cola"/>
    <x v="6"/>
    <n v="982.80000000000007"/>
    <n v="556.25"/>
  </r>
  <r>
    <d v="2012-09-29T00:00:00"/>
    <x v="3"/>
    <x v="1"/>
    <s v="Microsoft"/>
    <x v="2"/>
    <n v="1848.75"/>
    <n v="1120.7"/>
  </r>
  <r>
    <d v="2012-03-14T00:00:00"/>
    <x v="15"/>
    <x v="8"/>
    <s v="ZUS"/>
    <x v="5"/>
    <n v="157.80000000000001"/>
    <n v="39"/>
  </r>
  <r>
    <d v="2011-05-04T00:00:00"/>
    <x v="12"/>
    <x v="1"/>
    <s v="Mac"/>
    <x v="4"/>
    <n v="1913.75"/>
    <n v="431.45000000000005"/>
  </r>
  <r>
    <d v="2011-08-03T00:00:00"/>
    <x v="6"/>
    <x v="14"/>
    <s v="USB"/>
    <x v="1"/>
    <n v="798.25"/>
    <n v="478.40000000000003"/>
  </r>
  <r>
    <d v="2013-05-29T00:00:00"/>
    <x v="6"/>
    <x v="15"/>
    <s v="USB"/>
    <x v="1"/>
    <n v="1754.2"/>
    <n v="749.75"/>
  </r>
  <r>
    <d v="2010-09-29T00:00:00"/>
    <x v="16"/>
    <x v="4"/>
    <s v="YouTube"/>
    <x v="0"/>
    <n v="1194.6500000000001"/>
    <n v="552.95000000000005"/>
  </r>
  <r>
    <d v="2011-06-23T00:00:00"/>
    <x v="10"/>
    <x v="4"/>
    <s v="NFZ"/>
    <x v="1"/>
    <n v="757.5"/>
    <n v="295.8"/>
  </r>
  <r>
    <d v="2013-05-22T00:00:00"/>
    <x v="4"/>
    <x v="9"/>
    <s v="US"/>
    <x v="0"/>
    <n v="489.8"/>
    <n v="273.95"/>
  </r>
  <r>
    <d v="2012-10-02T00:00:00"/>
    <x v="9"/>
    <x v="7"/>
    <s v="Google"/>
    <x v="3"/>
    <n v="580.95000000000005"/>
    <n v="339"/>
  </r>
  <r>
    <d v="2013-12-23T00:00:00"/>
    <x v="4"/>
    <x v="11"/>
    <s v="ZUS"/>
    <x v="6"/>
    <n v="641.85"/>
    <n v="139.75"/>
  </r>
  <r>
    <d v="2011-04-25T00:00:00"/>
    <x v="2"/>
    <x v="10"/>
    <s v="Coca-Cola"/>
    <x v="0"/>
    <n v="1287.1000000000001"/>
    <n v="361.35"/>
  </r>
  <r>
    <d v="2010-04-08T00:00:00"/>
    <x v="0"/>
    <x v="7"/>
    <s v="Dell"/>
    <x v="5"/>
    <n v="1687.25"/>
    <n v="769"/>
  </r>
  <r>
    <d v="2011-03-03T00:00:00"/>
    <x v="4"/>
    <x v="9"/>
    <s v="Mac"/>
    <x v="1"/>
    <n v="625.65000000000009"/>
    <n v="221.25"/>
  </r>
  <r>
    <d v="2010-06-16T00:00:00"/>
    <x v="2"/>
    <x v="7"/>
    <s v="Asseco"/>
    <x v="4"/>
    <n v="1057.55"/>
    <n v="716.5"/>
  </r>
  <r>
    <d v="2012-04-14T00:00:00"/>
    <x v="9"/>
    <x v="2"/>
    <s v="Microsoft"/>
    <x v="5"/>
    <n v="562.45000000000005"/>
    <n v="306.85000000000002"/>
  </r>
  <r>
    <d v="2010-12-17T00:00:00"/>
    <x v="4"/>
    <x v="14"/>
    <s v="Dell"/>
    <x v="0"/>
    <n v="1427.8000000000002"/>
    <n v="560.30000000000007"/>
  </r>
  <r>
    <d v="2013-08-12T00:00:00"/>
    <x v="7"/>
    <x v="15"/>
    <s v="Asseco"/>
    <x v="4"/>
    <n v="708.80000000000007"/>
    <n v="369.25"/>
  </r>
  <r>
    <d v="2012-08-29T00:00:00"/>
    <x v="6"/>
    <x v="0"/>
    <s v="BNI"/>
    <x v="2"/>
    <n v="1479.8500000000001"/>
    <n v="954.55000000000007"/>
  </r>
  <r>
    <d v="2013-07-21T00:00:00"/>
    <x v="9"/>
    <x v="2"/>
    <s v="Allegro"/>
    <x v="6"/>
    <n v="431.1"/>
    <n v="136.1"/>
  </r>
  <r>
    <d v="2012-03-15T00:00:00"/>
    <x v="10"/>
    <x v="11"/>
    <s v="ZPP"/>
    <x v="2"/>
    <n v="1822.6000000000001"/>
    <n v="1206.45"/>
  </r>
  <r>
    <d v="2010-05-10T00:00:00"/>
    <x v="1"/>
    <x v="6"/>
    <s v="USB"/>
    <x v="6"/>
    <n v="585"/>
    <n v="274.3"/>
  </r>
  <r>
    <d v="2013-03-16T00:00:00"/>
    <x v="2"/>
    <x v="2"/>
    <s v="Pepsi"/>
    <x v="6"/>
    <n v="1552.75"/>
    <n v="355.40000000000003"/>
  </r>
  <r>
    <d v="2013-04-18T00:00:00"/>
    <x v="7"/>
    <x v="1"/>
    <s v="Google"/>
    <x v="3"/>
    <n v="269.15000000000003"/>
    <n v="159.75"/>
  </r>
  <r>
    <d v="2011-06-29T00:00:00"/>
    <x v="7"/>
    <x v="12"/>
    <s v="KFC"/>
    <x v="5"/>
    <n v="1597.8000000000002"/>
    <n v="589.85"/>
  </r>
  <r>
    <d v="2010-06-18T00:00:00"/>
    <x v="14"/>
    <x v="1"/>
    <s v="Sygnity"/>
    <x v="5"/>
    <n v="1150.8"/>
    <n v="462.95000000000005"/>
  </r>
  <r>
    <d v="2011-07-13T00:00:00"/>
    <x v="12"/>
    <x v="3"/>
    <s v="KFC"/>
    <x v="3"/>
    <n v="1486.65"/>
    <n v="975.6"/>
  </r>
  <r>
    <d v="2010-04-09T00:00:00"/>
    <x v="15"/>
    <x v="8"/>
    <s v="Sygnity"/>
    <x v="2"/>
    <n v="1103.55"/>
    <n v="228.05"/>
  </r>
  <r>
    <d v="2011-02-16T00:00:00"/>
    <x v="2"/>
    <x v="2"/>
    <s v="Asseco"/>
    <x v="5"/>
    <n v="394.40000000000003"/>
    <n v="156.20000000000002"/>
  </r>
  <r>
    <d v="2013-06-22T00:00:00"/>
    <x v="1"/>
    <x v="2"/>
    <s v="BNI"/>
    <x v="3"/>
    <n v="1955.5500000000002"/>
    <n v="906.1"/>
  </r>
  <r>
    <d v="2013-01-15T00:00:00"/>
    <x v="5"/>
    <x v="4"/>
    <s v="Microsoft"/>
    <x v="2"/>
    <n v="1928.9"/>
    <n v="1142.1000000000001"/>
  </r>
  <r>
    <d v="2010-10-10T00:00:00"/>
    <x v="15"/>
    <x v="2"/>
    <s v="VAT"/>
    <x v="6"/>
    <n v="1202.55"/>
    <n v="631.05000000000007"/>
  </r>
  <r>
    <d v="2010-01-04T00:00:00"/>
    <x v="10"/>
    <x v="5"/>
    <s v="Asseco"/>
    <x v="3"/>
    <n v="115.95"/>
    <n v="67.850000000000009"/>
  </r>
  <r>
    <d v="2011-03-13T00:00:00"/>
    <x v="9"/>
    <x v="10"/>
    <s v="PKO SA"/>
    <x v="6"/>
    <n v="290.40000000000003"/>
    <n v="149.1"/>
  </r>
  <r>
    <d v="2011-11-08T00:00:00"/>
    <x v="12"/>
    <x v="12"/>
    <s v="McDonald's"/>
    <x v="4"/>
    <n v="340.40000000000003"/>
    <n v="141"/>
  </r>
  <r>
    <d v="2013-08-09T00:00:00"/>
    <x v="14"/>
    <x v="2"/>
    <s v="KFC"/>
    <x v="4"/>
    <n v="709.90000000000009"/>
    <n v="185.20000000000002"/>
  </r>
  <r>
    <d v="2011-09-08T00:00:00"/>
    <x v="11"/>
    <x v="1"/>
    <s v="PKO SA"/>
    <x v="0"/>
    <n v="896.35"/>
    <n v="530.55000000000007"/>
  </r>
  <r>
    <d v="2012-09-12T00:00:00"/>
    <x v="5"/>
    <x v="0"/>
    <s v="Dell"/>
    <x v="0"/>
    <n v="814.5"/>
    <n v="543.35"/>
  </r>
  <r>
    <d v="2013-06-20T00:00:00"/>
    <x v="10"/>
    <x v="15"/>
    <s v="Dell"/>
    <x v="3"/>
    <n v="664.25"/>
    <n v="457.3"/>
  </r>
  <r>
    <d v="2010-11-30T00:00:00"/>
    <x v="11"/>
    <x v="12"/>
    <s v="PKO BP"/>
    <x v="5"/>
    <n v="140.85"/>
    <n v="87.850000000000009"/>
  </r>
  <r>
    <d v="2012-03-25T00:00:00"/>
    <x v="4"/>
    <x v="6"/>
    <s v="PKO SA"/>
    <x v="2"/>
    <n v="1955.8500000000001"/>
    <n v="963.65000000000009"/>
  </r>
  <r>
    <d v="2012-12-15T00:00:00"/>
    <x v="14"/>
    <x v="1"/>
    <s v="Mac"/>
    <x v="4"/>
    <n v="1990.3000000000002"/>
    <n v="1266.1500000000001"/>
  </r>
  <r>
    <d v="2010-08-06T00:00:00"/>
    <x v="11"/>
    <x v="1"/>
    <s v="NFZ"/>
    <x v="2"/>
    <n v="277.10000000000002"/>
    <n v="88.9"/>
  </r>
  <r>
    <d v="2012-06-13T00:00:00"/>
    <x v="10"/>
    <x v="14"/>
    <s v="Google"/>
    <x v="6"/>
    <n v="257.15000000000003"/>
    <n v="130.9"/>
  </r>
  <r>
    <d v="2010-02-08T00:00:00"/>
    <x v="14"/>
    <x v="14"/>
    <s v="Asseco"/>
    <x v="1"/>
    <n v="1870.65"/>
    <n v="1300.5"/>
  </r>
  <r>
    <d v="2011-10-21T00:00:00"/>
    <x v="15"/>
    <x v="11"/>
    <s v="Asseco"/>
    <x v="6"/>
    <n v="160.10000000000002"/>
    <n v="106.10000000000001"/>
  </r>
  <r>
    <d v="2011-11-23T00:00:00"/>
    <x v="9"/>
    <x v="15"/>
    <s v="Pepsi"/>
    <x v="2"/>
    <n v="1302.25"/>
    <n v="735.6"/>
  </r>
  <r>
    <d v="2011-02-28T00:00:00"/>
    <x v="5"/>
    <x v="0"/>
    <s v="KFC"/>
    <x v="6"/>
    <n v="1842.9"/>
    <n v="1067.25"/>
  </r>
  <r>
    <d v="2010-09-29T00:00:00"/>
    <x v="16"/>
    <x v="6"/>
    <s v="VAT"/>
    <x v="4"/>
    <n v="1199.7"/>
    <n v="665.15000000000009"/>
  </r>
  <r>
    <d v="2013-01-04T00:00:00"/>
    <x v="9"/>
    <x v="5"/>
    <s v="McDonald's"/>
    <x v="3"/>
    <n v="487.20000000000005"/>
    <n v="125.4"/>
  </r>
  <r>
    <d v="2013-10-03T00:00:00"/>
    <x v="14"/>
    <x v="4"/>
    <s v="PKO SA"/>
    <x v="2"/>
    <n v="226.10000000000002"/>
    <n v="151.30000000000001"/>
  </r>
  <r>
    <d v="2010-07-22T00:00:00"/>
    <x v="11"/>
    <x v="11"/>
    <s v="Sygnity"/>
    <x v="6"/>
    <n v="1424.2"/>
    <n v="301.05"/>
  </r>
  <r>
    <d v="2010-10-26T00:00:00"/>
    <x v="14"/>
    <x v="5"/>
    <s v="ZUS"/>
    <x v="0"/>
    <n v="227.95000000000002"/>
    <n v="117.10000000000001"/>
  </r>
  <r>
    <d v="2010-09-20T00:00:00"/>
    <x v="15"/>
    <x v="3"/>
    <s v="Microsoft"/>
    <x v="0"/>
    <n v="757.40000000000009"/>
    <n v="490.65000000000003"/>
  </r>
  <r>
    <d v="2012-05-07T00:00:00"/>
    <x v="7"/>
    <x v="10"/>
    <s v="Pepsi"/>
    <x v="3"/>
    <n v="1298.25"/>
    <n v="743.45"/>
  </r>
  <r>
    <d v="2012-01-23T00:00:00"/>
    <x v="14"/>
    <x v="13"/>
    <s v="ZUS"/>
    <x v="5"/>
    <n v="207.25"/>
    <n v="97.300000000000011"/>
  </r>
  <r>
    <d v="2012-03-02T00:00:00"/>
    <x v="13"/>
    <x v="3"/>
    <s v="Sygnity"/>
    <x v="3"/>
    <n v="1989.9"/>
    <n v="1211.8"/>
  </r>
  <r>
    <d v="2010-01-03T00:00:00"/>
    <x v="12"/>
    <x v="11"/>
    <s v="Dell"/>
    <x v="4"/>
    <n v="863.15000000000009"/>
    <n v="400.85"/>
  </r>
  <r>
    <d v="2011-06-21T00:00:00"/>
    <x v="9"/>
    <x v="7"/>
    <s v="VAT"/>
    <x v="2"/>
    <n v="279.90000000000003"/>
    <n v="170.05"/>
  </r>
  <r>
    <d v="2012-07-16T00:00:00"/>
    <x v="16"/>
    <x v="1"/>
    <s v="Apple"/>
    <x v="6"/>
    <n v="1788.1000000000001"/>
    <n v="460.40000000000003"/>
  </r>
  <r>
    <d v="2010-06-28T00:00:00"/>
    <x v="2"/>
    <x v="9"/>
    <s v="Comarch"/>
    <x v="4"/>
    <n v="558.55000000000007"/>
    <n v="266.90000000000003"/>
  </r>
  <r>
    <d v="2013-06-17T00:00:00"/>
    <x v="11"/>
    <x v="8"/>
    <s v="US"/>
    <x v="5"/>
    <n v="918.2"/>
    <n v="450.20000000000005"/>
  </r>
  <r>
    <d v="2012-08-14T00:00:00"/>
    <x v="10"/>
    <x v="9"/>
    <s v="USB"/>
    <x v="5"/>
    <n v="1485.5500000000002"/>
    <n v="485.85"/>
  </r>
  <r>
    <d v="2012-07-29T00:00:00"/>
    <x v="2"/>
    <x v="1"/>
    <s v="US"/>
    <x v="3"/>
    <n v="816.2"/>
    <n v="345.3"/>
  </r>
  <r>
    <d v="2012-02-01T00:00:00"/>
    <x v="13"/>
    <x v="2"/>
    <s v="McDonald's"/>
    <x v="2"/>
    <n v="494.5"/>
    <n v="217.45000000000002"/>
  </r>
  <r>
    <d v="2011-04-11T00:00:00"/>
    <x v="4"/>
    <x v="0"/>
    <s v="Google"/>
    <x v="4"/>
    <n v="1938.2"/>
    <n v="938.15000000000009"/>
  </r>
  <r>
    <d v="2010-11-24T00:00:00"/>
    <x v="5"/>
    <x v="11"/>
    <s v="Sygnity"/>
    <x v="1"/>
    <n v="1589"/>
    <n v="491.55"/>
  </r>
  <r>
    <d v="2012-06-15T00:00:00"/>
    <x v="13"/>
    <x v="7"/>
    <s v="US"/>
    <x v="2"/>
    <n v="836.95"/>
    <n v="442.1"/>
  </r>
  <r>
    <d v="2012-09-01T00:00:00"/>
    <x v="16"/>
    <x v="10"/>
    <s v="Mac"/>
    <x v="0"/>
    <n v="1660.1000000000001"/>
    <n v="968.40000000000009"/>
  </r>
  <r>
    <d v="2011-10-27T00:00:00"/>
    <x v="9"/>
    <x v="12"/>
    <s v="KFC"/>
    <x v="2"/>
    <n v="1897.7"/>
    <n v="1248.5"/>
  </r>
  <r>
    <d v="2010-04-06T00:00:00"/>
    <x v="8"/>
    <x v="4"/>
    <s v="VAT"/>
    <x v="2"/>
    <n v="1800.15"/>
    <n v="1112.8"/>
  </r>
  <r>
    <d v="2012-10-23T00:00:00"/>
    <x v="4"/>
    <x v="12"/>
    <s v="BNI"/>
    <x v="0"/>
    <n v="662.6"/>
    <n v="347.8"/>
  </r>
  <r>
    <d v="2010-01-09T00:00:00"/>
    <x v="13"/>
    <x v="0"/>
    <s v="NFZ"/>
    <x v="1"/>
    <n v="755.40000000000009"/>
    <n v="383.05"/>
  </r>
  <r>
    <d v="2011-03-10T00:00:00"/>
    <x v="12"/>
    <x v="12"/>
    <s v="KFC"/>
    <x v="0"/>
    <n v="1218.4000000000001"/>
    <n v="568.9"/>
  </r>
  <r>
    <d v="2010-02-08T00:00:00"/>
    <x v="10"/>
    <x v="9"/>
    <s v="Google"/>
    <x v="4"/>
    <n v="665.6"/>
    <n v="193.4"/>
  </r>
  <r>
    <d v="2013-07-19T00:00:00"/>
    <x v="11"/>
    <x v="15"/>
    <s v="Allegro"/>
    <x v="4"/>
    <n v="697.1"/>
    <n v="148.35"/>
  </r>
  <r>
    <d v="2013-02-08T00:00:00"/>
    <x v="7"/>
    <x v="2"/>
    <s v="YouTube"/>
    <x v="3"/>
    <n v="1617.45"/>
    <n v="620.25"/>
  </r>
  <r>
    <d v="2013-09-25T00:00:00"/>
    <x v="4"/>
    <x v="2"/>
    <s v="ZPP"/>
    <x v="2"/>
    <n v="1201.45"/>
    <n v="584.1"/>
  </r>
  <r>
    <d v="2011-08-11T00:00:00"/>
    <x v="0"/>
    <x v="4"/>
    <s v="Allegro"/>
    <x v="2"/>
    <n v="1697.5"/>
    <n v="515.5"/>
  </r>
  <r>
    <d v="2012-01-26T00:00:00"/>
    <x v="13"/>
    <x v="10"/>
    <s v="Allegro"/>
    <x v="6"/>
    <n v="156.5"/>
    <n v="32.5"/>
  </r>
  <r>
    <d v="2012-12-27T00:00:00"/>
    <x v="9"/>
    <x v="12"/>
    <s v="Coca-Cola"/>
    <x v="6"/>
    <n v="1693.95"/>
    <n v="714"/>
  </r>
  <r>
    <d v="2010-11-12T00:00:00"/>
    <x v="8"/>
    <x v="7"/>
    <s v="ZPP"/>
    <x v="1"/>
    <n v="319.3"/>
    <n v="208.60000000000002"/>
  </r>
  <r>
    <d v="2012-05-04T00:00:00"/>
    <x v="14"/>
    <x v="10"/>
    <s v="PKO SA"/>
    <x v="0"/>
    <n v="1181.3500000000001"/>
    <n v="274.8"/>
  </r>
  <r>
    <d v="2011-12-30T00:00:00"/>
    <x v="5"/>
    <x v="1"/>
    <s v="NFZ"/>
    <x v="6"/>
    <n v="212.35000000000002"/>
    <n v="78"/>
  </r>
  <r>
    <d v="2010-01-06T00:00:00"/>
    <x v="13"/>
    <x v="1"/>
    <s v="YouTube"/>
    <x v="5"/>
    <n v="1368.3500000000001"/>
    <n v="515.5"/>
  </r>
  <r>
    <d v="2013-10-14T00:00:00"/>
    <x v="13"/>
    <x v="2"/>
    <s v="BNI"/>
    <x v="6"/>
    <n v="385.3"/>
    <n v="207.85000000000002"/>
  </r>
  <r>
    <d v="2011-11-23T00:00:00"/>
    <x v="12"/>
    <x v="8"/>
    <s v="Pepsi"/>
    <x v="2"/>
    <n v="469.70000000000005"/>
    <n v="287.05"/>
  </r>
  <r>
    <d v="2013-09-26T00:00:00"/>
    <x v="4"/>
    <x v="12"/>
    <s v="US"/>
    <x v="1"/>
    <n v="196.25"/>
    <n v="40.75"/>
  </r>
  <r>
    <d v="2011-01-07T00:00:00"/>
    <x v="16"/>
    <x v="0"/>
    <s v="NFZ"/>
    <x v="2"/>
    <n v="1658.6000000000001"/>
    <n v="993.65000000000009"/>
  </r>
  <r>
    <d v="2012-05-08T00:00:00"/>
    <x v="12"/>
    <x v="2"/>
    <s v="Comarch"/>
    <x v="5"/>
    <n v="843.40000000000009"/>
    <n v="290.15000000000003"/>
  </r>
  <r>
    <d v="2011-06-10T00:00:00"/>
    <x v="14"/>
    <x v="5"/>
    <s v="Asseco"/>
    <x v="6"/>
    <n v="769.05000000000007"/>
    <n v="186.25"/>
  </r>
  <r>
    <d v="2010-09-19T00:00:00"/>
    <x v="5"/>
    <x v="5"/>
    <s v="Allegro"/>
    <x v="5"/>
    <n v="1936.4"/>
    <n v="588.15"/>
  </r>
  <r>
    <d v="2013-09-14T00:00:00"/>
    <x v="14"/>
    <x v="12"/>
    <s v="Microsoft"/>
    <x v="4"/>
    <n v="420.5"/>
    <n v="84.7"/>
  </r>
  <r>
    <d v="2010-10-05T00:00:00"/>
    <x v="13"/>
    <x v="6"/>
    <s v="ZPP"/>
    <x v="6"/>
    <n v="187.85000000000002"/>
    <n v="77.800000000000011"/>
  </r>
  <r>
    <d v="2011-12-24T00:00:00"/>
    <x v="4"/>
    <x v="4"/>
    <s v="Google"/>
    <x v="1"/>
    <n v="1556.7"/>
    <n v="1057.6500000000001"/>
  </r>
  <r>
    <d v="2013-11-07T00:00:00"/>
    <x v="9"/>
    <x v="11"/>
    <s v="Mac"/>
    <x v="0"/>
    <n v="828.5"/>
    <n v="380.20000000000005"/>
  </r>
  <r>
    <d v="2013-05-31T00:00:00"/>
    <x v="2"/>
    <x v="9"/>
    <s v="Comarch"/>
    <x v="0"/>
    <n v="1117.8"/>
    <n v="644.75"/>
  </r>
  <r>
    <d v="2013-01-28T00:00:00"/>
    <x v="8"/>
    <x v="15"/>
    <s v="Microsoft"/>
    <x v="5"/>
    <n v="1213.1000000000001"/>
    <n v="823.7"/>
  </r>
  <r>
    <d v="2011-05-16T00:00:00"/>
    <x v="2"/>
    <x v="13"/>
    <s v="Google"/>
    <x v="4"/>
    <n v="616.65000000000009"/>
    <n v="130.15"/>
  </r>
  <r>
    <d v="2011-05-07T00:00:00"/>
    <x v="4"/>
    <x v="7"/>
    <s v="Allegro"/>
    <x v="2"/>
    <n v="299.40000000000003"/>
    <n v="104.5"/>
  </r>
  <r>
    <d v="2012-10-12T00:00:00"/>
    <x v="10"/>
    <x v="3"/>
    <s v="Google"/>
    <x v="2"/>
    <n v="1498.15"/>
    <n v="945.35"/>
  </r>
  <r>
    <d v="2011-06-28T00:00:00"/>
    <x v="5"/>
    <x v="5"/>
    <s v="Mac"/>
    <x v="3"/>
    <n v="243.65"/>
    <n v="82.050000000000011"/>
  </r>
  <r>
    <d v="2010-12-12T00:00:00"/>
    <x v="2"/>
    <x v="8"/>
    <s v="BNI"/>
    <x v="0"/>
    <n v="1312.3500000000001"/>
    <n v="708.30000000000007"/>
  </r>
  <r>
    <d v="2010-06-06T00:00:00"/>
    <x v="12"/>
    <x v="15"/>
    <s v="US"/>
    <x v="4"/>
    <n v="692.1"/>
    <n v="255"/>
  </r>
  <r>
    <d v="2012-11-03T00:00:00"/>
    <x v="6"/>
    <x v="8"/>
    <s v="NFZ"/>
    <x v="6"/>
    <n v="1354.3000000000002"/>
    <n v="859.30000000000007"/>
  </r>
  <r>
    <d v="2012-04-24T00:00:00"/>
    <x v="8"/>
    <x v="6"/>
    <s v="Comarch"/>
    <x v="2"/>
    <n v="783.30000000000007"/>
    <n v="487.25"/>
  </r>
  <r>
    <d v="2010-01-07T00:00:00"/>
    <x v="11"/>
    <x v="8"/>
    <s v="Asseco"/>
    <x v="6"/>
    <n v="852.7"/>
    <n v="428.85"/>
  </r>
  <r>
    <d v="2010-12-10T00:00:00"/>
    <x v="12"/>
    <x v="1"/>
    <s v="Dell"/>
    <x v="3"/>
    <n v="1653.5500000000002"/>
    <n v="1025.25"/>
  </r>
  <r>
    <d v="2013-05-14T00:00:00"/>
    <x v="8"/>
    <x v="6"/>
    <s v="PKO BP"/>
    <x v="3"/>
    <n v="1008.25"/>
    <n v="423.85"/>
  </r>
  <r>
    <d v="2010-12-14T00:00:00"/>
    <x v="10"/>
    <x v="7"/>
    <s v="BNI"/>
    <x v="6"/>
    <n v="596.1"/>
    <n v="174.35000000000002"/>
  </r>
  <r>
    <d v="2010-09-25T00:00:00"/>
    <x v="8"/>
    <x v="13"/>
    <s v="Apple"/>
    <x v="5"/>
    <n v="1559.1000000000001"/>
    <n v="404.70000000000005"/>
  </r>
  <r>
    <d v="2010-10-13T00:00:00"/>
    <x v="8"/>
    <x v="13"/>
    <s v="PKO SA"/>
    <x v="6"/>
    <n v="1543"/>
    <n v="1031.05"/>
  </r>
  <r>
    <d v="2013-09-28T00:00:00"/>
    <x v="3"/>
    <x v="15"/>
    <s v="McDonald's"/>
    <x v="0"/>
    <n v="1220.9000000000001"/>
    <n v="617.25"/>
  </r>
  <r>
    <d v="2010-02-01T00:00:00"/>
    <x v="2"/>
    <x v="7"/>
    <s v="NFZ"/>
    <x v="2"/>
    <n v="1876.4"/>
    <n v="745.85"/>
  </r>
  <r>
    <d v="2012-08-01T00:00:00"/>
    <x v="14"/>
    <x v="12"/>
    <s v="Comarch"/>
    <x v="6"/>
    <n v="469.05"/>
    <n v="318.10000000000002"/>
  </r>
  <r>
    <d v="2012-05-22T00:00:00"/>
    <x v="1"/>
    <x v="8"/>
    <s v="US"/>
    <x v="2"/>
    <n v="1839.25"/>
    <n v="1141"/>
  </r>
  <r>
    <d v="2010-06-15T00:00:00"/>
    <x v="13"/>
    <x v="13"/>
    <s v="McDonald's"/>
    <x v="3"/>
    <n v="1332.65"/>
    <n v="805.1"/>
  </r>
  <r>
    <d v="2011-08-20T00:00:00"/>
    <x v="0"/>
    <x v="9"/>
    <s v="Pepsi"/>
    <x v="2"/>
    <n v="823.7"/>
    <n v="354.35"/>
  </r>
  <r>
    <d v="2011-05-21T00:00:00"/>
    <x v="13"/>
    <x v="2"/>
    <s v="ZUS"/>
    <x v="0"/>
    <n v="659.6"/>
    <n v="198.10000000000002"/>
  </r>
  <r>
    <d v="2010-05-24T00:00:00"/>
    <x v="9"/>
    <x v="13"/>
    <s v="Mac"/>
    <x v="5"/>
    <n v="446.70000000000005"/>
    <n v="103.45"/>
  </r>
  <r>
    <d v="2012-02-15T00:00:00"/>
    <x v="5"/>
    <x v="13"/>
    <s v="YouTube"/>
    <x v="3"/>
    <n v="249.20000000000002"/>
    <n v="60.650000000000006"/>
  </r>
  <r>
    <d v="2013-05-15T00:00:00"/>
    <x v="1"/>
    <x v="10"/>
    <s v="PKO SA"/>
    <x v="6"/>
    <n v="1962.6000000000001"/>
    <n v="905.45"/>
  </r>
  <r>
    <d v="2010-09-21T00:00:00"/>
    <x v="13"/>
    <x v="9"/>
    <s v="YouTube"/>
    <x v="6"/>
    <n v="420.05"/>
    <n v="258.60000000000002"/>
  </r>
  <r>
    <d v="2013-11-20T00:00:00"/>
    <x v="8"/>
    <x v="9"/>
    <s v="PKO SA"/>
    <x v="1"/>
    <n v="1923.15"/>
    <n v="984.80000000000007"/>
  </r>
  <r>
    <d v="2010-03-03T00:00:00"/>
    <x v="6"/>
    <x v="5"/>
    <s v="Dell"/>
    <x v="3"/>
    <n v="1481.6000000000001"/>
    <n v="357.45000000000005"/>
  </r>
  <r>
    <d v="2013-11-28T00:00:00"/>
    <x v="1"/>
    <x v="10"/>
    <s v="VAT"/>
    <x v="0"/>
    <n v="873.40000000000009"/>
    <n v="514.6"/>
  </r>
  <r>
    <d v="2010-05-26T00:00:00"/>
    <x v="12"/>
    <x v="7"/>
    <s v="NFZ"/>
    <x v="5"/>
    <n v="749.7"/>
    <n v="242.35000000000002"/>
  </r>
  <r>
    <d v="2010-04-26T00:00:00"/>
    <x v="2"/>
    <x v="13"/>
    <s v="Asseco"/>
    <x v="1"/>
    <n v="1974.65"/>
    <n v="1104.8500000000001"/>
  </r>
  <r>
    <d v="2011-09-07T00:00:00"/>
    <x v="3"/>
    <x v="4"/>
    <s v="ZUS"/>
    <x v="1"/>
    <n v="573.75"/>
    <n v="145.85"/>
  </r>
  <r>
    <d v="2013-08-19T00:00:00"/>
    <x v="3"/>
    <x v="15"/>
    <s v="YouTube"/>
    <x v="3"/>
    <n v="1392.3000000000002"/>
    <n v="773"/>
  </r>
  <r>
    <d v="2011-08-08T00:00:00"/>
    <x v="16"/>
    <x v="2"/>
    <s v="KFC"/>
    <x v="0"/>
    <n v="947.65000000000009"/>
    <n v="413.55"/>
  </r>
  <r>
    <d v="2011-11-27T00:00:00"/>
    <x v="11"/>
    <x v="5"/>
    <s v="Microsoft"/>
    <x v="3"/>
    <n v="1810.0500000000002"/>
    <n v="653.95000000000005"/>
  </r>
  <r>
    <d v="2010-12-02T00:00:00"/>
    <x v="13"/>
    <x v="5"/>
    <s v="Pepsi"/>
    <x v="1"/>
    <n v="1020.5"/>
    <n v="342.6"/>
  </r>
  <r>
    <d v="2010-11-23T00:00:00"/>
    <x v="11"/>
    <x v="8"/>
    <s v="KFC"/>
    <x v="1"/>
    <n v="1614.2"/>
    <n v="483.35"/>
  </r>
  <r>
    <d v="2010-07-22T00:00:00"/>
    <x v="14"/>
    <x v="6"/>
    <s v="Asseco"/>
    <x v="4"/>
    <n v="446.1"/>
    <n v="267.2"/>
  </r>
  <r>
    <d v="2010-01-08T00:00:00"/>
    <x v="16"/>
    <x v="12"/>
    <s v="Pepsi"/>
    <x v="3"/>
    <n v="1160.9000000000001"/>
    <n v="334.70000000000005"/>
  </r>
  <r>
    <d v="2012-10-24T00:00:00"/>
    <x v="0"/>
    <x v="5"/>
    <s v="ZPP"/>
    <x v="4"/>
    <n v="875.2"/>
    <n v="179.9"/>
  </r>
  <r>
    <d v="2013-07-26T00:00:00"/>
    <x v="8"/>
    <x v="14"/>
    <s v="McDonald's"/>
    <x v="1"/>
    <n v="1627.15"/>
    <n v="346.3"/>
  </r>
  <r>
    <d v="2010-04-16T00:00:00"/>
    <x v="7"/>
    <x v="6"/>
    <s v="Apple"/>
    <x v="3"/>
    <n v="1170.2"/>
    <n v="742.6"/>
  </r>
  <r>
    <d v="2010-06-08T00:00:00"/>
    <x v="11"/>
    <x v="6"/>
    <s v="ZPP"/>
    <x v="2"/>
    <n v="152"/>
    <n v="41.1"/>
  </r>
  <r>
    <d v="2010-09-19T00:00:00"/>
    <x v="15"/>
    <x v="12"/>
    <s v="Asseco"/>
    <x v="2"/>
    <n v="1500.5500000000002"/>
    <n v="483.5"/>
  </r>
  <r>
    <d v="2011-05-22T00:00:00"/>
    <x v="13"/>
    <x v="9"/>
    <s v="KFC"/>
    <x v="5"/>
    <n v="843"/>
    <n v="324.70000000000005"/>
  </r>
  <r>
    <d v="2010-02-23T00:00:00"/>
    <x v="3"/>
    <x v="9"/>
    <s v="Allegro"/>
    <x v="2"/>
    <n v="521.6"/>
    <n v="128.65"/>
  </r>
  <r>
    <d v="2011-11-18T00:00:00"/>
    <x v="9"/>
    <x v="9"/>
    <s v="KFC"/>
    <x v="5"/>
    <n v="888.35"/>
    <n v="596.1"/>
  </r>
  <r>
    <d v="2013-05-15T00:00:00"/>
    <x v="0"/>
    <x v="5"/>
    <s v="ZPP"/>
    <x v="0"/>
    <n v="1105.8500000000001"/>
    <n v="735.75"/>
  </r>
  <r>
    <d v="2011-10-23T00:00:00"/>
    <x v="12"/>
    <x v="5"/>
    <s v="Comarch"/>
    <x v="6"/>
    <n v="657.1"/>
    <n v="279.35000000000002"/>
  </r>
  <r>
    <d v="2012-02-04T00:00:00"/>
    <x v="2"/>
    <x v="5"/>
    <s v="ZPP"/>
    <x v="2"/>
    <n v="1416.5"/>
    <n v="817.95"/>
  </r>
  <r>
    <d v="2011-12-16T00:00:00"/>
    <x v="5"/>
    <x v="5"/>
    <s v="Sygnity"/>
    <x v="3"/>
    <n v="163.4"/>
    <n v="94.65"/>
  </r>
  <r>
    <d v="2011-10-19T00:00:00"/>
    <x v="8"/>
    <x v="2"/>
    <s v="NFZ"/>
    <x v="3"/>
    <n v="681.65000000000009"/>
    <n v="319.5"/>
  </r>
  <r>
    <d v="2013-10-05T00:00:00"/>
    <x v="14"/>
    <x v="10"/>
    <s v="Asseco"/>
    <x v="4"/>
    <n v="190.75"/>
    <n v="54.95"/>
  </r>
  <r>
    <d v="2010-03-14T00:00:00"/>
    <x v="10"/>
    <x v="9"/>
    <s v="Pepsi"/>
    <x v="3"/>
    <n v="494.90000000000003"/>
    <n v="186.8"/>
  </r>
  <r>
    <d v="2011-01-28T00:00:00"/>
    <x v="16"/>
    <x v="12"/>
    <s v="VAT"/>
    <x v="3"/>
    <n v="597.55000000000007"/>
    <n v="342.6"/>
  </r>
  <r>
    <d v="2013-01-12T00:00:00"/>
    <x v="9"/>
    <x v="15"/>
    <s v="US"/>
    <x v="6"/>
    <n v="1571.25"/>
    <n v="605.80000000000007"/>
  </r>
  <r>
    <d v="2011-12-15T00:00:00"/>
    <x v="13"/>
    <x v="8"/>
    <s v="Mac"/>
    <x v="1"/>
    <n v="1913.3000000000002"/>
    <n v="1330.95"/>
  </r>
  <r>
    <d v="2010-06-14T00:00:00"/>
    <x v="15"/>
    <x v="3"/>
    <s v="Microsoft"/>
    <x v="1"/>
    <n v="1657"/>
    <n v="616.5"/>
  </r>
  <r>
    <d v="2013-04-24T00:00:00"/>
    <x v="11"/>
    <x v="9"/>
    <s v="Allegro"/>
    <x v="2"/>
    <n v="1680.4"/>
    <n v="640.95000000000005"/>
  </r>
  <r>
    <d v="2013-05-04T00:00:00"/>
    <x v="5"/>
    <x v="15"/>
    <s v="YouTube"/>
    <x v="1"/>
    <n v="1328.15"/>
    <n v="733.65000000000009"/>
  </r>
  <r>
    <d v="2010-07-31T00:00:00"/>
    <x v="13"/>
    <x v="8"/>
    <s v="PKO SA"/>
    <x v="4"/>
    <n v="259.15000000000003"/>
    <n v="76.95"/>
  </r>
  <r>
    <d v="2012-01-22T00:00:00"/>
    <x v="16"/>
    <x v="14"/>
    <s v="YouTube"/>
    <x v="4"/>
    <n v="1194.1000000000001"/>
    <n v="616.45000000000005"/>
  </r>
  <r>
    <d v="2013-05-13T00:00:00"/>
    <x v="9"/>
    <x v="9"/>
    <s v="Microsoft"/>
    <x v="0"/>
    <n v="924.95"/>
    <n v="315.90000000000003"/>
  </r>
  <r>
    <d v="2013-02-06T00:00:00"/>
    <x v="14"/>
    <x v="3"/>
    <s v="YouTube"/>
    <x v="2"/>
    <n v="1785.4"/>
    <n v="941.35"/>
  </r>
  <r>
    <d v="2011-01-06T00:00:00"/>
    <x v="14"/>
    <x v="1"/>
    <s v="Google"/>
    <x v="1"/>
    <n v="1738.3500000000001"/>
    <n v="612.9"/>
  </r>
  <r>
    <d v="2010-07-11T00:00:00"/>
    <x v="14"/>
    <x v="10"/>
    <s v="Apple"/>
    <x v="0"/>
    <n v="537.45000000000005"/>
    <n v="366.20000000000005"/>
  </r>
  <r>
    <d v="2010-01-10T00:00:00"/>
    <x v="15"/>
    <x v="10"/>
    <s v="Mac"/>
    <x v="2"/>
    <n v="999.05000000000007"/>
    <n v="677.95"/>
  </r>
  <r>
    <d v="2013-06-02T00:00:00"/>
    <x v="16"/>
    <x v="3"/>
    <s v="PKO BP"/>
    <x v="5"/>
    <n v="125.05000000000001"/>
    <n v="65.350000000000009"/>
  </r>
  <r>
    <d v="2012-12-20T00:00:00"/>
    <x v="3"/>
    <x v="12"/>
    <s v="Comarch"/>
    <x v="3"/>
    <n v="663.05000000000007"/>
    <n v="338.20000000000005"/>
  </r>
  <r>
    <d v="2011-09-27T00:00:00"/>
    <x v="7"/>
    <x v="12"/>
    <s v="PKO BP"/>
    <x v="3"/>
    <n v="1501.1000000000001"/>
    <n v="838.45"/>
  </r>
  <r>
    <d v="2013-10-01T00:00:00"/>
    <x v="3"/>
    <x v="12"/>
    <s v="NFZ"/>
    <x v="4"/>
    <n v="1137.55"/>
    <n v="603.75"/>
  </r>
  <r>
    <d v="2011-05-31T00:00:00"/>
    <x v="10"/>
    <x v="3"/>
    <s v="NFZ"/>
    <x v="4"/>
    <n v="1754"/>
    <n v="893.5"/>
  </r>
  <r>
    <d v="2013-11-14T00:00:00"/>
    <x v="2"/>
    <x v="6"/>
    <s v="KFC"/>
    <x v="0"/>
    <n v="541.85"/>
    <n v="181.45000000000002"/>
  </r>
  <r>
    <d v="2010-06-09T00:00:00"/>
    <x v="3"/>
    <x v="1"/>
    <s v="KFC"/>
    <x v="2"/>
    <n v="1122.3500000000001"/>
    <n v="342.15000000000003"/>
  </r>
  <r>
    <d v="2013-04-25T00:00:00"/>
    <x v="6"/>
    <x v="14"/>
    <s v="NFZ"/>
    <x v="1"/>
    <n v="324.75"/>
    <n v="104.35000000000001"/>
  </r>
  <r>
    <d v="2011-08-26T00:00:00"/>
    <x v="6"/>
    <x v="12"/>
    <s v="BNI"/>
    <x v="1"/>
    <n v="1367.5"/>
    <n v="954.35"/>
  </r>
  <r>
    <d v="2013-05-19T00:00:00"/>
    <x v="12"/>
    <x v="15"/>
    <s v="Apple"/>
    <x v="2"/>
    <n v="1231.1500000000001"/>
    <n v="481.90000000000003"/>
  </r>
  <r>
    <d v="2012-04-14T00:00:00"/>
    <x v="9"/>
    <x v="4"/>
    <s v="Google"/>
    <x v="4"/>
    <n v="680.65000000000009"/>
    <n v="455.05"/>
  </r>
  <r>
    <d v="2010-04-01T00:00:00"/>
    <x v="10"/>
    <x v="14"/>
    <s v="ZPP"/>
    <x v="1"/>
    <n v="1866.7"/>
    <n v="1232.5500000000002"/>
  </r>
  <r>
    <d v="2010-12-21T00:00:00"/>
    <x v="3"/>
    <x v="14"/>
    <s v="Coca-Cola"/>
    <x v="5"/>
    <n v="1074.1000000000001"/>
    <n v="331"/>
  </r>
  <r>
    <d v="2010-10-08T00:00:00"/>
    <x v="12"/>
    <x v="12"/>
    <s v="USB"/>
    <x v="1"/>
    <n v="1122.5"/>
    <n v="447.15000000000003"/>
  </r>
  <r>
    <d v="2010-09-10T00:00:00"/>
    <x v="8"/>
    <x v="10"/>
    <s v="VAT"/>
    <x v="6"/>
    <n v="1653.65"/>
    <n v="744"/>
  </r>
  <r>
    <d v="2010-05-19T00:00:00"/>
    <x v="8"/>
    <x v="9"/>
    <s v="Microsoft"/>
    <x v="0"/>
    <n v="157.20000000000002"/>
    <n v="77.650000000000006"/>
  </r>
  <r>
    <d v="2013-10-17T00:00:00"/>
    <x v="12"/>
    <x v="7"/>
    <s v="ZPP"/>
    <x v="1"/>
    <n v="364.85"/>
    <n v="125.30000000000001"/>
  </r>
  <r>
    <d v="2011-06-09T00:00:00"/>
    <x v="8"/>
    <x v="0"/>
    <s v="Pepsi"/>
    <x v="0"/>
    <n v="176.10000000000002"/>
    <n v="64.45"/>
  </r>
  <r>
    <d v="2011-04-10T00:00:00"/>
    <x v="1"/>
    <x v="6"/>
    <s v="Apple"/>
    <x v="5"/>
    <n v="1797.75"/>
    <n v="528.55000000000007"/>
  </r>
  <r>
    <d v="2012-01-13T00:00:00"/>
    <x v="16"/>
    <x v="5"/>
    <s v="Allegro"/>
    <x v="6"/>
    <n v="867.30000000000007"/>
    <n v="497.90000000000003"/>
  </r>
  <r>
    <d v="2012-03-12T00:00:00"/>
    <x v="2"/>
    <x v="3"/>
    <s v="McDonald's"/>
    <x v="6"/>
    <n v="1616.1000000000001"/>
    <n v="1085.05"/>
  </r>
  <r>
    <d v="2013-12-22T00:00:00"/>
    <x v="9"/>
    <x v="2"/>
    <s v="BNI"/>
    <x v="6"/>
    <n v="1110.1500000000001"/>
    <n v="387.70000000000005"/>
  </r>
  <r>
    <d v="2013-08-28T00:00:00"/>
    <x v="9"/>
    <x v="3"/>
    <s v="USB"/>
    <x v="1"/>
    <n v="1843.5"/>
    <n v="457.65000000000003"/>
  </r>
  <r>
    <d v="2010-02-14T00:00:00"/>
    <x v="1"/>
    <x v="11"/>
    <s v="Mac"/>
    <x v="0"/>
    <n v="1240.8500000000001"/>
    <n v="427.6"/>
  </r>
  <r>
    <d v="2013-04-28T00:00:00"/>
    <x v="1"/>
    <x v="5"/>
    <s v="KFC"/>
    <x v="5"/>
    <n v="579"/>
    <n v="272.45"/>
  </r>
  <r>
    <d v="2010-07-01T00:00:00"/>
    <x v="6"/>
    <x v="9"/>
    <s v="KFC"/>
    <x v="1"/>
    <n v="1839.75"/>
    <n v="1080.9000000000001"/>
  </r>
  <r>
    <d v="2013-10-30T00:00:00"/>
    <x v="15"/>
    <x v="13"/>
    <s v="PKO BP"/>
    <x v="6"/>
    <n v="307.75"/>
    <n v="115.45"/>
  </r>
  <r>
    <d v="2010-01-05T00:00:00"/>
    <x v="2"/>
    <x v="10"/>
    <s v="NFZ"/>
    <x v="4"/>
    <n v="1483.95"/>
    <n v="754.65000000000009"/>
  </r>
  <r>
    <d v="2010-10-05T00:00:00"/>
    <x v="0"/>
    <x v="5"/>
    <s v="Sygnity"/>
    <x v="5"/>
    <n v="1628.5"/>
    <n v="854.25"/>
  </r>
  <r>
    <d v="2010-12-16T00:00:00"/>
    <x v="5"/>
    <x v="12"/>
    <s v="Mac"/>
    <x v="0"/>
    <n v="1567.75"/>
    <n v="1059.1000000000001"/>
  </r>
  <r>
    <d v="2012-11-11T00:00:00"/>
    <x v="1"/>
    <x v="8"/>
    <s v="McDonald's"/>
    <x v="2"/>
    <n v="1124.8500000000001"/>
    <n v="497.65000000000003"/>
  </r>
  <r>
    <d v="2011-01-04T00:00:00"/>
    <x v="2"/>
    <x v="12"/>
    <s v="US"/>
    <x v="2"/>
    <n v="263.25"/>
    <n v="90.600000000000009"/>
  </r>
  <r>
    <d v="2011-06-12T00:00:00"/>
    <x v="10"/>
    <x v="13"/>
    <s v="Apple"/>
    <x v="4"/>
    <n v="1026.25"/>
    <n v="631.35"/>
  </r>
  <r>
    <d v="2012-05-19T00:00:00"/>
    <x v="0"/>
    <x v="6"/>
    <s v="VAT"/>
    <x v="6"/>
    <n v="195.95000000000002"/>
    <n v="51.35"/>
  </r>
  <r>
    <d v="2012-09-07T00:00:00"/>
    <x v="14"/>
    <x v="1"/>
    <s v="YouTube"/>
    <x v="1"/>
    <n v="738.05000000000007"/>
    <n v="192.10000000000002"/>
  </r>
  <r>
    <d v="2011-07-21T00:00:00"/>
    <x v="5"/>
    <x v="14"/>
    <s v="Asseco"/>
    <x v="6"/>
    <n v="1233.0500000000002"/>
    <n v="289.55"/>
  </r>
  <r>
    <d v="2012-11-01T00:00:00"/>
    <x v="8"/>
    <x v="0"/>
    <s v="USB"/>
    <x v="2"/>
    <n v="1669.25"/>
    <n v="639.90000000000009"/>
  </r>
  <r>
    <d v="2010-10-28T00:00:00"/>
    <x v="10"/>
    <x v="15"/>
    <s v="ZUS"/>
    <x v="0"/>
    <n v="1368.6000000000001"/>
    <n v="727.55000000000007"/>
  </r>
  <r>
    <d v="2010-05-01T00:00:00"/>
    <x v="16"/>
    <x v="15"/>
    <s v="Pepsi"/>
    <x v="4"/>
    <n v="1821.9"/>
    <n v="1181.5"/>
  </r>
  <r>
    <d v="2010-12-28T00:00:00"/>
    <x v="3"/>
    <x v="9"/>
    <s v="PKO BP"/>
    <x v="6"/>
    <n v="1297.75"/>
    <n v="774.05000000000007"/>
  </r>
  <r>
    <d v="2013-04-07T00:00:00"/>
    <x v="8"/>
    <x v="12"/>
    <s v="Comarch"/>
    <x v="3"/>
    <n v="119.60000000000001"/>
    <n v="47.45"/>
  </r>
  <r>
    <d v="2012-05-02T00:00:00"/>
    <x v="0"/>
    <x v="4"/>
    <s v="BNI"/>
    <x v="1"/>
    <n v="385.75"/>
    <n v="255.9"/>
  </r>
  <r>
    <d v="2013-05-23T00:00:00"/>
    <x v="13"/>
    <x v="13"/>
    <s v="ZPP"/>
    <x v="3"/>
    <n v="1164.1000000000001"/>
    <n v="322.25"/>
  </r>
  <r>
    <d v="2013-08-31T00:00:00"/>
    <x v="16"/>
    <x v="6"/>
    <s v="McDonald's"/>
    <x v="3"/>
    <n v="107.80000000000001"/>
    <n v="50.5"/>
  </r>
  <r>
    <d v="2010-10-19T00:00:00"/>
    <x v="5"/>
    <x v="11"/>
    <s v="BNI"/>
    <x v="6"/>
    <n v="1353.2"/>
    <n v="284.8"/>
  </r>
  <r>
    <d v="2013-12-12T00:00:00"/>
    <x v="9"/>
    <x v="15"/>
    <s v="KFC"/>
    <x v="1"/>
    <n v="595.30000000000007"/>
    <n v="257.2"/>
  </r>
  <r>
    <d v="2011-05-02T00:00:00"/>
    <x v="4"/>
    <x v="8"/>
    <s v="Pepsi"/>
    <x v="4"/>
    <n v="1835.5500000000002"/>
    <n v="940.40000000000009"/>
  </r>
  <r>
    <d v="2012-08-15T00:00:00"/>
    <x v="2"/>
    <x v="8"/>
    <s v="Dell"/>
    <x v="5"/>
    <n v="527.65"/>
    <n v="195.10000000000002"/>
  </r>
  <r>
    <d v="2011-02-27T00:00:00"/>
    <x v="8"/>
    <x v="3"/>
    <s v="ZUS"/>
    <x v="3"/>
    <n v="336.95000000000005"/>
    <n v="101.4"/>
  </r>
  <r>
    <d v="2011-04-10T00:00:00"/>
    <x v="2"/>
    <x v="0"/>
    <s v="VAT"/>
    <x v="2"/>
    <n v="553.95000000000005"/>
    <n v="166.55"/>
  </r>
  <r>
    <d v="2011-12-22T00:00:00"/>
    <x v="0"/>
    <x v="6"/>
    <s v="NFZ"/>
    <x v="2"/>
    <n v="347"/>
    <n v="129.80000000000001"/>
  </r>
  <r>
    <d v="2012-04-17T00:00:00"/>
    <x v="12"/>
    <x v="12"/>
    <s v="NFZ"/>
    <x v="3"/>
    <n v="195.8"/>
    <n v="100.65"/>
  </r>
  <r>
    <d v="2010-10-08T00:00:00"/>
    <x v="3"/>
    <x v="2"/>
    <s v="Allegro"/>
    <x v="0"/>
    <n v="413.55"/>
    <n v="129.25"/>
  </r>
  <r>
    <d v="2011-09-29T00:00:00"/>
    <x v="12"/>
    <x v="9"/>
    <s v="KFC"/>
    <x v="3"/>
    <n v="1557.5500000000002"/>
    <n v="434.8"/>
  </r>
  <r>
    <d v="2013-10-10T00:00:00"/>
    <x v="13"/>
    <x v="6"/>
    <s v="ZPP"/>
    <x v="1"/>
    <n v="1067.9000000000001"/>
    <n v="507.40000000000003"/>
  </r>
  <r>
    <d v="2012-02-14T00:00:00"/>
    <x v="5"/>
    <x v="0"/>
    <s v="Mac"/>
    <x v="3"/>
    <n v="162.65"/>
    <n v="52.6"/>
  </r>
  <r>
    <d v="2012-04-15T00:00:00"/>
    <x v="3"/>
    <x v="14"/>
    <s v="US"/>
    <x v="5"/>
    <n v="1454.8000000000002"/>
    <n v="618.95000000000005"/>
  </r>
  <r>
    <d v="2011-09-12T00:00:00"/>
    <x v="3"/>
    <x v="14"/>
    <s v="YouTube"/>
    <x v="4"/>
    <n v="770.6"/>
    <n v="397.05"/>
  </r>
  <r>
    <d v="2013-03-20T00:00:00"/>
    <x v="0"/>
    <x v="6"/>
    <s v="PKO BP"/>
    <x v="0"/>
    <n v="1061.8"/>
    <n v="683.6"/>
  </r>
  <r>
    <d v="2010-11-06T00:00:00"/>
    <x v="11"/>
    <x v="13"/>
    <s v="Sygnity"/>
    <x v="5"/>
    <n v="582.25"/>
    <n v="295.3"/>
  </r>
  <r>
    <d v="2011-02-19T00:00:00"/>
    <x v="15"/>
    <x v="3"/>
    <s v="NFZ"/>
    <x v="3"/>
    <n v="1546.0500000000002"/>
    <n v="643.90000000000009"/>
  </r>
  <r>
    <d v="2010-04-05T00:00:00"/>
    <x v="15"/>
    <x v="6"/>
    <s v="KFC"/>
    <x v="4"/>
    <n v="635.30000000000007"/>
    <n v="330.70000000000005"/>
  </r>
  <r>
    <d v="2013-04-26T00:00:00"/>
    <x v="0"/>
    <x v="14"/>
    <s v="BNI"/>
    <x v="2"/>
    <n v="533.75"/>
    <n v="368.85"/>
  </r>
  <r>
    <d v="2010-06-14T00:00:00"/>
    <x v="7"/>
    <x v="3"/>
    <s v="NFZ"/>
    <x v="3"/>
    <n v="1522.45"/>
    <n v="1049.75"/>
  </r>
  <r>
    <d v="2013-06-19T00:00:00"/>
    <x v="3"/>
    <x v="15"/>
    <s v="NFZ"/>
    <x v="5"/>
    <n v="815.35"/>
    <n v="307.05"/>
  </r>
  <r>
    <d v="2013-09-19T00:00:00"/>
    <x v="15"/>
    <x v="3"/>
    <s v="VAT"/>
    <x v="6"/>
    <n v="911.05000000000007"/>
    <n v="420.6"/>
  </r>
  <r>
    <d v="2011-05-13T00:00:00"/>
    <x v="5"/>
    <x v="1"/>
    <s v="PKO SA"/>
    <x v="5"/>
    <n v="997.35"/>
    <n v="661.45"/>
  </r>
  <r>
    <d v="2011-11-16T00:00:00"/>
    <x v="12"/>
    <x v="6"/>
    <s v="BNI"/>
    <x v="2"/>
    <n v="1613"/>
    <n v="538.6"/>
  </r>
  <r>
    <d v="2010-07-03T00:00:00"/>
    <x v="9"/>
    <x v="11"/>
    <s v="Pepsi"/>
    <x v="3"/>
    <n v="265.65000000000003"/>
    <n v="81.2"/>
  </r>
  <r>
    <d v="2013-03-30T00:00:00"/>
    <x v="8"/>
    <x v="5"/>
    <s v="Mac"/>
    <x v="4"/>
    <n v="1203.6500000000001"/>
    <n v="382.5"/>
  </r>
  <r>
    <d v="2012-09-03T00:00:00"/>
    <x v="14"/>
    <x v="4"/>
    <s v="USB"/>
    <x v="0"/>
    <n v="226.5"/>
    <n v="110.55000000000001"/>
  </r>
  <r>
    <d v="2011-10-17T00:00:00"/>
    <x v="6"/>
    <x v="12"/>
    <s v="Asseco"/>
    <x v="6"/>
    <n v="448.25"/>
    <n v="243.45000000000002"/>
  </r>
  <r>
    <d v="2011-01-04T00:00:00"/>
    <x v="9"/>
    <x v="11"/>
    <s v="Dell"/>
    <x v="3"/>
    <n v="1524.9"/>
    <n v="494.20000000000005"/>
  </r>
  <r>
    <d v="2011-09-18T00:00:00"/>
    <x v="7"/>
    <x v="0"/>
    <s v="VAT"/>
    <x v="1"/>
    <n v="341.1"/>
    <n v="213.70000000000002"/>
  </r>
  <r>
    <d v="2013-09-22T00:00:00"/>
    <x v="6"/>
    <x v="8"/>
    <s v="Coca-Cola"/>
    <x v="3"/>
    <n v="1072"/>
    <n v="424.65000000000003"/>
  </r>
  <r>
    <d v="2012-09-18T00:00:00"/>
    <x v="10"/>
    <x v="1"/>
    <s v="ZUS"/>
    <x v="2"/>
    <n v="840.30000000000007"/>
    <n v="270.2"/>
  </r>
  <r>
    <d v="2012-07-02T00:00:00"/>
    <x v="12"/>
    <x v="9"/>
    <s v="Pepsi"/>
    <x v="0"/>
    <n v="1573.6000000000001"/>
    <n v="815.25"/>
  </r>
  <r>
    <d v="2013-01-26T00:00:00"/>
    <x v="5"/>
    <x v="14"/>
    <s v="USB"/>
    <x v="5"/>
    <n v="1385.3500000000001"/>
    <n v="656.05000000000007"/>
  </r>
  <r>
    <d v="2011-08-12T00:00:00"/>
    <x v="14"/>
    <x v="15"/>
    <s v="Allegro"/>
    <x v="6"/>
    <n v="890.05000000000007"/>
    <n v="210.8"/>
  </r>
  <r>
    <d v="2011-04-18T00:00:00"/>
    <x v="5"/>
    <x v="6"/>
    <s v="USB"/>
    <x v="2"/>
    <n v="1658.75"/>
    <n v="577.20000000000005"/>
  </r>
  <r>
    <d v="2012-10-31T00:00:00"/>
    <x v="4"/>
    <x v="10"/>
    <s v="Google"/>
    <x v="1"/>
    <n v="971.5"/>
    <n v="364.5"/>
  </r>
  <r>
    <d v="2010-01-19T00:00:00"/>
    <x v="0"/>
    <x v="1"/>
    <s v="Coca-Cola"/>
    <x v="0"/>
    <n v="571.55000000000007"/>
    <n v="210.4"/>
  </r>
  <r>
    <d v="2010-09-12T00:00:00"/>
    <x v="1"/>
    <x v="10"/>
    <s v="Coca-Cola"/>
    <x v="2"/>
    <n v="1768.65"/>
    <n v="525.95000000000005"/>
  </r>
  <r>
    <d v="2010-03-09T00:00:00"/>
    <x v="13"/>
    <x v="4"/>
    <s v="Microsoft"/>
    <x v="3"/>
    <n v="1583.3500000000001"/>
    <n v="329.95000000000005"/>
  </r>
  <r>
    <d v="2011-12-30T00:00:00"/>
    <x v="9"/>
    <x v="5"/>
    <s v="USB"/>
    <x v="4"/>
    <n v="933.30000000000007"/>
    <n v="461.6"/>
  </r>
  <r>
    <d v="2012-01-25T00:00:00"/>
    <x v="6"/>
    <x v="4"/>
    <s v="Dell"/>
    <x v="3"/>
    <n v="1090.25"/>
    <n v="294.35000000000002"/>
  </r>
  <r>
    <d v="2010-08-08T00:00:00"/>
    <x v="3"/>
    <x v="13"/>
    <s v="McDonald's"/>
    <x v="1"/>
    <n v="810.05000000000007"/>
    <n v="357.35"/>
  </r>
  <r>
    <d v="2010-07-07T00:00:00"/>
    <x v="14"/>
    <x v="10"/>
    <s v="Apple"/>
    <x v="2"/>
    <n v="1387.6000000000001"/>
    <n v="299.15000000000003"/>
  </r>
  <r>
    <d v="2011-01-25T00:00:00"/>
    <x v="10"/>
    <x v="3"/>
    <s v="Mac"/>
    <x v="5"/>
    <n v="434.85"/>
    <n v="108.65"/>
  </r>
  <r>
    <d v="2013-03-31T00:00:00"/>
    <x v="11"/>
    <x v="11"/>
    <s v="Pepsi"/>
    <x v="1"/>
    <n v="310"/>
    <n v="70.25"/>
  </r>
  <r>
    <d v="2012-08-11T00:00:00"/>
    <x v="5"/>
    <x v="3"/>
    <s v="Comarch"/>
    <x v="4"/>
    <n v="843.85"/>
    <n v="175.25"/>
  </r>
  <r>
    <d v="2013-09-29T00:00:00"/>
    <x v="1"/>
    <x v="10"/>
    <s v="VAT"/>
    <x v="0"/>
    <n v="1590.15"/>
    <n v="318.8"/>
  </r>
  <r>
    <d v="2012-09-16T00:00:00"/>
    <x v="7"/>
    <x v="0"/>
    <s v="YouTube"/>
    <x v="5"/>
    <n v="218.55"/>
    <n v="101.7"/>
  </r>
  <r>
    <d v="2011-05-05T00:00:00"/>
    <x v="0"/>
    <x v="10"/>
    <s v="Comarch"/>
    <x v="4"/>
    <n v="693.90000000000009"/>
    <n v="370.05"/>
  </r>
  <r>
    <d v="2011-11-28T00:00:00"/>
    <x v="15"/>
    <x v="1"/>
    <s v="Sygnity"/>
    <x v="6"/>
    <n v="954.2"/>
    <n v="404.55"/>
  </r>
  <r>
    <d v="2013-05-24T00:00:00"/>
    <x v="11"/>
    <x v="8"/>
    <s v="Apple"/>
    <x v="5"/>
    <n v="1011.35"/>
    <n v="340.70000000000005"/>
  </r>
  <r>
    <d v="2011-10-01T00:00:00"/>
    <x v="11"/>
    <x v="12"/>
    <s v="YouTube"/>
    <x v="6"/>
    <n v="581.6"/>
    <n v="252.15"/>
  </r>
  <r>
    <d v="2010-05-10T00:00:00"/>
    <x v="0"/>
    <x v="8"/>
    <s v="PKO SA"/>
    <x v="3"/>
    <n v="1122.95"/>
    <n v="421"/>
  </r>
  <r>
    <d v="2010-07-08T00:00:00"/>
    <x v="9"/>
    <x v="2"/>
    <s v="YouTube"/>
    <x v="4"/>
    <n v="709.35"/>
    <n v="297.90000000000003"/>
  </r>
  <r>
    <d v="2010-08-05T00:00:00"/>
    <x v="15"/>
    <x v="4"/>
    <s v="Sygnity"/>
    <x v="4"/>
    <n v="120.45"/>
    <n v="80.2"/>
  </r>
  <r>
    <d v="2012-06-25T00:00:00"/>
    <x v="6"/>
    <x v="7"/>
    <s v="Apple"/>
    <x v="5"/>
    <n v="1130.1000000000001"/>
    <n v="580"/>
  </r>
  <r>
    <d v="2012-07-31T00:00:00"/>
    <x v="5"/>
    <x v="5"/>
    <s v="YouTube"/>
    <x v="4"/>
    <n v="1570.3500000000001"/>
    <n v="945.55000000000007"/>
  </r>
  <r>
    <d v="2011-06-23T00:00:00"/>
    <x v="13"/>
    <x v="5"/>
    <s v="Dell"/>
    <x v="6"/>
    <n v="847.80000000000007"/>
    <n v="563.45000000000005"/>
  </r>
  <r>
    <d v="2012-02-23T00:00:00"/>
    <x v="3"/>
    <x v="12"/>
    <s v="NFZ"/>
    <x v="5"/>
    <n v="1119.25"/>
    <n v="283.55"/>
  </r>
  <r>
    <d v="2011-11-17T00:00:00"/>
    <x v="3"/>
    <x v="4"/>
    <s v="ZUS"/>
    <x v="0"/>
    <n v="1188.8500000000001"/>
    <n v="706.40000000000009"/>
  </r>
  <r>
    <d v="2013-05-18T00:00:00"/>
    <x v="15"/>
    <x v="13"/>
    <s v="Coca-Cola"/>
    <x v="5"/>
    <n v="673.65000000000009"/>
    <n v="466"/>
  </r>
  <r>
    <d v="2010-05-21T00:00:00"/>
    <x v="15"/>
    <x v="13"/>
    <s v="VAT"/>
    <x v="5"/>
    <n v="1452.3500000000001"/>
    <n v="877.1"/>
  </r>
  <r>
    <d v="2012-08-17T00:00:00"/>
    <x v="16"/>
    <x v="0"/>
    <s v="USB"/>
    <x v="2"/>
    <n v="1046.75"/>
    <n v="413.65000000000003"/>
  </r>
  <r>
    <d v="2011-02-08T00:00:00"/>
    <x v="9"/>
    <x v="15"/>
    <s v="Microsoft"/>
    <x v="1"/>
    <n v="806.25"/>
    <n v="235.05"/>
  </r>
  <r>
    <d v="2011-07-17T00:00:00"/>
    <x v="6"/>
    <x v="8"/>
    <s v="ZUS"/>
    <x v="4"/>
    <n v="1437.95"/>
    <n v="408.5"/>
  </r>
  <r>
    <d v="2012-08-21T00:00:00"/>
    <x v="2"/>
    <x v="12"/>
    <s v="Microsoft"/>
    <x v="5"/>
    <n v="1878.4"/>
    <n v="855.80000000000007"/>
  </r>
  <r>
    <d v="2011-11-06T00:00:00"/>
    <x v="9"/>
    <x v="1"/>
    <s v="PKO BP"/>
    <x v="5"/>
    <n v="1732.9"/>
    <n v="1015.45"/>
  </r>
  <r>
    <d v="2013-04-11T00:00:00"/>
    <x v="10"/>
    <x v="1"/>
    <s v="Comarch"/>
    <x v="1"/>
    <n v="342.45000000000005"/>
    <n v="87.95"/>
  </r>
  <r>
    <d v="2011-01-22T00:00:00"/>
    <x v="7"/>
    <x v="12"/>
    <s v="US"/>
    <x v="4"/>
    <n v="1379.9"/>
    <n v="622.45000000000005"/>
  </r>
  <r>
    <d v="2013-06-02T00:00:00"/>
    <x v="0"/>
    <x v="6"/>
    <s v="ZUS"/>
    <x v="4"/>
    <n v="614.5"/>
    <n v="338.95000000000005"/>
  </r>
  <r>
    <d v="2010-12-21T00:00:00"/>
    <x v="15"/>
    <x v="2"/>
    <s v="PKO BP"/>
    <x v="2"/>
    <n v="272.05"/>
    <n v="127.2"/>
  </r>
  <r>
    <d v="2010-08-06T00:00:00"/>
    <x v="1"/>
    <x v="1"/>
    <s v="Google"/>
    <x v="2"/>
    <n v="346.65000000000003"/>
    <n v="124.85000000000001"/>
  </r>
  <r>
    <d v="2013-12-16T00:00:00"/>
    <x v="6"/>
    <x v="6"/>
    <s v="ZPP"/>
    <x v="6"/>
    <n v="822.75"/>
    <n v="171.20000000000002"/>
  </r>
  <r>
    <d v="2010-01-11T00:00:00"/>
    <x v="7"/>
    <x v="1"/>
    <s v="BNI"/>
    <x v="1"/>
    <n v="795.85"/>
    <n v="251.85000000000002"/>
  </r>
  <r>
    <d v="2013-07-04T00:00:00"/>
    <x v="2"/>
    <x v="11"/>
    <s v="PKO SA"/>
    <x v="2"/>
    <n v="628.65000000000009"/>
    <n v="332.25"/>
  </r>
  <r>
    <d v="2012-05-19T00:00:00"/>
    <x v="3"/>
    <x v="15"/>
    <s v="VAT"/>
    <x v="0"/>
    <n v="895.55000000000007"/>
    <n v="382.05"/>
  </r>
  <r>
    <d v="2011-05-08T00:00:00"/>
    <x v="5"/>
    <x v="15"/>
    <s v="Apple"/>
    <x v="3"/>
    <n v="156.10000000000002"/>
    <n v="83.7"/>
  </r>
  <r>
    <d v="2010-06-13T00:00:00"/>
    <x v="14"/>
    <x v="4"/>
    <s v="US"/>
    <x v="2"/>
    <n v="298.25"/>
    <n v="167.55"/>
  </r>
  <r>
    <d v="2013-03-22T00:00:00"/>
    <x v="13"/>
    <x v="15"/>
    <s v="NFZ"/>
    <x v="5"/>
    <n v="1805.9"/>
    <n v="1161.9000000000001"/>
  </r>
  <r>
    <d v="2012-07-28T00:00:00"/>
    <x v="4"/>
    <x v="12"/>
    <s v="Apple"/>
    <x v="4"/>
    <n v="1051.9000000000001"/>
    <n v="552.20000000000005"/>
  </r>
  <r>
    <d v="2011-02-25T00:00:00"/>
    <x v="5"/>
    <x v="14"/>
    <s v="YouTube"/>
    <x v="0"/>
    <n v="671.55000000000007"/>
    <n v="272.35000000000002"/>
  </r>
  <r>
    <d v="2013-08-24T00:00:00"/>
    <x v="15"/>
    <x v="7"/>
    <s v="PKO SA"/>
    <x v="6"/>
    <n v="892.6"/>
    <n v="442.15000000000003"/>
  </r>
  <r>
    <d v="2010-01-01T00:00:00"/>
    <x v="9"/>
    <x v="9"/>
    <s v="NFZ"/>
    <x v="4"/>
    <n v="1850.0500000000002"/>
    <n v="1201.8500000000001"/>
  </r>
  <r>
    <d v="2013-05-29T00:00:00"/>
    <x v="7"/>
    <x v="7"/>
    <s v="NFZ"/>
    <x v="1"/>
    <n v="321.60000000000002"/>
    <n v="221.05"/>
  </r>
  <r>
    <d v="2011-03-17T00:00:00"/>
    <x v="4"/>
    <x v="15"/>
    <s v="Apple"/>
    <x v="6"/>
    <n v="1425.5"/>
    <n v="477.6"/>
  </r>
  <r>
    <d v="2013-03-24T00:00:00"/>
    <x v="3"/>
    <x v="11"/>
    <s v="VAT"/>
    <x v="2"/>
    <n v="761.85"/>
    <n v="479.25"/>
  </r>
  <r>
    <d v="2013-09-06T00:00:00"/>
    <x v="10"/>
    <x v="12"/>
    <s v="McDonald's"/>
    <x v="6"/>
    <n v="1145.5"/>
    <n v="582.4"/>
  </r>
  <r>
    <d v="2013-12-14T00:00:00"/>
    <x v="5"/>
    <x v="9"/>
    <s v="USB"/>
    <x v="2"/>
    <n v="887.80000000000007"/>
    <n v="363.70000000000005"/>
  </r>
  <r>
    <d v="2010-12-29T00:00:00"/>
    <x v="5"/>
    <x v="14"/>
    <s v="NFZ"/>
    <x v="4"/>
    <n v="756.85"/>
    <n v="181.85000000000002"/>
  </r>
  <r>
    <d v="2010-11-29T00:00:00"/>
    <x v="15"/>
    <x v="9"/>
    <s v="McDonald's"/>
    <x v="6"/>
    <n v="297.55"/>
    <n v="196.15"/>
  </r>
  <r>
    <d v="2010-05-29T00:00:00"/>
    <x v="13"/>
    <x v="10"/>
    <s v="Comarch"/>
    <x v="2"/>
    <n v="251.55"/>
    <n v="134.95000000000002"/>
  </r>
  <r>
    <d v="2010-03-13T00:00:00"/>
    <x v="0"/>
    <x v="1"/>
    <s v="Sygnity"/>
    <x v="0"/>
    <n v="1328.5"/>
    <n v="760.1"/>
  </r>
  <r>
    <d v="2011-04-22T00:00:00"/>
    <x v="15"/>
    <x v="9"/>
    <s v="Comarch"/>
    <x v="3"/>
    <n v="227.8"/>
    <n v="96"/>
  </r>
  <r>
    <d v="2013-07-30T00:00:00"/>
    <x v="4"/>
    <x v="9"/>
    <s v="Asseco"/>
    <x v="0"/>
    <n v="419.90000000000003"/>
    <n v="103.85000000000001"/>
  </r>
  <r>
    <d v="2013-10-16T00:00:00"/>
    <x v="11"/>
    <x v="0"/>
    <s v="Microsoft"/>
    <x v="5"/>
    <n v="1688.5500000000002"/>
    <n v="979.65000000000009"/>
  </r>
  <r>
    <d v="2010-11-28T00:00:00"/>
    <x v="10"/>
    <x v="6"/>
    <s v="ZUS"/>
    <x v="6"/>
    <n v="125.5"/>
    <n v="87.600000000000009"/>
  </r>
  <r>
    <d v="2013-12-08T00:00:00"/>
    <x v="10"/>
    <x v="2"/>
    <s v="PKO BP"/>
    <x v="4"/>
    <n v="1384.95"/>
    <n v="670.65000000000009"/>
  </r>
  <r>
    <d v="2010-06-19T00:00:00"/>
    <x v="11"/>
    <x v="10"/>
    <s v="Sygnity"/>
    <x v="6"/>
    <n v="768.40000000000009"/>
    <n v="245.60000000000002"/>
  </r>
  <r>
    <d v="2010-12-10T00:00:00"/>
    <x v="7"/>
    <x v="3"/>
    <s v="Microsoft"/>
    <x v="0"/>
    <n v="696.7"/>
    <n v="237.75"/>
  </r>
  <r>
    <d v="2012-12-23T00:00:00"/>
    <x v="0"/>
    <x v="13"/>
    <s v="ZUS"/>
    <x v="5"/>
    <n v="1617.65"/>
    <n v="1126.9000000000001"/>
  </r>
  <r>
    <d v="2013-02-24T00:00:00"/>
    <x v="14"/>
    <x v="8"/>
    <s v="PKO SA"/>
    <x v="2"/>
    <n v="706.45"/>
    <n v="268.8"/>
  </r>
  <r>
    <d v="2013-05-17T00:00:00"/>
    <x v="1"/>
    <x v="3"/>
    <s v="Sygnity"/>
    <x v="1"/>
    <n v="442.3"/>
    <n v="180.5"/>
  </r>
  <r>
    <d v="2012-04-08T00:00:00"/>
    <x v="2"/>
    <x v="2"/>
    <s v="Asseco"/>
    <x v="2"/>
    <n v="1802.45"/>
    <n v="468.8"/>
  </r>
  <r>
    <d v="2011-04-24T00:00:00"/>
    <x v="16"/>
    <x v="0"/>
    <s v="YouTube"/>
    <x v="6"/>
    <n v="1326.7"/>
    <n v="897.30000000000007"/>
  </r>
  <r>
    <d v="2013-11-03T00:00:00"/>
    <x v="7"/>
    <x v="10"/>
    <s v="KFC"/>
    <x v="3"/>
    <n v="1521.75"/>
    <n v="528.35"/>
  </r>
  <r>
    <d v="2010-08-30T00:00:00"/>
    <x v="13"/>
    <x v="2"/>
    <s v="Google"/>
    <x v="6"/>
    <n v="1657.3500000000001"/>
    <n v="593.1"/>
  </r>
  <r>
    <d v="2010-12-05T00:00:00"/>
    <x v="12"/>
    <x v="11"/>
    <s v="Dell"/>
    <x v="1"/>
    <n v="1825.25"/>
    <n v="713.65000000000009"/>
  </r>
  <r>
    <d v="2012-01-31T00:00:00"/>
    <x v="6"/>
    <x v="6"/>
    <s v="Apple"/>
    <x v="3"/>
    <n v="785.65000000000009"/>
    <n v="415.1"/>
  </r>
  <r>
    <d v="2013-04-05T00:00:00"/>
    <x v="16"/>
    <x v="14"/>
    <s v="BNI"/>
    <x v="2"/>
    <n v="1345.3500000000001"/>
    <n v="708.65000000000009"/>
  </r>
  <r>
    <d v="2010-06-08T00:00:00"/>
    <x v="8"/>
    <x v="1"/>
    <s v="Google"/>
    <x v="3"/>
    <n v="334.3"/>
    <n v="122.65"/>
  </r>
  <r>
    <d v="2010-08-02T00:00:00"/>
    <x v="13"/>
    <x v="1"/>
    <s v="ZPP"/>
    <x v="0"/>
    <n v="1311.4"/>
    <n v="355.05"/>
  </r>
  <r>
    <d v="2011-11-19T00:00:00"/>
    <x v="3"/>
    <x v="1"/>
    <s v="KFC"/>
    <x v="1"/>
    <n v="1442.9"/>
    <n v="709.7"/>
  </r>
  <r>
    <d v="2011-09-25T00:00:00"/>
    <x v="1"/>
    <x v="2"/>
    <s v="Apple"/>
    <x v="5"/>
    <n v="307.05"/>
    <n v="111.9"/>
  </r>
  <r>
    <d v="2013-11-26T00:00:00"/>
    <x v="0"/>
    <x v="14"/>
    <s v="KFC"/>
    <x v="5"/>
    <n v="1029.6000000000001"/>
    <n v="514.20000000000005"/>
  </r>
  <r>
    <d v="2012-02-15T00:00:00"/>
    <x v="13"/>
    <x v="10"/>
    <s v="Google"/>
    <x v="0"/>
    <n v="1166.45"/>
    <n v="732.80000000000007"/>
  </r>
  <r>
    <d v="2010-06-25T00:00:00"/>
    <x v="9"/>
    <x v="8"/>
    <s v="Microsoft"/>
    <x v="2"/>
    <n v="1431.45"/>
    <n v="369.70000000000005"/>
  </r>
  <r>
    <d v="2013-05-23T00:00:00"/>
    <x v="14"/>
    <x v="9"/>
    <s v="Pepsi"/>
    <x v="6"/>
    <n v="695.40000000000009"/>
    <n v="220.4"/>
  </r>
  <r>
    <d v="2013-05-27T00:00:00"/>
    <x v="16"/>
    <x v="4"/>
    <s v="PKO BP"/>
    <x v="6"/>
    <n v="1841.45"/>
    <n v="1215.1000000000001"/>
  </r>
  <r>
    <d v="2011-08-15T00:00:00"/>
    <x v="12"/>
    <x v="14"/>
    <s v="NFZ"/>
    <x v="1"/>
    <n v="690.25"/>
    <n v="396.5"/>
  </r>
  <r>
    <d v="2011-03-28T00:00:00"/>
    <x v="1"/>
    <x v="14"/>
    <s v="Apple"/>
    <x v="0"/>
    <n v="760.45"/>
    <n v="275.35000000000002"/>
  </r>
  <r>
    <d v="2013-11-08T00:00:00"/>
    <x v="4"/>
    <x v="9"/>
    <s v="Comarch"/>
    <x v="2"/>
    <n v="961.80000000000007"/>
    <n v="379.90000000000003"/>
  </r>
  <r>
    <d v="2012-08-26T00:00:00"/>
    <x v="7"/>
    <x v="14"/>
    <s v="NFZ"/>
    <x v="6"/>
    <n v="1838.3500000000001"/>
    <n v="1111.8500000000001"/>
  </r>
  <r>
    <d v="2011-05-18T00:00:00"/>
    <x v="5"/>
    <x v="9"/>
    <s v="Mac"/>
    <x v="6"/>
    <n v="1604.5"/>
    <n v="1055.8"/>
  </r>
  <r>
    <d v="2010-07-17T00:00:00"/>
    <x v="4"/>
    <x v="12"/>
    <s v="Dell"/>
    <x v="0"/>
    <n v="1103.25"/>
    <n v="638.95000000000005"/>
  </r>
  <r>
    <d v="2013-03-25T00:00:00"/>
    <x v="10"/>
    <x v="8"/>
    <s v="USB"/>
    <x v="6"/>
    <n v="263.15000000000003"/>
    <n v="120.9"/>
  </r>
  <r>
    <d v="2012-10-28T00:00:00"/>
    <x v="9"/>
    <x v="11"/>
    <s v="PKO BP"/>
    <x v="0"/>
    <n v="402.20000000000005"/>
    <n v="217"/>
  </r>
  <r>
    <d v="2012-03-30T00:00:00"/>
    <x v="16"/>
    <x v="7"/>
    <s v="VAT"/>
    <x v="4"/>
    <n v="297.7"/>
    <n v="148.70000000000002"/>
  </r>
  <r>
    <d v="2011-06-14T00:00:00"/>
    <x v="12"/>
    <x v="4"/>
    <s v="Sygnity"/>
    <x v="2"/>
    <n v="1297.2"/>
    <n v="737.95"/>
  </r>
  <r>
    <d v="2010-12-30T00:00:00"/>
    <x v="15"/>
    <x v="4"/>
    <s v="Sygnity"/>
    <x v="4"/>
    <n v="272.40000000000003"/>
    <n v="177.60000000000002"/>
  </r>
  <r>
    <d v="2010-09-10T00:00:00"/>
    <x v="3"/>
    <x v="4"/>
    <s v="KFC"/>
    <x v="2"/>
    <n v="1750.5"/>
    <n v="424.45000000000005"/>
  </r>
  <r>
    <d v="2010-04-12T00:00:00"/>
    <x v="12"/>
    <x v="12"/>
    <s v="Mac"/>
    <x v="5"/>
    <n v="1384.5500000000002"/>
    <n v="542.1"/>
  </r>
  <r>
    <d v="2012-09-29T00:00:00"/>
    <x v="13"/>
    <x v="15"/>
    <s v="Sygnity"/>
    <x v="1"/>
    <n v="1058.8"/>
    <n v="506.45000000000005"/>
  </r>
  <r>
    <d v="2012-08-10T00:00:00"/>
    <x v="12"/>
    <x v="10"/>
    <s v="Dell"/>
    <x v="6"/>
    <n v="1571.2"/>
    <n v="372.70000000000005"/>
  </r>
  <r>
    <d v="2011-02-19T00:00:00"/>
    <x v="8"/>
    <x v="11"/>
    <s v="ZUS"/>
    <x v="1"/>
    <n v="974.95"/>
    <n v="477.35"/>
  </r>
  <r>
    <d v="2011-01-19T00:00:00"/>
    <x v="9"/>
    <x v="7"/>
    <s v="Sygnity"/>
    <x v="0"/>
    <n v="1531.45"/>
    <n v="642.95000000000005"/>
  </r>
  <r>
    <d v="2011-08-03T00:00:00"/>
    <x v="0"/>
    <x v="6"/>
    <s v="Apple"/>
    <x v="6"/>
    <n v="250.70000000000002"/>
    <n v="70.650000000000006"/>
  </r>
  <r>
    <d v="2010-09-13T00:00:00"/>
    <x v="8"/>
    <x v="6"/>
    <s v="Comarch"/>
    <x v="3"/>
    <n v="1880.2"/>
    <n v="745.15000000000009"/>
  </r>
  <r>
    <d v="2012-01-15T00:00:00"/>
    <x v="15"/>
    <x v="8"/>
    <s v="Microsoft"/>
    <x v="4"/>
    <n v="1804.7"/>
    <n v="503.8"/>
  </r>
  <r>
    <d v="2012-04-11T00:00:00"/>
    <x v="3"/>
    <x v="5"/>
    <s v="PKO SA"/>
    <x v="5"/>
    <n v="614.95000000000005"/>
    <n v="132.80000000000001"/>
  </r>
  <r>
    <d v="2010-01-11T00:00:00"/>
    <x v="15"/>
    <x v="9"/>
    <s v="NFZ"/>
    <x v="6"/>
    <n v="380.45000000000005"/>
    <n v="166.45000000000002"/>
  </r>
  <r>
    <d v="2012-01-26T00:00:00"/>
    <x v="5"/>
    <x v="11"/>
    <s v="Comarch"/>
    <x v="1"/>
    <n v="1947.3500000000001"/>
    <n v="1178.6000000000001"/>
  </r>
  <r>
    <d v="2011-07-30T00:00:00"/>
    <x v="7"/>
    <x v="1"/>
    <s v="Mac"/>
    <x v="0"/>
    <n v="570.75"/>
    <n v="223.45000000000002"/>
  </r>
  <r>
    <d v="2013-10-16T00:00:00"/>
    <x v="13"/>
    <x v="15"/>
    <s v="Google"/>
    <x v="3"/>
    <n v="352.20000000000005"/>
    <n v="219.75"/>
  </r>
  <r>
    <d v="2012-01-13T00:00:00"/>
    <x v="7"/>
    <x v="10"/>
    <s v="McDonald's"/>
    <x v="0"/>
    <n v="1063.4000000000001"/>
    <n v="538.70000000000005"/>
  </r>
  <r>
    <d v="2012-02-18T00:00:00"/>
    <x v="11"/>
    <x v="12"/>
    <s v="VAT"/>
    <x v="2"/>
    <n v="599.80000000000007"/>
    <n v="200.9"/>
  </r>
  <r>
    <d v="2011-03-06T00:00:00"/>
    <x v="8"/>
    <x v="2"/>
    <s v="USB"/>
    <x v="2"/>
    <n v="1888.5"/>
    <n v="1245.3500000000001"/>
  </r>
  <r>
    <d v="2012-09-02T00:00:00"/>
    <x v="1"/>
    <x v="3"/>
    <s v="BNI"/>
    <x v="4"/>
    <n v="702.25"/>
    <n v="316.15000000000003"/>
  </r>
  <r>
    <d v="2013-12-02T00:00:00"/>
    <x v="14"/>
    <x v="13"/>
    <s v="Google"/>
    <x v="0"/>
    <n v="1533.6000000000001"/>
    <n v="547.1"/>
  </r>
  <r>
    <d v="2013-08-10T00:00:00"/>
    <x v="11"/>
    <x v="10"/>
    <s v="Pepsi"/>
    <x v="1"/>
    <n v="1843.3000000000002"/>
    <n v="754.05000000000007"/>
  </r>
  <r>
    <d v="2011-07-01T00:00:00"/>
    <x v="16"/>
    <x v="14"/>
    <s v="USB"/>
    <x v="3"/>
    <n v="281.05"/>
    <n v="106.15"/>
  </r>
  <r>
    <d v="2012-07-13T00:00:00"/>
    <x v="6"/>
    <x v="6"/>
    <s v="Google"/>
    <x v="2"/>
    <n v="1540.7"/>
    <n v="521.45000000000005"/>
  </r>
  <r>
    <d v="2012-03-19T00:00:00"/>
    <x v="0"/>
    <x v="11"/>
    <s v="PKO SA"/>
    <x v="1"/>
    <n v="1061.8500000000001"/>
    <n v="528.85"/>
  </r>
  <r>
    <d v="2011-06-03T00:00:00"/>
    <x v="5"/>
    <x v="10"/>
    <s v="US"/>
    <x v="6"/>
    <n v="1113.9000000000001"/>
    <n v="304.55"/>
  </r>
  <r>
    <d v="2010-08-13T00:00:00"/>
    <x v="6"/>
    <x v="6"/>
    <s v="Coca-Cola"/>
    <x v="2"/>
    <n v="1800"/>
    <n v="612.75"/>
  </r>
  <r>
    <d v="2011-01-18T00:00:00"/>
    <x v="7"/>
    <x v="10"/>
    <s v="Pepsi"/>
    <x v="2"/>
    <n v="578.70000000000005"/>
    <n v="221.05"/>
  </r>
  <r>
    <d v="2012-02-18T00:00:00"/>
    <x v="5"/>
    <x v="9"/>
    <s v="Sygnity"/>
    <x v="1"/>
    <n v="940"/>
    <n v="348.40000000000003"/>
  </r>
  <r>
    <d v="2010-11-12T00:00:00"/>
    <x v="1"/>
    <x v="15"/>
    <s v="YouTube"/>
    <x v="6"/>
    <n v="1370.1000000000001"/>
    <n v="853.45"/>
  </r>
  <r>
    <d v="2011-12-17T00:00:00"/>
    <x v="15"/>
    <x v="4"/>
    <s v="PKO SA"/>
    <x v="0"/>
    <n v="1679.9"/>
    <n v="1164.1500000000001"/>
  </r>
  <r>
    <d v="2013-01-04T00:00:00"/>
    <x v="1"/>
    <x v="5"/>
    <s v="McDonald's"/>
    <x v="5"/>
    <n v="1269.1000000000001"/>
    <n v="776.2"/>
  </r>
  <r>
    <d v="2010-08-23T00:00:00"/>
    <x v="11"/>
    <x v="1"/>
    <s v="Coca-Cola"/>
    <x v="6"/>
    <n v="275.35000000000002"/>
    <n v="105.15"/>
  </r>
  <r>
    <d v="2013-12-17T00:00:00"/>
    <x v="1"/>
    <x v="15"/>
    <s v="ZUS"/>
    <x v="5"/>
    <n v="324.3"/>
    <n v="113.7"/>
  </r>
  <r>
    <d v="2013-08-17T00:00:00"/>
    <x v="12"/>
    <x v="13"/>
    <s v="Apple"/>
    <x v="0"/>
    <n v="1548"/>
    <n v="364.1"/>
  </r>
  <r>
    <d v="2013-12-16T00:00:00"/>
    <x v="6"/>
    <x v="8"/>
    <s v="Apple"/>
    <x v="5"/>
    <n v="673.2"/>
    <n v="262.65000000000003"/>
  </r>
  <r>
    <d v="2011-05-06T00:00:00"/>
    <x v="2"/>
    <x v="13"/>
    <s v="McDonald's"/>
    <x v="5"/>
    <n v="460.85"/>
    <n v="197.75"/>
  </r>
  <r>
    <d v="2012-01-31T00:00:00"/>
    <x v="15"/>
    <x v="10"/>
    <s v="Asseco"/>
    <x v="0"/>
    <n v="1783.75"/>
    <n v="1155.9000000000001"/>
  </r>
  <r>
    <d v="2013-01-29T00:00:00"/>
    <x v="1"/>
    <x v="0"/>
    <s v="BNI"/>
    <x v="6"/>
    <n v="1540.6000000000001"/>
    <n v="1068.45"/>
  </r>
  <r>
    <d v="2012-05-08T00:00:00"/>
    <x v="4"/>
    <x v="14"/>
    <s v="Sygnity"/>
    <x v="3"/>
    <n v="713.85"/>
    <n v="194.20000000000002"/>
  </r>
  <r>
    <d v="2010-02-11T00:00:00"/>
    <x v="0"/>
    <x v="2"/>
    <s v="ZUS"/>
    <x v="4"/>
    <n v="1079.1000000000001"/>
    <n v="535.70000000000005"/>
  </r>
  <r>
    <d v="2010-12-15T00:00:00"/>
    <x v="2"/>
    <x v="11"/>
    <s v="Mac"/>
    <x v="5"/>
    <n v="724.05000000000007"/>
    <n v="280.25"/>
  </r>
  <r>
    <d v="2010-05-02T00:00:00"/>
    <x v="16"/>
    <x v="5"/>
    <s v="YouTube"/>
    <x v="3"/>
    <n v="976.95"/>
    <n v="487.45000000000005"/>
  </r>
  <r>
    <d v="2012-06-18T00:00:00"/>
    <x v="7"/>
    <x v="1"/>
    <s v="VAT"/>
    <x v="4"/>
    <n v="896.30000000000007"/>
    <n v="244.60000000000002"/>
  </r>
  <r>
    <d v="2011-12-23T00:00:00"/>
    <x v="10"/>
    <x v="1"/>
    <s v="Coca-Cola"/>
    <x v="0"/>
    <n v="927.5"/>
    <n v="325.65000000000003"/>
  </r>
  <r>
    <d v="2013-06-10T00:00:00"/>
    <x v="2"/>
    <x v="0"/>
    <s v="Sygnity"/>
    <x v="6"/>
    <n v="372.1"/>
    <n v="205"/>
  </r>
  <r>
    <d v="2012-09-13T00:00:00"/>
    <x v="0"/>
    <x v="1"/>
    <s v="NFZ"/>
    <x v="5"/>
    <n v="1380.5500000000002"/>
    <n v="445.8"/>
  </r>
  <r>
    <d v="2010-07-02T00:00:00"/>
    <x v="12"/>
    <x v="12"/>
    <s v="ZPP"/>
    <x v="5"/>
    <n v="373.25"/>
    <n v="166.60000000000002"/>
  </r>
  <r>
    <d v="2012-06-12T00:00:00"/>
    <x v="9"/>
    <x v="13"/>
    <s v="ZPP"/>
    <x v="1"/>
    <n v="552.5"/>
    <n v="347"/>
  </r>
  <r>
    <d v="2011-12-18T00:00:00"/>
    <x v="1"/>
    <x v="2"/>
    <s v="KFC"/>
    <x v="2"/>
    <n v="859.1"/>
    <n v="381.25"/>
  </r>
  <r>
    <d v="2011-10-20T00:00:00"/>
    <x v="15"/>
    <x v="13"/>
    <s v="ZPP"/>
    <x v="2"/>
    <n v="681.30000000000007"/>
    <n v="336.1"/>
  </r>
  <r>
    <d v="2012-03-09T00:00:00"/>
    <x v="7"/>
    <x v="7"/>
    <s v="ZUS"/>
    <x v="3"/>
    <n v="1656.1000000000001"/>
    <n v="388.8"/>
  </r>
  <r>
    <d v="2010-12-24T00:00:00"/>
    <x v="10"/>
    <x v="6"/>
    <s v="Coca-Cola"/>
    <x v="1"/>
    <n v="1491"/>
    <n v="632.5"/>
  </r>
  <r>
    <d v="2012-05-19T00:00:00"/>
    <x v="7"/>
    <x v="7"/>
    <s v="Coca-Cola"/>
    <x v="0"/>
    <n v="609.6"/>
    <n v="190"/>
  </r>
  <r>
    <d v="2012-04-03T00:00:00"/>
    <x v="2"/>
    <x v="13"/>
    <s v="Dell"/>
    <x v="6"/>
    <n v="1147.1500000000001"/>
    <n v="711.55000000000007"/>
  </r>
  <r>
    <d v="2011-06-06T00:00:00"/>
    <x v="16"/>
    <x v="12"/>
    <s v="Comarch"/>
    <x v="4"/>
    <n v="993.55000000000007"/>
    <n v="566.65"/>
  </r>
  <r>
    <d v="2011-07-24T00:00:00"/>
    <x v="16"/>
    <x v="8"/>
    <s v="Coca-Cola"/>
    <x v="1"/>
    <n v="825.15000000000009"/>
    <n v="412"/>
  </r>
  <r>
    <d v="2010-06-25T00:00:00"/>
    <x v="2"/>
    <x v="0"/>
    <s v="NFZ"/>
    <x v="3"/>
    <n v="678.5"/>
    <n v="262"/>
  </r>
  <r>
    <d v="2012-09-09T00:00:00"/>
    <x v="14"/>
    <x v="15"/>
    <s v="Asseco"/>
    <x v="1"/>
    <n v="641.15000000000009"/>
    <n v="187.15"/>
  </r>
  <r>
    <d v="2012-02-28T00:00:00"/>
    <x v="15"/>
    <x v="12"/>
    <s v="YouTube"/>
    <x v="3"/>
    <n v="1930.25"/>
    <n v="848.7"/>
  </r>
  <r>
    <d v="2013-12-03T00:00:00"/>
    <x v="1"/>
    <x v="4"/>
    <s v="Asseco"/>
    <x v="5"/>
    <n v="742"/>
    <n v="162.35000000000002"/>
  </r>
  <r>
    <d v="2011-03-28T00:00:00"/>
    <x v="7"/>
    <x v="2"/>
    <s v="Microsoft"/>
    <x v="1"/>
    <n v="1062"/>
    <n v="281.25"/>
  </r>
  <r>
    <d v="2013-02-20T00:00:00"/>
    <x v="7"/>
    <x v="15"/>
    <s v="Allegro"/>
    <x v="0"/>
    <n v="1844.3000000000002"/>
    <n v="596.35"/>
  </r>
  <r>
    <d v="2011-07-31T00:00:00"/>
    <x v="3"/>
    <x v="12"/>
    <s v="Google"/>
    <x v="6"/>
    <n v="1555.5500000000002"/>
    <n v="452.1"/>
  </r>
  <r>
    <d v="2011-06-29T00:00:00"/>
    <x v="16"/>
    <x v="0"/>
    <s v="Coca-Cola"/>
    <x v="2"/>
    <n v="1575.1000000000001"/>
    <n v="1086.05"/>
  </r>
  <r>
    <d v="2013-08-29T00:00:00"/>
    <x v="10"/>
    <x v="3"/>
    <s v="Apple"/>
    <x v="0"/>
    <n v="489.65000000000003"/>
    <n v="243.75"/>
  </r>
  <r>
    <d v="2011-06-05T00:00:00"/>
    <x v="0"/>
    <x v="1"/>
    <s v="McDonald's"/>
    <x v="3"/>
    <n v="1837.3500000000001"/>
    <n v="511.5"/>
  </r>
  <r>
    <d v="2010-09-09T00:00:00"/>
    <x v="6"/>
    <x v="8"/>
    <s v="NFZ"/>
    <x v="3"/>
    <n v="1321.25"/>
    <n v="843.40000000000009"/>
  </r>
  <r>
    <d v="2011-03-08T00:00:00"/>
    <x v="14"/>
    <x v="7"/>
    <s v="Apple"/>
    <x v="5"/>
    <n v="867.45"/>
    <n v="228.45000000000002"/>
  </r>
  <r>
    <d v="2013-11-18T00:00:00"/>
    <x v="14"/>
    <x v="13"/>
    <s v="Coca-Cola"/>
    <x v="6"/>
    <n v="1620.65"/>
    <n v="1013.7"/>
  </r>
  <r>
    <d v="2011-12-20T00:00:00"/>
    <x v="6"/>
    <x v="8"/>
    <s v="Coca-Cola"/>
    <x v="0"/>
    <n v="1566.4"/>
    <n v="878.25"/>
  </r>
  <r>
    <d v="2011-10-28T00:00:00"/>
    <x v="6"/>
    <x v="12"/>
    <s v="USB"/>
    <x v="4"/>
    <n v="398"/>
    <n v="177.10000000000002"/>
  </r>
  <r>
    <d v="2010-02-05T00:00:00"/>
    <x v="11"/>
    <x v="2"/>
    <s v="Pepsi"/>
    <x v="4"/>
    <n v="1673"/>
    <n v="1155.75"/>
  </r>
  <r>
    <d v="2010-03-02T00:00:00"/>
    <x v="8"/>
    <x v="5"/>
    <s v="ZPP"/>
    <x v="3"/>
    <n v="406.6"/>
    <n v="133.6"/>
  </r>
  <r>
    <d v="2012-06-17T00:00:00"/>
    <x v="1"/>
    <x v="12"/>
    <s v="ZPP"/>
    <x v="4"/>
    <n v="402.6"/>
    <n v="233.4"/>
  </r>
  <r>
    <d v="2013-02-18T00:00:00"/>
    <x v="10"/>
    <x v="11"/>
    <s v="Asseco"/>
    <x v="3"/>
    <n v="105.15"/>
    <n v="66.3"/>
  </r>
  <r>
    <d v="2012-04-12T00:00:00"/>
    <x v="6"/>
    <x v="2"/>
    <s v="BNI"/>
    <x v="6"/>
    <n v="190.4"/>
    <n v="90.45"/>
  </r>
  <r>
    <d v="2013-07-14T00:00:00"/>
    <x v="13"/>
    <x v="2"/>
    <s v="Microsoft"/>
    <x v="4"/>
    <n v="368.35"/>
    <n v="146.25"/>
  </r>
  <r>
    <d v="2011-05-07T00:00:00"/>
    <x v="16"/>
    <x v="3"/>
    <s v="YouTube"/>
    <x v="3"/>
    <n v="1661.6000000000001"/>
    <n v="656.75"/>
  </r>
  <r>
    <d v="2010-01-21T00:00:00"/>
    <x v="0"/>
    <x v="1"/>
    <s v="Sygnity"/>
    <x v="1"/>
    <n v="995.5"/>
    <n v="450.8"/>
  </r>
  <r>
    <d v="2013-06-24T00:00:00"/>
    <x v="16"/>
    <x v="5"/>
    <s v="USB"/>
    <x v="4"/>
    <n v="676.1"/>
    <n v="442.20000000000005"/>
  </r>
  <r>
    <d v="2012-06-21T00:00:00"/>
    <x v="7"/>
    <x v="5"/>
    <s v="Asseco"/>
    <x v="6"/>
    <n v="1990.9"/>
    <n v="605.95000000000005"/>
  </r>
  <r>
    <d v="2012-08-29T00:00:00"/>
    <x v="3"/>
    <x v="12"/>
    <s v="Comarch"/>
    <x v="0"/>
    <n v="289.60000000000002"/>
    <n v="141.30000000000001"/>
  </r>
  <r>
    <d v="2013-09-12T00:00:00"/>
    <x v="14"/>
    <x v="10"/>
    <s v="Mac"/>
    <x v="1"/>
    <n v="1494"/>
    <n v="709.65000000000009"/>
  </r>
  <r>
    <d v="2010-04-06T00:00:00"/>
    <x v="6"/>
    <x v="14"/>
    <s v="Dell"/>
    <x v="5"/>
    <n v="1535.7"/>
    <n v="695.80000000000007"/>
  </r>
  <r>
    <d v="2012-12-07T00:00:00"/>
    <x v="3"/>
    <x v="12"/>
    <s v="BNI"/>
    <x v="4"/>
    <n v="1320.95"/>
    <n v="679.80000000000007"/>
  </r>
  <r>
    <d v="2011-06-06T00:00:00"/>
    <x v="4"/>
    <x v="0"/>
    <s v="YouTube"/>
    <x v="2"/>
    <n v="1317.4"/>
    <n v="768.7"/>
  </r>
  <r>
    <d v="2013-03-03T00:00:00"/>
    <x v="8"/>
    <x v="12"/>
    <s v="McDonald's"/>
    <x v="4"/>
    <n v="718.6"/>
    <n v="483.40000000000003"/>
  </r>
  <r>
    <d v="2012-03-04T00:00:00"/>
    <x v="10"/>
    <x v="5"/>
    <s v="Microsoft"/>
    <x v="1"/>
    <n v="1876.45"/>
    <n v="888.7"/>
  </r>
  <r>
    <d v="2013-02-28T00:00:00"/>
    <x v="0"/>
    <x v="6"/>
    <s v="KFC"/>
    <x v="5"/>
    <n v="1974.3500000000001"/>
    <n v="843.35"/>
  </r>
  <r>
    <d v="2012-11-27T00:00:00"/>
    <x v="15"/>
    <x v="13"/>
    <s v="Asseco"/>
    <x v="1"/>
    <n v="414.70000000000005"/>
    <n v="213.95000000000002"/>
  </r>
  <r>
    <d v="2013-12-09T00:00:00"/>
    <x v="3"/>
    <x v="4"/>
    <s v="NFZ"/>
    <x v="2"/>
    <n v="863.1"/>
    <n v="557.95000000000005"/>
  </r>
  <r>
    <d v="2012-08-09T00:00:00"/>
    <x v="6"/>
    <x v="11"/>
    <s v="Mac"/>
    <x v="5"/>
    <n v="1359.3000000000002"/>
    <n v="848.25"/>
  </r>
  <r>
    <d v="2010-01-14T00:00:00"/>
    <x v="10"/>
    <x v="10"/>
    <s v="Coca-Cola"/>
    <x v="4"/>
    <n v="847.05000000000007"/>
    <n v="208.65"/>
  </r>
  <r>
    <d v="2010-01-31T00:00:00"/>
    <x v="16"/>
    <x v="5"/>
    <s v="Comarch"/>
    <x v="0"/>
    <n v="1020.35"/>
    <n v="698.90000000000009"/>
  </r>
  <r>
    <d v="2010-12-29T00:00:00"/>
    <x v="2"/>
    <x v="1"/>
    <s v="BNI"/>
    <x v="0"/>
    <n v="1715.7"/>
    <n v="571.70000000000005"/>
  </r>
  <r>
    <d v="2013-12-23T00:00:00"/>
    <x v="3"/>
    <x v="5"/>
    <s v="Comarch"/>
    <x v="6"/>
    <n v="1653.8500000000001"/>
    <n v="890.05000000000007"/>
  </r>
  <r>
    <d v="2013-10-18T00:00:00"/>
    <x v="15"/>
    <x v="10"/>
    <s v="ZPP"/>
    <x v="3"/>
    <n v="289.55"/>
    <n v="80.100000000000009"/>
  </r>
  <r>
    <d v="2012-08-17T00:00:00"/>
    <x v="3"/>
    <x v="2"/>
    <s v="Mac"/>
    <x v="2"/>
    <n v="350.70000000000005"/>
    <n v="178.25"/>
  </r>
  <r>
    <d v="2012-09-09T00:00:00"/>
    <x v="2"/>
    <x v="1"/>
    <s v="YouTube"/>
    <x v="1"/>
    <n v="1679.3000000000002"/>
    <n v="1120.7"/>
  </r>
  <r>
    <d v="2010-02-04T00:00:00"/>
    <x v="12"/>
    <x v="2"/>
    <s v="VAT"/>
    <x v="6"/>
    <n v="276.85000000000002"/>
    <n v="71.900000000000006"/>
  </r>
  <r>
    <d v="2011-04-07T00:00:00"/>
    <x v="14"/>
    <x v="9"/>
    <s v="Sygnity"/>
    <x v="1"/>
    <n v="1352.3500000000001"/>
    <n v="432.65000000000003"/>
  </r>
  <r>
    <d v="2010-04-12T00:00:00"/>
    <x v="5"/>
    <x v="0"/>
    <s v="McDonald's"/>
    <x v="6"/>
    <n v="902.75"/>
    <n v="482.3"/>
  </r>
  <r>
    <d v="2012-11-18T00:00:00"/>
    <x v="16"/>
    <x v="6"/>
    <s v="BNI"/>
    <x v="3"/>
    <n v="934.95"/>
    <n v="207.45000000000002"/>
  </r>
  <r>
    <d v="2012-01-10T00:00:00"/>
    <x v="8"/>
    <x v="2"/>
    <s v="BNI"/>
    <x v="1"/>
    <n v="652.90000000000009"/>
    <n v="434.25"/>
  </r>
  <r>
    <d v="2011-07-31T00:00:00"/>
    <x v="13"/>
    <x v="13"/>
    <s v="PKO BP"/>
    <x v="0"/>
    <n v="854.25"/>
    <n v="578.15"/>
  </r>
  <r>
    <d v="2012-04-09T00:00:00"/>
    <x v="5"/>
    <x v="6"/>
    <s v="Microsoft"/>
    <x v="2"/>
    <n v="1849.5"/>
    <n v="379"/>
  </r>
  <r>
    <d v="2011-02-13T00:00:00"/>
    <x v="16"/>
    <x v="11"/>
    <s v="ZUS"/>
    <x v="4"/>
    <n v="194"/>
    <n v="48.650000000000006"/>
  </r>
  <r>
    <d v="2012-09-11T00:00:00"/>
    <x v="2"/>
    <x v="15"/>
    <s v="US"/>
    <x v="6"/>
    <n v="328.40000000000003"/>
    <n v="116.85000000000001"/>
  </r>
  <r>
    <d v="2010-05-01T00:00:00"/>
    <x v="0"/>
    <x v="12"/>
    <s v="USB"/>
    <x v="5"/>
    <n v="533"/>
    <n v="242.85000000000002"/>
  </r>
  <r>
    <d v="2013-03-12T00:00:00"/>
    <x v="0"/>
    <x v="8"/>
    <s v="PKO SA"/>
    <x v="0"/>
    <n v="1254.3000000000002"/>
    <n v="420.25"/>
  </r>
  <r>
    <d v="2012-11-24T00:00:00"/>
    <x v="6"/>
    <x v="9"/>
    <s v="Mac"/>
    <x v="4"/>
    <n v="800"/>
    <n v="166.25"/>
  </r>
  <r>
    <d v="2011-09-07T00:00:00"/>
    <x v="11"/>
    <x v="9"/>
    <s v="Asseco"/>
    <x v="3"/>
    <n v="881.85"/>
    <n v="257.75"/>
  </r>
  <r>
    <d v="2010-01-29T00:00:00"/>
    <x v="14"/>
    <x v="13"/>
    <s v="VAT"/>
    <x v="3"/>
    <n v="1600.0500000000002"/>
    <n v="806.95"/>
  </r>
  <r>
    <d v="2013-06-20T00:00:00"/>
    <x v="15"/>
    <x v="1"/>
    <s v="VAT"/>
    <x v="2"/>
    <n v="1592.7"/>
    <n v="422.5"/>
  </r>
  <r>
    <d v="2010-10-05T00:00:00"/>
    <x v="4"/>
    <x v="6"/>
    <s v="Dell"/>
    <x v="6"/>
    <n v="1708.5"/>
    <n v="993.55000000000007"/>
  </r>
  <r>
    <d v="2013-04-03T00:00:00"/>
    <x v="4"/>
    <x v="4"/>
    <s v="YouTube"/>
    <x v="6"/>
    <n v="659.65000000000009"/>
    <n v="424.65000000000003"/>
  </r>
  <r>
    <d v="2011-11-08T00:00:00"/>
    <x v="8"/>
    <x v="1"/>
    <s v="Google"/>
    <x v="3"/>
    <n v="1538.5"/>
    <n v="869.30000000000007"/>
  </r>
  <r>
    <d v="2010-09-03T00:00:00"/>
    <x v="8"/>
    <x v="5"/>
    <s v="BNI"/>
    <x v="2"/>
    <n v="440.20000000000005"/>
    <n v="270.40000000000003"/>
  </r>
  <r>
    <d v="2011-06-12T00:00:00"/>
    <x v="10"/>
    <x v="4"/>
    <s v="Allegro"/>
    <x v="2"/>
    <n v="280.65000000000003"/>
    <n v="130.30000000000001"/>
  </r>
  <r>
    <d v="2012-10-14T00:00:00"/>
    <x v="3"/>
    <x v="8"/>
    <s v="USB"/>
    <x v="6"/>
    <n v="1046"/>
    <n v="465.75"/>
  </r>
  <r>
    <d v="2013-07-03T00:00:00"/>
    <x v="9"/>
    <x v="11"/>
    <s v="Asseco"/>
    <x v="6"/>
    <n v="382.1"/>
    <n v="222.10000000000002"/>
  </r>
  <r>
    <d v="2013-01-10T00:00:00"/>
    <x v="13"/>
    <x v="5"/>
    <s v="Pepsi"/>
    <x v="4"/>
    <n v="1912.95"/>
    <n v="900.30000000000007"/>
  </r>
  <r>
    <d v="2011-07-14T00:00:00"/>
    <x v="2"/>
    <x v="14"/>
    <s v="Mac"/>
    <x v="0"/>
    <n v="1572.8000000000002"/>
    <n v="957.45"/>
  </r>
  <r>
    <d v="2010-08-04T00:00:00"/>
    <x v="4"/>
    <x v="9"/>
    <s v="PKO SA"/>
    <x v="3"/>
    <n v="298.95"/>
    <n v="125.7"/>
  </r>
  <r>
    <d v="2010-08-01T00:00:00"/>
    <x v="10"/>
    <x v="12"/>
    <s v="NFZ"/>
    <x v="2"/>
    <n v="263.10000000000002"/>
    <n v="124"/>
  </r>
  <r>
    <d v="2013-12-01T00:00:00"/>
    <x v="6"/>
    <x v="9"/>
    <s v="Allegro"/>
    <x v="2"/>
    <n v="226.45000000000002"/>
    <n v="135"/>
  </r>
  <r>
    <d v="2010-04-26T00:00:00"/>
    <x v="6"/>
    <x v="4"/>
    <s v="Google"/>
    <x v="6"/>
    <n v="863.1"/>
    <n v="189.85000000000002"/>
  </r>
  <r>
    <d v="2011-08-06T00:00:00"/>
    <x v="3"/>
    <x v="1"/>
    <s v="Allegro"/>
    <x v="3"/>
    <n v="474.65000000000003"/>
    <n v="208.9"/>
  </r>
  <r>
    <d v="2010-08-24T00:00:00"/>
    <x v="2"/>
    <x v="12"/>
    <s v="Pepsi"/>
    <x v="6"/>
    <n v="499.70000000000005"/>
    <n v="176.9"/>
  </r>
  <r>
    <d v="2012-11-30T00:00:00"/>
    <x v="8"/>
    <x v="4"/>
    <s v="Apple"/>
    <x v="1"/>
    <n v="652.30000000000007"/>
    <n v="312.05"/>
  </r>
  <r>
    <d v="2011-01-30T00:00:00"/>
    <x v="8"/>
    <x v="12"/>
    <s v="Coca-Cola"/>
    <x v="1"/>
    <n v="1516.9"/>
    <n v="708.6"/>
  </r>
  <r>
    <d v="2013-12-06T00:00:00"/>
    <x v="13"/>
    <x v="11"/>
    <s v="Dell"/>
    <x v="0"/>
    <n v="253.75"/>
    <n v="130.5"/>
  </r>
  <r>
    <d v="2012-01-27T00:00:00"/>
    <x v="5"/>
    <x v="11"/>
    <s v="PKO SA"/>
    <x v="2"/>
    <n v="1990.15"/>
    <n v="1242.1000000000001"/>
  </r>
  <r>
    <d v="2012-12-22T00:00:00"/>
    <x v="0"/>
    <x v="7"/>
    <s v="Dell"/>
    <x v="6"/>
    <n v="469.55"/>
    <n v="192.55"/>
  </r>
  <r>
    <d v="2013-11-17T00:00:00"/>
    <x v="7"/>
    <x v="14"/>
    <s v="Apple"/>
    <x v="1"/>
    <n v="1496.6000000000001"/>
    <n v="597.70000000000005"/>
  </r>
  <r>
    <d v="2013-03-22T00:00:00"/>
    <x v="1"/>
    <x v="10"/>
    <s v="KFC"/>
    <x v="4"/>
    <n v="1495.8500000000001"/>
    <n v="951.5"/>
  </r>
  <r>
    <d v="2011-09-26T00:00:00"/>
    <x v="3"/>
    <x v="4"/>
    <s v="Coca-Cola"/>
    <x v="5"/>
    <n v="1180"/>
    <n v="432.20000000000005"/>
  </r>
  <r>
    <d v="2010-04-10T00:00:00"/>
    <x v="9"/>
    <x v="15"/>
    <s v="Pepsi"/>
    <x v="1"/>
    <n v="952.1"/>
    <n v="202.3"/>
  </r>
  <r>
    <d v="2013-04-04T00:00:00"/>
    <x v="7"/>
    <x v="6"/>
    <s v="BNI"/>
    <x v="3"/>
    <n v="1318.5"/>
    <n v="264.15000000000003"/>
  </r>
  <r>
    <d v="2012-07-10T00:00:00"/>
    <x v="16"/>
    <x v="15"/>
    <s v="ZUS"/>
    <x v="1"/>
    <n v="806.40000000000009"/>
    <n v="195.10000000000002"/>
  </r>
  <r>
    <d v="2012-04-12T00:00:00"/>
    <x v="8"/>
    <x v="6"/>
    <s v="Apple"/>
    <x v="0"/>
    <n v="942.35"/>
    <n v="617.85"/>
  </r>
  <r>
    <d v="2010-06-28T00:00:00"/>
    <x v="15"/>
    <x v="1"/>
    <s v="BNI"/>
    <x v="2"/>
    <n v="199.45000000000002"/>
    <n v="66.3"/>
  </r>
  <r>
    <d v="2010-03-27T00:00:00"/>
    <x v="0"/>
    <x v="6"/>
    <s v="Microsoft"/>
    <x v="6"/>
    <n v="1494.8000000000002"/>
    <n v="686.7"/>
  </r>
  <r>
    <d v="2010-05-18T00:00:00"/>
    <x v="13"/>
    <x v="12"/>
    <s v="Asseco"/>
    <x v="2"/>
    <n v="314.75"/>
    <n v="112.75"/>
  </r>
  <r>
    <d v="2013-11-07T00:00:00"/>
    <x v="6"/>
    <x v="8"/>
    <s v="USB"/>
    <x v="4"/>
    <n v="1106.2"/>
    <n v="643.80000000000007"/>
  </r>
  <r>
    <d v="2011-12-31T00:00:00"/>
    <x v="16"/>
    <x v="5"/>
    <s v="Comarch"/>
    <x v="6"/>
    <n v="769"/>
    <n v="362.35"/>
  </r>
  <r>
    <d v="2013-02-02T00:00:00"/>
    <x v="0"/>
    <x v="1"/>
    <s v="NFZ"/>
    <x v="5"/>
    <n v="386.95000000000005"/>
    <n v="158.70000000000002"/>
  </r>
  <r>
    <d v="2013-10-11T00:00:00"/>
    <x v="10"/>
    <x v="9"/>
    <s v="Sygnity"/>
    <x v="6"/>
    <n v="398.3"/>
    <n v="149.05000000000001"/>
  </r>
  <r>
    <d v="2010-06-23T00:00:00"/>
    <x v="12"/>
    <x v="3"/>
    <s v="ZPP"/>
    <x v="3"/>
    <n v="386.40000000000003"/>
    <n v="198.4"/>
  </r>
  <r>
    <d v="2012-06-27T00:00:00"/>
    <x v="16"/>
    <x v="3"/>
    <s v="ZUS"/>
    <x v="2"/>
    <n v="123.25"/>
    <n v="83.5"/>
  </r>
  <r>
    <d v="2013-05-19T00:00:00"/>
    <x v="7"/>
    <x v="8"/>
    <s v="USB"/>
    <x v="2"/>
    <n v="309.25"/>
    <n v="126.15"/>
  </r>
  <r>
    <d v="2012-09-13T00:00:00"/>
    <x v="3"/>
    <x v="6"/>
    <s v="McDonald's"/>
    <x v="6"/>
    <n v="1566.25"/>
    <n v="512.9"/>
  </r>
  <r>
    <d v="2010-10-29T00:00:00"/>
    <x v="11"/>
    <x v="11"/>
    <s v="Mac"/>
    <x v="2"/>
    <n v="1859.3500000000001"/>
    <n v="603.9"/>
  </r>
  <r>
    <d v="2013-02-18T00:00:00"/>
    <x v="3"/>
    <x v="2"/>
    <s v="Google"/>
    <x v="2"/>
    <n v="142.70000000000002"/>
    <n v="78.7"/>
  </r>
  <r>
    <d v="2011-02-05T00:00:00"/>
    <x v="3"/>
    <x v="11"/>
    <s v="BNI"/>
    <x v="6"/>
    <n v="594.6"/>
    <n v="397.95000000000005"/>
  </r>
  <r>
    <d v="2012-04-25T00:00:00"/>
    <x v="6"/>
    <x v="11"/>
    <s v="McDonald's"/>
    <x v="0"/>
    <n v="525.95000000000005"/>
    <n v="200.45000000000002"/>
  </r>
  <r>
    <d v="2011-01-21T00:00:00"/>
    <x v="14"/>
    <x v="1"/>
    <s v="Mac"/>
    <x v="3"/>
    <n v="1278.6500000000001"/>
    <n v="841.2"/>
  </r>
  <r>
    <d v="2011-04-06T00:00:00"/>
    <x v="14"/>
    <x v="1"/>
    <s v="ZPP"/>
    <x v="3"/>
    <n v="924.15000000000009"/>
    <n v="595.80000000000007"/>
  </r>
  <r>
    <d v="2013-03-13T00:00:00"/>
    <x v="12"/>
    <x v="2"/>
    <s v="ZPP"/>
    <x v="5"/>
    <n v="497.5"/>
    <n v="200.70000000000002"/>
  </r>
  <r>
    <d v="2011-07-04T00:00:00"/>
    <x v="12"/>
    <x v="1"/>
    <s v="Sygnity"/>
    <x v="0"/>
    <n v="1246.9000000000001"/>
    <n v="846.6"/>
  </r>
  <r>
    <d v="2011-10-29T00:00:00"/>
    <x v="16"/>
    <x v="7"/>
    <s v="US"/>
    <x v="4"/>
    <n v="703.85"/>
    <n v="406.90000000000003"/>
  </r>
  <r>
    <d v="2011-02-05T00:00:00"/>
    <x v="8"/>
    <x v="0"/>
    <s v="Apple"/>
    <x v="1"/>
    <n v="1149.8"/>
    <n v="804.05000000000007"/>
  </r>
  <r>
    <d v="2012-01-11T00:00:00"/>
    <x v="14"/>
    <x v="4"/>
    <s v="KFC"/>
    <x v="0"/>
    <n v="1443.6000000000001"/>
    <n v="937.1"/>
  </r>
  <r>
    <d v="2011-02-27T00:00:00"/>
    <x v="12"/>
    <x v="1"/>
    <s v="US"/>
    <x v="5"/>
    <n v="1286.75"/>
    <n v="276.55"/>
  </r>
  <r>
    <d v="2010-09-24T00:00:00"/>
    <x v="5"/>
    <x v="13"/>
    <s v="ZUS"/>
    <x v="5"/>
    <n v="1058.05"/>
    <n v="444.5"/>
  </r>
  <r>
    <d v="2010-06-17T00:00:00"/>
    <x v="11"/>
    <x v="0"/>
    <s v="Dell"/>
    <x v="3"/>
    <n v="825.35"/>
    <n v="515.65"/>
  </r>
  <r>
    <d v="2012-01-20T00:00:00"/>
    <x v="12"/>
    <x v="8"/>
    <s v="ZUS"/>
    <x v="4"/>
    <n v="432.90000000000003"/>
    <n v="208.20000000000002"/>
  </r>
  <r>
    <d v="2011-08-08T00:00:00"/>
    <x v="12"/>
    <x v="12"/>
    <s v="PKO BP"/>
    <x v="1"/>
    <n v="1350.7"/>
    <n v="916.05000000000007"/>
  </r>
  <r>
    <d v="2011-11-05T00:00:00"/>
    <x v="5"/>
    <x v="0"/>
    <s v="Asseco"/>
    <x v="3"/>
    <n v="1224.45"/>
    <n v="525.75"/>
  </r>
  <r>
    <d v="2013-07-03T00:00:00"/>
    <x v="15"/>
    <x v="0"/>
    <s v="Pepsi"/>
    <x v="4"/>
    <n v="410.75"/>
    <n v="218"/>
  </r>
  <r>
    <d v="2011-04-20T00:00:00"/>
    <x v="12"/>
    <x v="3"/>
    <s v="Pepsi"/>
    <x v="6"/>
    <n v="345.6"/>
    <n v="97"/>
  </r>
  <r>
    <d v="2013-12-04T00:00:00"/>
    <x v="5"/>
    <x v="1"/>
    <s v="Asseco"/>
    <x v="5"/>
    <n v="973.1"/>
    <n v="511.55"/>
  </r>
  <r>
    <d v="2012-05-12T00:00:00"/>
    <x v="4"/>
    <x v="5"/>
    <s v="VAT"/>
    <x v="2"/>
    <n v="1833.8000000000002"/>
    <n v="519.75"/>
  </r>
  <r>
    <d v="2012-07-02T00:00:00"/>
    <x v="4"/>
    <x v="10"/>
    <s v="KFC"/>
    <x v="5"/>
    <n v="1269.6000000000001"/>
    <n v="482"/>
  </r>
  <r>
    <d v="2011-10-15T00:00:00"/>
    <x v="1"/>
    <x v="14"/>
    <s v="PKO BP"/>
    <x v="4"/>
    <n v="150.55000000000001"/>
    <n v="82.65"/>
  </r>
  <r>
    <d v="2012-12-06T00:00:00"/>
    <x v="9"/>
    <x v="6"/>
    <s v="PKO BP"/>
    <x v="0"/>
    <n v="1124"/>
    <n v="331.1"/>
  </r>
  <r>
    <d v="2012-04-30T00:00:00"/>
    <x v="9"/>
    <x v="15"/>
    <s v="Sygnity"/>
    <x v="1"/>
    <n v="730.45"/>
    <n v="267.5"/>
  </r>
  <r>
    <d v="2010-11-22T00:00:00"/>
    <x v="15"/>
    <x v="9"/>
    <s v="ZUS"/>
    <x v="4"/>
    <n v="194.60000000000002"/>
    <n v="51.95"/>
  </r>
  <r>
    <d v="2012-02-18T00:00:00"/>
    <x v="14"/>
    <x v="10"/>
    <s v="Allegro"/>
    <x v="6"/>
    <n v="1478.15"/>
    <n v="897.7"/>
  </r>
  <r>
    <d v="2011-12-16T00:00:00"/>
    <x v="4"/>
    <x v="8"/>
    <s v="NFZ"/>
    <x v="6"/>
    <n v="526.20000000000005"/>
    <n v="106.85000000000001"/>
  </r>
  <r>
    <d v="2011-12-13T00:00:00"/>
    <x v="12"/>
    <x v="2"/>
    <s v="Dell"/>
    <x v="2"/>
    <n v="728.75"/>
    <n v="400.5"/>
  </r>
  <r>
    <d v="2012-12-26T00:00:00"/>
    <x v="8"/>
    <x v="5"/>
    <s v="Mac"/>
    <x v="4"/>
    <n v="546.20000000000005"/>
    <n v="264.40000000000003"/>
  </r>
  <r>
    <d v="2013-05-13T00:00:00"/>
    <x v="9"/>
    <x v="0"/>
    <s v="KFC"/>
    <x v="0"/>
    <n v="393.75"/>
    <n v="126.05000000000001"/>
  </r>
  <r>
    <d v="2010-11-25T00:00:00"/>
    <x v="1"/>
    <x v="1"/>
    <s v="Microsoft"/>
    <x v="1"/>
    <n v="511.85"/>
    <n v="301.35000000000002"/>
  </r>
  <r>
    <d v="2013-01-29T00:00:00"/>
    <x v="11"/>
    <x v="8"/>
    <s v="PKO SA"/>
    <x v="6"/>
    <n v="1563.0500000000002"/>
    <n v="921.5"/>
  </r>
  <r>
    <d v="2010-01-21T00:00:00"/>
    <x v="0"/>
    <x v="1"/>
    <s v="Dell"/>
    <x v="4"/>
    <n v="285.15000000000003"/>
    <n v="182.35000000000002"/>
  </r>
  <r>
    <d v="2012-07-16T00:00:00"/>
    <x v="12"/>
    <x v="0"/>
    <s v="VAT"/>
    <x v="5"/>
    <n v="636.20000000000005"/>
    <n v="382"/>
  </r>
  <r>
    <d v="2010-12-09T00:00:00"/>
    <x v="5"/>
    <x v="11"/>
    <s v="ZUS"/>
    <x v="5"/>
    <n v="573"/>
    <n v="163.20000000000002"/>
  </r>
  <r>
    <d v="2010-01-04T00:00:00"/>
    <x v="16"/>
    <x v="15"/>
    <s v="Pepsi"/>
    <x v="1"/>
    <n v="1540.3000000000002"/>
    <n v="900"/>
  </r>
  <r>
    <d v="2011-04-28T00:00:00"/>
    <x v="5"/>
    <x v="12"/>
    <s v="Sygnity"/>
    <x v="0"/>
    <n v="311.8"/>
    <n v="166.55"/>
  </r>
  <r>
    <d v="2013-03-18T00:00:00"/>
    <x v="15"/>
    <x v="7"/>
    <s v="Dell"/>
    <x v="4"/>
    <n v="1139.95"/>
    <n v="680.45"/>
  </r>
  <r>
    <d v="2011-10-30T00:00:00"/>
    <x v="3"/>
    <x v="1"/>
    <s v="McDonald's"/>
    <x v="2"/>
    <n v="1922.65"/>
    <n v="625.6"/>
  </r>
  <r>
    <d v="2012-12-23T00:00:00"/>
    <x v="7"/>
    <x v="4"/>
    <s v="NFZ"/>
    <x v="5"/>
    <n v="1298.1000000000001"/>
    <n v="421.15000000000003"/>
  </r>
  <r>
    <d v="2011-11-19T00:00:00"/>
    <x v="14"/>
    <x v="14"/>
    <s v="VAT"/>
    <x v="4"/>
    <n v="839.65000000000009"/>
    <n v="464.3"/>
  </r>
  <r>
    <d v="2010-04-30T00:00:00"/>
    <x v="8"/>
    <x v="6"/>
    <s v="Dell"/>
    <x v="4"/>
    <n v="1127.3500000000001"/>
    <n v="610.85"/>
  </r>
  <r>
    <d v="2011-05-15T00:00:00"/>
    <x v="7"/>
    <x v="11"/>
    <s v="Apple"/>
    <x v="1"/>
    <n v="1222.4000000000001"/>
    <n v="656"/>
  </r>
  <r>
    <d v="2011-10-29T00:00:00"/>
    <x v="13"/>
    <x v="4"/>
    <s v="Comarch"/>
    <x v="5"/>
    <n v="1689.5"/>
    <n v="1034.4000000000001"/>
  </r>
  <r>
    <d v="2013-03-04T00:00:00"/>
    <x v="13"/>
    <x v="11"/>
    <s v="Coca-Cola"/>
    <x v="4"/>
    <n v="120.75"/>
    <n v="71.150000000000006"/>
  </r>
  <r>
    <d v="2011-10-12T00:00:00"/>
    <x v="7"/>
    <x v="3"/>
    <s v="Comarch"/>
    <x v="5"/>
    <n v="1548.95"/>
    <n v="575.1"/>
  </r>
  <r>
    <d v="2012-12-21T00:00:00"/>
    <x v="11"/>
    <x v="4"/>
    <s v="McDonald's"/>
    <x v="2"/>
    <n v="1398.4"/>
    <n v="389.55"/>
  </r>
  <r>
    <d v="2012-06-27T00:00:00"/>
    <x v="9"/>
    <x v="2"/>
    <s v="BNI"/>
    <x v="3"/>
    <n v="1036.3500000000001"/>
    <n v="499.05"/>
  </r>
  <r>
    <d v="2011-08-04T00:00:00"/>
    <x v="0"/>
    <x v="0"/>
    <s v="McDonald's"/>
    <x v="4"/>
    <n v="1235.3500000000001"/>
    <n v="412.90000000000003"/>
  </r>
  <r>
    <d v="2011-12-30T00:00:00"/>
    <x v="11"/>
    <x v="5"/>
    <s v="McDonald's"/>
    <x v="6"/>
    <n v="1935.5500000000002"/>
    <n v="833.75"/>
  </r>
  <r>
    <d v="2012-05-02T00:00:00"/>
    <x v="10"/>
    <x v="9"/>
    <s v="Allegro"/>
    <x v="3"/>
    <n v="1928.45"/>
    <n v="669.30000000000007"/>
  </r>
  <r>
    <d v="2010-11-28T00:00:00"/>
    <x v="11"/>
    <x v="14"/>
    <s v="PKO BP"/>
    <x v="4"/>
    <n v="761.55000000000007"/>
    <n v="273.15000000000003"/>
  </r>
  <r>
    <d v="2010-01-24T00:00:00"/>
    <x v="16"/>
    <x v="7"/>
    <s v="BNI"/>
    <x v="4"/>
    <n v="537.35"/>
    <n v="319.10000000000002"/>
  </r>
  <r>
    <d v="2012-10-06T00:00:00"/>
    <x v="9"/>
    <x v="14"/>
    <s v="Google"/>
    <x v="3"/>
    <n v="274.60000000000002"/>
    <n v="98.15"/>
  </r>
  <r>
    <d v="2010-11-28T00:00:00"/>
    <x v="13"/>
    <x v="4"/>
    <s v="US"/>
    <x v="4"/>
    <n v="151.5"/>
    <n v="58"/>
  </r>
  <r>
    <d v="2012-08-10T00:00:00"/>
    <x v="3"/>
    <x v="11"/>
    <s v="Sygnity"/>
    <x v="4"/>
    <n v="1487.95"/>
    <n v="897.25"/>
  </r>
  <r>
    <d v="2010-12-18T00:00:00"/>
    <x v="16"/>
    <x v="6"/>
    <s v="NFZ"/>
    <x v="4"/>
    <n v="1422.65"/>
    <n v="657.2"/>
  </r>
  <r>
    <d v="2010-08-25T00:00:00"/>
    <x v="4"/>
    <x v="13"/>
    <s v="PKO BP"/>
    <x v="0"/>
    <n v="1806.65"/>
    <n v="423.65000000000003"/>
  </r>
  <r>
    <d v="2011-06-14T00:00:00"/>
    <x v="6"/>
    <x v="5"/>
    <s v="YouTube"/>
    <x v="3"/>
    <n v="543.9"/>
    <n v="206.05"/>
  </r>
  <r>
    <d v="2012-02-26T00:00:00"/>
    <x v="9"/>
    <x v="14"/>
    <s v="ZUS"/>
    <x v="2"/>
    <n v="412.45000000000005"/>
    <n v="276.2"/>
  </r>
  <r>
    <d v="2010-02-18T00:00:00"/>
    <x v="14"/>
    <x v="13"/>
    <s v="Dell"/>
    <x v="2"/>
    <n v="1089.05"/>
    <n v="563.25"/>
  </r>
  <r>
    <d v="2010-09-14T00:00:00"/>
    <x v="13"/>
    <x v="1"/>
    <s v="Mac"/>
    <x v="0"/>
    <n v="807.95"/>
    <n v="546.65"/>
  </r>
  <r>
    <d v="2011-04-10T00:00:00"/>
    <x v="5"/>
    <x v="14"/>
    <s v="VAT"/>
    <x v="2"/>
    <n v="1891.25"/>
    <n v="669.6"/>
  </r>
  <r>
    <d v="2013-06-13T00:00:00"/>
    <x v="5"/>
    <x v="4"/>
    <s v="US"/>
    <x v="6"/>
    <n v="1674.6000000000001"/>
    <n v="1121.25"/>
  </r>
  <r>
    <d v="2010-07-19T00:00:00"/>
    <x v="12"/>
    <x v="3"/>
    <s v="Dell"/>
    <x v="5"/>
    <n v="1047.45"/>
    <n v="620.65000000000009"/>
  </r>
  <r>
    <d v="2012-09-11T00:00:00"/>
    <x v="3"/>
    <x v="7"/>
    <s v="Microsoft"/>
    <x v="0"/>
    <n v="1209.25"/>
    <n v="527.30000000000007"/>
  </r>
  <r>
    <d v="2010-01-22T00:00:00"/>
    <x v="15"/>
    <x v="15"/>
    <s v="US"/>
    <x v="6"/>
    <n v="1121.75"/>
    <n v="327.8"/>
  </r>
  <r>
    <d v="2013-03-25T00:00:00"/>
    <x v="7"/>
    <x v="2"/>
    <s v="USB"/>
    <x v="5"/>
    <n v="1780.9"/>
    <n v="845.85"/>
  </r>
  <r>
    <d v="2012-04-21T00:00:00"/>
    <x v="15"/>
    <x v="10"/>
    <s v="Pepsi"/>
    <x v="2"/>
    <n v="287.95"/>
    <n v="197.3"/>
  </r>
  <r>
    <d v="2013-11-27T00:00:00"/>
    <x v="12"/>
    <x v="2"/>
    <s v="ZUS"/>
    <x v="3"/>
    <n v="608.4"/>
    <n v="298.8"/>
  </r>
  <r>
    <d v="2010-04-11T00:00:00"/>
    <x v="4"/>
    <x v="13"/>
    <s v="Google"/>
    <x v="6"/>
    <n v="130.5"/>
    <n v="73.7"/>
  </r>
  <r>
    <d v="2010-02-11T00:00:00"/>
    <x v="12"/>
    <x v="4"/>
    <s v="Dell"/>
    <x v="2"/>
    <n v="670.1"/>
    <n v="226.65"/>
  </r>
  <r>
    <d v="2013-08-01T00:00:00"/>
    <x v="3"/>
    <x v="1"/>
    <s v="ZUS"/>
    <x v="1"/>
    <n v="1105.7"/>
    <n v="748.95"/>
  </r>
  <r>
    <d v="2011-12-28T00:00:00"/>
    <x v="14"/>
    <x v="1"/>
    <s v="Dell"/>
    <x v="3"/>
    <n v="1286.3000000000002"/>
    <n v="839.45"/>
  </r>
  <r>
    <d v="2013-12-08T00:00:00"/>
    <x v="10"/>
    <x v="5"/>
    <s v="NFZ"/>
    <x v="0"/>
    <n v="1367.6000000000001"/>
    <n v="864.25"/>
  </r>
  <r>
    <d v="2011-04-21T00:00:00"/>
    <x v="7"/>
    <x v="0"/>
    <s v="US"/>
    <x v="5"/>
    <n v="1005.0500000000001"/>
    <n v="276.45"/>
  </r>
  <r>
    <d v="2010-09-16T00:00:00"/>
    <x v="5"/>
    <x v="11"/>
    <s v="YouTube"/>
    <x v="0"/>
    <n v="1235.1000000000001"/>
    <n v="792.45"/>
  </r>
  <r>
    <d v="2013-12-25T00:00:00"/>
    <x v="13"/>
    <x v="0"/>
    <s v="Microsoft"/>
    <x v="2"/>
    <n v="368.40000000000003"/>
    <n v="172.05"/>
  </r>
  <r>
    <d v="2012-11-20T00:00:00"/>
    <x v="5"/>
    <x v="3"/>
    <s v="US"/>
    <x v="2"/>
    <n v="940.25"/>
    <n v="200.35000000000002"/>
  </r>
  <r>
    <d v="2011-11-25T00:00:00"/>
    <x v="15"/>
    <x v="1"/>
    <s v="VAT"/>
    <x v="3"/>
    <n v="1633"/>
    <n v="882.5"/>
  </r>
  <r>
    <d v="2013-01-14T00:00:00"/>
    <x v="11"/>
    <x v="12"/>
    <s v="ZPP"/>
    <x v="4"/>
    <n v="927.15000000000009"/>
    <n v="286.8"/>
  </r>
  <r>
    <d v="2013-05-17T00:00:00"/>
    <x v="2"/>
    <x v="6"/>
    <s v="NFZ"/>
    <x v="3"/>
    <n v="1353.45"/>
    <n v="911.6"/>
  </r>
  <r>
    <d v="2013-07-12T00:00:00"/>
    <x v="2"/>
    <x v="0"/>
    <s v="VAT"/>
    <x v="1"/>
    <n v="451.85"/>
    <n v="142.85"/>
  </r>
  <r>
    <d v="2011-08-31T00:00:00"/>
    <x v="13"/>
    <x v="15"/>
    <s v="Pepsi"/>
    <x v="4"/>
    <n v="430.15000000000003"/>
    <n v="123.9"/>
  </r>
  <r>
    <d v="2012-02-29T00:00:00"/>
    <x v="9"/>
    <x v="2"/>
    <s v="US"/>
    <x v="6"/>
    <n v="861.90000000000009"/>
    <n v="195.65"/>
  </r>
  <r>
    <d v="2013-09-04T00:00:00"/>
    <x v="4"/>
    <x v="5"/>
    <s v="Dell"/>
    <x v="5"/>
    <n v="240.60000000000002"/>
    <n v="101.30000000000001"/>
  </r>
  <r>
    <d v="2010-02-11T00:00:00"/>
    <x v="8"/>
    <x v="10"/>
    <s v="PKO BP"/>
    <x v="2"/>
    <n v="980.80000000000007"/>
    <n v="320.3"/>
  </r>
  <r>
    <d v="2013-03-13T00:00:00"/>
    <x v="4"/>
    <x v="1"/>
    <s v="KFC"/>
    <x v="3"/>
    <n v="118.10000000000001"/>
    <n v="45.35"/>
  </r>
  <r>
    <d v="2012-03-20T00:00:00"/>
    <x v="11"/>
    <x v="2"/>
    <s v="USB"/>
    <x v="3"/>
    <n v="1121.3"/>
    <n v="648.15000000000009"/>
  </r>
  <r>
    <d v="2012-01-10T00:00:00"/>
    <x v="14"/>
    <x v="6"/>
    <s v="Allegro"/>
    <x v="0"/>
    <n v="1238.2"/>
    <n v="514.4"/>
  </r>
  <r>
    <d v="2010-02-23T00:00:00"/>
    <x v="1"/>
    <x v="5"/>
    <s v="KFC"/>
    <x v="6"/>
    <n v="370.90000000000003"/>
    <n v="85.7"/>
  </r>
  <r>
    <d v="2010-08-10T00:00:00"/>
    <x v="15"/>
    <x v="13"/>
    <s v="BNI"/>
    <x v="0"/>
    <n v="103.55000000000001"/>
    <n v="62.95"/>
  </r>
  <r>
    <d v="2010-12-28T00:00:00"/>
    <x v="9"/>
    <x v="6"/>
    <s v="Sygnity"/>
    <x v="4"/>
    <n v="1503.95"/>
    <n v="515.05000000000007"/>
  </r>
  <r>
    <d v="2012-07-10T00:00:00"/>
    <x v="7"/>
    <x v="14"/>
    <s v="NFZ"/>
    <x v="1"/>
    <n v="946.75"/>
    <n v="554.95000000000005"/>
  </r>
  <r>
    <d v="2010-04-06T00:00:00"/>
    <x v="12"/>
    <x v="7"/>
    <s v="Dell"/>
    <x v="3"/>
    <n v="1340.3500000000001"/>
    <n v="279.3"/>
  </r>
  <r>
    <d v="2011-09-04T00:00:00"/>
    <x v="11"/>
    <x v="15"/>
    <s v="Dell"/>
    <x v="4"/>
    <n v="886.7"/>
    <n v="572.15"/>
  </r>
  <r>
    <d v="2013-04-13T00:00:00"/>
    <x v="12"/>
    <x v="7"/>
    <s v="Comarch"/>
    <x v="6"/>
    <n v="1351.25"/>
    <n v="776.40000000000009"/>
  </r>
  <r>
    <d v="2013-03-03T00:00:00"/>
    <x v="1"/>
    <x v="7"/>
    <s v="USB"/>
    <x v="1"/>
    <n v="178.5"/>
    <n v="46.7"/>
  </r>
  <r>
    <d v="2010-05-17T00:00:00"/>
    <x v="11"/>
    <x v="13"/>
    <s v="Dell"/>
    <x v="6"/>
    <n v="337.05"/>
    <n v="85.050000000000011"/>
  </r>
  <r>
    <d v="2011-09-22T00:00:00"/>
    <x v="7"/>
    <x v="10"/>
    <s v="Coca-Cola"/>
    <x v="5"/>
    <n v="396.85"/>
    <n v="232.85000000000002"/>
  </r>
  <r>
    <d v="2010-08-11T00:00:00"/>
    <x v="12"/>
    <x v="5"/>
    <s v="BNI"/>
    <x v="0"/>
    <n v="482.40000000000003"/>
    <n v="184.70000000000002"/>
  </r>
  <r>
    <d v="2012-11-03T00:00:00"/>
    <x v="10"/>
    <x v="4"/>
    <s v="McDonald's"/>
    <x v="1"/>
    <n v="1282.1000000000001"/>
    <n v="360.75"/>
  </r>
  <r>
    <d v="2011-10-01T00:00:00"/>
    <x v="5"/>
    <x v="7"/>
    <s v="Comarch"/>
    <x v="6"/>
    <n v="1263.6000000000001"/>
    <n v="517.6"/>
  </r>
  <r>
    <d v="2013-03-11T00:00:00"/>
    <x v="12"/>
    <x v="4"/>
    <s v="NFZ"/>
    <x v="1"/>
    <n v="1072.1000000000001"/>
    <n v="344.95000000000005"/>
  </r>
  <r>
    <d v="2010-04-09T00:00:00"/>
    <x v="15"/>
    <x v="8"/>
    <s v="Sygnity"/>
    <x v="0"/>
    <n v="1019.1"/>
    <n v="485.65000000000003"/>
  </r>
  <r>
    <d v="2013-11-11T00:00:00"/>
    <x v="12"/>
    <x v="1"/>
    <s v="USB"/>
    <x v="2"/>
    <n v="1213.95"/>
    <n v="461.90000000000003"/>
  </r>
  <r>
    <d v="2012-01-14T00:00:00"/>
    <x v="6"/>
    <x v="12"/>
    <s v="PKO BP"/>
    <x v="2"/>
    <n v="1483.95"/>
    <n v="728"/>
  </r>
  <r>
    <d v="2011-04-04T00:00:00"/>
    <x v="1"/>
    <x v="9"/>
    <s v="McDonald's"/>
    <x v="3"/>
    <n v="1976.5"/>
    <n v="1140.8500000000001"/>
  </r>
  <r>
    <d v="2012-09-24T00:00:00"/>
    <x v="6"/>
    <x v="1"/>
    <s v="Allegro"/>
    <x v="6"/>
    <n v="1740.8500000000001"/>
    <n v="1096.1500000000001"/>
  </r>
  <r>
    <d v="2011-07-23T00:00:00"/>
    <x v="0"/>
    <x v="12"/>
    <s v="Microsoft"/>
    <x v="3"/>
    <n v="1527.7"/>
    <n v="592.4"/>
  </r>
  <r>
    <d v="2013-03-14T00:00:00"/>
    <x v="10"/>
    <x v="0"/>
    <s v="Allegro"/>
    <x v="1"/>
    <n v="1191.95"/>
    <n v="509.75"/>
  </r>
  <r>
    <d v="2013-07-17T00:00:00"/>
    <x v="12"/>
    <x v="9"/>
    <s v="Coca-Cola"/>
    <x v="4"/>
    <n v="1843.8000000000002"/>
    <n v="787.05000000000007"/>
  </r>
  <r>
    <d v="2012-04-06T00:00:00"/>
    <x v="15"/>
    <x v="14"/>
    <s v="KFC"/>
    <x v="4"/>
    <n v="1893"/>
    <n v="578.45000000000005"/>
  </r>
  <r>
    <d v="2011-04-06T00:00:00"/>
    <x v="1"/>
    <x v="10"/>
    <s v="Asseco"/>
    <x v="1"/>
    <n v="165.10000000000002"/>
    <n v="50.050000000000004"/>
  </r>
  <r>
    <d v="2010-03-20T00:00:00"/>
    <x v="9"/>
    <x v="3"/>
    <s v="YouTube"/>
    <x v="6"/>
    <n v="1935.8500000000001"/>
    <n v="731.15000000000009"/>
  </r>
  <r>
    <d v="2011-02-06T00:00:00"/>
    <x v="4"/>
    <x v="8"/>
    <s v="VAT"/>
    <x v="5"/>
    <n v="708.40000000000009"/>
    <n v="308.85000000000002"/>
  </r>
  <r>
    <d v="2012-05-15T00:00:00"/>
    <x v="8"/>
    <x v="6"/>
    <s v="McDonald's"/>
    <x v="3"/>
    <n v="1902.75"/>
    <n v="839.45"/>
  </r>
  <r>
    <d v="2012-05-29T00:00:00"/>
    <x v="6"/>
    <x v="13"/>
    <s v="BNI"/>
    <x v="0"/>
    <n v="1108"/>
    <n v="690.7"/>
  </r>
  <r>
    <d v="2011-03-14T00:00:00"/>
    <x v="13"/>
    <x v="3"/>
    <s v="Dell"/>
    <x v="2"/>
    <n v="1150.8"/>
    <n v="625.55000000000007"/>
  </r>
  <r>
    <d v="2011-05-08T00:00:00"/>
    <x v="12"/>
    <x v="10"/>
    <s v="YouTube"/>
    <x v="1"/>
    <n v="367.25"/>
    <n v="241.25"/>
  </r>
  <r>
    <d v="2010-05-24T00:00:00"/>
    <x v="9"/>
    <x v="1"/>
    <s v="McDonald's"/>
    <x v="6"/>
    <n v="1704"/>
    <n v="366.3"/>
  </r>
  <r>
    <d v="2011-10-18T00:00:00"/>
    <x v="5"/>
    <x v="12"/>
    <s v="Microsoft"/>
    <x v="6"/>
    <n v="1099.7"/>
    <n v="713.35"/>
  </r>
  <r>
    <d v="2013-05-08T00:00:00"/>
    <x v="9"/>
    <x v="15"/>
    <s v="VAT"/>
    <x v="5"/>
    <n v="746.95"/>
    <n v="373.90000000000003"/>
  </r>
  <r>
    <d v="2010-11-10T00:00:00"/>
    <x v="3"/>
    <x v="13"/>
    <s v="NFZ"/>
    <x v="6"/>
    <n v="693.15000000000009"/>
    <n v="175.05"/>
  </r>
  <r>
    <d v="2010-04-06T00:00:00"/>
    <x v="10"/>
    <x v="15"/>
    <s v="Dell"/>
    <x v="4"/>
    <n v="1045.3"/>
    <n v="531.55000000000007"/>
  </r>
  <r>
    <d v="2013-10-06T00:00:00"/>
    <x v="8"/>
    <x v="9"/>
    <s v="Comarch"/>
    <x v="2"/>
    <n v="1861.5"/>
    <n v="1086.1500000000001"/>
  </r>
  <r>
    <d v="2011-04-12T00:00:00"/>
    <x v="12"/>
    <x v="14"/>
    <s v="BNI"/>
    <x v="2"/>
    <n v="1744.4"/>
    <n v="856.85"/>
  </r>
  <r>
    <d v="2010-01-11T00:00:00"/>
    <x v="2"/>
    <x v="12"/>
    <s v="Comarch"/>
    <x v="3"/>
    <n v="1219.25"/>
    <n v="740.95"/>
  </r>
  <r>
    <d v="2013-07-22T00:00:00"/>
    <x v="10"/>
    <x v="11"/>
    <s v="NFZ"/>
    <x v="1"/>
    <n v="578.20000000000005"/>
    <n v="341.85"/>
  </r>
  <r>
    <d v="2013-06-05T00:00:00"/>
    <x v="11"/>
    <x v="10"/>
    <s v="Sygnity"/>
    <x v="6"/>
    <n v="1204"/>
    <n v="666.40000000000009"/>
  </r>
  <r>
    <d v="2012-07-12T00:00:00"/>
    <x v="10"/>
    <x v="9"/>
    <s v="Allegro"/>
    <x v="5"/>
    <n v="1140.95"/>
    <n v="647.1"/>
  </r>
  <r>
    <d v="2011-10-22T00:00:00"/>
    <x v="12"/>
    <x v="8"/>
    <s v="Google"/>
    <x v="5"/>
    <n v="365.40000000000003"/>
    <n v="235.45000000000002"/>
  </r>
  <r>
    <d v="2010-03-01T00:00:00"/>
    <x v="12"/>
    <x v="5"/>
    <s v="Google"/>
    <x v="2"/>
    <n v="650.35"/>
    <n v="360.5"/>
  </r>
  <r>
    <d v="2011-07-20T00:00:00"/>
    <x v="12"/>
    <x v="0"/>
    <s v="ZPP"/>
    <x v="4"/>
    <n v="735.35"/>
    <n v="389.65000000000003"/>
  </r>
  <r>
    <d v="2010-04-03T00:00:00"/>
    <x v="16"/>
    <x v="3"/>
    <s v="USB"/>
    <x v="0"/>
    <n v="1818.45"/>
    <n v="592"/>
  </r>
  <r>
    <d v="2011-11-24T00:00:00"/>
    <x v="6"/>
    <x v="8"/>
    <s v="Google"/>
    <x v="2"/>
    <n v="1026.8500000000001"/>
    <n v="285.75"/>
  </r>
  <r>
    <d v="2010-06-01T00:00:00"/>
    <x v="5"/>
    <x v="5"/>
    <s v="Google"/>
    <x v="6"/>
    <n v="604.75"/>
    <n v="260.7"/>
  </r>
  <r>
    <d v="2010-02-07T00:00:00"/>
    <x v="7"/>
    <x v="5"/>
    <s v="USB"/>
    <x v="4"/>
    <n v="1683.2"/>
    <n v="421.55"/>
  </r>
  <r>
    <d v="2011-09-30T00:00:00"/>
    <x v="16"/>
    <x v="1"/>
    <s v="McDonald's"/>
    <x v="5"/>
    <n v="837.15000000000009"/>
    <n v="234.3"/>
  </r>
  <r>
    <d v="2013-03-29T00:00:00"/>
    <x v="14"/>
    <x v="9"/>
    <s v="Apple"/>
    <x v="6"/>
    <n v="1103.3500000000001"/>
    <n v="654.90000000000009"/>
  </r>
  <r>
    <d v="2010-10-08T00:00:00"/>
    <x v="9"/>
    <x v="7"/>
    <s v="PKO SA"/>
    <x v="1"/>
    <n v="1930.7"/>
    <n v="457.35"/>
  </r>
  <r>
    <d v="2011-07-09T00:00:00"/>
    <x v="8"/>
    <x v="10"/>
    <s v="Coca-Cola"/>
    <x v="0"/>
    <n v="1178.95"/>
    <n v="642.70000000000005"/>
  </r>
  <r>
    <d v="2013-10-10T00:00:00"/>
    <x v="5"/>
    <x v="4"/>
    <s v="BNI"/>
    <x v="4"/>
    <n v="1445.6000000000001"/>
    <n v="643.45000000000005"/>
  </r>
  <r>
    <d v="2010-07-01T00:00:00"/>
    <x v="10"/>
    <x v="7"/>
    <s v="YouTube"/>
    <x v="6"/>
    <n v="316.45000000000005"/>
    <n v="143.85"/>
  </r>
  <r>
    <d v="2012-03-19T00:00:00"/>
    <x v="15"/>
    <x v="0"/>
    <s v="Google"/>
    <x v="0"/>
    <n v="422.5"/>
    <n v="219.75"/>
  </r>
  <r>
    <d v="2013-02-18T00:00:00"/>
    <x v="2"/>
    <x v="11"/>
    <s v="US"/>
    <x v="6"/>
    <n v="1109.6500000000001"/>
    <n v="264.45"/>
  </r>
  <r>
    <d v="2012-10-17T00:00:00"/>
    <x v="13"/>
    <x v="0"/>
    <s v="NFZ"/>
    <x v="4"/>
    <n v="1090.8500000000001"/>
    <n v="595.95000000000005"/>
  </r>
  <r>
    <d v="2012-06-03T00:00:00"/>
    <x v="11"/>
    <x v="6"/>
    <s v="ZPP"/>
    <x v="4"/>
    <n v="1368"/>
    <n v="300.2"/>
  </r>
  <r>
    <d v="2012-05-19T00:00:00"/>
    <x v="13"/>
    <x v="13"/>
    <s v="ZPP"/>
    <x v="6"/>
    <n v="1853.65"/>
    <n v="601.5"/>
  </r>
  <r>
    <d v="2011-08-30T00:00:00"/>
    <x v="5"/>
    <x v="6"/>
    <s v="PKO SA"/>
    <x v="1"/>
    <n v="1500.0500000000002"/>
    <n v="748"/>
  </r>
  <r>
    <d v="2013-09-17T00:00:00"/>
    <x v="13"/>
    <x v="15"/>
    <s v="Google"/>
    <x v="2"/>
    <n v="891.7"/>
    <n v="521.6"/>
  </r>
  <r>
    <d v="2010-03-28T00:00:00"/>
    <x v="13"/>
    <x v="6"/>
    <s v="KFC"/>
    <x v="4"/>
    <n v="878.25"/>
    <n v="316.15000000000003"/>
  </r>
  <r>
    <d v="2013-02-05T00:00:00"/>
    <x v="10"/>
    <x v="14"/>
    <s v="ZPP"/>
    <x v="1"/>
    <n v="1281.1500000000001"/>
    <n v="535.35"/>
  </r>
  <r>
    <d v="2013-10-31T00:00:00"/>
    <x v="8"/>
    <x v="5"/>
    <s v="Comarch"/>
    <x v="2"/>
    <n v="1825.6000000000001"/>
    <n v="520.70000000000005"/>
  </r>
  <r>
    <d v="2010-08-28T00:00:00"/>
    <x v="6"/>
    <x v="6"/>
    <s v="PKO BP"/>
    <x v="0"/>
    <n v="946.25"/>
    <n v="308.3"/>
  </r>
  <r>
    <d v="2013-03-04T00:00:00"/>
    <x v="12"/>
    <x v="6"/>
    <s v="Mac"/>
    <x v="0"/>
    <n v="858.1"/>
    <n v="552.9"/>
  </r>
  <r>
    <d v="2013-10-27T00:00:00"/>
    <x v="16"/>
    <x v="9"/>
    <s v="PKO SA"/>
    <x v="1"/>
    <n v="121.05000000000001"/>
    <n v="29.450000000000003"/>
  </r>
  <r>
    <d v="2010-12-14T00:00:00"/>
    <x v="12"/>
    <x v="3"/>
    <s v="Dell"/>
    <x v="4"/>
    <n v="1778.45"/>
    <n v="1098.6500000000001"/>
  </r>
  <r>
    <d v="2011-02-06T00:00:00"/>
    <x v="6"/>
    <x v="11"/>
    <s v="Asseco"/>
    <x v="3"/>
    <n v="106.30000000000001"/>
    <n v="41.45"/>
  </r>
  <r>
    <d v="2012-11-22T00:00:00"/>
    <x v="1"/>
    <x v="0"/>
    <s v="Microsoft"/>
    <x v="5"/>
    <n v="1820.0500000000002"/>
    <n v="744"/>
  </r>
  <r>
    <d v="2010-08-11T00:00:00"/>
    <x v="10"/>
    <x v="3"/>
    <s v="VAT"/>
    <x v="2"/>
    <n v="1623.8000000000002"/>
    <n v="743.1"/>
  </r>
  <r>
    <d v="2010-07-18T00:00:00"/>
    <x v="11"/>
    <x v="8"/>
    <s v="NFZ"/>
    <x v="0"/>
    <n v="1336.5500000000002"/>
    <n v="282.25"/>
  </r>
  <r>
    <d v="2010-05-09T00:00:00"/>
    <x v="15"/>
    <x v="11"/>
    <s v="Pepsi"/>
    <x v="6"/>
    <n v="1913.45"/>
    <n v="1262.0500000000002"/>
  </r>
  <r>
    <d v="2011-04-23T00:00:00"/>
    <x v="10"/>
    <x v="8"/>
    <s v="Mac"/>
    <x v="0"/>
    <n v="170.8"/>
    <n v="71.100000000000009"/>
  </r>
  <r>
    <d v="2011-02-22T00:00:00"/>
    <x v="0"/>
    <x v="1"/>
    <s v="BNI"/>
    <x v="1"/>
    <n v="1870.45"/>
    <n v="1242.6500000000001"/>
  </r>
  <r>
    <d v="2013-06-27T00:00:00"/>
    <x v="12"/>
    <x v="2"/>
    <s v="PKO BP"/>
    <x v="0"/>
    <n v="585.5"/>
    <n v="396.75"/>
  </r>
  <r>
    <d v="2010-10-09T00:00:00"/>
    <x v="8"/>
    <x v="13"/>
    <s v="Allegro"/>
    <x v="3"/>
    <n v="1330.4"/>
    <n v="556.75"/>
  </r>
  <r>
    <d v="2011-03-06T00:00:00"/>
    <x v="3"/>
    <x v="0"/>
    <s v="Dell"/>
    <x v="0"/>
    <n v="677.45"/>
    <n v="179.4"/>
  </r>
  <r>
    <d v="2011-09-29T00:00:00"/>
    <x v="9"/>
    <x v="12"/>
    <s v="Pepsi"/>
    <x v="6"/>
    <n v="1188.9000000000001"/>
    <n v="689.55000000000007"/>
  </r>
  <r>
    <d v="2010-03-26T00:00:00"/>
    <x v="8"/>
    <x v="7"/>
    <s v="Coca-Cola"/>
    <x v="5"/>
    <n v="254.85000000000002"/>
    <n v="105.45"/>
  </r>
  <r>
    <d v="2013-04-04T00:00:00"/>
    <x v="10"/>
    <x v="1"/>
    <s v="ZUS"/>
    <x v="1"/>
    <n v="1534.1000000000001"/>
    <n v="816.65000000000009"/>
  </r>
  <r>
    <d v="2010-06-23T00:00:00"/>
    <x v="5"/>
    <x v="2"/>
    <s v="US"/>
    <x v="0"/>
    <n v="1343.45"/>
    <n v="587.25"/>
  </r>
  <r>
    <d v="2012-11-08T00:00:00"/>
    <x v="9"/>
    <x v="5"/>
    <s v="USB"/>
    <x v="6"/>
    <n v="1442.1000000000001"/>
    <n v="646.70000000000005"/>
  </r>
  <r>
    <d v="2012-09-13T00:00:00"/>
    <x v="6"/>
    <x v="13"/>
    <s v="YouTube"/>
    <x v="5"/>
    <n v="1352.75"/>
    <n v="467.15000000000003"/>
  </r>
  <r>
    <d v="2010-07-07T00:00:00"/>
    <x v="9"/>
    <x v="13"/>
    <s v="YouTube"/>
    <x v="4"/>
    <n v="337.45000000000005"/>
    <n v="106.05000000000001"/>
  </r>
  <r>
    <d v="2012-01-04T00:00:00"/>
    <x v="5"/>
    <x v="8"/>
    <s v="KFC"/>
    <x v="2"/>
    <n v="349.70000000000005"/>
    <n v="137.85"/>
  </r>
  <r>
    <d v="2010-05-19T00:00:00"/>
    <x v="3"/>
    <x v="1"/>
    <s v="Pepsi"/>
    <x v="4"/>
    <n v="1637.8500000000001"/>
    <n v="775.5"/>
  </r>
  <r>
    <d v="2010-04-19T00:00:00"/>
    <x v="7"/>
    <x v="13"/>
    <s v="Coca-Cola"/>
    <x v="1"/>
    <n v="1063.3500000000001"/>
    <n v="531.65"/>
  </r>
  <r>
    <d v="2012-06-03T00:00:00"/>
    <x v="12"/>
    <x v="1"/>
    <s v="Sygnity"/>
    <x v="5"/>
    <n v="517.6"/>
    <n v="208.20000000000002"/>
  </r>
  <r>
    <d v="2013-06-08T00:00:00"/>
    <x v="4"/>
    <x v="4"/>
    <s v="Coca-Cola"/>
    <x v="5"/>
    <n v="1504.8000000000002"/>
    <n v="414.75"/>
  </r>
  <r>
    <d v="2010-08-15T00:00:00"/>
    <x v="2"/>
    <x v="14"/>
    <s v="Google"/>
    <x v="4"/>
    <n v="1525.2"/>
    <n v="950.1"/>
  </r>
  <r>
    <d v="2011-05-07T00:00:00"/>
    <x v="6"/>
    <x v="2"/>
    <s v="Microsoft"/>
    <x v="5"/>
    <n v="949.15000000000009"/>
    <n v="339.15000000000003"/>
  </r>
  <r>
    <d v="2011-03-06T00:00:00"/>
    <x v="6"/>
    <x v="13"/>
    <s v="Sygnity"/>
    <x v="6"/>
    <n v="1915.5500000000002"/>
    <n v="607.25"/>
  </r>
  <r>
    <d v="2013-05-29T00:00:00"/>
    <x v="10"/>
    <x v="6"/>
    <s v="Comarch"/>
    <x v="3"/>
    <n v="1786.8000000000002"/>
    <n v="753"/>
  </r>
  <r>
    <d v="2012-12-09T00:00:00"/>
    <x v="4"/>
    <x v="7"/>
    <s v="PKO BP"/>
    <x v="6"/>
    <n v="1787.7"/>
    <n v="619"/>
  </r>
  <r>
    <d v="2013-12-11T00:00:00"/>
    <x v="3"/>
    <x v="15"/>
    <s v="Sygnity"/>
    <x v="1"/>
    <n v="1576.45"/>
    <n v="956.25"/>
  </r>
  <r>
    <d v="2010-11-22T00:00:00"/>
    <x v="15"/>
    <x v="4"/>
    <s v="USB"/>
    <x v="0"/>
    <n v="1714.5"/>
    <n v="552.45000000000005"/>
  </r>
  <r>
    <d v="2010-01-30T00:00:00"/>
    <x v="4"/>
    <x v="6"/>
    <s v="KFC"/>
    <x v="6"/>
    <n v="1551.5"/>
    <n v="397.15000000000003"/>
  </r>
  <r>
    <d v="2010-11-01T00:00:00"/>
    <x v="1"/>
    <x v="7"/>
    <s v="YouTube"/>
    <x v="5"/>
    <n v="1336.5"/>
    <n v="334.95000000000005"/>
  </r>
  <r>
    <d v="2013-04-14T00:00:00"/>
    <x v="12"/>
    <x v="14"/>
    <s v="McDonald's"/>
    <x v="0"/>
    <n v="911.25"/>
    <n v="507.3"/>
  </r>
  <r>
    <d v="2010-07-21T00:00:00"/>
    <x v="15"/>
    <x v="8"/>
    <s v="Allegro"/>
    <x v="4"/>
    <n v="1494.95"/>
    <n v="895.55000000000007"/>
  </r>
  <r>
    <d v="2013-10-09T00:00:00"/>
    <x v="14"/>
    <x v="8"/>
    <s v="Pepsi"/>
    <x v="3"/>
    <n v="658.6"/>
    <n v="200.8"/>
  </r>
  <r>
    <d v="2011-03-15T00:00:00"/>
    <x v="10"/>
    <x v="3"/>
    <s v="Google"/>
    <x v="6"/>
    <n v="698"/>
    <n v="422.75"/>
  </r>
  <r>
    <d v="2010-01-17T00:00:00"/>
    <x v="16"/>
    <x v="7"/>
    <s v="PKO BP"/>
    <x v="0"/>
    <n v="1982.45"/>
    <n v="782.2"/>
  </r>
  <r>
    <d v="2012-07-24T00:00:00"/>
    <x v="3"/>
    <x v="15"/>
    <s v="Allegro"/>
    <x v="1"/>
    <n v="379.15000000000003"/>
    <n v="185.4"/>
  </r>
  <r>
    <d v="2013-12-24T00:00:00"/>
    <x v="7"/>
    <x v="6"/>
    <s v="Coca-Cola"/>
    <x v="5"/>
    <n v="1003.5"/>
    <n v="330.20000000000005"/>
  </r>
  <r>
    <d v="2010-08-12T00:00:00"/>
    <x v="1"/>
    <x v="3"/>
    <s v="BNI"/>
    <x v="5"/>
    <n v="1853.8000000000002"/>
    <n v="1046.55"/>
  </r>
  <r>
    <d v="2010-11-11T00:00:00"/>
    <x v="8"/>
    <x v="2"/>
    <s v="Apple"/>
    <x v="6"/>
    <n v="530.55000000000007"/>
    <n v="198.35000000000002"/>
  </r>
  <r>
    <d v="2010-08-21T00:00:00"/>
    <x v="7"/>
    <x v="14"/>
    <s v="Pepsi"/>
    <x v="2"/>
    <n v="936.15000000000009"/>
    <n v="608.25"/>
  </r>
  <r>
    <d v="2012-08-27T00:00:00"/>
    <x v="10"/>
    <x v="9"/>
    <s v="Asseco"/>
    <x v="1"/>
    <n v="1551.15"/>
    <n v="741.85"/>
  </r>
  <r>
    <d v="2012-01-28T00:00:00"/>
    <x v="7"/>
    <x v="3"/>
    <s v="PKO BP"/>
    <x v="3"/>
    <n v="1198.6000000000001"/>
    <n v="408.85"/>
  </r>
  <r>
    <d v="2013-06-04T00:00:00"/>
    <x v="6"/>
    <x v="1"/>
    <s v="NFZ"/>
    <x v="3"/>
    <n v="1448.7"/>
    <n v="566.20000000000005"/>
  </r>
  <r>
    <d v="2012-05-23T00:00:00"/>
    <x v="6"/>
    <x v="8"/>
    <s v="USB"/>
    <x v="3"/>
    <n v="280.90000000000003"/>
    <n v="182.75"/>
  </r>
  <r>
    <d v="2011-08-10T00:00:00"/>
    <x v="3"/>
    <x v="7"/>
    <s v="Asseco"/>
    <x v="3"/>
    <n v="1264.1000000000001"/>
    <n v="667.30000000000007"/>
  </r>
  <r>
    <d v="2013-03-16T00:00:00"/>
    <x v="16"/>
    <x v="14"/>
    <s v="YouTube"/>
    <x v="3"/>
    <n v="969.80000000000007"/>
    <n v="363.90000000000003"/>
  </r>
  <r>
    <d v="2011-03-25T00:00:00"/>
    <x v="16"/>
    <x v="5"/>
    <s v="ZPP"/>
    <x v="0"/>
    <n v="248"/>
    <n v="99.95"/>
  </r>
  <r>
    <d v="2013-04-13T00:00:00"/>
    <x v="15"/>
    <x v="15"/>
    <s v="Mac"/>
    <x v="1"/>
    <n v="1238.6500000000001"/>
    <n v="320.90000000000003"/>
  </r>
  <r>
    <d v="2011-10-08T00:00:00"/>
    <x v="8"/>
    <x v="4"/>
    <s v="ZUS"/>
    <x v="0"/>
    <n v="1586"/>
    <n v="497.40000000000003"/>
  </r>
  <r>
    <d v="2013-07-03T00:00:00"/>
    <x v="1"/>
    <x v="15"/>
    <s v="McDonald's"/>
    <x v="1"/>
    <n v="420.85"/>
    <n v="139.20000000000002"/>
  </r>
  <r>
    <d v="2013-11-12T00:00:00"/>
    <x v="12"/>
    <x v="10"/>
    <s v="Microsoft"/>
    <x v="6"/>
    <n v="446.90000000000003"/>
    <n v="307.05"/>
  </r>
  <r>
    <d v="2010-11-22T00:00:00"/>
    <x v="0"/>
    <x v="0"/>
    <s v="Apple"/>
    <x v="2"/>
    <n v="1848.7"/>
    <n v="795.05000000000007"/>
  </r>
  <r>
    <d v="2012-08-27T00:00:00"/>
    <x v="9"/>
    <x v="8"/>
    <s v="ZPP"/>
    <x v="5"/>
    <n v="1427.7"/>
    <n v="612.25"/>
  </r>
  <r>
    <d v="2010-07-08T00:00:00"/>
    <x v="9"/>
    <x v="0"/>
    <s v="Sygnity"/>
    <x v="4"/>
    <n v="874.65000000000009"/>
    <n v="599.35"/>
  </r>
  <r>
    <d v="2012-11-14T00:00:00"/>
    <x v="2"/>
    <x v="11"/>
    <s v="Dell"/>
    <x v="4"/>
    <n v="1756.8000000000002"/>
    <n v="633.5"/>
  </r>
  <r>
    <d v="2013-08-14T00:00:00"/>
    <x v="3"/>
    <x v="13"/>
    <s v="Microsoft"/>
    <x v="6"/>
    <n v="900.45"/>
    <n v="582.25"/>
  </r>
  <r>
    <d v="2013-11-16T00:00:00"/>
    <x v="9"/>
    <x v="15"/>
    <s v="USB"/>
    <x v="5"/>
    <n v="386.3"/>
    <n v="172.85000000000002"/>
  </r>
  <r>
    <d v="2011-05-23T00:00:00"/>
    <x v="6"/>
    <x v="13"/>
    <s v="US"/>
    <x v="3"/>
    <n v="1747.4"/>
    <n v="609.15"/>
  </r>
  <r>
    <d v="2010-05-22T00:00:00"/>
    <x v="4"/>
    <x v="5"/>
    <s v="PKO SA"/>
    <x v="5"/>
    <n v="487.20000000000005"/>
    <n v="184.8"/>
  </r>
  <r>
    <d v="2013-01-02T00:00:00"/>
    <x v="0"/>
    <x v="4"/>
    <s v="Mac"/>
    <x v="1"/>
    <n v="1878.8500000000001"/>
    <n v="476.45000000000005"/>
  </r>
  <r>
    <d v="2013-06-22T00:00:00"/>
    <x v="7"/>
    <x v="10"/>
    <s v="US"/>
    <x v="2"/>
    <n v="1228.75"/>
    <n v="717.5"/>
  </r>
  <r>
    <d v="2012-07-04T00:00:00"/>
    <x v="1"/>
    <x v="1"/>
    <s v="Asseco"/>
    <x v="1"/>
    <n v="524.45000000000005"/>
    <n v="125.5"/>
  </r>
  <r>
    <d v="2013-07-24T00:00:00"/>
    <x v="16"/>
    <x v="14"/>
    <s v="Dell"/>
    <x v="4"/>
    <n v="1871.45"/>
    <n v="375"/>
  </r>
  <r>
    <d v="2012-06-07T00:00:00"/>
    <x v="13"/>
    <x v="12"/>
    <s v="US"/>
    <x v="6"/>
    <n v="1894.1000000000001"/>
    <n v="434.85"/>
  </r>
  <r>
    <d v="2013-09-01T00:00:00"/>
    <x v="8"/>
    <x v="11"/>
    <s v="Pepsi"/>
    <x v="2"/>
    <n v="1855.8500000000001"/>
    <n v="479"/>
  </r>
  <r>
    <d v="2010-12-08T00:00:00"/>
    <x v="6"/>
    <x v="4"/>
    <s v="Pepsi"/>
    <x v="3"/>
    <n v="174.15"/>
    <n v="49.5"/>
  </r>
  <r>
    <d v="2010-08-10T00:00:00"/>
    <x v="15"/>
    <x v="1"/>
    <s v="BNI"/>
    <x v="6"/>
    <n v="1841.65"/>
    <n v="1011.35"/>
  </r>
  <r>
    <d v="2013-04-26T00:00:00"/>
    <x v="8"/>
    <x v="13"/>
    <s v="Pepsi"/>
    <x v="5"/>
    <n v="1584.65"/>
    <n v="1032.8"/>
  </r>
  <r>
    <d v="2012-09-27T00:00:00"/>
    <x v="11"/>
    <x v="7"/>
    <s v="PKO SA"/>
    <x v="2"/>
    <n v="416.45000000000005"/>
    <n v="128"/>
  </r>
  <r>
    <d v="2010-11-30T00:00:00"/>
    <x v="3"/>
    <x v="11"/>
    <s v="Mac"/>
    <x v="4"/>
    <n v="1463.9"/>
    <n v="791.65000000000009"/>
  </r>
  <r>
    <d v="2010-12-05T00:00:00"/>
    <x v="16"/>
    <x v="6"/>
    <s v="ZUS"/>
    <x v="5"/>
    <n v="1012.45"/>
    <n v="356.90000000000003"/>
  </r>
  <r>
    <d v="2012-10-29T00:00:00"/>
    <x v="8"/>
    <x v="13"/>
    <s v="Coca-Cola"/>
    <x v="1"/>
    <n v="1709.4"/>
    <n v="422.35"/>
  </r>
  <r>
    <d v="2010-12-06T00:00:00"/>
    <x v="13"/>
    <x v="6"/>
    <s v="NFZ"/>
    <x v="3"/>
    <n v="769.1"/>
    <n v="211.65"/>
  </r>
  <r>
    <d v="2013-07-03T00:00:00"/>
    <x v="10"/>
    <x v="4"/>
    <s v="Google"/>
    <x v="2"/>
    <n v="1802.45"/>
    <n v="1253"/>
  </r>
  <r>
    <d v="2011-10-19T00:00:00"/>
    <x v="2"/>
    <x v="13"/>
    <s v="PKO BP"/>
    <x v="2"/>
    <n v="1602.75"/>
    <n v="699.30000000000007"/>
  </r>
  <r>
    <d v="2013-07-20T00:00:00"/>
    <x v="15"/>
    <x v="4"/>
    <s v="VAT"/>
    <x v="2"/>
    <n v="1860.0500000000002"/>
    <n v="844"/>
  </r>
  <r>
    <d v="2012-06-27T00:00:00"/>
    <x v="2"/>
    <x v="7"/>
    <s v="ZPP"/>
    <x v="2"/>
    <n v="287.5"/>
    <n v="155.25"/>
  </r>
  <r>
    <d v="2013-12-02T00:00:00"/>
    <x v="16"/>
    <x v="8"/>
    <s v="Coca-Cola"/>
    <x v="0"/>
    <n v="1438.25"/>
    <n v="620.65000000000009"/>
  </r>
  <r>
    <d v="2012-10-11T00:00:00"/>
    <x v="1"/>
    <x v="12"/>
    <s v="YouTube"/>
    <x v="2"/>
    <n v="1964.4"/>
    <n v="507.5"/>
  </r>
  <r>
    <d v="2012-02-26T00:00:00"/>
    <x v="7"/>
    <x v="10"/>
    <s v="Apple"/>
    <x v="6"/>
    <n v="1028.8"/>
    <n v="630.5"/>
  </r>
  <r>
    <d v="2011-08-19T00:00:00"/>
    <x v="2"/>
    <x v="7"/>
    <s v="BNI"/>
    <x v="0"/>
    <n v="697.15000000000009"/>
    <n v="272.40000000000003"/>
  </r>
  <r>
    <d v="2013-03-16T00:00:00"/>
    <x v="11"/>
    <x v="15"/>
    <s v="Google"/>
    <x v="0"/>
    <n v="225.4"/>
    <n v="99.25"/>
  </r>
  <r>
    <d v="2012-02-19T00:00:00"/>
    <x v="6"/>
    <x v="15"/>
    <s v="YouTube"/>
    <x v="6"/>
    <n v="1856.95"/>
    <n v="747.65000000000009"/>
  </r>
  <r>
    <d v="2011-11-10T00:00:00"/>
    <x v="6"/>
    <x v="4"/>
    <s v="ZPP"/>
    <x v="5"/>
    <n v="1603.0500000000002"/>
    <n v="733.6"/>
  </r>
  <r>
    <d v="2012-11-29T00:00:00"/>
    <x v="5"/>
    <x v="1"/>
    <s v="NFZ"/>
    <x v="0"/>
    <n v="1708.8500000000001"/>
    <n v="1027.25"/>
  </r>
  <r>
    <d v="2010-01-22T00:00:00"/>
    <x v="8"/>
    <x v="4"/>
    <s v="Dell"/>
    <x v="5"/>
    <n v="1262.6500000000001"/>
    <n v="735.90000000000009"/>
  </r>
  <r>
    <d v="2010-10-30T00:00:00"/>
    <x v="9"/>
    <x v="2"/>
    <s v="Allegro"/>
    <x v="0"/>
    <n v="707.90000000000009"/>
    <n v="148.5"/>
  </r>
  <r>
    <d v="2012-01-26T00:00:00"/>
    <x v="10"/>
    <x v="3"/>
    <s v="USB"/>
    <x v="5"/>
    <n v="1072.8"/>
    <n v="284.35000000000002"/>
  </r>
  <r>
    <d v="2012-06-24T00:00:00"/>
    <x v="2"/>
    <x v="4"/>
    <s v="Asseco"/>
    <x v="3"/>
    <n v="1834.9"/>
    <n v="1246.9000000000001"/>
  </r>
  <r>
    <d v="2011-12-16T00:00:00"/>
    <x v="1"/>
    <x v="12"/>
    <s v="BNI"/>
    <x v="3"/>
    <n v="806.55000000000007"/>
    <n v="308.60000000000002"/>
  </r>
  <r>
    <d v="2012-04-29T00:00:00"/>
    <x v="4"/>
    <x v="7"/>
    <s v="ZPP"/>
    <x v="4"/>
    <n v="941"/>
    <n v="249.20000000000002"/>
  </r>
  <r>
    <d v="2010-03-27T00:00:00"/>
    <x v="12"/>
    <x v="9"/>
    <s v="Mac"/>
    <x v="3"/>
    <n v="970.6"/>
    <n v="283.35000000000002"/>
  </r>
  <r>
    <d v="2012-11-19T00:00:00"/>
    <x v="12"/>
    <x v="4"/>
    <s v="PKO BP"/>
    <x v="5"/>
    <n v="1837.45"/>
    <n v="755.35"/>
  </r>
  <r>
    <d v="2012-05-30T00:00:00"/>
    <x v="13"/>
    <x v="9"/>
    <s v="Sygnity"/>
    <x v="6"/>
    <n v="963.90000000000009"/>
    <n v="396.75"/>
  </r>
  <r>
    <d v="2013-12-07T00:00:00"/>
    <x v="14"/>
    <x v="7"/>
    <s v="KFC"/>
    <x v="4"/>
    <n v="1236.5"/>
    <n v="401.40000000000003"/>
  </r>
  <r>
    <d v="2010-02-12T00:00:00"/>
    <x v="9"/>
    <x v="3"/>
    <s v="US"/>
    <x v="5"/>
    <n v="430.5"/>
    <n v="110.95"/>
  </r>
  <r>
    <d v="2013-01-30T00:00:00"/>
    <x v="12"/>
    <x v="15"/>
    <s v="Microsoft"/>
    <x v="5"/>
    <n v="299.60000000000002"/>
    <n v="64.75"/>
  </r>
  <r>
    <d v="2010-04-15T00:00:00"/>
    <x v="3"/>
    <x v="2"/>
    <s v="Comarch"/>
    <x v="0"/>
    <n v="1448.3000000000002"/>
    <n v="454.75"/>
  </r>
  <r>
    <d v="2011-09-04T00:00:00"/>
    <x v="16"/>
    <x v="5"/>
    <s v="USB"/>
    <x v="1"/>
    <n v="1331.1000000000001"/>
    <n v="757.80000000000007"/>
  </r>
  <r>
    <d v="2012-04-22T00:00:00"/>
    <x v="0"/>
    <x v="12"/>
    <s v="PKO SA"/>
    <x v="0"/>
    <n v="1042.3500000000001"/>
    <n v="573.30000000000007"/>
  </r>
  <r>
    <d v="2010-04-12T00:00:00"/>
    <x v="16"/>
    <x v="6"/>
    <s v="USB"/>
    <x v="5"/>
    <n v="1271.2"/>
    <n v="687.25"/>
  </r>
  <r>
    <d v="2010-01-25T00:00:00"/>
    <x v="8"/>
    <x v="14"/>
    <s v="VAT"/>
    <x v="5"/>
    <n v="479.55"/>
    <n v="191.20000000000002"/>
  </r>
  <r>
    <d v="2013-11-14T00:00:00"/>
    <x v="8"/>
    <x v="4"/>
    <s v="Coca-Cola"/>
    <x v="4"/>
    <n v="222.65"/>
    <n v="79.7"/>
  </r>
  <r>
    <d v="2010-08-21T00:00:00"/>
    <x v="10"/>
    <x v="0"/>
    <s v="VAT"/>
    <x v="4"/>
    <n v="2000.9"/>
    <n v="564.05000000000007"/>
  </r>
  <r>
    <d v="2011-11-08T00:00:00"/>
    <x v="3"/>
    <x v="13"/>
    <s v="Apple"/>
    <x v="4"/>
    <n v="498.1"/>
    <n v="303.8"/>
  </r>
  <r>
    <d v="2011-10-25T00:00:00"/>
    <x v="2"/>
    <x v="12"/>
    <s v="BNI"/>
    <x v="5"/>
    <n v="885.5"/>
    <n v="400.45000000000005"/>
  </r>
  <r>
    <d v="2012-06-01T00:00:00"/>
    <x v="16"/>
    <x v="15"/>
    <s v="YouTube"/>
    <x v="0"/>
    <n v="325.45000000000005"/>
    <n v="70.650000000000006"/>
  </r>
  <r>
    <d v="2013-08-20T00:00:00"/>
    <x v="4"/>
    <x v="14"/>
    <s v="VAT"/>
    <x v="2"/>
    <n v="1056.2"/>
    <n v="404.95000000000005"/>
  </r>
  <r>
    <d v="2010-11-01T00:00:00"/>
    <x v="14"/>
    <x v="0"/>
    <s v="Pepsi"/>
    <x v="5"/>
    <n v="953.7"/>
    <n v="261"/>
  </r>
  <r>
    <d v="2010-09-29T00:00:00"/>
    <x v="11"/>
    <x v="9"/>
    <s v="BNI"/>
    <x v="2"/>
    <n v="658.15000000000009"/>
    <n v="214.35000000000002"/>
  </r>
  <r>
    <d v="2012-09-06T00:00:00"/>
    <x v="0"/>
    <x v="6"/>
    <s v="NFZ"/>
    <x v="4"/>
    <n v="1440.5"/>
    <n v="621.05000000000007"/>
  </r>
  <r>
    <d v="2012-08-18T00:00:00"/>
    <x v="14"/>
    <x v="12"/>
    <s v="PKO SA"/>
    <x v="5"/>
    <n v="1806.2"/>
    <n v="1103.4000000000001"/>
  </r>
  <r>
    <d v="2013-03-01T00:00:00"/>
    <x v="8"/>
    <x v="7"/>
    <s v="Comarch"/>
    <x v="6"/>
    <n v="1625.15"/>
    <n v="674.80000000000007"/>
  </r>
  <r>
    <d v="2010-11-09T00:00:00"/>
    <x v="9"/>
    <x v="7"/>
    <s v="Microsoft"/>
    <x v="1"/>
    <n v="1619.75"/>
    <n v="734.90000000000009"/>
  </r>
  <r>
    <d v="2012-12-25T00:00:00"/>
    <x v="8"/>
    <x v="1"/>
    <s v="Comarch"/>
    <x v="2"/>
    <n v="1285.7"/>
    <n v="790.45"/>
  </r>
  <r>
    <d v="2013-10-06T00:00:00"/>
    <x v="2"/>
    <x v="2"/>
    <s v="Apple"/>
    <x v="4"/>
    <n v="1132.2"/>
    <n v="417.75"/>
  </r>
  <r>
    <d v="2010-01-03T00:00:00"/>
    <x v="11"/>
    <x v="0"/>
    <s v="Pepsi"/>
    <x v="2"/>
    <n v="1867.8500000000001"/>
    <n v="385.3"/>
  </r>
  <r>
    <d v="2012-10-06T00:00:00"/>
    <x v="13"/>
    <x v="10"/>
    <s v="USB"/>
    <x v="1"/>
    <n v="911.45"/>
    <n v="277.55"/>
  </r>
  <r>
    <d v="2010-05-20T00:00:00"/>
    <x v="4"/>
    <x v="7"/>
    <s v="KFC"/>
    <x v="5"/>
    <n v="982.2"/>
    <n v="403"/>
  </r>
  <r>
    <d v="2012-01-14T00:00:00"/>
    <x v="10"/>
    <x v="11"/>
    <s v="Coca-Cola"/>
    <x v="6"/>
    <n v="443.20000000000005"/>
    <n v="253.65"/>
  </r>
  <r>
    <d v="2012-05-25T00:00:00"/>
    <x v="8"/>
    <x v="13"/>
    <s v="PKO BP"/>
    <x v="6"/>
    <n v="1040.6000000000001"/>
    <n v="633.55000000000007"/>
  </r>
  <r>
    <d v="2013-04-08T00:00:00"/>
    <x v="13"/>
    <x v="11"/>
    <s v="ZUS"/>
    <x v="0"/>
    <n v="1072.05"/>
    <n v="626.6"/>
  </r>
  <r>
    <d v="2011-10-07T00:00:00"/>
    <x v="8"/>
    <x v="5"/>
    <s v="US"/>
    <x v="0"/>
    <n v="651.70000000000005"/>
    <n v="246.70000000000002"/>
  </r>
  <r>
    <d v="2012-06-10T00:00:00"/>
    <x v="14"/>
    <x v="14"/>
    <s v="Comarch"/>
    <x v="6"/>
    <n v="1365.5500000000002"/>
    <n v="511.05"/>
  </r>
  <r>
    <d v="2012-11-20T00:00:00"/>
    <x v="12"/>
    <x v="9"/>
    <s v="Allegro"/>
    <x v="0"/>
    <n v="673.85"/>
    <n v="277.25"/>
  </r>
  <r>
    <d v="2011-01-08T00:00:00"/>
    <x v="13"/>
    <x v="6"/>
    <s v="Comarch"/>
    <x v="3"/>
    <n v="356.75"/>
    <n v="143.4"/>
  </r>
  <r>
    <d v="2013-09-08T00:00:00"/>
    <x v="13"/>
    <x v="13"/>
    <s v="ZPP"/>
    <x v="2"/>
    <n v="421.70000000000005"/>
    <n v="169.45000000000002"/>
  </r>
  <r>
    <d v="2011-08-14T00:00:00"/>
    <x v="0"/>
    <x v="15"/>
    <s v="Asseco"/>
    <x v="0"/>
    <n v="441.15000000000003"/>
    <n v="177.75"/>
  </r>
  <r>
    <d v="2011-10-17T00:00:00"/>
    <x v="4"/>
    <x v="15"/>
    <s v="NFZ"/>
    <x v="0"/>
    <n v="1714.25"/>
    <n v="422.3"/>
  </r>
  <r>
    <d v="2012-09-10T00:00:00"/>
    <x v="12"/>
    <x v="0"/>
    <s v="Sygnity"/>
    <x v="6"/>
    <n v="136.9"/>
    <n v="64.3"/>
  </r>
  <r>
    <d v="2011-06-25T00:00:00"/>
    <x v="16"/>
    <x v="6"/>
    <s v="NFZ"/>
    <x v="3"/>
    <n v="584.25"/>
    <n v="299.65000000000003"/>
  </r>
  <r>
    <d v="2011-10-22T00:00:00"/>
    <x v="2"/>
    <x v="12"/>
    <s v="VAT"/>
    <x v="6"/>
    <n v="695.1"/>
    <n v="275.35000000000002"/>
  </r>
  <r>
    <d v="2011-12-14T00:00:00"/>
    <x v="3"/>
    <x v="12"/>
    <s v="Dell"/>
    <x v="2"/>
    <n v="1950.25"/>
    <n v="1161.45"/>
  </r>
  <r>
    <d v="2013-04-20T00:00:00"/>
    <x v="5"/>
    <x v="8"/>
    <s v="Comarch"/>
    <x v="0"/>
    <n v="390.3"/>
    <n v="269.05"/>
  </r>
  <r>
    <d v="2013-05-05T00:00:00"/>
    <x v="2"/>
    <x v="14"/>
    <s v="Dell"/>
    <x v="3"/>
    <n v="717.90000000000009"/>
    <n v="200.8"/>
  </r>
  <r>
    <d v="2010-08-07T00:00:00"/>
    <x v="2"/>
    <x v="13"/>
    <s v="PKO BP"/>
    <x v="6"/>
    <n v="545.1"/>
    <n v="135.85"/>
  </r>
  <r>
    <d v="2013-08-10T00:00:00"/>
    <x v="10"/>
    <x v="11"/>
    <s v="Apple"/>
    <x v="0"/>
    <n v="1631.5500000000002"/>
    <n v="838.55000000000007"/>
  </r>
  <r>
    <d v="2011-11-06T00:00:00"/>
    <x v="16"/>
    <x v="15"/>
    <s v="NFZ"/>
    <x v="0"/>
    <n v="1230.9000000000001"/>
    <n v="847.1"/>
  </r>
  <r>
    <d v="2013-06-11T00:00:00"/>
    <x v="4"/>
    <x v="8"/>
    <s v="ZUS"/>
    <x v="2"/>
    <n v="1358.3500000000001"/>
    <n v="292"/>
  </r>
  <r>
    <d v="2010-06-17T00:00:00"/>
    <x v="12"/>
    <x v="2"/>
    <s v="ZUS"/>
    <x v="2"/>
    <n v="509.90000000000003"/>
    <n v="208.8"/>
  </r>
  <r>
    <d v="2013-04-12T00:00:00"/>
    <x v="10"/>
    <x v="2"/>
    <s v="US"/>
    <x v="0"/>
    <n v="774.75"/>
    <n v="277.05"/>
  </r>
  <r>
    <d v="2011-07-27T00:00:00"/>
    <x v="4"/>
    <x v="4"/>
    <s v="ZPP"/>
    <x v="5"/>
    <n v="1874.75"/>
    <n v="605.80000000000007"/>
  </r>
  <r>
    <d v="2011-06-20T00:00:00"/>
    <x v="2"/>
    <x v="2"/>
    <s v="NFZ"/>
    <x v="2"/>
    <n v="666.95"/>
    <n v="318.75"/>
  </r>
  <r>
    <d v="2012-05-12T00:00:00"/>
    <x v="1"/>
    <x v="1"/>
    <s v="USB"/>
    <x v="4"/>
    <n v="802.55000000000007"/>
    <n v="400.15000000000003"/>
  </r>
  <r>
    <d v="2013-07-05T00:00:00"/>
    <x v="14"/>
    <x v="0"/>
    <s v="YouTube"/>
    <x v="6"/>
    <n v="167.85000000000002"/>
    <n v="36.75"/>
  </r>
  <r>
    <d v="2010-12-28T00:00:00"/>
    <x v="12"/>
    <x v="6"/>
    <s v="VAT"/>
    <x v="1"/>
    <n v="1288.5"/>
    <n v="725.80000000000007"/>
  </r>
  <r>
    <d v="2010-04-14T00:00:00"/>
    <x v="8"/>
    <x v="10"/>
    <s v="PKO SA"/>
    <x v="1"/>
    <n v="1223.2"/>
    <n v="575.80000000000007"/>
  </r>
  <r>
    <d v="2013-12-21T00:00:00"/>
    <x v="4"/>
    <x v="5"/>
    <s v="USB"/>
    <x v="1"/>
    <n v="275.10000000000002"/>
    <n v="185.55"/>
  </r>
  <r>
    <d v="2010-09-03T00:00:00"/>
    <x v="8"/>
    <x v="7"/>
    <s v="Google"/>
    <x v="3"/>
    <n v="1853.6000000000001"/>
    <n v="677.25"/>
  </r>
  <r>
    <d v="2012-10-29T00:00:00"/>
    <x v="16"/>
    <x v="9"/>
    <s v="KFC"/>
    <x v="4"/>
    <n v="1760.3500000000001"/>
    <n v="841.55000000000007"/>
  </r>
  <r>
    <d v="2011-10-26T00:00:00"/>
    <x v="12"/>
    <x v="2"/>
    <s v="Mac"/>
    <x v="1"/>
    <n v="611.6"/>
    <n v="393.3"/>
  </r>
  <r>
    <d v="2011-11-22T00:00:00"/>
    <x v="2"/>
    <x v="7"/>
    <s v="Dell"/>
    <x v="3"/>
    <n v="849.95"/>
    <n v="273.55"/>
  </r>
  <r>
    <d v="2012-09-10T00:00:00"/>
    <x v="15"/>
    <x v="11"/>
    <s v="Apple"/>
    <x v="1"/>
    <n v="826.80000000000007"/>
    <n v="242.5"/>
  </r>
  <r>
    <d v="2012-08-14T00:00:00"/>
    <x v="16"/>
    <x v="8"/>
    <s v="Allegro"/>
    <x v="4"/>
    <n v="794.30000000000007"/>
    <n v="552.55000000000007"/>
  </r>
  <r>
    <d v="2013-12-19T00:00:00"/>
    <x v="15"/>
    <x v="12"/>
    <s v="McDonald's"/>
    <x v="3"/>
    <n v="121.30000000000001"/>
    <n v="78.75"/>
  </r>
  <r>
    <d v="2012-11-23T00:00:00"/>
    <x v="11"/>
    <x v="8"/>
    <s v="Comarch"/>
    <x v="6"/>
    <n v="938.85"/>
    <n v="524.4"/>
  </r>
  <r>
    <d v="2013-10-28T00:00:00"/>
    <x v="9"/>
    <x v="4"/>
    <s v="YouTube"/>
    <x v="1"/>
    <n v="1217.6500000000001"/>
    <n v="771.1"/>
  </r>
  <r>
    <d v="2013-10-27T00:00:00"/>
    <x v="14"/>
    <x v="3"/>
    <s v="Microsoft"/>
    <x v="1"/>
    <n v="338.65000000000003"/>
    <n v="163.80000000000001"/>
  </r>
  <r>
    <d v="2012-01-22T00:00:00"/>
    <x v="6"/>
    <x v="13"/>
    <s v="Allegro"/>
    <x v="5"/>
    <n v="675.05000000000007"/>
    <n v="284.7"/>
  </r>
  <r>
    <d v="2011-06-19T00:00:00"/>
    <x v="16"/>
    <x v="6"/>
    <s v="ZPP"/>
    <x v="4"/>
    <n v="415.45000000000005"/>
    <n v="210.3"/>
  </r>
  <r>
    <d v="2012-11-17T00:00:00"/>
    <x v="15"/>
    <x v="15"/>
    <s v="Apple"/>
    <x v="0"/>
    <n v="822.40000000000009"/>
    <n v="450"/>
  </r>
  <r>
    <d v="2013-12-06T00:00:00"/>
    <x v="4"/>
    <x v="13"/>
    <s v="PKO SA"/>
    <x v="6"/>
    <n v="170.85000000000002"/>
    <n v="114.75"/>
  </r>
  <r>
    <d v="2010-07-25T00:00:00"/>
    <x v="3"/>
    <x v="12"/>
    <s v="Pepsi"/>
    <x v="6"/>
    <n v="1908.6000000000001"/>
    <n v="974.90000000000009"/>
  </r>
  <r>
    <d v="2013-07-23T00:00:00"/>
    <x v="14"/>
    <x v="15"/>
    <s v="BNI"/>
    <x v="0"/>
    <n v="1499.15"/>
    <n v="1010"/>
  </r>
  <r>
    <d v="2012-04-11T00:00:00"/>
    <x v="8"/>
    <x v="12"/>
    <s v="Dell"/>
    <x v="6"/>
    <n v="160.75"/>
    <n v="58.400000000000006"/>
  </r>
  <r>
    <d v="2012-10-29T00:00:00"/>
    <x v="7"/>
    <x v="13"/>
    <s v="Allegro"/>
    <x v="6"/>
    <n v="208.9"/>
    <n v="60.650000000000006"/>
  </r>
  <r>
    <d v="2011-07-31T00:00:00"/>
    <x v="15"/>
    <x v="0"/>
    <s v="PKO SA"/>
    <x v="2"/>
    <n v="250.9"/>
    <n v="167.5"/>
  </r>
  <r>
    <d v="2011-01-05T00:00:00"/>
    <x v="12"/>
    <x v="4"/>
    <s v="Apple"/>
    <x v="0"/>
    <n v="734.45"/>
    <n v="459.5"/>
  </r>
  <r>
    <d v="2010-12-13T00:00:00"/>
    <x v="9"/>
    <x v="14"/>
    <s v="BNI"/>
    <x v="5"/>
    <n v="1551.9"/>
    <n v="603"/>
  </r>
  <r>
    <d v="2011-08-17T00:00:00"/>
    <x v="4"/>
    <x v="7"/>
    <s v="Apple"/>
    <x v="5"/>
    <n v="1210.95"/>
    <n v="565.1"/>
  </r>
  <r>
    <d v="2010-06-02T00:00:00"/>
    <x v="14"/>
    <x v="13"/>
    <s v="USB"/>
    <x v="1"/>
    <n v="310.45000000000005"/>
    <n v="81"/>
  </r>
  <r>
    <d v="2011-09-11T00:00:00"/>
    <x v="8"/>
    <x v="7"/>
    <s v="NFZ"/>
    <x v="6"/>
    <n v="1469.65"/>
    <n v="700"/>
  </r>
  <r>
    <d v="2010-01-22T00:00:00"/>
    <x v="0"/>
    <x v="12"/>
    <s v="Sygnity"/>
    <x v="3"/>
    <n v="1264.5500000000002"/>
    <n v="657.85"/>
  </r>
  <r>
    <d v="2012-12-09T00:00:00"/>
    <x v="0"/>
    <x v="10"/>
    <s v="PKO SA"/>
    <x v="5"/>
    <n v="1878.8000000000002"/>
    <n v="839.65000000000009"/>
  </r>
  <r>
    <d v="2013-11-13T00:00:00"/>
    <x v="4"/>
    <x v="7"/>
    <s v="YouTube"/>
    <x v="0"/>
    <n v="1056.05"/>
    <n v="588.6"/>
  </r>
  <r>
    <d v="2012-11-03T00:00:00"/>
    <x v="11"/>
    <x v="2"/>
    <s v="VAT"/>
    <x v="2"/>
    <n v="1137.8"/>
    <n v="575.9"/>
  </r>
  <r>
    <d v="2013-04-08T00:00:00"/>
    <x v="3"/>
    <x v="7"/>
    <s v="US"/>
    <x v="0"/>
    <n v="192.10000000000002"/>
    <n v="118.95"/>
  </r>
  <r>
    <d v="2011-11-27T00:00:00"/>
    <x v="6"/>
    <x v="8"/>
    <s v="USB"/>
    <x v="6"/>
    <n v="168"/>
    <n v="70.650000000000006"/>
  </r>
  <r>
    <d v="2010-04-13T00:00:00"/>
    <x v="15"/>
    <x v="12"/>
    <s v="Dell"/>
    <x v="0"/>
    <n v="190.85000000000002"/>
    <n v="102.55000000000001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count="999">
  <r>
    <x v="0"/>
    <x v="0"/>
    <s v="Mąka"/>
    <x v="0"/>
    <n v="14.09"/>
  </r>
  <r>
    <x v="1"/>
    <x v="1"/>
    <s v="Mąka"/>
    <x v="1"/>
    <n v="28.6"/>
  </r>
  <r>
    <x v="2"/>
    <x v="2"/>
    <s v="Mleko"/>
    <x v="2"/>
    <n v="37.4"/>
  </r>
  <r>
    <x v="3"/>
    <x v="1"/>
    <s v="Ciasteczka"/>
    <x v="3"/>
    <n v="113.83"/>
  </r>
  <r>
    <x v="4"/>
    <x v="2"/>
    <s v="Jajka"/>
    <x v="4"/>
    <n v="91.49"/>
  </r>
  <r>
    <x v="5"/>
    <x v="1"/>
    <s v="Mleko"/>
    <x v="3"/>
    <n v="64.45"/>
  </r>
  <r>
    <x v="6"/>
    <x v="3"/>
    <s v="Jajka"/>
    <x v="5"/>
    <n v="101.41"/>
  </r>
  <r>
    <x v="7"/>
    <x v="3"/>
    <s v="Makaron"/>
    <x v="5"/>
    <n v="17.739999999999998"/>
  </r>
  <r>
    <x v="8"/>
    <x v="0"/>
    <s v="Mąka"/>
    <x v="6"/>
    <n v="96.49"/>
  </r>
  <r>
    <x v="9"/>
    <x v="1"/>
    <s v="Makaron"/>
    <x v="7"/>
    <n v="46.28"/>
  </r>
  <r>
    <x v="10"/>
    <x v="0"/>
    <s v="Mleko"/>
    <x v="8"/>
    <n v="80.95"/>
  </r>
  <r>
    <x v="11"/>
    <x v="0"/>
    <s v="Makaron"/>
    <x v="9"/>
    <n v="40.090000000000003"/>
  </r>
  <r>
    <x v="12"/>
    <x v="3"/>
    <s v="Ciasteczka"/>
    <x v="10"/>
    <n v="50.59"/>
  </r>
  <r>
    <x v="13"/>
    <x v="1"/>
    <s v="Mleko"/>
    <x v="0"/>
    <n v="97.39"/>
  </r>
  <r>
    <x v="14"/>
    <x v="1"/>
    <s v="Ciasteczka"/>
    <x v="5"/>
    <n v="111.6"/>
  </r>
  <r>
    <x v="15"/>
    <x v="2"/>
    <s v="Mąka"/>
    <x v="4"/>
    <n v="92.78"/>
  </r>
  <r>
    <x v="16"/>
    <x v="0"/>
    <s v="Jajka"/>
    <x v="4"/>
    <n v="93.5"/>
  </r>
  <r>
    <x v="17"/>
    <x v="3"/>
    <s v="Ciasteczka"/>
    <x v="8"/>
    <n v="91.39"/>
  </r>
  <r>
    <x v="18"/>
    <x v="2"/>
    <s v="Mąka"/>
    <x v="9"/>
    <n v="122.65"/>
  </r>
  <r>
    <x v="19"/>
    <x v="0"/>
    <s v="Mąka"/>
    <x v="11"/>
    <n v="56.61"/>
  </r>
  <r>
    <x v="20"/>
    <x v="1"/>
    <s v="Mleko"/>
    <x v="11"/>
    <n v="15"/>
  </r>
  <r>
    <x v="8"/>
    <x v="1"/>
    <s v="Jajka"/>
    <x v="8"/>
    <n v="15.56"/>
  </r>
  <r>
    <x v="21"/>
    <x v="0"/>
    <s v="Jajka"/>
    <x v="7"/>
    <n v="75.180000000000007"/>
  </r>
  <r>
    <x v="22"/>
    <x v="3"/>
    <s v="Mąka"/>
    <x v="9"/>
    <n v="44.69"/>
  </r>
  <r>
    <x v="23"/>
    <x v="2"/>
    <s v="Makaron"/>
    <x v="12"/>
    <n v="18.739999999999998"/>
  </r>
  <r>
    <x v="24"/>
    <x v="1"/>
    <s v="Mąka"/>
    <x v="9"/>
    <n v="118.56"/>
  </r>
  <r>
    <x v="25"/>
    <x v="1"/>
    <s v="Makaron"/>
    <x v="12"/>
    <n v="23.26"/>
  </r>
  <r>
    <x v="26"/>
    <x v="0"/>
    <s v="Makaron"/>
    <x v="13"/>
    <n v="20.09"/>
  </r>
  <r>
    <x v="27"/>
    <x v="2"/>
    <s v="Ciasteczka"/>
    <x v="6"/>
    <n v="73.150000000000006"/>
  </r>
  <r>
    <x v="28"/>
    <x v="2"/>
    <s v="Ciasteczka"/>
    <x v="4"/>
    <n v="36.49"/>
  </r>
  <r>
    <x v="29"/>
    <x v="1"/>
    <s v="Mąka"/>
    <x v="10"/>
    <n v="79.78"/>
  </r>
  <r>
    <x v="30"/>
    <x v="1"/>
    <s v="Makaron"/>
    <x v="1"/>
    <n v="114.53"/>
  </r>
  <r>
    <x v="2"/>
    <x v="3"/>
    <s v="Mąka"/>
    <x v="11"/>
    <n v="27.61"/>
  </r>
  <r>
    <x v="31"/>
    <x v="3"/>
    <s v="Makaron"/>
    <x v="13"/>
    <n v="103.53"/>
  </r>
  <r>
    <x v="32"/>
    <x v="0"/>
    <s v="Ciasteczka"/>
    <x v="14"/>
    <n v="18.7"/>
  </r>
  <r>
    <x v="27"/>
    <x v="2"/>
    <s v="Ciasteczka"/>
    <x v="13"/>
    <n v="43.61"/>
  </r>
  <r>
    <x v="33"/>
    <x v="0"/>
    <s v="Mąka"/>
    <x v="10"/>
    <n v="68.38"/>
  </r>
  <r>
    <x v="34"/>
    <x v="3"/>
    <s v="Makaron"/>
    <x v="5"/>
    <n v="83.3"/>
  </r>
  <r>
    <x v="35"/>
    <x v="1"/>
    <s v="Jajka"/>
    <x v="14"/>
    <n v="18.8"/>
  </r>
  <r>
    <x v="36"/>
    <x v="0"/>
    <s v="Makaron"/>
    <x v="9"/>
    <n v="121.11"/>
  </r>
  <r>
    <x v="37"/>
    <x v="1"/>
    <s v="Jajka"/>
    <x v="5"/>
    <n v="82.41"/>
  </r>
  <r>
    <x v="38"/>
    <x v="0"/>
    <s v="Mleko"/>
    <x v="13"/>
    <n v="91.78"/>
  </r>
  <r>
    <x v="4"/>
    <x v="1"/>
    <s v="Makaron"/>
    <x v="12"/>
    <n v="108.85"/>
  </r>
  <r>
    <x v="39"/>
    <x v="1"/>
    <s v="Jajka"/>
    <x v="9"/>
    <n v="93.51"/>
  </r>
  <r>
    <x v="40"/>
    <x v="0"/>
    <s v="Jajka"/>
    <x v="13"/>
    <n v="30.96"/>
  </r>
  <r>
    <x v="41"/>
    <x v="0"/>
    <s v="Mąka"/>
    <x v="8"/>
    <n v="90.2"/>
  </r>
  <r>
    <x v="42"/>
    <x v="3"/>
    <s v="Mąka"/>
    <x v="12"/>
    <n v="100.19"/>
  </r>
  <r>
    <x v="10"/>
    <x v="3"/>
    <s v="Mąka"/>
    <x v="6"/>
    <n v="25.39"/>
  </r>
  <r>
    <x v="8"/>
    <x v="0"/>
    <s v="Mleko"/>
    <x v="6"/>
    <n v="101.16"/>
  </r>
  <r>
    <x v="6"/>
    <x v="2"/>
    <s v="Makaron"/>
    <x v="10"/>
    <n v="70.58"/>
  </r>
  <r>
    <x v="24"/>
    <x v="3"/>
    <s v="Ciasteczka"/>
    <x v="4"/>
    <n v="46.4"/>
  </r>
  <r>
    <x v="43"/>
    <x v="1"/>
    <s v="Ciasteczka"/>
    <x v="0"/>
    <n v="80.88"/>
  </r>
  <r>
    <x v="0"/>
    <x v="0"/>
    <s v="Jajka"/>
    <x v="10"/>
    <n v="102.54"/>
  </r>
  <r>
    <x v="2"/>
    <x v="1"/>
    <s v="Jajka"/>
    <x v="0"/>
    <n v="26.56"/>
  </r>
  <r>
    <x v="44"/>
    <x v="1"/>
    <s v="Jajka"/>
    <x v="1"/>
    <n v="15.56"/>
  </r>
  <r>
    <x v="45"/>
    <x v="0"/>
    <s v="Mleko"/>
    <x v="4"/>
    <n v="97.63"/>
  </r>
  <r>
    <x v="46"/>
    <x v="2"/>
    <s v="Ciasteczka"/>
    <x v="3"/>
    <n v="45.08"/>
  </r>
  <r>
    <x v="47"/>
    <x v="0"/>
    <s v="Ciasteczka"/>
    <x v="8"/>
    <n v="101.74"/>
  </r>
  <r>
    <x v="13"/>
    <x v="3"/>
    <s v="Makaron"/>
    <x v="6"/>
    <n v="34.85"/>
  </r>
  <r>
    <x v="5"/>
    <x v="2"/>
    <s v="Mleko"/>
    <x v="11"/>
    <n v="43.74"/>
  </r>
  <r>
    <x v="48"/>
    <x v="3"/>
    <s v="Makaron"/>
    <x v="9"/>
    <n v="31.89"/>
  </r>
  <r>
    <x v="49"/>
    <x v="1"/>
    <s v="Jajka"/>
    <x v="1"/>
    <n v="69.81"/>
  </r>
  <r>
    <x v="0"/>
    <x v="2"/>
    <s v="Makaron"/>
    <x v="8"/>
    <n v="102.63"/>
  </r>
  <r>
    <x v="50"/>
    <x v="3"/>
    <s v="Mąka"/>
    <x v="10"/>
    <n v="24.9"/>
  </r>
  <r>
    <x v="51"/>
    <x v="2"/>
    <s v="Mleko"/>
    <x v="3"/>
    <n v="66.709999999999994"/>
  </r>
  <r>
    <x v="52"/>
    <x v="1"/>
    <s v="Jajka"/>
    <x v="14"/>
    <n v="74.3"/>
  </r>
  <r>
    <x v="51"/>
    <x v="0"/>
    <s v="Makaron"/>
    <x v="7"/>
    <n v="73.5"/>
  </r>
  <r>
    <x v="18"/>
    <x v="2"/>
    <s v="Mąka"/>
    <x v="13"/>
    <n v="96.03"/>
  </r>
  <r>
    <x v="9"/>
    <x v="2"/>
    <s v="Makaron"/>
    <x v="4"/>
    <n v="77.75"/>
  </r>
  <r>
    <x v="10"/>
    <x v="0"/>
    <s v="Ciasteczka"/>
    <x v="14"/>
    <n v="106.18"/>
  </r>
  <r>
    <x v="53"/>
    <x v="0"/>
    <s v="Ciasteczka"/>
    <x v="11"/>
    <n v="59.36"/>
  </r>
  <r>
    <x v="22"/>
    <x v="0"/>
    <s v="Mleko"/>
    <x v="7"/>
    <n v="22.79"/>
  </r>
  <r>
    <x v="12"/>
    <x v="1"/>
    <s v="Jajka"/>
    <x v="1"/>
    <n v="15.8"/>
  </r>
  <r>
    <x v="24"/>
    <x v="1"/>
    <s v="Jajka"/>
    <x v="14"/>
    <n v="68.150000000000006"/>
  </r>
  <r>
    <x v="54"/>
    <x v="0"/>
    <s v="Mąka"/>
    <x v="4"/>
    <n v="57.18"/>
  </r>
  <r>
    <x v="55"/>
    <x v="3"/>
    <s v="Mąka"/>
    <x v="5"/>
    <n v="106.16"/>
  </r>
  <r>
    <x v="56"/>
    <x v="3"/>
    <s v="Ciasteczka"/>
    <x v="8"/>
    <n v="86.04"/>
  </r>
  <r>
    <x v="57"/>
    <x v="3"/>
    <s v="Makaron"/>
    <x v="6"/>
    <n v="95.86"/>
  </r>
  <r>
    <x v="2"/>
    <x v="2"/>
    <s v="Jajka"/>
    <x v="5"/>
    <n v="94.93"/>
  </r>
  <r>
    <x v="58"/>
    <x v="3"/>
    <s v="Mąka"/>
    <x v="15"/>
    <n v="25.48"/>
  </r>
  <r>
    <x v="59"/>
    <x v="3"/>
    <s v="Mleko"/>
    <x v="15"/>
    <n v="24.5"/>
  </r>
  <r>
    <x v="60"/>
    <x v="1"/>
    <s v="Mleko"/>
    <x v="5"/>
    <n v="39.14"/>
  </r>
  <r>
    <x v="61"/>
    <x v="2"/>
    <s v="Mąka"/>
    <x v="14"/>
    <n v="82.26"/>
  </r>
  <r>
    <x v="52"/>
    <x v="0"/>
    <s v="Jajka"/>
    <x v="6"/>
    <n v="71.55"/>
  </r>
  <r>
    <x v="32"/>
    <x v="3"/>
    <s v="Makaron"/>
    <x v="5"/>
    <n v="23.01"/>
  </r>
  <r>
    <x v="62"/>
    <x v="3"/>
    <s v="Ciasteczka"/>
    <x v="2"/>
    <n v="21.26"/>
  </r>
  <r>
    <x v="63"/>
    <x v="1"/>
    <s v="Jajka"/>
    <x v="4"/>
    <n v="28.8"/>
  </r>
  <r>
    <x v="64"/>
    <x v="0"/>
    <s v="Ciasteczka"/>
    <x v="15"/>
    <n v="76.39"/>
  </r>
  <r>
    <x v="65"/>
    <x v="1"/>
    <s v="Mąka"/>
    <x v="6"/>
    <n v="59.4"/>
  </r>
  <r>
    <x v="13"/>
    <x v="0"/>
    <s v="Ciasteczka"/>
    <x v="0"/>
    <n v="82.78"/>
  </r>
  <r>
    <x v="66"/>
    <x v="2"/>
    <s v="Mąka"/>
    <x v="6"/>
    <n v="72.45"/>
  </r>
  <r>
    <x v="67"/>
    <x v="3"/>
    <s v="Ciasteczka"/>
    <x v="11"/>
    <n v="68.95"/>
  </r>
  <r>
    <x v="59"/>
    <x v="3"/>
    <s v="Mleko"/>
    <x v="3"/>
    <n v="106.4"/>
  </r>
  <r>
    <x v="14"/>
    <x v="0"/>
    <s v="Jajka"/>
    <x v="7"/>
    <n v="86.31"/>
  </r>
  <r>
    <x v="68"/>
    <x v="2"/>
    <s v="Mleko"/>
    <x v="5"/>
    <n v="72.25"/>
  </r>
  <r>
    <x v="69"/>
    <x v="1"/>
    <s v="Mąka"/>
    <x v="6"/>
    <n v="69.16"/>
  </r>
  <r>
    <x v="70"/>
    <x v="2"/>
    <s v="Mąka"/>
    <x v="11"/>
    <n v="119.71"/>
  </r>
  <r>
    <x v="71"/>
    <x v="3"/>
    <s v="Jajka"/>
    <x v="9"/>
    <n v="57.23"/>
  </r>
  <r>
    <x v="72"/>
    <x v="3"/>
    <s v="Ciasteczka"/>
    <x v="1"/>
    <n v="64.430000000000007"/>
  </r>
  <r>
    <x v="73"/>
    <x v="3"/>
    <s v="Makaron"/>
    <x v="4"/>
    <n v="79.59"/>
  </r>
  <r>
    <x v="74"/>
    <x v="0"/>
    <s v="Makaron"/>
    <x v="3"/>
    <n v="71.260000000000005"/>
  </r>
  <r>
    <x v="75"/>
    <x v="1"/>
    <s v="Mąka"/>
    <x v="14"/>
    <n v="102.78"/>
  </r>
  <r>
    <x v="51"/>
    <x v="0"/>
    <s v="Mąka"/>
    <x v="5"/>
    <n v="109.91"/>
  </r>
  <r>
    <x v="76"/>
    <x v="2"/>
    <s v="Makaron"/>
    <x v="8"/>
    <n v="49.44"/>
  </r>
  <r>
    <x v="77"/>
    <x v="1"/>
    <s v="Jajka"/>
    <x v="11"/>
    <n v="95.93"/>
  </r>
  <r>
    <x v="78"/>
    <x v="2"/>
    <s v="Jajka"/>
    <x v="13"/>
    <n v="89.48"/>
  </r>
  <r>
    <x v="70"/>
    <x v="1"/>
    <s v="Mąka"/>
    <x v="7"/>
    <n v="30.61"/>
  </r>
  <r>
    <x v="79"/>
    <x v="1"/>
    <s v="Makaron"/>
    <x v="9"/>
    <n v="65.239999999999995"/>
  </r>
  <r>
    <x v="61"/>
    <x v="3"/>
    <s v="Mleko"/>
    <x v="9"/>
    <n v="115.76"/>
  </r>
  <r>
    <x v="76"/>
    <x v="2"/>
    <s v="Jajka"/>
    <x v="9"/>
    <n v="64.709999999999994"/>
  </r>
  <r>
    <x v="80"/>
    <x v="0"/>
    <s v="Mleko"/>
    <x v="2"/>
    <n v="43.88"/>
  </r>
  <r>
    <x v="81"/>
    <x v="1"/>
    <s v="Jajka"/>
    <x v="4"/>
    <n v="23.78"/>
  </r>
  <r>
    <x v="68"/>
    <x v="2"/>
    <s v="Mąka"/>
    <x v="10"/>
    <n v="47.6"/>
  </r>
  <r>
    <x v="82"/>
    <x v="2"/>
    <s v="Mleko"/>
    <x v="12"/>
    <n v="62.93"/>
  </r>
  <r>
    <x v="83"/>
    <x v="1"/>
    <s v="Jajka"/>
    <x v="13"/>
    <n v="111.21"/>
  </r>
  <r>
    <x v="82"/>
    <x v="0"/>
    <s v="Makaron"/>
    <x v="6"/>
    <n v="61"/>
  </r>
  <r>
    <x v="84"/>
    <x v="0"/>
    <s v="Mleko"/>
    <x v="7"/>
    <n v="19.89"/>
  </r>
  <r>
    <x v="62"/>
    <x v="1"/>
    <s v="Mąka"/>
    <x v="14"/>
    <n v="56.49"/>
  </r>
  <r>
    <x v="73"/>
    <x v="1"/>
    <s v="Ciasteczka"/>
    <x v="2"/>
    <n v="39.049999999999997"/>
  </r>
  <r>
    <x v="85"/>
    <x v="3"/>
    <s v="Jajka"/>
    <x v="10"/>
    <n v="66.739999999999995"/>
  </r>
  <r>
    <x v="86"/>
    <x v="3"/>
    <s v="Mleko"/>
    <x v="13"/>
    <n v="100.09"/>
  </r>
  <r>
    <x v="59"/>
    <x v="1"/>
    <s v="Mąka"/>
    <x v="11"/>
    <n v="121.18"/>
  </r>
  <r>
    <x v="87"/>
    <x v="2"/>
    <s v="Makaron"/>
    <x v="3"/>
    <n v="106.14"/>
  </r>
  <r>
    <x v="88"/>
    <x v="2"/>
    <s v="Jajka"/>
    <x v="3"/>
    <n v="51.5"/>
  </r>
  <r>
    <x v="89"/>
    <x v="2"/>
    <s v="Ciasteczka"/>
    <x v="10"/>
    <n v="27.98"/>
  </r>
  <r>
    <x v="90"/>
    <x v="3"/>
    <s v="Makaron"/>
    <x v="4"/>
    <n v="89.08"/>
  </r>
  <r>
    <x v="19"/>
    <x v="1"/>
    <s v="Makaron"/>
    <x v="15"/>
    <n v="39.21"/>
  </r>
  <r>
    <x v="91"/>
    <x v="3"/>
    <s v="Mleko"/>
    <x v="13"/>
    <n v="122.74"/>
  </r>
  <r>
    <x v="92"/>
    <x v="1"/>
    <s v="Mąka"/>
    <x v="2"/>
    <n v="66.94"/>
  </r>
  <r>
    <x v="93"/>
    <x v="3"/>
    <s v="Mąka"/>
    <x v="3"/>
    <n v="17.04"/>
  </r>
  <r>
    <x v="70"/>
    <x v="3"/>
    <s v="Makaron"/>
    <x v="15"/>
    <n v="118.35"/>
  </r>
  <r>
    <x v="94"/>
    <x v="3"/>
    <s v="Mąka"/>
    <x v="9"/>
    <n v="103.03"/>
  </r>
  <r>
    <x v="61"/>
    <x v="2"/>
    <s v="Mleko"/>
    <x v="8"/>
    <n v="56.54"/>
  </r>
  <r>
    <x v="95"/>
    <x v="2"/>
    <s v="Makaron"/>
    <x v="13"/>
    <n v="109.5"/>
  </r>
  <r>
    <x v="40"/>
    <x v="3"/>
    <s v="Ciasteczka"/>
    <x v="12"/>
    <n v="57.98"/>
  </r>
  <r>
    <x v="46"/>
    <x v="0"/>
    <s v="Mleko"/>
    <x v="13"/>
    <n v="101.58"/>
  </r>
  <r>
    <x v="96"/>
    <x v="1"/>
    <s v="Ciasteczka"/>
    <x v="1"/>
    <n v="113.33"/>
  </r>
  <r>
    <x v="97"/>
    <x v="0"/>
    <s v="Makaron"/>
    <x v="10"/>
    <n v="110.63"/>
  </r>
  <r>
    <x v="98"/>
    <x v="3"/>
    <s v="Ciasteczka"/>
    <x v="5"/>
    <n v="109.65"/>
  </r>
  <r>
    <x v="24"/>
    <x v="0"/>
    <s v="Ciasteczka"/>
    <x v="13"/>
    <n v="51.83"/>
  </r>
  <r>
    <x v="99"/>
    <x v="2"/>
    <s v="Ciasteczka"/>
    <x v="15"/>
    <n v="87.34"/>
  </r>
  <r>
    <x v="100"/>
    <x v="1"/>
    <s v="Ciasteczka"/>
    <x v="12"/>
    <n v="81.28"/>
  </r>
  <r>
    <x v="101"/>
    <x v="1"/>
    <s v="Mąka"/>
    <x v="4"/>
    <n v="65.400000000000006"/>
  </r>
  <r>
    <x v="102"/>
    <x v="3"/>
    <s v="Mąka"/>
    <x v="11"/>
    <n v="69.709999999999994"/>
  </r>
  <r>
    <x v="3"/>
    <x v="2"/>
    <s v="Makaron"/>
    <x v="15"/>
    <n v="45.26"/>
  </r>
  <r>
    <x v="103"/>
    <x v="2"/>
    <s v="Mleko"/>
    <x v="3"/>
    <n v="81.5"/>
  </r>
  <r>
    <x v="104"/>
    <x v="1"/>
    <s v="Mąka"/>
    <x v="14"/>
    <n v="33.799999999999997"/>
  </r>
  <r>
    <x v="105"/>
    <x v="0"/>
    <s v="Jajka"/>
    <x v="0"/>
    <n v="101.49"/>
  </r>
  <r>
    <x v="90"/>
    <x v="2"/>
    <s v="Ciasteczka"/>
    <x v="5"/>
    <n v="55.26"/>
  </r>
  <r>
    <x v="85"/>
    <x v="0"/>
    <s v="Jajka"/>
    <x v="10"/>
    <n v="114.76"/>
  </r>
  <r>
    <x v="79"/>
    <x v="3"/>
    <s v="Jajka"/>
    <x v="1"/>
    <n v="21.55"/>
  </r>
  <r>
    <x v="106"/>
    <x v="3"/>
    <s v="Ciasteczka"/>
    <x v="13"/>
    <n v="100.89"/>
  </r>
  <r>
    <x v="107"/>
    <x v="3"/>
    <s v="Makaron"/>
    <x v="10"/>
    <n v="43.96"/>
  </r>
  <r>
    <x v="108"/>
    <x v="2"/>
    <s v="Ciasteczka"/>
    <x v="5"/>
    <n v="44.69"/>
  </r>
  <r>
    <x v="109"/>
    <x v="1"/>
    <s v="Jajka"/>
    <x v="8"/>
    <n v="31.98"/>
  </r>
  <r>
    <x v="100"/>
    <x v="0"/>
    <s v="Ciasteczka"/>
    <x v="3"/>
    <n v="23.8"/>
  </r>
  <r>
    <x v="67"/>
    <x v="1"/>
    <s v="Jajka"/>
    <x v="4"/>
    <n v="35.979999999999997"/>
  </r>
  <r>
    <x v="103"/>
    <x v="3"/>
    <s v="Jajka"/>
    <x v="6"/>
    <n v="119.55"/>
  </r>
  <r>
    <x v="110"/>
    <x v="0"/>
    <s v="Jajka"/>
    <x v="14"/>
    <n v="72.34"/>
  </r>
  <r>
    <x v="111"/>
    <x v="2"/>
    <s v="Makaron"/>
    <x v="15"/>
    <n v="36.85"/>
  </r>
  <r>
    <x v="88"/>
    <x v="3"/>
    <s v="Mleko"/>
    <x v="12"/>
    <n v="44.99"/>
  </r>
  <r>
    <x v="38"/>
    <x v="1"/>
    <s v="Makaron"/>
    <x v="6"/>
    <n v="64.599999999999994"/>
  </r>
  <r>
    <x v="90"/>
    <x v="2"/>
    <s v="Jajka"/>
    <x v="14"/>
    <n v="43"/>
  </r>
  <r>
    <x v="92"/>
    <x v="3"/>
    <s v="Ciasteczka"/>
    <x v="12"/>
    <n v="92.04"/>
  </r>
  <r>
    <x v="110"/>
    <x v="3"/>
    <s v="Jajka"/>
    <x v="0"/>
    <n v="37.880000000000003"/>
  </r>
  <r>
    <x v="112"/>
    <x v="1"/>
    <s v="Makaron"/>
    <x v="9"/>
    <n v="62.34"/>
  </r>
  <r>
    <x v="71"/>
    <x v="1"/>
    <s v="Jajka"/>
    <x v="5"/>
    <n v="71.900000000000006"/>
  </r>
  <r>
    <x v="113"/>
    <x v="2"/>
    <s v="Jajka"/>
    <x v="2"/>
    <n v="34.9"/>
  </r>
  <r>
    <x v="71"/>
    <x v="2"/>
    <s v="Makaron"/>
    <x v="11"/>
    <n v="96.28"/>
  </r>
  <r>
    <x v="54"/>
    <x v="2"/>
    <s v="Mąka"/>
    <x v="13"/>
    <n v="74.66"/>
  </r>
  <r>
    <x v="19"/>
    <x v="3"/>
    <s v="Mąka"/>
    <x v="12"/>
    <n v="56.85"/>
  </r>
  <r>
    <x v="68"/>
    <x v="1"/>
    <s v="Mąka"/>
    <x v="4"/>
    <n v="71.13"/>
  </r>
  <r>
    <x v="114"/>
    <x v="3"/>
    <s v="Ciasteczka"/>
    <x v="14"/>
    <n v="91.78"/>
  </r>
  <r>
    <x v="65"/>
    <x v="1"/>
    <s v="Mleko"/>
    <x v="14"/>
    <n v="48.45"/>
  </r>
  <r>
    <x v="115"/>
    <x v="1"/>
    <s v="Mąka"/>
    <x v="5"/>
    <n v="26.38"/>
  </r>
  <r>
    <x v="50"/>
    <x v="0"/>
    <s v="Ciasteczka"/>
    <x v="1"/>
    <n v="41.98"/>
  </r>
  <r>
    <x v="116"/>
    <x v="0"/>
    <s v="Ciasteczka"/>
    <x v="4"/>
    <n v="96.74"/>
  </r>
  <r>
    <x v="51"/>
    <x v="3"/>
    <s v="Jajka"/>
    <x v="14"/>
    <n v="93.03"/>
  </r>
  <r>
    <x v="106"/>
    <x v="2"/>
    <s v="Jajka"/>
    <x v="6"/>
    <n v="109.29"/>
  </r>
  <r>
    <x v="16"/>
    <x v="2"/>
    <s v="Makaron"/>
    <x v="14"/>
    <n v="108.1"/>
  </r>
  <r>
    <x v="79"/>
    <x v="0"/>
    <s v="Ciasteczka"/>
    <x v="7"/>
    <n v="95.61"/>
  </r>
  <r>
    <x v="50"/>
    <x v="1"/>
    <s v="Mąka"/>
    <x v="8"/>
    <n v="32.340000000000003"/>
  </r>
  <r>
    <x v="117"/>
    <x v="0"/>
    <s v="Mleko"/>
    <x v="3"/>
    <n v="14.21"/>
  </r>
  <r>
    <x v="0"/>
    <x v="3"/>
    <s v="Makaron"/>
    <x v="10"/>
    <n v="63.24"/>
  </r>
  <r>
    <x v="118"/>
    <x v="2"/>
    <s v="Mąka"/>
    <x v="9"/>
    <n v="106.24"/>
  </r>
  <r>
    <x v="106"/>
    <x v="0"/>
    <s v="Mąka"/>
    <x v="1"/>
    <n v="56.48"/>
  </r>
  <r>
    <x v="19"/>
    <x v="0"/>
    <s v="Makaron"/>
    <x v="9"/>
    <n v="23.14"/>
  </r>
  <r>
    <x v="113"/>
    <x v="3"/>
    <s v="Ciasteczka"/>
    <x v="3"/>
    <n v="64.489999999999995"/>
  </r>
  <r>
    <x v="84"/>
    <x v="2"/>
    <s v="Makaron"/>
    <x v="7"/>
    <n v="33.78"/>
  </r>
  <r>
    <x v="0"/>
    <x v="3"/>
    <s v="Jajka"/>
    <x v="11"/>
    <n v="73.09"/>
  </r>
  <r>
    <x v="119"/>
    <x v="0"/>
    <s v="Mąka"/>
    <x v="1"/>
    <n v="62.01"/>
  </r>
  <r>
    <x v="41"/>
    <x v="1"/>
    <s v="Makaron"/>
    <x v="6"/>
    <n v="118.5"/>
  </r>
  <r>
    <x v="37"/>
    <x v="1"/>
    <s v="Ciasteczka"/>
    <x v="2"/>
    <n v="83.76"/>
  </r>
  <r>
    <x v="93"/>
    <x v="0"/>
    <s v="Ciasteczka"/>
    <x v="7"/>
    <n v="21.59"/>
  </r>
  <r>
    <x v="106"/>
    <x v="0"/>
    <s v="Ciasteczka"/>
    <x v="15"/>
    <n v="78.099999999999994"/>
  </r>
  <r>
    <x v="28"/>
    <x v="2"/>
    <s v="Mąka"/>
    <x v="12"/>
    <n v="40.880000000000003"/>
  </r>
  <r>
    <x v="72"/>
    <x v="2"/>
    <s v="Mąka"/>
    <x v="5"/>
    <n v="106.31"/>
  </r>
  <r>
    <x v="31"/>
    <x v="1"/>
    <s v="Jajka"/>
    <x v="7"/>
    <n v="56.86"/>
  </r>
  <r>
    <x v="103"/>
    <x v="1"/>
    <s v="Ciasteczka"/>
    <x v="7"/>
    <n v="70.86"/>
  </r>
  <r>
    <x v="120"/>
    <x v="1"/>
    <s v="Mleko"/>
    <x v="15"/>
    <n v="116.06"/>
  </r>
  <r>
    <x v="121"/>
    <x v="3"/>
    <s v="Mąka"/>
    <x v="11"/>
    <n v="27.85"/>
  </r>
  <r>
    <x v="122"/>
    <x v="3"/>
    <s v="Makaron"/>
    <x v="11"/>
    <n v="81.88"/>
  </r>
  <r>
    <x v="89"/>
    <x v="0"/>
    <s v="Ciasteczka"/>
    <x v="15"/>
    <n v="63.48"/>
  </r>
  <r>
    <x v="122"/>
    <x v="0"/>
    <s v="Makaron"/>
    <x v="5"/>
    <n v="116.38"/>
  </r>
  <r>
    <x v="105"/>
    <x v="0"/>
    <s v="Mleko"/>
    <x v="5"/>
    <n v="106.38"/>
  </r>
  <r>
    <x v="112"/>
    <x v="1"/>
    <s v="Jajka"/>
    <x v="4"/>
    <n v="57.18"/>
  </r>
  <r>
    <x v="7"/>
    <x v="1"/>
    <s v="Ciasteczka"/>
    <x v="15"/>
    <n v="42.93"/>
  </r>
  <r>
    <x v="122"/>
    <x v="1"/>
    <s v="Jajka"/>
    <x v="10"/>
    <n v="65.5"/>
  </r>
  <r>
    <x v="41"/>
    <x v="2"/>
    <s v="Ciasteczka"/>
    <x v="13"/>
    <n v="69.48"/>
  </r>
  <r>
    <x v="105"/>
    <x v="1"/>
    <s v="Mąka"/>
    <x v="2"/>
    <n v="84.09"/>
  </r>
  <r>
    <x v="22"/>
    <x v="3"/>
    <s v="Makaron"/>
    <x v="8"/>
    <n v="100.03"/>
  </r>
  <r>
    <x v="49"/>
    <x v="3"/>
    <s v="Jajka"/>
    <x v="2"/>
    <n v="25.21"/>
  </r>
  <r>
    <x v="92"/>
    <x v="1"/>
    <s v="Mleko"/>
    <x v="0"/>
    <n v="121.74"/>
  </r>
  <r>
    <x v="101"/>
    <x v="1"/>
    <s v="Jajka"/>
    <x v="5"/>
    <n v="89.74"/>
  </r>
  <r>
    <x v="123"/>
    <x v="3"/>
    <s v="Jajka"/>
    <x v="8"/>
    <n v="32.909999999999997"/>
  </r>
  <r>
    <x v="124"/>
    <x v="3"/>
    <s v="Jajka"/>
    <x v="9"/>
    <n v="45.31"/>
  </r>
  <r>
    <x v="89"/>
    <x v="3"/>
    <s v="Jajka"/>
    <x v="7"/>
    <n v="50.16"/>
  </r>
  <r>
    <x v="102"/>
    <x v="3"/>
    <s v="Makaron"/>
    <x v="9"/>
    <n v="61.7"/>
  </r>
  <r>
    <x v="8"/>
    <x v="1"/>
    <s v="Jajka"/>
    <x v="15"/>
    <n v="71.89"/>
  </r>
  <r>
    <x v="125"/>
    <x v="3"/>
    <s v="Makaron"/>
    <x v="14"/>
    <n v="116.18"/>
  </r>
  <r>
    <x v="50"/>
    <x v="2"/>
    <s v="Ciasteczka"/>
    <x v="5"/>
    <n v="45.7"/>
  </r>
  <r>
    <x v="105"/>
    <x v="1"/>
    <s v="Jajka"/>
    <x v="4"/>
    <n v="118.33"/>
  </r>
  <r>
    <x v="31"/>
    <x v="3"/>
    <s v="Jajka"/>
    <x v="14"/>
    <n v="109.55"/>
  </r>
  <r>
    <x v="126"/>
    <x v="3"/>
    <s v="Jajka"/>
    <x v="10"/>
    <n v="123.91"/>
  </r>
  <r>
    <x v="91"/>
    <x v="1"/>
    <s v="Jajka"/>
    <x v="12"/>
    <n v="20.46"/>
  </r>
  <r>
    <x v="102"/>
    <x v="1"/>
    <s v="Jajka"/>
    <x v="8"/>
    <n v="111.68"/>
  </r>
  <r>
    <x v="118"/>
    <x v="1"/>
    <s v="Jajka"/>
    <x v="7"/>
    <n v="95.15"/>
  </r>
  <r>
    <x v="20"/>
    <x v="1"/>
    <s v="Mleko"/>
    <x v="8"/>
    <n v="82.48"/>
  </r>
  <r>
    <x v="113"/>
    <x v="1"/>
    <s v="Mleko"/>
    <x v="1"/>
    <n v="45.89"/>
  </r>
  <r>
    <x v="49"/>
    <x v="3"/>
    <s v="Ciasteczka"/>
    <x v="10"/>
    <n v="101.54"/>
  </r>
  <r>
    <x v="108"/>
    <x v="2"/>
    <s v="Mleko"/>
    <x v="14"/>
    <n v="123.34"/>
  </r>
  <r>
    <x v="127"/>
    <x v="0"/>
    <s v="Ciasteczka"/>
    <x v="11"/>
    <n v="119.19"/>
  </r>
  <r>
    <x v="128"/>
    <x v="0"/>
    <s v="Makaron"/>
    <x v="10"/>
    <n v="56.21"/>
  </r>
  <r>
    <x v="129"/>
    <x v="3"/>
    <s v="Mąka"/>
    <x v="15"/>
    <n v="104.26"/>
  </r>
  <r>
    <x v="91"/>
    <x v="0"/>
    <s v="Makaron"/>
    <x v="5"/>
    <n v="14.09"/>
  </r>
  <r>
    <x v="110"/>
    <x v="3"/>
    <s v="Ciasteczka"/>
    <x v="12"/>
    <n v="25.05"/>
  </r>
  <r>
    <x v="96"/>
    <x v="0"/>
    <s v="Jajka"/>
    <x v="12"/>
    <n v="67.010000000000005"/>
  </r>
  <r>
    <x v="26"/>
    <x v="3"/>
    <s v="Jajka"/>
    <x v="12"/>
    <n v="98.86"/>
  </r>
  <r>
    <x v="119"/>
    <x v="3"/>
    <s v="Mleko"/>
    <x v="13"/>
    <n v="65.7"/>
  </r>
  <r>
    <x v="117"/>
    <x v="3"/>
    <s v="Mąka"/>
    <x v="13"/>
    <n v="108.24"/>
  </r>
  <r>
    <x v="3"/>
    <x v="1"/>
    <s v="Jajka"/>
    <x v="7"/>
    <n v="60.34"/>
  </r>
  <r>
    <x v="70"/>
    <x v="2"/>
    <s v="Jajka"/>
    <x v="9"/>
    <n v="24.06"/>
  </r>
  <r>
    <x v="28"/>
    <x v="3"/>
    <s v="Jajka"/>
    <x v="4"/>
    <n v="94"/>
  </r>
  <r>
    <x v="88"/>
    <x v="0"/>
    <s v="Jajka"/>
    <x v="8"/>
    <n v="21.24"/>
  </r>
  <r>
    <x v="106"/>
    <x v="0"/>
    <s v="Makaron"/>
    <x v="5"/>
    <n v="73.900000000000006"/>
  </r>
  <r>
    <x v="90"/>
    <x v="3"/>
    <s v="Jajka"/>
    <x v="3"/>
    <n v="49.31"/>
  </r>
  <r>
    <x v="75"/>
    <x v="0"/>
    <s v="Ciasteczka"/>
    <x v="0"/>
    <n v="30.75"/>
  </r>
  <r>
    <x v="18"/>
    <x v="2"/>
    <s v="Makaron"/>
    <x v="13"/>
    <n v="66.94"/>
  </r>
  <r>
    <x v="130"/>
    <x v="0"/>
    <s v="Mąka"/>
    <x v="7"/>
    <n v="74.739999999999995"/>
  </r>
  <r>
    <x v="131"/>
    <x v="2"/>
    <s v="Makaron"/>
    <x v="15"/>
    <n v="50.43"/>
  </r>
  <r>
    <x v="105"/>
    <x v="1"/>
    <s v="Mleko"/>
    <x v="10"/>
    <n v="14.84"/>
  </r>
  <r>
    <x v="15"/>
    <x v="2"/>
    <s v="Ciasteczka"/>
    <x v="9"/>
    <n v="27"/>
  </r>
  <r>
    <x v="2"/>
    <x v="2"/>
    <s v="Ciasteczka"/>
    <x v="13"/>
    <n v="48.93"/>
  </r>
  <r>
    <x v="24"/>
    <x v="0"/>
    <s v="Mleko"/>
    <x v="4"/>
    <n v="23.19"/>
  </r>
  <r>
    <x v="113"/>
    <x v="2"/>
    <s v="Makaron"/>
    <x v="3"/>
    <n v="51.2"/>
  </r>
  <r>
    <x v="56"/>
    <x v="2"/>
    <s v="Mąka"/>
    <x v="15"/>
    <n v="116.29"/>
  </r>
  <r>
    <x v="19"/>
    <x v="0"/>
    <s v="Mąka"/>
    <x v="5"/>
    <n v="23.98"/>
  </r>
  <r>
    <x v="16"/>
    <x v="1"/>
    <s v="Mąka"/>
    <x v="9"/>
    <n v="85.23"/>
  </r>
  <r>
    <x v="132"/>
    <x v="1"/>
    <s v="Makaron"/>
    <x v="8"/>
    <n v="66.44"/>
  </r>
  <r>
    <x v="52"/>
    <x v="1"/>
    <s v="Mleko"/>
    <x v="12"/>
    <n v="71.75"/>
  </r>
  <r>
    <x v="34"/>
    <x v="0"/>
    <s v="Mleko"/>
    <x v="14"/>
    <n v="29.74"/>
  </r>
  <r>
    <x v="97"/>
    <x v="0"/>
    <s v="Jajka"/>
    <x v="11"/>
    <n v="102.83"/>
  </r>
  <r>
    <x v="29"/>
    <x v="2"/>
    <s v="Ciasteczka"/>
    <x v="0"/>
    <n v="89.53"/>
  </r>
  <r>
    <x v="80"/>
    <x v="0"/>
    <s v="Makaron"/>
    <x v="10"/>
    <n v="45.29"/>
  </r>
  <r>
    <x v="133"/>
    <x v="2"/>
    <s v="Makaron"/>
    <x v="5"/>
    <n v="30.1"/>
  </r>
  <r>
    <x v="30"/>
    <x v="3"/>
    <s v="Jajka"/>
    <x v="15"/>
    <n v="117.3"/>
  </r>
  <r>
    <x v="134"/>
    <x v="2"/>
    <s v="Ciasteczka"/>
    <x v="13"/>
    <n v="81.59"/>
  </r>
  <r>
    <x v="3"/>
    <x v="2"/>
    <s v="Makaron"/>
    <x v="11"/>
    <n v="122.63"/>
  </r>
  <r>
    <x v="57"/>
    <x v="1"/>
    <s v="Makaron"/>
    <x v="13"/>
    <n v="13.83"/>
  </r>
  <r>
    <x v="122"/>
    <x v="3"/>
    <s v="Jajka"/>
    <x v="8"/>
    <n v="97.25"/>
  </r>
  <r>
    <x v="13"/>
    <x v="0"/>
    <s v="Ciasteczka"/>
    <x v="3"/>
    <n v="85.38"/>
  </r>
  <r>
    <x v="22"/>
    <x v="1"/>
    <s v="Jajka"/>
    <x v="0"/>
    <n v="12.8"/>
  </r>
  <r>
    <x v="135"/>
    <x v="1"/>
    <s v="Ciasteczka"/>
    <x v="0"/>
    <n v="50.25"/>
  </r>
  <r>
    <x v="82"/>
    <x v="1"/>
    <s v="Makaron"/>
    <x v="9"/>
    <n v="14.88"/>
  </r>
  <r>
    <x v="136"/>
    <x v="3"/>
    <s v="Mąka"/>
    <x v="5"/>
    <n v="21.65"/>
  </r>
  <r>
    <x v="59"/>
    <x v="2"/>
    <s v="Makaron"/>
    <x v="9"/>
    <n v="57.46"/>
  </r>
  <r>
    <x v="6"/>
    <x v="0"/>
    <s v="Ciasteczka"/>
    <x v="0"/>
    <n v="90.95"/>
  </r>
  <r>
    <x v="137"/>
    <x v="0"/>
    <s v="Makaron"/>
    <x v="0"/>
    <n v="81.11"/>
  </r>
  <r>
    <x v="19"/>
    <x v="0"/>
    <s v="Mleko"/>
    <x v="7"/>
    <n v="65.58"/>
  </r>
  <r>
    <x v="45"/>
    <x v="2"/>
    <s v="Ciasteczka"/>
    <x v="10"/>
    <n v="32.83"/>
  </r>
  <r>
    <x v="57"/>
    <x v="3"/>
    <s v="Mleko"/>
    <x v="11"/>
    <n v="33.65"/>
  </r>
  <r>
    <x v="138"/>
    <x v="3"/>
    <s v="Ciasteczka"/>
    <x v="13"/>
    <n v="64.430000000000007"/>
  </r>
  <r>
    <x v="74"/>
    <x v="1"/>
    <s v="Ciasteczka"/>
    <x v="11"/>
    <n v="29.29"/>
  </r>
  <r>
    <x v="74"/>
    <x v="1"/>
    <s v="Jajka"/>
    <x v="4"/>
    <n v="75.89"/>
  </r>
  <r>
    <x v="139"/>
    <x v="2"/>
    <s v="Makaron"/>
    <x v="6"/>
    <n v="12.81"/>
  </r>
  <r>
    <x v="129"/>
    <x v="0"/>
    <s v="Jajka"/>
    <x v="2"/>
    <n v="83.8"/>
  </r>
  <r>
    <x v="15"/>
    <x v="0"/>
    <s v="Mleko"/>
    <x v="7"/>
    <n v="67.19"/>
  </r>
  <r>
    <x v="39"/>
    <x v="1"/>
    <s v="Makaron"/>
    <x v="12"/>
    <n v="90.2"/>
  </r>
  <r>
    <x v="125"/>
    <x v="3"/>
    <s v="Mleko"/>
    <x v="0"/>
    <n v="64.540000000000006"/>
  </r>
  <r>
    <x v="10"/>
    <x v="1"/>
    <s v="Mąka"/>
    <x v="0"/>
    <n v="121.25"/>
  </r>
  <r>
    <x v="25"/>
    <x v="3"/>
    <s v="Mleko"/>
    <x v="4"/>
    <n v="102.66"/>
  </r>
  <r>
    <x v="108"/>
    <x v="3"/>
    <s v="Mąka"/>
    <x v="6"/>
    <n v="69.09"/>
  </r>
  <r>
    <x v="26"/>
    <x v="0"/>
    <s v="Jajka"/>
    <x v="10"/>
    <n v="63.15"/>
  </r>
  <r>
    <x v="140"/>
    <x v="0"/>
    <s v="Makaron"/>
    <x v="6"/>
    <n v="50.73"/>
  </r>
  <r>
    <x v="79"/>
    <x v="3"/>
    <s v="Jajka"/>
    <x v="5"/>
    <n v="93.89"/>
  </r>
  <r>
    <x v="53"/>
    <x v="0"/>
    <s v="Mleko"/>
    <x v="1"/>
    <n v="50.75"/>
  </r>
  <r>
    <x v="141"/>
    <x v="0"/>
    <s v="Mleko"/>
    <x v="0"/>
    <n v="93.35"/>
  </r>
  <r>
    <x v="142"/>
    <x v="1"/>
    <s v="Mąka"/>
    <x v="8"/>
    <n v="76.66"/>
  </r>
  <r>
    <x v="143"/>
    <x v="3"/>
    <s v="Mąka"/>
    <x v="14"/>
    <n v="77.45"/>
  </r>
  <r>
    <x v="10"/>
    <x v="3"/>
    <s v="Mleko"/>
    <x v="10"/>
    <n v="36.700000000000003"/>
  </r>
  <r>
    <x v="144"/>
    <x v="1"/>
    <s v="Ciasteczka"/>
    <x v="13"/>
    <n v="107.6"/>
  </r>
  <r>
    <x v="37"/>
    <x v="2"/>
    <s v="Mąka"/>
    <x v="7"/>
    <n v="30.95"/>
  </r>
  <r>
    <x v="145"/>
    <x v="0"/>
    <s v="Mąka"/>
    <x v="5"/>
    <n v="22"/>
  </r>
  <r>
    <x v="17"/>
    <x v="2"/>
    <s v="Jajka"/>
    <x v="12"/>
    <n v="121.94"/>
  </r>
  <r>
    <x v="146"/>
    <x v="0"/>
    <s v="Jajka"/>
    <x v="1"/>
    <n v="111.21"/>
  </r>
  <r>
    <x v="77"/>
    <x v="3"/>
    <s v="Mąka"/>
    <x v="11"/>
    <n v="75.55"/>
  </r>
  <r>
    <x v="143"/>
    <x v="0"/>
    <s v="Jajka"/>
    <x v="12"/>
    <n v="25.05"/>
  </r>
  <r>
    <x v="62"/>
    <x v="1"/>
    <s v="Ciasteczka"/>
    <x v="2"/>
    <n v="89.9"/>
  </r>
  <r>
    <x v="147"/>
    <x v="1"/>
    <s v="Mąka"/>
    <x v="4"/>
    <n v="15.78"/>
  </r>
  <r>
    <x v="144"/>
    <x v="0"/>
    <s v="Makaron"/>
    <x v="1"/>
    <n v="80.14"/>
  </r>
  <r>
    <x v="21"/>
    <x v="1"/>
    <s v="Ciasteczka"/>
    <x v="5"/>
    <n v="65.709999999999994"/>
  </r>
  <r>
    <x v="148"/>
    <x v="1"/>
    <s v="Makaron"/>
    <x v="13"/>
    <n v="83.89"/>
  </r>
  <r>
    <x v="96"/>
    <x v="0"/>
    <s v="Jajka"/>
    <x v="15"/>
    <n v="114.26"/>
  </r>
  <r>
    <x v="7"/>
    <x v="3"/>
    <s v="Jajka"/>
    <x v="2"/>
    <n v="64.88"/>
  </r>
  <r>
    <x v="79"/>
    <x v="3"/>
    <s v="Jajka"/>
    <x v="2"/>
    <n v="99.06"/>
  </r>
  <r>
    <x v="149"/>
    <x v="3"/>
    <s v="Jajka"/>
    <x v="5"/>
    <n v="41.95"/>
  </r>
  <r>
    <x v="101"/>
    <x v="2"/>
    <s v="Jajka"/>
    <x v="4"/>
    <n v="24.89"/>
  </r>
  <r>
    <x v="150"/>
    <x v="3"/>
    <s v="Makaron"/>
    <x v="9"/>
    <n v="102.49"/>
  </r>
  <r>
    <x v="47"/>
    <x v="1"/>
    <s v="Mleko"/>
    <x v="13"/>
    <n v="112.56"/>
  </r>
  <r>
    <x v="151"/>
    <x v="3"/>
    <s v="Mąka"/>
    <x v="8"/>
    <n v="21.5"/>
  </r>
  <r>
    <x v="98"/>
    <x v="3"/>
    <s v="Jajka"/>
    <x v="5"/>
    <n v="35.89"/>
  </r>
  <r>
    <x v="152"/>
    <x v="1"/>
    <s v="Jajka"/>
    <x v="3"/>
    <n v="76.05"/>
  </r>
  <r>
    <x v="59"/>
    <x v="1"/>
    <s v="Jajka"/>
    <x v="2"/>
    <n v="54.66"/>
  </r>
  <r>
    <x v="108"/>
    <x v="1"/>
    <s v="Mąka"/>
    <x v="15"/>
    <n v="104.88"/>
  </r>
  <r>
    <x v="153"/>
    <x v="3"/>
    <s v="Makaron"/>
    <x v="12"/>
    <n v="119.75"/>
  </r>
  <r>
    <x v="154"/>
    <x v="2"/>
    <s v="Jajka"/>
    <x v="10"/>
    <n v="86.29"/>
  </r>
  <r>
    <x v="79"/>
    <x v="1"/>
    <s v="Mleko"/>
    <x v="13"/>
    <n v="111.4"/>
  </r>
  <r>
    <x v="155"/>
    <x v="3"/>
    <s v="Makaron"/>
    <x v="11"/>
    <n v="40.69"/>
  </r>
  <r>
    <x v="111"/>
    <x v="2"/>
    <s v="Makaron"/>
    <x v="11"/>
    <n v="104.76"/>
  </r>
  <r>
    <x v="58"/>
    <x v="3"/>
    <s v="Mąka"/>
    <x v="15"/>
    <n v="36.56"/>
  </r>
  <r>
    <x v="146"/>
    <x v="3"/>
    <s v="Ciasteczka"/>
    <x v="2"/>
    <n v="29.3"/>
  </r>
  <r>
    <x v="141"/>
    <x v="2"/>
    <s v="Mleko"/>
    <x v="5"/>
    <n v="19.579999999999998"/>
  </r>
  <r>
    <x v="33"/>
    <x v="2"/>
    <s v="Jajka"/>
    <x v="2"/>
    <n v="46.51"/>
  </r>
  <r>
    <x v="30"/>
    <x v="2"/>
    <s v="Ciasteczka"/>
    <x v="10"/>
    <n v="26.39"/>
  </r>
  <r>
    <x v="96"/>
    <x v="2"/>
    <s v="Mleko"/>
    <x v="7"/>
    <n v="112.58"/>
  </r>
  <r>
    <x v="65"/>
    <x v="0"/>
    <s v="Mąka"/>
    <x v="3"/>
    <n v="106.1"/>
  </r>
  <r>
    <x v="1"/>
    <x v="1"/>
    <s v="Makaron"/>
    <x v="13"/>
    <n v="21.08"/>
  </r>
  <r>
    <x v="88"/>
    <x v="1"/>
    <s v="Mąka"/>
    <x v="6"/>
    <n v="121.36"/>
  </r>
  <r>
    <x v="133"/>
    <x v="3"/>
    <s v="Makaron"/>
    <x v="7"/>
    <n v="36.159999999999997"/>
  </r>
  <r>
    <x v="7"/>
    <x v="0"/>
    <s v="Mleko"/>
    <x v="9"/>
    <n v="89.26"/>
  </r>
  <r>
    <x v="31"/>
    <x v="3"/>
    <s v="Jajka"/>
    <x v="1"/>
    <n v="15.03"/>
  </r>
  <r>
    <x v="115"/>
    <x v="2"/>
    <s v="Makaron"/>
    <x v="14"/>
    <n v="98.11"/>
  </r>
  <r>
    <x v="156"/>
    <x v="3"/>
    <s v="Makaron"/>
    <x v="14"/>
    <n v="59.51"/>
  </r>
  <r>
    <x v="77"/>
    <x v="0"/>
    <s v="Mąka"/>
    <x v="13"/>
    <n v="88.68"/>
  </r>
  <r>
    <x v="12"/>
    <x v="1"/>
    <s v="Jajka"/>
    <x v="11"/>
    <n v="120.25"/>
  </r>
  <r>
    <x v="94"/>
    <x v="2"/>
    <s v="Ciasteczka"/>
    <x v="14"/>
    <n v="91.53"/>
  </r>
  <r>
    <x v="112"/>
    <x v="1"/>
    <s v="Makaron"/>
    <x v="3"/>
    <n v="64.040000000000006"/>
  </r>
  <r>
    <x v="106"/>
    <x v="0"/>
    <s v="Jajka"/>
    <x v="14"/>
    <n v="45.09"/>
  </r>
  <r>
    <x v="128"/>
    <x v="2"/>
    <s v="Jajka"/>
    <x v="14"/>
    <n v="83.11"/>
  </r>
  <r>
    <x v="129"/>
    <x v="3"/>
    <s v="Makaron"/>
    <x v="5"/>
    <n v="70.39"/>
  </r>
  <r>
    <x v="123"/>
    <x v="1"/>
    <s v="Jajka"/>
    <x v="11"/>
    <n v="53.3"/>
  </r>
  <r>
    <x v="86"/>
    <x v="0"/>
    <s v="Ciasteczka"/>
    <x v="12"/>
    <n v="81.28"/>
  </r>
  <r>
    <x v="59"/>
    <x v="2"/>
    <s v="Mąka"/>
    <x v="3"/>
    <n v="94.66"/>
  </r>
  <r>
    <x v="10"/>
    <x v="1"/>
    <s v="Mleko"/>
    <x v="13"/>
    <n v="79.760000000000005"/>
  </r>
  <r>
    <x v="50"/>
    <x v="1"/>
    <s v="Mleko"/>
    <x v="3"/>
    <n v="97.14"/>
  </r>
  <r>
    <x v="86"/>
    <x v="2"/>
    <s v="Mleko"/>
    <x v="12"/>
    <n v="56.04"/>
  </r>
  <r>
    <x v="157"/>
    <x v="0"/>
    <s v="Ciasteczka"/>
    <x v="7"/>
    <n v="119.86"/>
  </r>
  <r>
    <x v="48"/>
    <x v="2"/>
    <s v="Mąka"/>
    <x v="11"/>
    <n v="69.930000000000007"/>
  </r>
  <r>
    <x v="55"/>
    <x v="1"/>
    <s v="Jajka"/>
    <x v="10"/>
    <n v="18.739999999999998"/>
  </r>
  <r>
    <x v="142"/>
    <x v="1"/>
    <s v="Jajka"/>
    <x v="1"/>
    <n v="85.35"/>
  </r>
  <r>
    <x v="148"/>
    <x v="1"/>
    <s v="Mleko"/>
    <x v="4"/>
    <n v="93.76"/>
  </r>
  <r>
    <x v="55"/>
    <x v="2"/>
    <s v="Ciasteczka"/>
    <x v="2"/>
    <n v="84.49"/>
  </r>
  <r>
    <x v="8"/>
    <x v="1"/>
    <s v="Mleko"/>
    <x v="4"/>
    <n v="65.75"/>
  </r>
  <r>
    <x v="46"/>
    <x v="2"/>
    <s v="Jajka"/>
    <x v="6"/>
    <n v="55.48"/>
  </r>
  <r>
    <x v="149"/>
    <x v="3"/>
    <s v="Ciasteczka"/>
    <x v="6"/>
    <n v="67.63"/>
  </r>
  <r>
    <x v="140"/>
    <x v="0"/>
    <s v="Ciasteczka"/>
    <x v="4"/>
    <n v="122.3"/>
  </r>
  <r>
    <x v="71"/>
    <x v="3"/>
    <s v="Mleko"/>
    <x v="2"/>
    <n v="30.06"/>
  </r>
  <r>
    <x v="5"/>
    <x v="0"/>
    <s v="Mąka"/>
    <x v="12"/>
    <n v="43.5"/>
  </r>
  <r>
    <x v="63"/>
    <x v="0"/>
    <s v="Jajka"/>
    <x v="10"/>
    <n v="65.239999999999995"/>
  </r>
  <r>
    <x v="58"/>
    <x v="2"/>
    <s v="Mleko"/>
    <x v="12"/>
    <n v="18.14"/>
  </r>
  <r>
    <x v="55"/>
    <x v="2"/>
    <s v="Mleko"/>
    <x v="13"/>
    <n v="113.66"/>
  </r>
  <r>
    <x v="135"/>
    <x v="2"/>
    <s v="Mąka"/>
    <x v="6"/>
    <n v="55.28"/>
  </r>
  <r>
    <x v="108"/>
    <x v="2"/>
    <s v="Ciasteczka"/>
    <x v="1"/>
    <n v="68.760000000000005"/>
  </r>
  <r>
    <x v="84"/>
    <x v="3"/>
    <s v="Mleko"/>
    <x v="13"/>
    <n v="92.09"/>
  </r>
  <r>
    <x v="152"/>
    <x v="1"/>
    <s v="Mąka"/>
    <x v="12"/>
    <n v="16.329999999999998"/>
  </r>
  <r>
    <x v="151"/>
    <x v="3"/>
    <s v="Mleko"/>
    <x v="5"/>
    <n v="107.75"/>
  </r>
  <r>
    <x v="156"/>
    <x v="3"/>
    <s v="Mąka"/>
    <x v="12"/>
    <n v="122.71"/>
  </r>
  <r>
    <x v="140"/>
    <x v="3"/>
    <s v="Mleko"/>
    <x v="9"/>
    <n v="91.54"/>
  </r>
  <r>
    <x v="41"/>
    <x v="0"/>
    <s v="Mleko"/>
    <x v="12"/>
    <n v="19.46"/>
  </r>
  <r>
    <x v="69"/>
    <x v="2"/>
    <s v="Mleko"/>
    <x v="5"/>
    <n v="39.090000000000003"/>
  </r>
  <r>
    <x v="153"/>
    <x v="2"/>
    <s v="Jajka"/>
    <x v="4"/>
    <n v="67.150000000000006"/>
  </r>
  <r>
    <x v="135"/>
    <x v="3"/>
    <s v="Mleko"/>
    <x v="7"/>
    <n v="101.79"/>
  </r>
  <r>
    <x v="100"/>
    <x v="0"/>
    <s v="Jajka"/>
    <x v="14"/>
    <n v="87.35"/>
  </r>
  <r>
    <x v="91"/>
    <x v="2"/>
    <s v="Mleko"/>
    <x v="1"/>
    <n v="85.21"/>
  </r>
  <r>
    <x v="79"/>
    <x v="3"/>
    <s v="Mleko"/>
    <x v="4"/>
    <n v="31.4"/>
  </r>
  <r>
    <x v="139"/>
    <x v="1"/>
    <s v="Ciasteczka"/>
    <x v="9"/>
    <n v="33.340000000000003"/>
  </r>
  <r>
    <x v="116"/>
    <x v="2"/>
    <s v="Ciasteczka"/>
    <x v="0"/>
    <n v="16.38"/>
  </r>
  <r>
    <x v="54"/>
    <x v="2"/>
    <s v="Mleko"/>
    <x v="8"/>
    <n v="43.36"/>
  </r>
  <r>
    <x v="113"/>
    <x v="1"/>
    <s v="Jajka"/>
    <x v="8"/>
    <n v="43.84"/>
  </r>
  <r>
    <x v="2"/>
    <x v="3"/>
    <s v="Makaron"/>
    <x v="9"/>
    <n v="84.43"/>
  </r>
  <r>
    <x v="134"/>
    <x v="3"/>
    <s v="Ciasteczka"/>
    <x v="10"/>
    <n v="111.43"/>
  </r>
  <r>
    <x v="71"/>
    <x v="0"/>
    <s v="Ciasteczka"/>
    <x v="9"/>
    <n v="27.75"/>
  </r>
  <r>
    <x v="158"/>
    <x v="2"/>
    <s v="Mąka"/>
    <x v="13"/>
    <n v="120.2"/>
  </r>
  <r>
    <x v="71"/>
    <x v="1"/>
    <s v="Mąka"/>
    <x v="8"/>
    <n v="92.19"/>
  </r>
  <r>
    <x v="153"/>
    <x v="2"/>
    <s v="Makaron"/>
    <x v="15"/>
    <n v="120.29"/>
  </r>
  <r>
    <x v="53"/>
    <x v="1"/>
    <s v="Mąka"/>
    <x v="6"/>
    <n v="96.16"/>
  </r>
  <r>
    <x v="105"/>
    <x v="3"/>
    <s v="Mąka"/>
    <x v="2"/>
    <n v="13.64"/>
  </r>
  <r>
    <x v="159"/>
    <x v="2"/>
    <s v="Mąka"/>
    <x v="14"/>
    <n v="94.34"/>
  </r>
  <r>
    <x v="22"/>
    <x v="1"/>
    <s v="Jajka"/>
    <x v="1"/>
    <n v="99.46"/>
  </r>
  <r>
    <x v="135"/>
    <x v="3"/>
    <s v="Ciasteczka"/>
    <x v="10"/>
    <n v="105.99"/>
  </r>
  <r>
    <x v="160"/>
    <x v="3"/>
    <s v="Jajka"/>
    <x v="4"/>
    <n v="113.98"/>
  </r>
  <r>
    <x v="44"/>
    <x v="0"/>
    <s v="Mąka"/>
    <x v="6"/>
    <n v="87.58"/>
  </r>
  <r>
    <x v="7"/>
    <x v="3"/>
    <s v="Ciasteczka"/>
    <x v="7"/>
    <n v="115.13"/>
  </r>
  <r>
    <x v="161"/>
    <x v="2"/>
    <s v="Makaron"/>
    <x v="14"/>
    <n v="24.61"/>
  </r>
  <r>
    <x v="11"/>
    <x v="0"/>
    <s v="Makaron"/>
    <x v="2"/>
    <n v="74.23"/>
  </r>
  <r>
    <x v="162"/>
    <x v="0"/>
    <s v="Ciasteczka"/>
    <x v="13"/>
    <n v="109.09"/>
  </r>
  <r>
    <x v="31"/>
    <x v="0"/>
    <s v="Mleko"/>
    <x v="6"/>
    <n v="84.83"/>
  </r>
  <r>
    <x v="147"/>
    <x v="1"/>
    <s v="Mleko"/>
    <x v="4"/>
    <n v="37.85"/>
  </r>
  <r>
    <x v="108"/>
    <x v="0"/>
    <s v="Mleko"/>
    <x v="0"/>
    <n v="106.51"/>
  </r>
  <r>
    <x v="125"/>
    <x v="1"/>
    <s v="Jajka"/>
    <x v="8"/>
    <n v="54.86"/>
  </r>
  <r>
    <x v="80"/>
    <x v="0"/>
    <s v="Mleko"/>
    <x v="8"/>
    <n v="78.739999999999995"/>
  </r>
  <r>
    <x v="163"/>
    <x v="0"/>
    <s v="Mleko"/>
    <x v="3"/>
    <n v="81.08"/>
  </r>
  <r>
    <x v="10"/>
    <x v="1"/>
    <s v="Makaron"/>
    <x v="0"/>
    <n v="94.04"/>
  </r>
  <r>
    <x v="80"/>
    <x v="1"/>
    <s v="Ciasteczka"/>
    <x v="8"/>
    <n v="53.06"/>
  </r>
  <r>
    <x v="69"/>
    <x v="2"/>
    <s v="Mleko"/>
    <x v="5"/>
    <n v="82.29"/>
  </r>
  <r>
    <x v="85"/>
    <x v="0"/>
    <s v="Jajka"/>
    <x v="15"/>
    <n v="70.59"/>
  </r>
  <r>
    <x v="28"/>
    <x v="0"/>
    <s v="Makaron"/>
    <x v="4"/>
    <n v="25.98"/>
  </r>
  <r>
    <x v="164"/>
    <x v="2"/>
    <s v="Makaron"/>
    <x v="11"/>
    <n v="53.65"/>
  </r>
  <r>
    <x v="15"/>
    <x v="3"/>
    <s v="Mleko"/>
    <x v="7"/>
    <n v="87.06"/>
  </r>
  <r>
    <x v="2"/>
    <x v="0"/>
    <s v="Mąka"/>
    <x v="3"/>
    <n v="81.05"/>
  </r>
  <r>
    <x v="89"/>
    <x v="2"/>
    <s v="Ciasteczka"/>
    <x v="2"/>
    <n v="85.69"/>
  </r>
  <r>
    <x v="145"/>
    <x v="2"/>
    <s v="Ciasteczka"/>
    <x v="6"/>
    <n v="35.65"/>
  </r>
  <r>
    <x v="161"/>
    <x v="3"/>
    <s v="Ciasteczka"/>
    <x v="6"/>
    <n v="15.26"/>
  </r>
  <r>
    <x v="20"/>
    <x v="0"/>
    <s v="Mąka"/>
    <x v="3"/>
    <n v="83.54"/>
  </r>
  <r>
    <x v="73"/>
    <x v="1"/>
    <s v="Ciasteczka"/>
    <x v="11"/>
    <n v="29.91"/>
  </r>
  <r>
    <x v="36"/>
    <x v="0"/>
    <s v="Mleko"/>
    <x v="7"/>
    <n v="99.63"/>
  </r>
  <r>
    <x v="23"/>
    <x v="0"/>
    <s v="Makaron"/>
    <x v="7"/>
    <n v="87.04"/>
  </r>
  <r>
    <x v="151"/>
    <x v="3"/>
    <s v="Makaron"/>
    <x v="2"/>
    <n v="92.93"/>
  </r>
  <r>
    <x v="68"/>
    <x v="1"/>
    <s v="Ciasteczka"/>
    <x v="14"/>
    <n v="78.09"/>
  </r>
  <r>
    <x v="165"/>
    <x v="0"/>
    <s v="Mleko"/>
    <x v="4"/>
    <n v="52.18"/>
  </r>
  <r>
    <x v="37"/>
    <x v="0"/>
    <s v="Mąka"/>
    <x v="12"/>
    <n v="44.93"/>
  </r>
  <r>
    <x v="35"/>
    <x v="2"/>
    <s v="Ciasteczka"/>
    <x v="0"/>
    <n v="28.26"/>
  </r>
  <r>
    <x v="80"/>
    <x v="0"/>
    <s v="Makaron"/>
    <x v="9"/>
    <n v="37.409999999999997"/>
  </r>
  <r>
    <x v="26"/>
    <x v="2"/>
    <s v="Jajka"/>
    <x v="13"/>
    <n v="91.56"/>
  </r>
  <r>
    <x v="74"/>
    <x v="1"/>
    <s v="Makaron"/>
    <x v="1"/>
    <n v="13.5"/>
  </r>
  <r>
    <x v="9"/>
    <x v="0"/>
    <s v="Mąka"/>
    <x v="12"/>
    <n v="59.16"/>
  </r>
  <r>
    <x v="166"/>
    <x v="2"/>
    <s v="Makaron"/>
    <x v="10"/>
    <n v="23.26"/>
  </r>
  <r>
    <x v="95"/>
    <x v="1"/>
    <s v="Jajka"/>
    <x v="5"/>
    <n v="22.16"/>
  </r>
  <r>
    <x v="28"/>
    <x v="1"/>
    <s v="Mleko"/>
    <x v="11"/>
    <n v="92.3"/>
  </r>
  <r>
    <x v="161"/>
    <x v="2"/>
    <s v="Mąka"/>
    <x v="6"/>
    <n v="95.26"/>
  </r>
  <r>
    <x v="135"/>
    <x v="2"/>
    <s v="Jajka"/>
    <x v="9"/>
    <n v="69.709999999999994"/>
  </r>
  <r>
    <x v="54"/>
    <x v="1"/>
    <s v="Makaron"/>
    <x v="1"/>
    <n v="76.63"/>
  </r>
  <r>
    <x v="157"/>
    <x v="1"/>
    <s v="Jajka"/>
    <x v="8"/>
    <n v="30.25"/>
  </r>
  <r>
    <x v="139"/>
    <x v="1"/>
    <s v="Mleko"/>
    <x v="7"/>
    <n v="122.39"/>
  </r>
  <r>
    <x v="68"/>
    <x v="2"/>
    <s v="Makaron"/>
    <x v="6"/>
    <n v="113.59"/>
  </r>
  <r>
    <x v="14"/>
    <x v="2"/>
    <s v="Ciasteczka"/>
    <x v="12"/>
    <n v="51.44"/>
  </r>
  <r>
    <x v="58"/>
    <x v="0"/>
    <s v="Makaron"/>
    <x v="9"/>
    <n v="102.24"/>
  </r>
  <r>
    <x v="23"/>
    <x v="3"/>
    <s v="Ciasteczka"/>
    <x v="2"/>
    <n v="24.73"/>
  </r>
  <r>
    <x v="111"/>
    <x v="1"/>
    <s v="Mleko"/>
    <x v="6"/>
    <n v="25.01"/>
  </r>
  <r>
    <x v="30"/>
    <x v="1"/>
    <s v="Ciasteczka"/>
    <x v="12"/>
    <n v="109.06"/>
  </r>
  <r>
    <x v="9"/>
    <x v="1"/>
    <s v="Makaron"/>
    <x v="8"/>
    <n v="18.899999999999999"/>
  </r>
  <r>
    <x v="46"/>
    <x v="2"/>
    <s v="Ciasteczka"/>
    <x v="4"/>
    <n v="63.75"/>
  </r>
  <r>
    <x v="59"/>
    <x v="3"/>
    <s v="Mąka"/>
    <x v="7"/>
    <n v="15.49"/>
  </r>
  <r>
    <x v="102"/>
    <x v="1"/>
    <s v="Mleko"/>
    <x v="0"/>
    <n v="55.29"/>
  </r>
  <r>
    <x v="50"/>
    <x v="3"/>
    <s v="Mleko"/>
    <x v="1"/>
    <n v="64.099999999999994"/>
  </r>
  <r>
    <x v="81"/>
    <x v="3"/>
    <s v="Mąka"/>
    <x v="3"/>
    <n v="24.7"/>
  </r>
  <r>
    <x v="27"/>
    <x v="1"/>
    <s v="Makaron"/>
    <x v="0"/>
    <n v="20.100000000000001"/>
  </r>
  <r>
    <x v="51"/>
    <x v="1"/>
    <s v="Makaron"/>
    <x v="8"/>
    <n v="94.26"/>
  </r>
  <r>
    <x v="8"/>
    <x v="2"/>
    <s v="Jajka"/>
    <x v="1"/>
    <n v="104.56"/>
  </r>
  <r>
    <x v="86"/>
    <x v="2"/>
    <s v="Jajka"/>
    <x v="2"/>
    <n v="27.15"/>
  </r>
  <r>
    <x v="33"/>
    <x v="1"/>
    <s v="Mąka"/>
    <x v="15"/>
    <n v="14.73"/>
  </r>
  <r>
    <x v="140"/>
    <x v="1"/>
    <s v="Ciasteczka"/>
    <x v="7"/>
    <n v="29.68"/>
  </r>
  <r>
    <x v="147"/>
    <x v="3"/>
    <s v="Mąka"/>
    <x v="7"/>
    <n v="96.66"/>
  </r>
  <r>
    <x v="45"/>
    <x v="2"/>
    <s v="Ciasteczka"/>
    <x v="4"/>
    <n v="16.809999999999999"/>
  </r>
  <r>
    <x v="61"/>
    <x v="2"/>
    <s v="Ciasteczka"/>
    <x v="1"/>
    <n v="49.48"/>
  </r>
  <r>
    <x v="7"/>
    <x v="0"/>
    <s v="Ciasteczka"/>
    <x v="7"/>
    <n v="26.35"/>
  </r>
  <r>
    <x v="119"/>
    <x v="0"/>
    <s v="Jajka"/>
    <x v="13"/>
    <n v="124.31"/>
  </r>
  <r>
    <x v="98"/>
    <x v="3"/>
    <s v="Jajka"/>
    <x v="14"/>
    <n v="37.5"/>
  </r>
  <r>
    <x v="64"/>
    <x v="2"/>
    <s v="Makaron"/>
    <x v="12"/>
    <n v="28.26"/>
  </r>
  <r>
    <x v="67"/>
    <x v="0"/>
    <s v="Ciasteczka"/>
    <x v="6"/>
    <n v="33.39"/>
  </r>
  <r>
    <x v="25"/>
    <x v="0"/>
    <s v="Makaron"/>
    <x v="6"/>
    <n v="48.99"/>
  </r>
  <r>
    <x v="53"/>
    <x v="0"/>
    <s v="Jajka"/>
    <x v="6"/>
    <n v="77.239999999999995"/>
  </r>
  <r>
    <x v="129"/>
    <x v="1"/>
    <s v="Mąka"/>
    <x v="7"/>
    <n v="31.69"/>
  </r>
  <r>
    <x v="33"/>
    <x v="0"/>
    <s v="Makaron"/>
    <x v="2"/>
    <n v="86.63"/>
  </r>
  <r>
    <x v="97"/>
    <x v="0"/>
    <s v="Mleko"/>
    <x v="14"/>
    <n v="85.23"/>
  </r>
  <r>
    <x v="114"/>
    <x v="3"/>
    <s v="Mleko"/>
    <x v="3"/>
    <n v="108.89"/>
  </r>
  <r>
    <x v="44"/>
    <x v="2"/>
    <s v="Mleko"/>
    <x v="5"/>
    <n v="70.400000000000006"/>
  </r>
  <r>
    <x v="133"/>
    <x v="2"/>
    <s v="Makaron"/>
    <x v="11"/>
    <n v="112.51"/>
  </r>
  <r>
    <x v="121"/>
    <x v="3"/>
    <s v="Mleko"/>
    <x v="13"/>
    <n v="84.31"/>
  </r>
  <r>
    <x v="129"/>
    <x v="1"/>
    <s v="Ciasteczka"/>
    <x v="14"/>
    <n v="58.15"/>
  </r>
  <r>
    <x v="27"/>
    <x v="1"/>
    <s v="Mleko"/>
    <x v="11"/>
    <n v="45.05"/>
  </r>
  <r>
    <x v="150"/>
    <x v="0"/>
    <s v="Makaron"/>
    <x v="14"/>
    <n v="16.21"/>
  </r>
  <r>
    <x v="2"/>
    <x v="3"/>
    <s v="Mleko"/>
    <x v="0"/>
    <n v="114.09"/>
  </r>
  <r>
    <x v="17"/>
    <x v="3"/>
    <s v="Mleko"/>
    <x v="5"/>
    <n v="72.2"/>
  </r>
  <r>
    <x v="72"/>
    <x v="1"/>
    <s v="Ciasteczka"/>
    <x v="11"/>
    <n v="70.61"/>
  </r>
  <r>
    <x v="103"/>
    <x v="3"/>
    <s v="Makaron"/>
    <x v="10"/>
    <n v="98.61"/>
  </r>
  <r>
    <x v="103"/>
    <x v="2"/>
    <s v="Makaron"/>
    <x v="3"/>
    <n v="14.03"/>
  </r>
  <r>
    <x v="35"/>
    <x v="2"/>
    <s v="Jajka"/>
    <x v="6"/>
    <n v="48.34"/>
  </r>
  <r>
    <x v="145"/>
    <x v="1"/>
    <s v="Mleko"/>
    <x v="6"/>
    <n v="67.31"/>
  </r>
  <r>
    <x v="30"/>
    <x v="1"/>
    <s v="Ciasteczka"/>
    <x v="12"/>
    <n v="49.55"/>
  </r>
  <r>
    <x v="65"/>
    <x v="1"/>
    <s v="Jajka"/>
    <x v="5"/>
    <n v="114.14"/>
  </r>
  <r>
    <x v="43"/>
    <x v="2"/>
    <s v="Ciasteczka"/>
    <x v="6"/>
    <n v="83.94"/>
  </r>
  <r>
    <x v="89"/>
    <x v="1"/>
    <s v="Mleko"/>
    <x v="0"/>
    <n v="109.24"/>
  </r>
  <r>
    <x v="118"/>
    <x v="1"/>
    <s v="Makaron"/>
    <x v="12"/>
    <n v="98.05"/>
  </r>
  <r>
    <x v="29"/>
    <x v="0"/>
    <s v="Ciasteczka"/>
    <x v="14"/>
    <n v="39.46"/>
  </r>
  <r>
    <x v="20"/>
    <x v="3"/>
    <s v="Jajka"/>
    <x v="3"/>
    <n v="33.76"/>
  </r>
  <r>
    <x v="167"/>
    <x v="0"/>
    <s v="Ciasteczka"/>
    <x v="4"/>
    <n v="34.28"/>
  </r>
  <r>
    <x v="30"/>
    <x v="0"/>
    <s v="Mleko"/>
    <x v="9"/>
    <n v="98.24"/>
  </r>
  <r>
    <x v="88"/>
    <x v="1"/>
    <s v="Mleko"/>
    <x v="8"/>
    <n v="47.28"/>
  </r>
  <r>
    <x v="130"/>
    <x v="0"/>
    <s v="Makaron"/>
    <x v="0"/>
    <n v="70.489999999999995"/>
  </r>
  <r>
    <x v="126"/>
    <x v="0"/>
    <s v="Ciasteczka"/>
    <x v="6"/>
    <n v="122.84"/>
  </r>
  <r>
    <x v="166"/>
    <x v="0"/>
    <s v="Mąka"/>
    <x v="10"/>
    <n v="117.66"/>
  </r>
  <r>
    <x v="75"/>
    <x v="3"/>
    <s v="Mąka"/>
    <x v="3"/>
    <n v="74.290000000000006"/>
  </r>
  <r>
    <x v="61"/>
    <x v="2"/>
    <s v="Mąka"/>
    <x v="5"/>
    <n v="63.11"/>
  </r>
  <r>
    <x v="50"/>
    <x v="2"/>
    <s v="Ciasteczka"/>
    <x v="7"/>
    <n v="93.99"/>
  </r>
  <r>
    <x v="167"/>
    <x v="3"/>
    <s v="Mleko"/>
    <x v="12"/>
    <n v="76.11"/>
  </r>
  <r>
    <x v="108"/>
    <x v="3"/>
    <s v="Jajka"/>
    <x v="13"/>
    <n v="20.75"/>
  </r>
  <r>
    <x v="61"/>
    <x v="0"/>
    <s v="Makaron"/>
    <x v="1"/>
    <n v="79.91"/>
  </r>
  <r>
    <x v="132"/>
    <x v="0"/>
    <s v="Mleko"/>
    <x v="7"/>
    <n v="46.4"/>
  </r>
  <r>
    <x v="158"/>
    <x v="1"/>
    <s v="Ciasteczka"/>
    <x v="14"/>
    <n v="94.41"/>
  </r>
  <r>
    <x v="131"/>
    <x v="1"/>
    <s v="Mleko"/>
    <x v="7"/>
    <n v="121.6"/>
  </r>
  <r>
    <x v="168"/>
    <x v="1"/>
    <s v="Makaron"/>
    <x v="14"/>
    <n v="56.18"/>
  </r>
  <r>
    <x v="115"/>
    <x v="0"/>
    <s v="Ciasteczka"/>
    <x v="9"/>
    <n v="124.63"/>
  </r>
  <r>
    <x v="169"/>
    <x v="1"/>
    <s v="Makaron"/>
    <x v="7"/>
    <n v="53.64"/>
  </r>
  <r>
    <x v="20"/>
    <x v="0"/>
    <s v="Jajka"/>
    <x v="3"/>
    <n v="45.66"/>
  </r>
  <r>
    <x v="20"/>
    <x v="3"/>
    <s v="Makaron"/>
    <x v="12"/>
    <n v="61.14"/>
  </r>
  <r>
    <x v="84"/>
    <x v="0"/>
    <s v="Mleko"/>
    <x v="2"/>
    <n v="17.66"/>
  </r>
  <r>
    <x v="56"/>
    <x v="3"/>
    <s v="Mąka"/>
    <x v="7"/>
    <n v="86.69"/>
  </r>
  <r>
    <x v="84"/>
    <x v="1"/>
    <s v="Makaron"/>
    <x v="8"/>
    <n v="73.88"/>
  </r>
  <r>
    <x v="50"/>
    <x v="1"/>
    <s v="Mleko"/>
    <x v="9"/>
    <n v="44.3"/>
  </r>
  <r>
    <x v="94"/>
    <x v="3"/>
    <s v="Makaron"/>
    <x v="5"/>
    <n v="64.709999999999994"/>
  </r>
  <r>
    <x v="3"/>
    <x v="3"/>
    <s v="Makaron"/>
    <x v="2"/>
    <n v="29.36"/>
  </r>
  <r>
    <x v="170"/>
    <x v="0"/>
    <s v="Mleko"/>
    <x v="6"/>
    <n v="31.95"/>
  </r>
  <r>
    <x v="57"/>
    <x v="2"/>
    <s v="Jajka"/>
    <x v="11"/>
    <n v="98.83"/>
  </r>
  <r>
    <x v="33"/>
    <x v="0"/>
    <s v="Mąka"/>
    <x v="15"/>
    <n v="60.39"/>
  </r>
  <r>
    <x v="126"/>
    <x v="2"/>
    <s v="Mąka"/>
    <x v="15"/>
    <n v="101.38"/>
  </r>
  <r>
    <x v="10"/>
    <x v="3"/>
    <s v="Jajka"/>
    <x v="6"/>
    <n v="66.95"/>
  </r>
  <r>
    <x v="56"/>
    <x v="3"/>
    <s v="Mąka"/>
    <x v="3"/>
    <n v="83.06"/>
  </r>
  <r>
    <x v="98"/>
    <x v="3"/>
    <s v="Ciasteczka"/>
    <x v="14"/>
    <n v="26.21"/>
  </r>
  <r>
    <x v="163"/>
    <x v="0"/>
    <s v="Makaron"/>
    <x v="9"/>
    <n v="26.93"/>
  </r>
  <r>
    <x v="2"/>
    <x v="3"/>
    <s v="Ciasteczka"/>
    <x v="9"/>
    <n v="85.18"/>
  </r>
  <r>
    <x v="8"/>
    <x v="2"/>
    <s v="Jajka"/>
    <x v="4"/>
    <n v="68.05"/>
  </r>
  <r>
    <x v="171"/>
    <x v="2"/>
    <s v="Ciasteczka"/>
    <x v="15"/>
    <n v="59.05"/>
  </r>
  <r>
    <x v="172"/>
    <x v="3"/>
    <s v="Makaron"/>
    <x v="4"/>
    <n v="98.09"/>
  </r>
  <r>
    <x v="105"/>
    <x v="1"/>
    <s v="Mąka"/>
    <x v="2"/>
    <n v="104.01"/>
  </r>
  <r>
    <x v="93"/>
    <x v="3"/>
    <s v="Mąka"/>
    <x v="9"/>
    <n v="58.31"/>
  </r>
  <r>
    <x v="25"/>
    <x v="0"/>
    <s v="Makaron"/>
    <x v="0"/>
    <n v="55.98"/>
  </r>
  <r>
    <x v="85"/>
    <x v="3"/>
    <s v="Makaron"/>
    <x v="4"/>
    <n v="107.71"/>
  </r>
  <r>
    <x v="82"/>
    <x v="0"/>
    <s v="Jajka"/>
    <x v="0"/>
    <n v="103.08"/>
  </r>
  <r>
    <x v="112"/>
    <x v="2"/>
    <s v="Ciasteczka"/>
    <x v="10"/>
    <n v="60.74"/>
  </r>
  <r>
    <x v="56"/>
    <x v="0"/>
    <s v="Ciasteczka"/>
    <x v="0"/>
    <n v="21.11"/>
  </r>
  <r>
    <x v="130"/>
    <x v="1"/>
    <s v="Makaron"/>
    <x v="6"/>
    <n v="117.6"/>
  </r>
  <r>
    <x v="74"/>
    <x v="3"/>
    <s v="Ciasteczka"/>
    <x v="6"/>
    <n v="90.94"/>
  </r>
  <r>
    <x v="93"/>
    <x v="3"/>
    <s v="Makaron"/>
    <x v="6"/>
    <n v="25.15"/>
  </r>
  <r>
    <x v="133"/>
    <x v="0"/>
    <s v="Makaron"/>
    <x v="14"/>
    <n v="122.15"/>
  </r>
  <r>
    <x v="161"/>
    <x v="3"/>
    <s v="Mąka"/>
    <x v="13"/>
    <n v="96.13"/>
  </r>
  <r>
    <x v="62"/>
    <x v="2"/>
    <s v="Mąka"/>
    <x v="10"/>
    <n v="58.14"/>
  </r>
  <r>
    <x v="43"/>
    <x v="3"/>
    <s v="Makaron"/>
    <x v="9"/>
    <n v="29"/>
  </r>
  <r>
    <x v="11"/>
    <x v="3"/>
    <s v="Makaron"/>
    <x v="12"/>
    <n v="123.35"/>
  </r>
  <r>
    <x v="115"/>
    <x v="3"/>
    <s v="Mąka"/>
    <x v="10"/>
    <n v="64.45"/>
  </r>
  <r>
    <x v="130"/>
    <x v="2"/>
    <s v="Jajka"/>
    <x v="5"/>
    <n v="101.41"/>
  </r>
  <r>
    <x v="76"/>
    <x v="2"/>
    <s v="Jajka"/>
    <x v="4"/>
    <n v="17.739999999999998"/>
  </r>
  <r>
    <x v="163"/>
    <x v="3"/>
    <s v="Ciasteczka"/>
    <x v="11"/>
    <n v="96.49"/>
  </r>
  <r>
    <x v="139"/>
    <x v="0"/>
    <s v="Jajka"/>
    <x v="2"/>
    <n v="46.28"/>
  </r>
  <r>
    <x v="87"/>
    <x v="3"/>
    <s v="Mleko"/>
    <x v="7"/>
    <n v="80.95"/>
  </r>
  <r>
    <x v="143"/>
    <x v="3"/>
    <s v="Mąka"/>
    <x v="13"/>
    <n v="40.090000000000003"/>
  </r>
  <r>
    <x v="6"/>
    <x v="1"/>
    <s v="Mleko"/>
    <x v="15"/>
    <n v="50.59"/>
  </r>
  <r>
    <x v="64"/>
    <x v="2"/>
    <s v="Mąka"/>
    <x v="7"/>
    <n v="97.39"/>
  </r>
  <r>
    <x v="40"/>
    <x v="2"/>
    <s v="Jajka"/>
    <x v="5"/>
    <n v="111.6"/>
  </r>
  <r>
    <x v="13"/>
    <x v="3"/>
    <s v="Ciasteczka"/>
    <x v="10"/>
    <n v="92.78"/>
  </r>
  <r>
    <x v="118"/>
    <x v="2"/>
    <s v="Ciasteczka"/>
    <x v="2"/>
    <n v="93.5"/>
  </r>
  <r>
    <x v="172"/>
    <x v="1"/>
    <s v="Mąka"/>
    <x v="3"/>
    <n v="91.39"/>
  </r>
  <r>
    <x v="140"/>
    <x v="1"/>
    <s v="Mąka"/>
    <x v="9"/>
    <n v="122.65"/>
  </r>
  <r>
    <x v="11"/>
    <x v="2"/>
    <s v="Makaron"/>
    <x v="0"/>
    <n v="56.61"/>
  </r>
  <r>
    <x v="78"/>
    <x v="0"/>
    <s v="Makaron"/>
    <x v="8"/>
    <n v="15"/>
  </r>
  <r>
    <x v="154"/>
    <x v="3"/>
    <s v="Jajka"/>
    <x v="6"/>
    <n v="15.56"/>
  </r>
  <r>
    <x v="26"/>
    <x v="2"/>
    <s v="Mleko"/>
    <x v="6"/>
    <n v="75.180000000000007"/>
  </r>
  <r>
    <x v="3"/>
    <x v="0"/>
    <s v="Ciasteczka"/>
    <x v="11"/>
    <n v="44.69"/>
  </r>
  <r>
    <x v="108"/>
    <x v="1"/>
    <s v="Mleko"/>
    <x v="12"/>
    <n v="18.739999999999998"/>
  </r>
  <r>
    <x v="52"/>
    <x v="0"/>
    <s v="Ciasteczka"/>
    <x v="12"/>
    <n v="118.56"/>
  </r>
  <r>
    <x v="162"/>
    <x v="0"/>
    <s v="Ciasteczka"/>
    <x v="11"/>
    <n v="23.26"/>
  </r>
  <r>
    <x v="65"/>
    <x v="0"/>
    <s v="Ciasteczka"/>
    <x v="4"/>
    <n v="20.09"/>
  </r>
  <r>
    <x v="50"/>
    <x v="3"/>
    <s v="Mąka"/>
    <x v="4"/>
    <n v="73.150000000000006"/>
  </r>
  <r>
    <x v="42"/>
    <x v="1"/>
    <s v="Mleko"/>
    <x v="5"/>
    <n v="36.49"/>
  </r>
  <r>
    <x v="20"/>
    <x v="1"/>
    <s v="Ciasteczka"/>
    <x v="3"/>
    <n v="79.78"/>
  </r>
  <r>
    <x v="14"/>
    <x v="0"/>
    <s v="Ciasteczka"/>
    <x v="8"/>
    <n v="114.53"/>
  </r>
  <r>
    <x v="168"/>
    <x v="1"/>
    <s v="Mleko"/>
    <x v="6"/>
    <n v="27.61"/>
  </r>
  <r>
    <x v="91"/>
    <x v="0"/>
    <s v="Mleko"/>
    <x v="12"/>
    <n v="103.53"/>
  </r>
  <r>
    <x v="173"/>
    <x v="2"/>
    <s v="Ciasteczka"/>
    <x v="5"/>
    <n v="18.7"/>
  </r>
  <r>
    <x v="1"/>
    <x v="3"/>
    <s v="Mąka"/>
    <x v="12"/>
    <n v="43.61"/>
  </r>
  <r>
    <x v="53"/>
    <x v="0"/>
    <s v="Ciasteczka"/>
    <x v="15"/>
    <n v="68.38"/>
  </r>
  <r>
    <x v="150"/>
    <x v="0"/>
    <s v="Mleko"/>
    <x v="3"/>
    <n v="83.3"/>
  </r>
  <r>
    <x v="64"/>
    <x v="3"/>
    <s v="Mąka"/>
    <x v="14"/>
    <n v="18.8"/>
  </r>
  <r>
    <x v="174"/>
    <x v="1"/>
    <s v="Ciasteczka"/>
    <x v="11"/>
    <n v="121.11"/>
  </r>
  <r>
    <x v="164"/>
    <x v="0"/>
    <s v="Jajka"/>
    <x v="14"/>
    <n v="82.41"/>
  </r>
  <r>
    <x v="4"/>
    <x v="2"/>
    <s v="Ciasteczka"/>
    <x v="5"/>
    <n v="91.78"/>
  </r>
  <r>
    <x v="107"/>
    <x v="1"/>
    <s v="Mąka"/>
    <x v="11"/>
    <n v="108.85"/>
  </r>
  <r>
    <x v="40"/>
    <x v="1"/>
    <s v="Makaron"/>
    <x v="3"/>
    <n v="93.51"/>
  </r>
  <r>
    <x v="132"/>
    <x v="1"/>
    <s v="Ciasteczka"/>
    <x v="8"/>
    <n v="30.96"/>
  </r>
  <r>
    <x v="173"/>
    <x v="2"/>
    <s v="Ciasteczka"/>
    <x v="1"/>
    <n v="90.2"/>
  </r>
  <r>
    <x v="156"/>
    <x v="2"/>
    <s v="Makaron"/>
    <x v="15"/>
    <n v="100.19"/>
  </r>
  <r>
    <x v="153"/>
    <x v="3"/>
    <s v="Jajka"/>
    <x v="8"/>
    <n v="25.39"/>
  </r>
  <r>
    <x v="126"/>
    <x v="0"/>
    <s v="Mąka"/>
    <x v="5"/>
    <n v="101.16"/>
  </r>
  <r>
    <x v="145"/>
    <x v="3"/>
    <s v="Makaron"/>
    <x v="10"/>
    <n v="70.58"/>
  </r>
  <r>
    <x v="165"/>
    <x v="2"/>
    <s v="Mąka"/>
    <x v="10"/>
    <n v="46.4"/>
  </r>
  <r>
    <x v="33"/>
    <x v="1"/>
    <s v="Makaron"/>
    <x v="1"/>
    <n v="80.88"/>
  </r>
  <r>
    <x v="6"/>
    <x v="3"/>
    <s v="Mleko"/>
    <x v="7"/>
    <n v="102.54"/>
  </r>
  <r>
    <x v="63"/>
    <x v="1"/>
    <s v="Mleko"/>
    <x v="8"/>
    <n v="26.56"/>
  </r>
  <r>
    <x v="3"/>
    <x v="2"/>
    <s v="Jajka"/>
    <x v="2"/>
    <n v="15.56"/>
  </r>
  <r>
    <x v="145"/>
    <x v="1"/>
    <s v="Makaron"/>
    <x v="8"/>
    <n v="97.63"/>
  </r>
  <r>
    <x v="15"/>
    <x v="1"/>
    <s v="Mleko"/>
    <x v="13"/>
    <n v="45.08"/>
  </r>
  <r>
    <x v="39"/>
    <x v="2"/>
    <s v="Ciasteczka"/>
    <x v="15"/>
    <n v="101.74"/>
  </r>
  <r>
    <x v="84"/>
    <x v="3"/>
    <s v="Mleko"/>
    <x v="1"/>
    <n v="34.85"/>
  </r>
  <r>
    <x v="75"/>
    <x v="0"/>
    <s v="Mąka"/>
    <x v="3"/>
    <n v="43.74"/>
  </r>
  <r>
    <x v="81"/>
    <x v="2"/>
    <s v="Ciasteczka"/>
    <x v="12"/>
    <n v="31.89"/>
  </r>
  <r>
    <x v="162"/>
    <x v="0"/>
    <s v="Mąka"/>
    <x v="3"/>
    <n v="69.81"/>
  </r>
  <r>
    <x v="146"/>
    <x v="0"/>
    <s v="Mąka"/>
    <x v="4"/>
    <n v="102.63"/>
  </r>
  <r>
    <x v="147"/>
    <x v="3"/>
    <s v="Makaron"/>
    <x v="2"/>
    <n v="24.9"/>
  </r>
  <r>
    <x v="78"/>
    <x v="1"/>
    <s v="Jajka"/>
    <x v="6"/>
    <n v="66.709999999999994"/>
  </r>
  <r>
    <x v="119"/>
    <x v="0"/>
    <s v="Ciasteczka"/>
    <x v="15"/>
    <n v="74.3"/>
  </r>
  <r>
    <x v="62"/>
    <x v="0"/>
    <s v="Ciasteczka"/>
    <x v="0"/>
    <n v="73.5"/>
  </r>
  <r>
    <x v="141"/>
    <x v="0"/>
    <s v="Mąka"/>
    <x v="1"/>
    <n v="96.03"/>
  </r>
  <r>
    <x v="115"/>
    <x v="3"/>
    <s v="Mleko"/>
    <x v="1"/>
    <n v="77.75"/>
  </r>
  <r>
    <x v="112"/>
    <x v="1"/>
    <s v="Mleko"/>
    <x v="2"/>
    <n v="106.18"/>
  </r>
  <r>
    <x v="39"/>
    <x v="3"/>
    <s v="Ciasteczka"/>
    <x v="13"/>
    <n v="59.36"/>
  </r>
  <r>
    <x v="96"/>
    <x v="0"/>
    <s v="Mleko"/>
    <x v="14"/>
    <n v="22.79"/>
  </r>
  <r>
    <x v="137"/>
    <x v="0"/>
    <s v="Ciasteczka"/>
    <x v="6"/>
    <n v="15.8"/>
  </r>
  <r>
    <x v="164"/>
    <x v="0"/>
    <s v="Mąka"/>
    <x v="0"/>
    <n v="68.150000000000006"/>
  </r>
  <r>
    <x v="47"/>
    <x v="2"/>
    <s v="Jajka"/>
    <x v="8"/>
    <n v="57.18"/>
  </r>
  <r>
    <x v="37"/>
    <x v="2"/>
    <s v="Mleko"/>
    <x v="0"/>
    <n v="106.16"/>
  </r>
  <r>
    <x v="52"/>
    <x v="2"/>
    <s v="Ciasteczka"/>
    <x v="6"/>
    <n v="86.04"/>
  </r>
  <r>
    <x v="141"/>
    <x v="2"/>
    <s v="Jajka"/>
    <x v="5"/>
    <n v="95.86"/>
  </r>
  <r>
    <x v="2"/>
    <x v="2"/>
    <s v="Jajka"/>
    <x v="0"/>
    <n v="94.93"/>
  </r>
  <r>
    <x v="133"/>
    <x v="2"/>
    <s v="Mleko"/>
    <x v="3"/>
    <n v="25.48"/>
  </r>
  <r>
    <x v="8"/>
    <x v="0"/>
    <s v="Mąka"/>
    <x v="8"/>
    <n v="24.5"/>
  </r>
  <r>
    <x v="112"/>
    <x v="2"/>
    <s v="Mleko"/>
    <x v="7"/>
    <n v="39.14"/>
  </r>
  <r>
    <x v="68"/>
    <x v="3"/>
    <s v="Mleko"/>
    <x v="11"/>
    <n v="82.26"/>
  </r>
  <r>
    <x v="154"/>
    <x v="2"/>
    <s v="Mąka"/>
    <x v="8"/>
    <n v="71.55"/>
  </r>
  <r>
    <x v="51"/>
    <x v="1"/>
    <s v="Mleko"/>
    <x v="2"/>
    <n v="23.01"/>
  </r>
  <r>
    <x v="127"/>
    <x v="1"/>
    <s v="Mąka"/>
    <x v="7"/>
    <n v="21.26"/>
  </r>
  <r>
    <x v="175"/>
    <x v="3"/>
    <s v="Makaron"/>
    <x v="0"/>
    <n v="28.8"/>
  </r>
  <r>
    <x v="61"/>
    <x v="0"/>
    <s v="Mąka"/>
    <x v="1"/>
    <n v="76.39"/>
  </r>
  <r>
    <x v="124"/>
    <x v="2"/>
    <s v="Jajka"/>
    <x v="1"/>
    <n v="59.4"/>
  </r>
  <r>
    <x v="152"/>
    <x v="1"/>
    <s v="Mąka"/>
    <x v="8"/>
    <n v="82.78"/>
  </r>
  <r>
    <x v="23"/>
    <x v="2"/>
    <s v="Ciasteczka"/>
    <x v="7"/>
    <n v="72.45"/>
  </r>
  <r>
    <x v="60"/>
    <x v="1"/>
    <s v="Mąka"/>
    <x v="9"/>
    <n v="68.95"/>
  </r>
  <r>
    <x v="157"/>
    <x v="1"/>
    <s v="Jajka"/>
    <x v="15"/>
    <n v="106.4"/>
  </r>
  <r>
    <x v="176"/>
    <x v="2"/>
    <s v="Jajka"/>
    <x v="5"/>
    <n v="86.31"/>
  </r>
  <r>
    <x v="64"/>
    <x v="1"/>
    <s v="Makaron"/>
    <x v="9"/>
    <n v="72.25"/>
  </r>
  <r>
    <x v="169"/>
    <x v="0"/>
    <s v="Mąka"/>
    <x v="6"/>
    <n v="69.16"/>
  </r>
  <r>
    <x v="32"/>
    <x v="0"/>
    <s v="Mąka"/>
    <x v="3"/>
    <n v="119.71"/>
  </r>
  <r>
    <x v="73"/>
    <x v="3"/>
    <s v="Jajka"/>
    <x v="5"/>
    <n v="57.23"/>
  </r>
  <r>
    <x v="32"/>
    <x v="0"/>
    <s v="Ciasteczka"/>
    <x v="1"/>
    <n v="64.430000000000007"/>
  </r>
  <r>
    <x v="129"/>
    <x v="1"/>
    <s v="Mąka"/>
    <x v="14"/>
    <n v="79.59"/>
  </r>
  <r>
    <x v="127"/>
    <x v="2"/>
    <s v="Mąka"/>
    <x v="8"/>
    <n v="71.260000000000005"/>
  </r>
  <r>
    <x v="177"/>
    <x v="1"/>
    <s v="Makaron"/>
    <x v="6"/>
    <n v="102.78"/>
  </r>
  <r>
    <x v="172"/>
    <x v="3"/>
    <s v="Mleko"/>
    <x v="4"/>
    <n v="109.91"/>
  </r>
  <r>
    <x v="14"/>
    <x v="1"/>
    <s v="Mleko"/>
    <x v="2"/>
    <n v="49.44"/>
  </r>
  <r>
    <x v="47"/>
    <x v="3"/>
    <s v="Makaron"/>
    <x v="8"/>
    <n v="95.93"/>
  </r>
  <r>
    <x v="44"/>
    <x v="3"/>
    <s v="Mleko"/>
    <x v="2"/>
    <n v="89.48"/>
  </r>
  <r>
    <x v="113"/>
    <x v="1"/>
    <s v="Ciasteczka"/>
    <x v="5"/>
    <n v="30.61"/>
  </r>
  <r>
    <x v="121"/>
    <x v="0"/>
    <s v="Jajka"/>
    <x v="0"/>
    <n v="65.239999999999995"/>
  </r>
  <r>
    <x v="81"/>
    <x v="1"/>
    <s v="Mąka"/>
    <x v="0"/>
    <n v="115.76"/>
  </r>
  <r>
    <x v="77"/>
    <x v="1"/>
    <s v="Jajka"/>
    <x v="1"/>
    <n v="64.709999999999994"/>
  </r>
  <r>
    <x v="67"/>
    <x v="3"/>
    <s v="Mąka"/>
    <x v="12"/>
    <n v="43.88"/>
  </r>
  <r>
    <x v="163"/>
    <x v="2"/>
    <s v="Ciasteczka"/>
    <x v="4"/>
    <n v="23.78"/>
  </r>
  <r>
    <x v="113"/>
    <x v="1"/>
    <s v="Jajka"/>
    <x v="9"/>
    <n v="47.6"/>
  </r>
  <r>
    <x v="46"/>
    <x v="1"/>
    <s v="Mąka"/>
    <x v="11"/>
    <n v="62.93"/>
  </r>
  <r>
    <x v="32"/>
    <x v="1"/>
    <s v="Jajka"/>
    <x v="5"/>
    <n v="111.21"/>
  </r>
  <r>
    <x v="152"/>
    <x v="0"/>
    <s v="Mąka"/>
    <x v="11"/>
    <n v="61"/>
  </r>
  <r>
    <x v="178"/>
    <x v="0"/>
    <s v="Mąka"/>
    <x v="9"/>
    <n v="19.89"/>
  </r>
  <r>
    <x v="151"/>
    <x v="2"/>
    <s v="Makaron"/>
    <x v="8"/>
    <n v="56.49"/>
  </r>
  <r>
    <x v="148"/>
    <x v="0"/>
    <s v="Mąka"/>
    <x v="11"/>
    <n v="39.049999999999997"/>
  </r>
  <r>
    <x v="61"/>
    <x v="2"/>
    <s v="Mleko"/>
    <x v="14"/>
    <n v="66.739999999999995"/>
  </r>
  <r>
    <x v="4"/>
    <x v="1"/>
    <s v="Mleko"/>
    <x v="13"/>
    <n v="100.09"/>
  </r>
  <r>
    <x v="169"/>
    <x v="1"/>
    <s v="Jajka"/>
    <x v="1"/>
    <n v="121.18"/>
  </r>
  <r>
    <x v="12"/>
    <x v="0"/>
    <s v="Mleko"/>
    <x v="10"/>
    <n v="106.14"/>
  </r>
  <r>
    <x v="80"/>
    <x v="2"/>
    <s v="Jajka"/>
    <x v="7"/>
    <n v="51.5"/>
  </r>
  <r>
    <x v="29"/>
    <x v="1"/>
    <s v="Mąka"/>
    <x v="7"/>
    <n v="27.98"/>
  </r>
  <r>
    <x v="111"/>
    <x v="3"/>
    <s v="Makaron"/>
    <x v="13"/>
    <n v="89.08"/>
  </r>
  <r>
    <x v="27"/>
    <x v="3"/>
    <s v="Mleko"/>
    <x v="12"/>
    <n v="39.21"/>
  </r>
  <r>
    <x v="168"/>
    <x v="3"/>
    <s v="Jajka"/>
    <x v="13"/>
    <n v="122.74"/>
  </r>
  <r>
    <x v="3"/>
    <x v="2"/>
    <s v="Jajka"/>
    <x v="0"/>
    <n v="66.94"/>
  </r>
  <r>
    <x v="48"/>
    <x v="0"/>
    <s v="Mleko"/>
    <x v="6"/>
    <n v="17.04"/>
  </r>
  <r>
    <x v="141"/>
    <x v="0"/>
    <s v="Mleko"/>
    <x v="1"/>
    <n v="118.35"/>
  </r>
  <r>
    <x v="138"/>
    <x v="3"/>
    <s v="Mąka"/>
    <x v="4"/>
    <n v="103.03"/>
  </r>
  <r>
    <x v="93"/>
    <x v="2"/>
    <s v="Makaron"/>
    <x v="5"/>
    <n v="56.54"/>
  </r>
  <r>
    <x v="122"/>
    <x v="0"/>
    <s v="Ciasteczka"/>
    <x v="4"/>
    <n v="109.5"/>
  </r>
  <r>
    <x v="2"/>
    <x v="1"/>
    <s v="Makaron"/>
    <x v="13"/>
    <n v="57.98"/>
  </r>
  <r>
    <x v="5"/>
    <x v="2"/>
    <s v="Makaron"/>
    <x v="12"/>
    <n v="101.58"/>
  </r>
  <r>
    <x v="95"/>
    <x v="0"/>
    <s v="Ciasteczka"/>
    <x v="2"/>
    <n v="113.33"/>
  </r>
  <r>
    <x v="13"/>
    <x v="3"/>
    <s v="Mąka"/>
    <x v="14"/>
    <n v="110.63"/>
  </r>
  <r>
    <x v="5"/>
    <x v="2"/>
    <s v="Makaron"/>
    <x v="11"/>
    <n v="109.65"/>
  </r>
  <r>
    <x v="28"/>
    <x v="2"/>
    <s v="Mąka"/>
    <x v="0"/>
    <n v="51.83"/>
  </r>
  <r>
    <x v="146"/>
    <x v="3"/>
    <s v="Jajka"/>
    <x v="2"/>
    <n v="87.34"/>
  </r>
  <r>
    <x v="21"/>
    <x v="2"/>
    <s v="Jajka"/>
    <x v="1"/>
    <n v="81.28"/>
  </r>
  <r>
    <x v="129"/>
    <x v="1"/>
    <s v="Jajka"/>
    <x v="12"/>
    <n v="65.400000000000006"/>
  </r>
  <r>
    <x v="89"/>
    <x v="3"/>
    <s v="Mleko"/>
    <x v="14"/>
    <n v="69.709999999999994"/>
  </r>
  <r>
    <x v="174"/>
    <x v="0"/>
    <s v="Makaron"/>
    <x v="10"/>
    <n v="45.26"/>
  </r>
  <r>
    <x v="171"/>
    <x v="1"/>
    <s v="Jajka"/>
    <x v="8"/>
    <n v="81.5"/>
  </r>
  <r>
    <x v="178"/>
    <x v="2"/>
    <s v="Mleko"/>
    <x v="15"/>
    <n v="33.799999999999997"/>
  </r>
  <r>
    <x v="36"/>
    <x v="2"/>
    <s v="Makaron"/>
    <x v="7"/>
    <n v="101.49"/>
  </r>
  <r>
    <x v="44"/>
    <x v="2"/>
    <s v="Mleko"/>
    <x v="12"/>
    <n v="55.26"/>
  </r>
  <r>
    <x v="115"/>
    <x v="1"/>
    <s v="Jajka"/>
    <x v="11"/>
    <n v="114.76"/>
  </r>
  <r>
    <x v="85"/>
    <x v="2"/>
    <s v="Ciasteczka"/>
    <x v="14"/>
    <n v="21.55"/>
  </r>
  <r>
    <x v="158"/>
    <x v="0"/>
    <s v="Jajka"/>
    <x v="6"/>
    <n v="100.89"/>
  </r>
  <r>
    <x v="23"/>
    <x v="1"/>
    <s v="Ciasteczka"/>
    <x v="5"/>
    <n v="43.96"/>
  </r>
  <r>
    <x v="92"/>
    <x v="2"/>
    <s v="Ciasteczka"/>
    <x v="10"/>
    <n v="44.69"/>
  </r>
  <r>
    <x v="142"/>
    <x v="2"/>
    <s v="Makaron"/>
    <x v="6"/>
    <n v="31.98"/>
  </r>
  <r>
    <x v="19"/>
    <x v="1"/>
    <s v="Ciasteczka"/>
    <x v="11"/>
    <n v="23.8"/>
  </r>
  <r>
    <x v="167"/>
    <x v="0"/>
    <s v="Ciasteczka"/>
    <x v="8"/>
    <n v="35.979999999999997"/>
  </r>
  <r>
    <x v="70"/>
    <x v="3"/>
    <s v="Ciasteczka"/>
    <x v="6"/>
    <n v="119.55"/>
  </r>
  <r>
    <x v="76"/>
    <x v="0"/>
    <s v="Mleko"/>
    <x v="15"/>
    <n v="72.34"/>
  </r>
  <r>
    <x v="50"/>
    <x v="0"/>
    <s v="Mleko"/>
    <x v="15"/>
    <n v="36.85"/>
  </r>
  <r>
    <x v="178"/>
    <x v="2"/>
    <s v="Mleko"/>
    <x v="3"/>
    <n v="44.99"/>
  </r>
  <r>
    <x v="113"/>
    <x v="2"/>
    <s v="Mąka"/>
    <x v="3"/>
    <n v="64.599999999999994"/>
  </r>
  <r>
    <x v="96"/>
    <x v="3"/>
    <s v="Makaron"/>
    <x v="2"/>
    <n v="43"/>
  </r>
  <r>
    <x v="63"/>
    <x v="0"/>
    <s v="Makaron"/>
    <x v="12"/>
    <n v="92.04"/>
  </r>
  <r>
    <x v="92"/>
    <x v="3"/>
    <s v="Mleko"/>
    <x v="8"/>
    <n v="37.880000000000003"/>
  </r>
  <r>
    <x v="164"/>
    <x v="2"/>
    <s v="Mleko"/>
    <x v="3"/>
    <n v="62.34"/>
  </r>
  <r>
    <x v="75"/>
    <x v="2"/>
    <s v="Ciasteczka"/>
    <x v="9"/>
    <n v="71.900000000000006"/>
  </r>
  <r>
    <x v="130"/>
    <x v="2"/>
    <s v="Ciasteczka"/>
    <x v="9"/>
    <n v="34.9"/>
  </r>
  <r>
    <x v="70"/>
    <x v="1"/>
    <s v="Makaron"/>
    <x v="8"/>
    <n v="96.28"/>
  </r>
  <r>
    <x v="147"/>
    <x v="2"/>
    <s v="Mleko"/>
    <x v="11"/>
    <n v="74.66"/>
  </r>
  <r>
    <x v="50"/>
    <x v="0"/>
    <s v="Jajka"/>
    <x v="0"/>
    <n v="56.85"/>
  </r>
  <r>
    <x v="160"/>
    <x v="1"/>
    <s v="Mleko"/>
    <x v="0"/>
    <n v="71.13"/>
  </r>
  <r>
    <x v="123"/>
    <x v="3"/>
    <s v="Ciasteczka"/>
    <x v="13"/>
    <n v="91.78"/>
  </r>
  <r>
    <x v="139"/>
    <x v="2"/>
    <s v="Ciasteczka"/>
    <x v="6"/>
    <n v="48.45"/>
  </r>
  <r>
    <x v="179"/>
    <x v="2"/>
    <s v="Jajka"/>
    <x v="0"/>
    <n v="26.38"/>
  </r>
  <r>
    <x v="34"/>
    <x v="2"/>
    <s v="Makaron"/>
    <x v="0"/>
    <n v="41.98"/>
  </r>
  <r>
    <x v="66"/>
    <x v="3"/>
    <s v="Jajka"/>
    <x v="7"/>
    <n v="96.74"/>
  </r>
  <r>
    <x v="179"/>
    <x v="2"/>
    <s v="Makaron"/>
    <x v="5"/>
    <n v="93.03"/>
  </r>
  <r>
    <x v="10"/>
    <x v="3"/>
    <s v="Mąka"/>
    <x v="13"/>
    <n v="109.29"/>
  </r>
  <r>
    <x v="179"/>
    <x v="0"/>
    <s v="Jajka"/>
    <x v="1"/>
    <n v="108.1"/>
  </r>
  <r>
    <x v="67"/>
    <x v="3"/>
    <s v="Makaron"/>
    <x v="10"/>
    <n v="95.61"/>
  </r>
  <r>
    <x v="49"/>
    <x v="2"/>
    <s v="Mleko"/>
    <x v="13"/>
    <n v="32.340000000000003"/>
  </r>
  <r>
    <x v="93"/>
    <x v="1"/>
    <s v="Mleko"/>
    <x v="13"/>
    <n v="14.21"/>
  </r>
  <r>
    <x v="73"/>
    <x v="2"/>
    <s v="Ciasteczka"/>
    <x v="4"/>
    <n v="63.24"/>
  </r>
  <r>
    <x v="32"/>
    <x v="1"/>
    <s v="Makaron"/>
    <x v="11"/>
    <n v="106.24"/>
  </r>
  <r>
    <x v="4"/>
    <x v="0"/>
    <s v="Jajka"/>
    <x v="4"/>
    <n v="56.48"/>
  </r>
  <r>
    <x v="105"/>
    <x v="1"/>
    <s v="Mąka"/>
    <x v="7"/>
    <n v="23.14"/>
  </r>
  <r>
    <x v="71"/>
    <x v="1"/>
    <s v="Mąka"/>
    <x v="6"/>
    <n v="64.489999999999995"/>
  </r>
  <r>
    <x v="121"/>
    <x v="0"/>
    <s v="Makaron"/>
    <x v="10"/>
    <n v="33.78"/>
  </r>
  <r>
    <x v="50"/>
    <x v="0"/>
    <s v="Ciasteczka"/>
    <x v="4"/>
    <n v="73.09"/>
  </r>
  <r>
    <x v="88"/>
    <x v="2"/>
    <s v="Mleko"/>
    <x v="4"/>
    <n v="62.01"/>
  </r>
  <r>
    <x v="20"/>
    <x v="3"/>
    <s v="Ciasteczka"/>
    <x v="13"/>
    <n v="118.5"/>
  </r>
  <r>
    <x v="111"/>
    <x v="3"/>
    <s v="Jajka"/>
    <x v="0"/>
    <n v="83.76"/>
  </r>
  <r>
    <x v="10"/>
    <x v="1"/>
    <s v="Mąka"/>
    <x v="5"/>
    <n v="21.59"/>
  </r>
  <r>
    <x v="133"/>
    <x v="1"/>
    <s v="Ciasteczka"/>
    <x v="4"/>
    <n v="78.099999999999994"/>
  </r>
  <r>
    <x v="130"/>
    <x v="2"/>
    <s v="Jajka"/>
    <x v="0"/>
    <n v="40.880000000000003"/>
  </r>
  <r>
    <x v="35"/>
    <x v="2"/>
    <s v="Mleko"/>
    <x v="12"/>
    <n v="106.31"/>
  </r>
  <r>
    <x v="93"/>
    <x v="0"/>
    <s v="Mąka"/>
    <x v="2"/>
    <n v="56.86"/>
  </r>
  <r>
    <x v="132"/>
    <x v="2"/>
    <s v="Makaron"/>
    <x v="5"/>
    <n v="70.86"/>
  </r>
  <r>
    <x v="68"/>
    <x v="0"/>
    <s v="Makaron"/>
    <x v="0"/>
    <n v="116.06"/>
  </r>
  <r>
    <x v="134"/>
    <x v="2"/>
    <s v="Mleko"/>
    <x v="15"/>
    <n v="27.85"/>
  </r>
  <r>
    <x v="177"/>
    <x v="2"/>
    <s v="Makaron"/>
    <x v="5"/>
    <n v="81.88"/>
  </r>
  <r>
    <x v="67"/>
    <x v="0"/>
    <s v="Makaron"/>
    <x v="12"/>
    <n v="63.48"/>
  </r>
  <r>
    <x v="130"/>
    <x v="2"/>
    <s v="Makaron"/>
    <x v="5"/>
    <n v="116.38"/>
  </r>
  <r>
    <x v="130"/>
    <x v="1"/>
    <s v="Makaron"/>
    <x v="7"/>
    <n v="106.38"/>
  </r>
  <r>
    <x v="58"/>
    <x v="2"/>
    <s v="Ciasteczka"/>
    <x v="3"/>
    <n v="57.18"/>
  </r>
  <r>
    <x v="138"/>
    <x v="1"/>
    <s v="Mleko"/>
    <x v="12"/>
    <n v="42.93"/>
  </r>
  <r>
    <x v="33"/>
    <x v="0"/>
    <s v="Mąka"/>
    <x v="2"/>
    <n v="65.5"/>
  </r>
  <r>
    <x v="111"/>
    <x v="3"/>
    <s v="Mąka"/>
    <x v="0"/>
    <n v="69.48"/>
  </r>
  <r>
    <x v="135"/>
    <x v="1"/>
    <s v="Mleko"/>
    <x v="4"/>
    <n v="84.09"/>
  </r>
  <r>
    <x v="76"/>
    <x v="1"/>
    <s v="Jajka"/>
    <x v="8"/>
    <n v="100.03"/>
  </r>
  <r>
    <x v="106"/>
    <x v="0"/>
    <s v="Mleko"/>
    <x v="15"/>
    <n v="25.21"/>
  </r>
  <r>
    <x v="117"/>
    <x v="1"/>
    <s v="Jajka"/>
    <x v="11"/>
    <n v="121.74"/>
  </r>
  <r>
    <x v="176"/>
    <x v="0"/>
    <s v="Mleko"/>
    <x v="10"/>
    <n v="89.74"/>
  </r>
  <r>
    <x v="64"/>
    <x v="3"/>
    <s v="Ciasteczka"/>
    <x v="15"/>
    <n v="32.909999999999997"/>
  </r>
  <r>
    <x v="29"/>
    <x v="0"/>
    <s v="Makaron"/>
    <x v="14"/>
    <n v="45.31"/>
  </r>
  <r>
    <x v="174"/>
    <x v="2"/>
    <s v="Mąka"/>
    <x v="3"/>
    <n v="50.16"/>
  </r>
  <r>
    <x v="36"/>
    <x v="3"/>
    <s v="Ciasteczka"/>
    <x v="14"/>
    <n v="61.7"/>
  </r>
  <r>
    <x v="8"/>
    <x v="3"/>
    <s v="Mleko"/>
    <x v="1"/>
    <n v="71.89"/>
  </r>
  <r>
    <x v="3"/>
    <x v="1"/>
    <s v="Mleko"/>
    <x v="6"/>
    <n v="116.18"/>
  </r>
  <r>
    <x v="129"/>
    <x v="2"/>
    <s v="Makaron"/>
    <x v="5"/>
    <n v="45.7"/>
  </r>
  <r>
    <x v="4"/>
    <x v="0"/>
    <s v="Mąka"/>
    <x v="12"/>
    <n v="118.33"/>
  </r>
  <r>
    <x v="172"/>
    <x v="0"/>
    <s v="Ciasteczka"/>
    <x v="11"/>
    <n v="109.55"/>
  </r>
  <r>
    <x v="117"/>
    <x v="0"/>
    <s v="Mleko"/>
    <x v="7"/>
    <n v="123.91"/>
  </r>
  <r>
    <x v="51"/>
    <x v="3"/>
    <s v="Makaron"/>
    <x v="7"/>
    <n v="20.46"/>
  </r>
  <r>
    <x v="145"/>
    <x v="0"/>
    <s v="Jajka"/>
    <x v="0"/>
    <n v="111.68"/>
  </r>
  <r>
    <x v="29"/>
    <x v="3"/>
    <s v="Makaron"/>
    <x v="14"/>
    <n v="95.15"/>
  </r>
  <r>
    <x v="94"/>
    <x v="3"/>
    <s v="Jajka"/>
    <x v="6"/>
    <n v="82.48"/>
  </r>
  <r>
    <x v="109"/>
    <x v="3"/>
    <s v="Mąka"/>
    <x v="7"/>
    <n v="45.89"/>
  </r>
  <r>
    <x v="108"/>
    <x v="0"/>
    <s v="Ciasteczka"/>
    <x v="3"/>
    <n v="101.54"/>
  </r>
  <r>
    <x v="118"/>
    <x v="1"/>
    <s v="Ciasteczka"/>
    <x v="1"/>
    <n v="123.34"/>
  </r>
  <r>
    <x v="68"/>
    <x v="1"/>
    <s v="Mąka"/>
    <x v="4"/>
    <n v="119.19"/>
  </r>
  <r>
    <x v="151"/>
    <x v="1"/>
    <s v="Ciasteczka"/>
    <x v="6"/>
    <n v="56.21"/>
  </r>
  <r>
    <x v="125"/>
    <x v="3"/>
    <s v="Makaron"/>
    <x v="14"/>
    <n v="104.26"/>
  </r>
  <r>
    <x v="138"/>
    <x v="0"/>
    <s v="Jajka"/>
    <x v="5"/>
    <n v="14.09"/>
  </r>
  <r>
    <x v="80"/>
    <x v="2"/>
    <s v="Ciasteczka"/>
    <x v="10"/>
    <n v="25.05"/>
  </r>
  <r>
    <x v="47"/>
    <x v="2"/>
    <s v="Mleko"/>
    <x v="11"/>
    <n v="67.010000000000005"/>
  </r>
  <r>
    <x v="51"/>
    <x v="3"/>
    <s v="Ciasteczka"/>
    <x v="7"/>
    <n v="98.86"/>
  </r>
  <r>
    <x v="33"/>
    <x v="1"/>
    <s v="Mleko"/>
    <x v="4"/>
    <n v="65.7"/>
  </r>
  <r>
    <x v="43"/>
    <x v="3"/>
    <s v="Jajka"/>
    <x v="9"/>
    <n v="108.24"/>
  </r>
  <r>
    <x v="51"/>
    <x v="2"/>
    <s v="Ciasteczka"/>
    <x v="8"/>
    <n v="60.34"/>
  </r>
  <r>
    <x v="108"/>
    <x v="1"/>
    <s v="Mąka"/>
    <x v="5"/>
    <n v="24.06"/>
  </r>
  <r>
    <x v="124"/>
    <x v="0"/>
    <s v="Mleko"/>
    <x v="13"/>
    <n v="94"/>
  </r>
  <r>
    <x v="77"/>
    <x v="1"/>
    <s v="Mąka"/>
    <x v="9"/>
    <n v="21.24"/>
  </r>
  <r>
    <x v="84"/>
    <x v="3"/>
    <s v="Mleko"/>
    <x v="6"/>
    <n v="73.900000000000006"/>
  </r>
  <r>
    <x v="94"/>
    <x v="2"/>
    <s v="Mleko"/>
    <x v="11"/>
    <n v="49.31"/>
  </r>
  <r>
    <x v="164"/>
    <x v="0"/>
    <s v="Ciasteczka"/>
    <x v="2"/>
    <n v="30.75"/>
  </r>
  <r>
    <x v="103"/>
    <x v="1"/>
    <s v="Mąka"/>
    <x v="8"/>
    <n v="66.94"/>
  </r>
  <r>
    <x v="31"/>
    <x v="0"/>
    <s v="Mąka"/>
    <x v="4"/>
    <n v="74.739999999999995"/>
  </r>
  <r>
    <x v="87"/>
    <x v="0"/>
    <s v="Ciasteczka"/>
    <x v="6"/>
    <n v="50.43"/>
  </r>
  <r>
    <x v="125"/>
    <x v="2"/>
    <s v="Mleko"/>
    <x v="14"/>
    <n v="14.84"/>
  </r>
  <r>
    <x v="124"/>
    <x v="0"/>
    <s v="Mleko"/>
    <x v="10"/>
    <n v="27"/>
  </r>
  <r>
    <x v="46"/>
    <x v="2"/>
    <s v="Ciasteczka"/>
    <x v="8"/>
    <n v="48.93"/>
  </r>
  <r>
    <x v="68"/>
    <x v="2"/>
    <s v="Ciasteczka"/>
    <x v="0"/>
    <n v="23.19"/>
  </r>
  <r>
    <x v="137"/>
    <x v="1"/>
    <s v="Ciasteczka"/>
    <x v="7"/>
    <n v="51.2"/>
  </r>
  <r>
    <x v="33"/>
    <x v="2"/>
    <s v="Ciasteczka"/>
    <x v="0"/>
    <n v="116.29"/>
  </r>
  <r>
    <x v="163"/>
    <x v="0"/>
    <s v="Jajka"/>
    <x v="1"/>
    <n v="23.98"/>
  </r>
  <r>
    <x v="4"/>
    <x v="0"/>
    <s v="Mąka"/>
    <x v="12"/>
    <n v="85.23"/>
  </r>
  <r>
    <x v="76"/>
    <x v="0"/>
    <s v="Mąka"/>
    <x v="6"/>
    <n v="66.44"/>
  </r>
  <r>
    <x v="34"/>
    <x v="2"/>
    <s v="Jajka"/>
    <x v="9"/>
    <n v="71.75"/>
  </r>
  <r>
    <x v="106"/>
    <x v="3"/>
    <s v="Jajka"/>
    <x v="14"/>
    <n v="29.74"/>
  </r>
  <r>
    <x v="111"/>
    <x v="0"/>
    <s v="Mleko"/>
    <x v="6"/>
    <n v="102.83"/>
  </r>
  <r>
    <x v="166"/>
    <x v="1"/>
    <s v="Jajka"/>
    <x v="4"/>
    <n v="89.53"/>
  </r>
  <r>
    <x v="41"/>
    <x v="0"/>
    <s v="Mąka"/>
    <x v="5"/>
    <n v="45.29"/>
  </r>
  <r>
    <x v="109"/>
    <x v="3"/>
    <s v="Ciasteczka"/>
    <x v="0"/>
    <n v="30.1"/>
  </r>
  <r>
    <x v="167"/>
    <x v="0"/>
    <s v="Mleko"/>
    <x v="1"/>
    <n v="117.3"/>
  </r>
  <r>
    <x v="68"/>
    <x v="1"/>
    <s v="Jajka"/>
    <x v="4"/>
    <n v="81.59"/>
  </r>
  <r>
    <x v="133"/>
    <x v="1"/>
    <s v="Mleko"/>
    <x v="0"/>
    <n v="122.63"/>
  </r>
  <r>
    <x v="112"/>
    <x v="2"/>
    <s v="Jajka"/>
    <x v="13"/>
    <n v="13.83"/>
  </r>
  <r>
    <x v="30"/>
    <x v="3"/>
    <s v="Mąka"/>
    <x v="10"/>
    <n v="97.25"/>
  </r>
  <r>
    <x v="85"/>
    <x v="2"/>
    <s v="Makaron"/>
    <x v="12"/>
    <n v="85.38"/>
  </r>
  <r>
    <x v="134"/>
    <x v="1"/>
    <s v="Mleko"/>
    <x v="13"/>
    <n v="12.8"/>
  </r>
  <r>
    <x v="100"/>
    <x v="0"/>
    <s v="Makaron"/>
    <x v="2"/>
    <n v="50.25"/>
  </r>
  <r>
    <x v="7"/>
    <x v="2"/>
    <s v="Jajka"/>
    <x v="9"/>
    <n v="14.88"/>
  </r>
  <r>
    <x v="163"/>
    <x v="1"/>
    <s v="Mąka"/>
    <x v="6"/>
    <n v="21.65"/>
  </r>
  <r>
    <x v="164"/>
    <x v="0"/>
    <s v="Jajka"/>
    <x v="7"/>
    <n v="57.46"/>
  </r>
  <r>
    <x v="20"/>
    <x v="2"/>
    <s v="Mąka"/>
    <x v="6"/>
    <n v="90.95"/>
  </r>
  <r>
    <x v="142"/>
    <x v="0"/>
    <s v="Mąka"/>
    <x v="4"/>
    <n v="81.11"/>
  </r>
  <r>
    <x v="134"/>
    <x v="2"/>
    <s v="Ciasteczka"/>
    <x v="0"/>
    <n v="65.58"/>
  </r>
  <r>
    <x v="48"/>
    <x v="2"/>
    <s v="Mąka"/>
    <x v="7"/>
    <n v="32.83"/>
  </r>
  <r>
    <x v="122"/>
    <x v="0"/>
    <s v="Mąka"/>
    <x v="15"/>
    <n v="33.65"/>
  </r>
  <r>
    <x v="91"/>
    <x v="3"/>
    <s v="Mleko"/>
    <x v="7"/>
    <n v="64.430000000000007"/>
  </r>
  <r>
    <x v="36"/>
    <x v="2"/>
    <s v="Ciasteczka"/>
    <x v="9"/>
    <n v="29.29"/>
  </r>
  <r>
    <x v="41"/>
    <x v="2"/>
    <s v="Mleko"/>
    <x v="13"/>
    <n v="75.89"/>
  </r>
  <r>
    <x v="163"/>
    <x v="3"/>
    <s v="Jajka"/>
    <x v="13"/>
    <n v="12.81"/>
  </r>
  <r>
    <x v="167"/>
    <x v="1"/>
    <s v="Makaron"/>
    <x v="15"/>
    <n v="83.8"/>
  </r>
  <r>
    <x v="152"/>
    <x v="2"/>
    <s v="Ciasteczka"/>
    <x v="14"/>
    <n v="67.19"/>
  </r>
  <r>
    <x v="140"/>
    <x v="3"/>
    <s v="Jajka"/>
    <x v="10"/>
    <n v="90.2"/>
  </r>
  <r>
    <x v="74"/>
    <x v="3"/>
    <s v="Mleko"/>
    <x v="6"/>
    <n v="64.540000000000006"/>
  </r>
  <r>
    <x v="156"/>
    <x v="3"/>
    <s v="Makaron"/>
    <x v="1"/>
    <n v="121.25"/>
  </r>
  <r>
    <x v="69"/>
    <x v="0"/>
    <s v="Makaron"/>
    <x v="3"/>
    <n v="102.66"/>
  </r>
  <r>
    <x v="24"/>
    <x v="3"/>
    <s v="Mąka"/>
    <x v="2"/>
    <n v="69.09"/>
  </r>
  <r>
    <x v="129"/>
    <x v="3"/>
    <s v="Mleko"/>
    <x v="4"/>
    <n v="63.15"/>
  </r>
  <r>
    <x v="16"/>
    <x v="3"/>
    <s v="Jajka"/>
    <x v="4"/>
    <n v="50.73"/>
  </r>
  <r>
    <x v="88"/>
    <x v="3"/>
    <s v="Mąka"/>
    <x v="8"/>
    <n v="93.89"/>
  </r>
  <r>
    <x v="148"/>
    <x v="2"/>
    <s v="Makaron"/>
    <x v="6"/>
    <n v="50.75"/>
  </r>
  <r>
    <x v="25"/>
    <x v="2"/>
    <s v="Jajka"/>
    <x v="9"/>
    <n v="93.35"/>
  </r>
  <r>
    <x v="51"/>
    <x v="2"/>
    <s v="Mąka"/>
    <x v="10"/>
    <n v="76.66"/>
  </r>
  <r>
    <x v="78"/>
    <x v="0"/>
    <s v="Mąka"/>
    <x v="5"/>
    <n v="77.45"/>
  </r>
  <r>
    <x v="63"/>
    <x v="2"/>
    <s v="Ciasteczka"/>
    <x v="9"/>
    <n v="36.700000000000003"/>
  </r>
  <r>
    <x v="0"/>
    <x v="0"/>
    <s v="Mąka"/>
    <x v="6"/>
    <n v="107.6"/>
  </r>
  <r>
    <x v="48"/>
    <x v="0"/>
    <s v="Jajka"/>
    <x v="1"/>
    <n v="30.95"/>
  </r>
  <r>
    <x v="22"/>
    <x v="1"/>
    <s v="Jajka"/>
    <x v="5"/>
    <n v="22"/>
  </r>
  <r>
    <x v="98"/>
    <x v="0"/>
    <s v="Mąka"/>
    <x v="13"/>
    <n v="121.94"/>
  </r>
  <r>
    <x v="16"/>
    <x v="0"/>
    <s v="Jajka"/>
    <x v="2"/>
    <n v="111.21"/>
  </r>
  <r>
    <x v="1"/>
    <x v="1"/>
    <s v="Mleko"/>
    <x v="7"/>
    <n v="75.55"/>
  </r>
  <r>
    <x v="180"/>
    <x v="3"/>
    <s v="Mleko"/>
    <x v="14"/>
    <n v="25.05"/>
  </r>
  <r>
    <x v="102"/>
    <x v="1"/>
    <s v="Ciasteczka"/>
    <x v="5"/>
    <n v="89.9"/>
  </r>
  <r>
    <x v="46"/>
    <x v="2"/>
    <s v="Ciasteczka"/>
    <x v="11"/>
    <n v="15.78"/>
  </r>
  <r>
    <x v="36"/>
    <x v="2"/>
    <s v="Ciasteczka"/>
    <x v="15"/>
    <n v="80.14"/>
  </r>
  <r>
    <x v="92"/>
    <x v="0"/>
    <s v="Jajka"/>
    <x v="12"/>
    <n v="65.709999999999994"/>
  </r>
  <r>
    <x v="68"/>
    <x v="1"/>
    <s v="Mleko"/>
    <x v="4"/>
    <n v="83.89"/>
  </r>
  <r>
    <x v="60"/>
    <x v="2"/>
    <s v="Jajka"/>
    <x v="3"/>
    <n v="114.26"/>
  </r>
  <r>
    <x v="135"/>
    <x v="1"/>
    <s v="Mąka"/>
    <x v="2"/>
    <n v="64.88"/>
  </r>
  <r>
    <x v="37"/>
    <x v="3"/>
    <s v="Makaron"/>
    <x v="9"/>
    <n v="99.06"/>
  </r>
  <r>
    <x v="117"/>
    <x v="3"/>
    <s v="Mleko"/>
    <x v="5"/>
    <n v="41.95"/>
  </r>
  <r>
    <x v="156"/>
    <x v="3"/>
    <s v="Ciasteczka"/>
    <x v="5"/>
    <n v="24.89"/>
  </r>
  <r>
    <x v="35"/>
    <x v="3"/>
    <s v="Mąka"/>
    <x v="4"/>
    <n v="102.49"/>
  </r>
  <r>
    <x v="117"/>
    <x v="0"/>
    <s v="Makaron"/>
    <x v="3"/>
    <n v="112.56"/>
  </r>
  <r>
    <x v="163"/>
    <x v="2"/>
    <s v="Mleko"/>
    <x v="0"/>
    <n v="21.5"/>
  </r>
  <r>
    <x v="49"/>
    <x v="2"/>
    <s v="Jajka"/>
    <x v="5"/>
    <n v="35.89"/>
  </r>
  <r>
    <x v="51"/>
    <x v="1"/>
    <s v="Ciasteczka"/>
    <x v="4"/>
    <n v="76.05"/>
  </r>
  <r>
    <x v="77"/>
    <x v="1"/>
    <s v="Jajka"/>
    <x v="10"/>
    <n v="54.66"/>
  </r>
  <r>
    <x v="171"/>
    <x v="3"/>
    <s v="Makaron"/>
    <x v="5"/>
    <n v="104.88"/>
  </r>
  <r>
    <x v="38"/>
    <x v="3"/>
    <s v="Mleko"/>
    <x v="2"/>
    <n v="119.75"/>
  </r>
  <r>
    <x v="16"/>
    <x v="3"/>
    <s v="Mleko"/>
    <x v="5"/>
    <n v="86.29"/>
  </r>
  <r>
    <x v="17"/>
    <x v="1"/>
    <s v="Jajka"/>
    <x v="1"/>
    <n v="111.4"/>
  </r>
  <r>
    <x v="97"/>
    <x v="0"/>
    <s v="Jajka"/>
    <x v="11"/>
    <n v="40.69"/>
  </r>
  <r>
    <x v="51"/>
    <x v="1"/>
    <s v="Mleko"/>
    <x v="13"/>
    <n v="104.76"/>
  </r>
  <r>
    <x v="33"/>
    <x v="1"/>
    <s v="Ciasteczka"/>
    <x v="8"/>
    <n v="36.56"/>
  </r>
  <r>
    <x v="92"/>
    <x v="1"/>
    <s v="Mleko"/>
    <x v="14"/>
    <n v="29.3"/>
  </r>
  <r>
    <x v="81"/>
    <x v="3"/>
    <s v="Makaron"/>
    <x v="2"/>
    <n v="19.579999999999998"/>
  </r>
  <r>
    <x v="149"/>
    <x v="0"/>
    <s v="Jajka"/>
    <x v="4"/>
    <n v="46.51"/>
  </r>
  <r>
    <x v="98"/>
    <x v="0"/>
    <s v="Mleko"/>
    <x v="7"/>
    <n v="26.39"/>
  </r>
  <r>
    <x v="159"/>
    <x v="1"/>
    <s v="Ciasteczka"/>
    <x v="10"/>
    <n v="112.58"/>
  </r>
  <r>
    <x v="5"/>
    <x v="0"/>
    <s v="Ciasteczka"/>
    <x v="5"/>
    <n v="106.1"/>
  </r>
  <r>
    <x v="50"/>
    <x v="3"/>
    <s v="Makaron"/>
    <x v="0"/>
    <n v="21.08"/>
  </r>
  <r>
    <x v="3"/>
    <x v="0"/>
    <s v="Mleko"/>
    <x v="14"/>
    <n v="121.36"/>
  </r>
  <r>
    <x v="104"/>
    <x v="1"/>
    <s v="Ciasteczka"/>
    <x v="0"/>
    <n v="36.159999999999997"/>
  </r>
  <r>
    <x v="3"/>
    <x v="0"/>
    <s v="Ciasteczka"/>
    <x v="14"/>
    <n v="89.26"/>
  </r>
  <r>
    <x v="9"/>
    <x v="3"/>
    <s v="Mleko"/>
    <x v="2"/>
    <n v="15.03"/>
  </r>
  <r>
    <x v="148"/>
    <x v="0"/>
    <s v="Ciasteczka"/>
    <x v="1"/>
    <n v="98.11"/>
  </r>
  <r>
    <x v="41"/>
    <x v="2"/>
    <s v="Jajka"/>
    <x v="9"/>
    <n v="59.51"/>
  </r>
  <r>
    <x v="37"/>
    <x v="1"/>
    <s v="Mąka"/>
    <x v="7"/>
    <n v="88.68"/>
  </r>
  <r>
    <x v="78"/>
    <x v="3"/>
    <s v="Jajka"/>
    <x v="6"/>
    <n v="120.25"/>
  </r>
  <r>
    <x v="146"/>
    <x v="1"/>
    <s v="Mleko"/>
    <x v="8"/>
    <n v="91.53"/>
  </r>
  <r>
    <x v="112"/>
    <x v="3"/>
    <s v="Mąka"/>
    <x v="4"/>
    <n v="64.040000000000006"/>
  </r>
  <r>
    <x v="163"/>
    <x v="3"/>
    <s v="Mąka"/>
    <x v="2"/>
    <n v="45.09"/>
  </r>
  <r>
    <x v="151"/>
    <x v="1"/>
    <s v="Jajka"/>
    <x v="7"/>
    <n v="83.11"/>
  </r>
  <r>
    <x v="119"/>
    <x v="1"/>
    <s v="Mąka"/>
    <x v="4"/>
    <n v="70.39"/>
  </r>
  <r>
    <x v="128"/>
    <x v="2"/>
    <s v="Mleko"/>
    <x v="11"/>
    <n v="53.3"/>
  </r>
  <r>
    <x v="82"/>
    <x v="2"/>
    <s v="Makaron"/>
    <x v="15"/>
    <n v="81.28"/>
  </r>
  <r>
    <x v="31"/>
    <x v="1"/>
    <s v="Mąka"/>
    <x v="14"/>
    <n v="94.66"/>
  </r>
  <r>
    <x v="19"/>
    <x v="2"/>
    <s v="Ciasteczka"/>
    <x v="1"/>
    <n v="79.760000000000005"/>
  </r>
  <r>
    <x v="151"/>
    <x v="1"/>
    <s v="Jajka"/>
    <x v="5"/>
    <n v="97.14"/>
  </r>
  <r>
    <x v="90"/>
    <x v="3"/>
    <s v="Jajka"/>
    <x v="10"/>
    <n v="56.04"/>
  </r>
  <r>
    <x v="50"/>
    <x v="0"/>
    <s v="Mleko"/>
    <x v="9"/>
    <n v="119.86"/>
  </r>
  <r>
    <x v="66"/>
    <x v="1"/>
    <s v="Mleko"/>
    <x v="15"/>
    <n v="69.930000000000007"/>
  </r>
  <r>
    <x v="30"/>
    <x v="3"/>
    <s v="Makaron"/>
    <x v="8"/>
    <n v="18.739999999999998"/>
  </r>
  <r>
    <x v="73"/>
    <x v="1"/>
    <s v="Ciasteczka"/>
    <x v="9"/>
    <n v="85.35"/>
  </r>
  <r>
    <x v="32"/>
    <x v="3"/>
    <s v="Jajka"/>
    <x v="1"/>
    <n v="93.76"/>
  </r>
  <r>
    <x v="100"/>
    <x v="0"/>
    <s v="Ciasteczka"/>
    <x v="0"/>
    <n v="84.49"/>
  </r>
  <r>
    <x v="41"/>
    <x v="3"/>
    <s v="Jajka"/>
    <x v="4"/>
    <n v="65.75"/>
  </r>
  <r>
    <x v="167"/>
    <x v="3"/>
    <s v="Mąka"/>
    <x v="7"/>
    <n v="55.48"/>
  </r>
  <r>
    <x v="73"/>
    <x v="2"/>
    <s v="Mąka"/>
    <x v="6"/>
    <n v="67.63"/>
  </r>
  <r>
    <x v="156"/>
    <x v="3"/>
    <s v="Makaron"/>
    <x v="8"/>
    <n v="122.3"/>
  </r>
  <r>
    <x v="35"/>
    <x v="3"/>
    <s v="Jajka"/>
    <x v="10"/>
    <n v="30.06"/>
  </r>
  <r>
    <x v="52"/>
    <x v="3"/>
    <s v="Makaron"/>
    <x v="8"/>
    <n v="43.5"/>
  </r>
  <r>
    <x v="84"/>
    <x v="2"/>
    <s v="Ciasteczka"/>
    <x v="2"/>
    <n v="65.239999999999995"/>
  </r>
  <r>
    <x v="39"/>
    <x v="3"/>
    <s v="Ciasteczka"/>
    <x v="9"/>
    <n v="18.14"/>
  </r>
  <r>
    <x v="26"/>
    <x v="2"/>
    <s v="Jajka"/>
    <x v="7"/>
    <n v="113.66"/>
  </r>
  <r>
    <x v="7"/>
    <x v="3"/>
    <s v="Jajka"/>
    <x v="7"/>
    <n v="55.28"/>
  </r>
  <r>
    <x v="71"/>
    <x v="2"/>
    <s v="Makaron"/>
    <x v="15"/>
    <n v="68.760000000000005"/>
  </r>
  <r>
    <x v="41"/>
    <x v="3"/>
    <s v="Ciasteczka"/>
    <x v="7"/>
    <n v="92.09"/>
  </r>
  <r>
    <x v="58"/>
    <x v="0"/>
    <s v="Jajka"/>
    <x v="3"/>
    <n v="16.329999999999998"/>
  </r>
  <r>
    <x v="63"/>
    <x v="2"/>
    <s v="Ciasteczka"/>
    <x v="4"/>
    <n v="107.75"/>
  </r>
  <r>
    <x v="0"/>
    <x v="1"/>
    <s v="Jajka"/>
    <x v="1"/>
    <n v="122.71"/>
  </r>
  <r>
    <x v="115"/>
    <x v="1"/>
    <s v="Mąka"/>
    <x v="0"/>
    <n v="91.54"/>
  </r>
  <r>
    <x v="21"/>
    <x v="2"/>
    <s v="Mąka"/>
    <x v="5"/>
    <n v="19.46"/>
  </r>
  <r>
    <x v="174"/>
    <x v="1"/>
    <s v="Mąka"/>
    <x v="7"/>
    <n v="39.090000000000003"/>
  </r>
  <r>
    <x v="168"/>
    <x v="3"/>
    <s v="Jajka"/>
    <x v="10"/>
    <n v="67.150000000000006"/>
  </r>
  <r>
    <x v="39"/>
    <x v="1"/>
    <s v="Mąka"/>
    <x v="2"/>
    <n v="101.79"/>
  </r>
  <r>
    <x v="52"/>
    <x v="3"/>
    <s v="Makaron"/>
    <x v="9"/>
    <n v="87.35"/>
  </r>
  <r>
    <x v="46"/>
    <x v="1"/>
    <s v="Makaron"/>
    <x v="3"/>
    <n v="85.21"/>
  </r>
  <r>
    <x v="147"/>
    <x v="1"/>
    <s v="Ciasteczka"/>
    <x v="2"/>
    <n v="31.4"/>
  </r>
  <r>
    <x v="62"/>
    <x v="0"/>
    <s v="Makaron"/>
    <x v="2"/>
    <n v="33.340000000000003"/>
  </r>
  <r>
    <x v="99"/>
    <x v="2"/>
    <s v="Jajka"/>
    <x v="12"/>
    <n v="16.38"/>
  </r>
  <r>
    <x v="114"/>
    <x v="0"/>
    <s v="Mleko"/>
    <x v="7"/>
    <n v="43.36"/>
  </r>
  <r>
    <x v="9"/>
    <x v="0"/>
    <s v="Jajka"/>
    <x v="9"/>
    <n v="43.84"/>
  </r>
  <r>
    <x v="175"/>
    <x v="0"/>
    <s v="Makaron"/>
    <x v="8"/>
    <n v="84.43"/>
  </r>
  <r>
    <x v="163"/>
    <x v="3"/>
    <s v="Mleko"/>
    <x v="10"/>
    <n v="111.43"/>
  </r>
  <r>
    <x v="87"/>
    <x v="1"/>
    <s v="Makaron"/>
    <x v="1"/>
    <n v="27.75"/>
  </r>
  <r>
    <x v="99"/>
    <x v="2"/>
    <s v="Mleko"/>
    <x v="3"/>
    <n v="120.2"/>
  </r>
  <r>
    <x v="145"/>
    <x v="0"/>
    <s v="Jajka"/>
    <x v="13"/>
    <n v="92.19"/>
  </r>
  <r>
    <x v="24"/>
    <x v="3"/>
    <s v="Mąka"/>
    <x v="2"/>
    <n v="120.29"/>
  </r>
  <r>
    <x v="94"/>
    <x v="1"/>
    <s v="Makaron"/>
    <x v="12"/>
    <n v="96.16"/>
  </r>
  <r>
    <x v="135"/>
    <x v="0"/>
    <s v="Makaron"/>
    <x v="12"/>
    <n v="13.64"/>
  </r>
  <r>
    <x v="111"/>
    <x v="0"/>
    <s v="Mąka"/>
    <x v="3"/>
    <n v="94.34"/>
  </r>
  <r>
    <x v="39"/>
    <x v="1"/>
    <s v="Mleko"/>
    <x v="4"/>
    <n v="99.46"/>
  </r>
  <r>
    <x v="121"/>
    <x v="3"/>
    <s v="Jajka"/>
    <x v="3"/>
    <n v="105.99"/>
  </r>
  <r>
    <x v="118"/>
    <x v="1"/>
    <s v="Ciasteczka"/>
    <x v="0"/>
    <n v="113.98"/>
  </r>
  <r>
    <x v="76"/>
    <x v="2"/>
    <s v="Makaron"/>
    <x v="6"/>
    <n v="87.58"/>
  </r>
  <r>
    <x v="32"/>
    <x v="2"/>
    <s v="Mleko"/>
    <x v="3"/>
    <n v="115.13"/>
  </r>
  <r>
    <x v="103"/>
    <x v="2"/>
    <s v="Mąka"/>
    <x v="9"/>
    <n v="24.61"/>
  </r>
  <r>
    <x v="94"/>
    <x v="3"/>
    <s v="Makaron"/>
    <x v="1"/>
    <n v="74.23"/>
  </r>
  <r>
    <x v="152"/>
    <x v="3"/>
    <s v="Ciasteczka"/>
    <x v="9"/>
    <n v="109.09"/>
  </r>
  <r>
    <x v="15"/>
    <x v="1"/>
    <s v="Mleko"/>
    <x v="8"/>
    <n v="84.83"/>
  </r>
  <r>
    <x v="25"/>
    <x v="2"/>
    <s v="Makaron"/>
    <x v="4"/>
    <n v="37.85"/>
  </r>
  <r>
    <x v="7"/>
    <x v="0"/>
    <s v="Jajka"/>
    <x v="6"/>
    <n v="106.51"/>
  </r>
  <r>
    <x v="159"/>
    <x v="3"/>
    <s v="Mleko"/>
    <x v="13"/>
    <n v="54.86"/>
  </r>
  <r>
    <x v="37"/>
    <x v="0"/>
    <s v="Ciasteczka"/>
    <x v="11"/>
    <n v="78.739999999999995"/>
  </r>
  <r>
    <x v="176"/>
    <x v="1"/>
    <s v="Jajka"/>
    <x v="13"/>
    <n v="81.08"/>
  </r>
  <r>
    <x v="124"/>
    <x v="3"/>
    <s v="Mąka"/>
    <x v="9"/>
    <n v="94.04"/>
  </r>
  <r>
    <x v="26"/>
    <x v="0"/>
    <s v="Mleko"/>
    <x v="1"/>
    <n v="53.06"/>
  </r>
  <r>
    <x v="167"/>
    <x v="1"/>
    <s v="Jajka"/>
    <x v="11"/>
    <n v="82.29"/>
  </r>
  <r>
    <x v="153"/>
    <x v="0"/>
    <s v="Mąka"/>
    <x v="3"/>
    <n v="70.59"/>
  </r>
  <r>
    <x v="125"/>
    <x v="3"/>
    <s v="Mąka"/>
    <x v="13"/>
    <n v="25.98"/>
  </r>
  <r>
    <x v="62"/>
    <x v="3"/>
    <s v="Mąka"/>
    <x v="8"/>
    <n v="53.65"/>
  </r>
  <r>
    <x v="82"/>
    <x v="2"/>
    <s v="Ciasteczka"/>
    <x v="7"/>
    <n v="87.06"/>
  </r>
  <r>
    <x v="23"/>
    <x v="0"/>
    <s v="Mleko"/>
    <x v="2"/>
    <n v="81.05"/>
  </r>
  <r>
    <x v="87"/>
    <x v="1"/>
    <s v="Mleko"/>
    <x v="11"/>
    <n v="85.69"/>
  </r>
  <r>
    <x v="101"/>
    <x v="3"/>
    <s v="Ciasteczka"/>
    <x v="8"/>
    <n v="35.65"/>
  </r>
  <r>
    <x v="121"/>
    <x v="3"/>
    <s v="Jajka"/>
    <x v="10"/>
    <n v="15.26"/>
  </r>
  <r>
    <x v="135"/>
    <x v="3"/>
    <s v="Mąka"/>
    <x v="11"/>
    <n v="83.54"/>
  </r>
  <r>
    <x v="121"/>
    <x v="2"/>
    <s v="Makaron"/>
    <x v="3"/>
    <n v="29.91"/>
  </r>
  <r>
    <x v="160"/>
    <x v="2"/>
    <s v="Mąka"/>
    <x v="3"/>
    <n v="99.63"/>
  </r>
  <r>
    <x v="125"/>
    <x v="2"/>
    <s v="Mąka"/>
    <x v="6"/>
    <n v="87.04"/>
  </r>
  <r>
    <x v="63"/>
    <x v="0"/>
    <s v="Mąka"/>
    <x v="9"/>
    <n v="92.93"/>
  </r>
  <r>
    <x v="34"/>
    <x v="3"/>
    <s v="Jajka"/>
    <x v="8"/>
    <n v="78.09"/>
  </r>
  <r>
    <x v="114"/>
    <x v="3"/>
    <s v="Mąka"/>
    <x v="12"/>
    <n v="52.18"/>
  </r>
  <r>
    <x v="154"/>
    <x v="3"/>
    <s v="Makaron"/>
    <x v="2"/>
    <n v="44.93"/>
  </r>
  <r>
    <x v="117"/>
    <x v="3"/>
    <s v="Mąka"/>
    <x v="8"/>
    <n v="28.26"/>
  </r>
  <r>
    <x v="138"/>
    <x v="0"/>
    <s v="Mleko"/>
    <x v="3"/>
    <n v="37.409999999999997"/>
  </r>
  <r>
    <x v="56"/>
    <x v="0"/>
    <s v="Ciasteczka"/>
    <x v="8"/>
    <n v="91.56"/>
  </r>
  <r>
    <x v="90"/>
    <x v="0"/>
    <s v="Mąka"/>
    <x v="11"/>
    <n v="13.5"/>
  </r>
  <r>
    <x v="74"/>
    <x v="2"/>
    <s v="Ciasteczka"/>
    <x v="7"/>
    <n v="59.16"/>
  </r>
  <r>
    <x v="128"/>
    <x v="1"/>
    <s v="Ciasteczka"/>
    <x v="6"/>
    <n v="23.26"/>
  </r>
  <r>
    <x v="23"/>
    <x v="0"/>
    <s v="Ciasteczka"/>
    <x v="9"/>
    <n v="22.16"/>
  </r>
  <r>
    <x v="101"/>
    <x v="1"/>
    <s v="Mąka"/>
    <x v="11"/>
    <n v="92.3"/>
  </r>
  <r>
    <x v="141"/>
    <x v="3"/>
    <s v="Makaron"/>
    <x v="2"/>
    <n v="95.26"/>
  </r>
  <r>
    <x v="135"/>
    <x v="0"/>
    <s v="Mąka"/>
    <x v="1"/>
    <n v="69.709999999999994"/>
  </r>
  <r>
    <x v="160"/>
    <x v="2"/>
    <s v="Makaron"/>
    <x v="13"/>
    <n v="76.63"/>
  </r>
  <r>
    <x v="48"/>
    <x v="0"/>
    <s v="Mleko"/>
    <x v="8"/>
    <n v="30.25"/>
  </r>
  <r>
    <x v="32"/>
    <x v="2"/>
    <s v="Mleko"/>
    <x v="0"/>
    <n v="122.39"/>
  </r>
  <r>
    <x v="38"/>
    <x v="3"/>
    <s v="Jajka"/>
    <x v="14"/>
    <n v="113.59"/>
  </r>
  <r>
    <x v="63"/>
    <x v="1"/>
    <s v="Jajka"/>
    <x v="13"/>
    <n v="51.44"/>
  </r>
  <r>
    <x v="65"/>
    <x v="2"/>
    <s v="Mleko"/>
    <x v="1"/>
    <n v="102.24"/>
  </r>
  <r>
    <x v="152"/>
    <x v="2"/>
    <s v="Mleko"/>
    <x v="14"/>
    <n v="24.73"/>
  </r>
  <r>
    <x v="31"/>
    <x v="1"/>
    <s v="Mąka"/>
    <x v="14"/>
    <n v="25.01"/>
  </r>
  <r>
    <x v="43"/>
    <x v="0"/>
    <s v="Ciasteczka"/>
    <x v="5"/>
    <n v="109.06"/>
  </r>
  <r>
    <x v="14"/>
    <x v="0"/>
    <s v="Jajka"/>
    <x v="1"/>
    <n v="18.899999999999999"/>
  </r>
  <r>
    <x v="6"/>
    <x v="3"/>
    <s v="Mąka"/>
    <x v="1"/>
    <n v="63.75"/>
  </r>
  <r>
    <x v="28"/>
    <x v="1"/>
    <s v="Jajka"/>
    <x v="14"/>
    <n v="15.49"/>
  </r>
  <r>
    <x v="50"/>
    <x v="0"/>
    <s v="Jajka"/>
    <x v="14"/>
    <n v="55.29"/>
  </r>
  <r>
    <x v="51"/>
    <x v="2"/>
    <s v="Ciasteczka"/>
    <x v="14"/>
    <n v="64.099999999999994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count="999">
  <r>
    <d v="2015-05-14T00:00:00"/>
    <x v="0"/>
    <x v="0"/>
    <n v="112.69999999999999"/>
    <n v="36.1"/>
  </r>
  <r>
    <d v="2015-06-21T00:00:00"/>
    <x v="1"/>
    <x v="1"/>
    <n v="228.79999999999998"/>
    <n v="77.8"/>
  </r>
  <r>
    <d v="2015-02-17T00:00:00"/>
    <x v="2"/>
    <x v="1"/>
    <n v="299.20000000000005"/>
    <n v="98.699999999999989"/>
  </r>
  <r>
    <d v="2015-03-17T00:00:00"/>
    <x v="1"/>
    <x v="2"/>
    <n v="910.6"/>
    <n v="400.7"/>
  </r>
  <r>
    <d v="2015-05-25T00:00:00"/>
    <x v="2"/>
    <x v="1"/>
    <n v="731.9"/>
    <n v="248.79999999999998"/>
  </r>
  <r>
    <d v="2015-06-27T00:00:00"/>
    <x v="1"/>
    <x v="3"/>
    <n v="515.6"/>
    <n v="252.60000000000002"/>
  </r>
  <r>
    <d v="2015-02-12T00:00:00"/>
    <x v="3"/>
    <x v="1"/>
    <n v="811.3"/>
    <n v="300.2"/>
  </r>
  <r>
    <d v="2015-02-14T00:00:00"/>
    <x v="3"/>
    <x v="1"/>
    <n v="141.9"/>
    <n v="58.2"/>
  </r>
  <r>
    <d v="2015-04-12T00:00:00"/>
    <x v="0"/>
    <x v="3"/>
    <n v="771.9"/>
    <n v="362.8"/>
  </r>
  <r>
    <d v="2015-01-10T00:00:00"/>
    <x v="1"/>
    <x v="0"/>
    <n v="370.20000000000005"/>
    <n v="140.69999999999999"/>
  </r>
  <r>
    <d v="2015-01-10T00:00:00"/>
    <x v="0"/>
    <x v="4"/>
    <n v="647.6"/>
    <n v="310.79999999999995"/>
  </r>
  <r>
    <d v="2015-05-27T00:00:00"/>
    <x v="0"/>
    <x v="4"/>
    <n v="320.7"/>
    <n v="115.5"/>
  </r>
  <r>
    <d v="2015-05-09T00:00:00"/>
    <x v="3"/>
    <x v="0"/>
    <n v="404.7"/>
    <n v="186.20000000000002"/>
  </r>
  <r>
    <d v="2015-01-27T00:00:00"/>
    <x v="1"/>
    <x v="0"/>
    <n v="779.09999999999991"/>
    <n v="288.29999999999995"/>
  </r>
  <r>
    <d v="2015-05-14T00:00:00"/>
    <x v="1"/>
    <x v="3"/>
    <n v="892.8"/>
    <n v="321.39999999999998"/>
  </r>
  <r>
    <d v="2015-03-07T00:00:00"/>
    <x v="2"/>
    <x v="1"/>
    <n v="742.2"/>
    <n v="348.8"/>
  </r>
  <r>
    <d v="2015-03-01T00:00:00"/>
    <x v="0"/>
    <x v="1"/>
    <n v="748"/>
    <n v="366.5"/>
  </r>
  <r>
    <d v="2015-04-08T00:00:00"/>
    <x v="3"/>
    <x v="0"/>
    <n v="731.1"/>
    <n v="270.5"/>
  </r>
  <r>
    <d v="2015-03-19T00:00:00"/>
    <x v="2"/>
    <x v="3"/>
    <n v="981.2"/>
    <n v="431.70000000000005"/>
  </r>
  <r>
    <d v="2015-02-23T00:00:00"/>
    <x v="0"/>
    <x v="1"/>
    <n v="452.9"/>
    <n v="190.2"/>
  </r>
  <r>
    <d v="2015-04-18T00:00:00"/>
    <x v="1"/>
    <x v="0"/>
    <n v="120"/>
    <n v="58.8"/>
  </r>
  <r>
    <d v="2015-02-11T00:00:00"/>
    <x v="1"/>
    <x v="2"/>
    <n v="124.5"/>
    <n v="53.5"/>
  </r>
  <r>
    <d v="2015-05-13T00:00:00"/>
    <x v="0"/>
    <x v="4"/>
    <n v="601.4"/>
    <n v="240.6"/>
  </r>
  <r>
    <d v="2015-05-24T00:00:00"/>
    <x v="3"/>
    <x v="0"/>
    <n v="357.5"/>
    <n v="135.9"/>
  </r>
  <r>
    <d v="2015-01-30T00:00:00"/>
    <x v="2"/>
    <x v="1"/>
    <n v="149.9"/>
    <n v="72"/>
  </r>
  <r>
    <d v="2015-05-05T00:00:00"/>
    <x v="1"/>
    <x v="2"/>
    <n v="948.5"/>
    <n v="379.4"/>
  </r>
  <r>
    <d v="2015-03-19T00:00:00"/>
    <x v="1"/>
    <x v="1"/>
    <n v="186.1"/>
    <n v="80"/>
  </r>
  <r>
    <d v="2015-04-23T00:00:00"/>
    <x v="0"/>
    <x v="3"/>
    <n v="160.69999999999999"/>
    <n v="70.7"/>
  </r>
  <r>
    <d v="2015-05-31T00:00:00"/>
    <x v="2"/>
    <x v="0"/>
    <n v="585.20000000000005"/>
    <n v="257.5"/>
  </r>
  <r>
    <d v="2015-06-26T00:00:00"/>
    <x v="2"/>
    <x v="4"/>
    <n v="291.90000000000003"/>
    <n v="119.7"/>
  </r>
  <r>
    <d v="2015-03-25T00:00:00"/>
    <x v="1"/>
    <x v="0"/>
    <n v="638.20000000000005"/>
    <n v="268"/>
  </r>
  <r>
    <d v="2015-01-07T00:00:00"/>
    <x v="1"/>
    <x v="2"/>
    <n v="916.2"/>
    <n v="458.1"/>
  </r>
  <r>
    <d v="2015-05-15T00:00:00"/>
    <x v="3"/>
    <x v="3"/>
    <n v="220.9"/>
    <n v="106"/>
  </r>
  <r>
    <d v="2015-02-10T00:00:00"/>
    <x v="3"/>
    <x v="1"/>
    <n v="828.19999999999993"/>
    <n v="347.8"/>
  </r>
  <r>
    <d v="2015-01-06T00:00:00"/>
    <x v="0"/>
    <x v="2"/>
    <n v="149.60000000000002"/>
    <n v="52.400000000000006"/>
  </r>
  <r>
    <d v="2015-04-02T00:00:00"/>
    <x v="2"/>
    <x v="3"/>
    <n v="348.9"/>
    <n v="122.10000000000001"/>
  </r>
  <r>
    <d v="2015-02-05T00:00:00"/>
    <x v="0"/>
    <x v="1"/>
    <n v="547"/>
    <n v="273.5"/>
  </r>
  <r>
    <d v="2015-04-04T00:00:00"/>
    <x v="3"/>
    <x v="1"/>
    <n v="666.4"/>
    <n v="299.89999999999998"/>
  </r>
  <r>
    <d v="2015-06-09T00:00:00"/>
    <x v="1"/>
    <x v="0"/>
    <n v="150.39999999999998"/>
    <n v="51.1"/>
  </r>
  <r>
    <d v="2015-03-27T00:00:00"/>
    <x v="0"/>
    <x v="1"/>
    <n v="968.9"/>
    <n v="445.7"/>
  </r>
  <r>
    <d v="2015-06-10T00:00:00"/>
    <x v="1"/>
    <x v="3"/>
    <n v="659.30000000000007"/>
    <n v="296.70000000000005"/>
  </r>
  <r>
    <d v="2015-04-28T00:00:00"/>
    <x v="0"/>
    <x v="2"/>
    <n v="734.2"/>
    <n v="323"/>
  </r>
  <r>
    <d v="2015-03-26T00:00:00"/>
    <x v="1"/>
    <x v="2"/>
    <n v="870.8"/>
    <n v="357"/>
  </r>
  <r>
    <d v="2015-01-25T00:00:00"/>
    <x v="1"/>
    <x v="4"/>
    <n v="748.1"/>
    <n v="239.4"/>
  </r>
  <r>
    <d v="2015-01-28T00:00:00"/>
    <x v="0"/>
    <x v="2"/>
    <n v="247.7"/>
    <n v="99.1"/>
  </r>
  <r>
    <d v="2015-05-19T00:00:00"/>
    <x v="0"/>
    <x v="1"/>
    <n v="721.59999999999991"/>
    <n v="230.9"/>
  </r>
  <r>
    <d v="2015-01-04T00:00:00"/>
    <x v="3"/>
    <x v="0"/>
    <n v="801.5"/>
    <n v="256.5"/>
  </r>
  <r>
    <d v="2015-04-14T00:00:00"/>
    <x v="3"/>
    <x v="4"/>
    <n v="203.1"/>
    <n v="89.399999999999991"/>
  </r>
  <r>
    <d v="2015-01-27T00:00:00"/>
    <x v="0"/>
    <x v="4"/>
    <n v="809.30000000000007"/>
    <n v="331.8"/>
  </r>
  <r>
    <d v="2015-05-10T00:00:00"/>
    <x v="2"/>
    <x v="1"/>
    <n v="564.6"/>
    <n v="208.9"/>
  </r>
  <r>
    <d v="2015-04-12T00:00:00"/>
    <x v="3"/>
    <x v="1"/>
    <n v="371.2"/>
    <n v="152.20000000000002"/>
  </r>
  <r>
    <d v="2015-03-25T00:00:00"/>
    <x v="1"/>
    <x v="2"/>
    <n v="647"/>
    <n v="265.3"/>
  </r>
  <r>
    <d v="2015-03-09T00:00:00"/>
    <x v="0"/>
    <x v="1"/>
    <n v="820.3"/>
    <n v="328.1"/>
  </r>
  <r>
    <d v="2015-04-12T00:00:00"/>
    <x v="1"/>
    <x v="4"/>
    <n v="212.5"/>
    <n v="80.8"/>
  </r>
  <r>
    <d v="2015-05-27T00:00:00"/>
    <x v="1"/>
    <x v="3"/>
    <n v="124.5"/>
    <n v="62.300000000000004"/>
  </r>
  <r>
    <d v="2015-03-08T00:00:00"/>
    <x v="0"/>
    <x v="1"/>
    <n v="781"/>
    <n v="351.5"/>
  </r>
  <r>
    <d v="2015-03-22T00:00:00"/>
    <x v="2"/>
    <x v="0"/>
    <n v="360.6"/>
    <n v="137"/>
  </r>
  <r>
    <d v="2015-05-26T00:00:00"/>
    <x v="0"/>
    <x v="1"/>
    <n v="813.9"/>
    <n v="276.70000000000005"/>
  </r>
  <r>
    <d v="2015-04-06T00:00:00"/>
    <x v="3"/>
    <x v="1"/>
    <n v="278.8"/>
    <n v="92"/>
  </r>
  <r>
    <d v="2015-03-11T00:00:00"/>
    <x v="2"/>
    <x v="4"/>
    <n v="349.90000000000003"/>
    <n v="164.5"/>
  </r>
  <r>
    <d v="2015-01-21T00:00:00"/>
    <x v="3"/>
    <x v="3"/>
    <n v="255.10000000000002"/>
    <n v="114.80000000000001"/>
  </r>
  <r>
    <d v="2015-01-03T00:00:00"/>
    <x v="1"/>
    <x v="0"/>
    <n v="558.5"/>
    <n v="206.6"/>
  </r>
  <r>
    <d v="2015-04-23T00:00:00"/>
    <x v="2"/>
    <x v="3"/>
    <n v="821"/>
    <n v="246.29999999999998"/>
  </r>
  <r>
    <d v="2015-04-26T00:00:00"/>
    <x v="3"/>
    <x v="0"/>
    <n v="199.20000000000002"/>
    <n v="97.6"/>
  </r>
  <r>
    <d v="2015-04-06T00:00:00"/>
    <x v="2"/>
    <x v="4"/>
    <n v="533.69999999999993"/>
    <n v="229.5"/>
  </r>
  <r>
    <d v="2015-02-09T00:00:00"/>
    <x v="1"/>
    <x v="2"/>
    <n v="594.4"/>
    <n v="261.5"/>
  </r>
  <r>
    <d v="2015-03-07T00:00:00"/>
    <x v="0"/>
    <x v="3"/>
    <n v="588"/>
    <n v="223.4"/>
  </r>
  <r>
    <d v="2015-06-16T00:00:00"/>
    <x v="2"/>
    <x v="3"/>
    <n v="768.19999999999993"/>
    <n v="361.1"/>
  </r>
  <r>
    <d v="2015-06-13T00:00:00"/>
    <x v="2"/>
    <x v="1"/>
    <n v="622"/>
    <n v="217.7"/>
  </r>
  <r>
    <d v="2015-06-10T00:00:00"/>
    <x v="0"/>
    <x v="3"/>
    <n v="849.4"/>
    <n v="271.8"/>
  </r>
  <r>
    <d v="2015-01-31T00:00:00"/>
    <x v="0"/>
    <x v="0"/>
    <n v="474.90000000000003"/>
    <n v="166.20000000000002"/>
  </r>
  <r>
    <d v="2015-02-01T00:00:00"/>
    <x v="0"/>
    <x v="3"/>
    <n v="182.3"/>
    <n v="58.3"/>
  </r>
  <r>
    <d v="2015-03-11T00:00:00"/>
    <x v="1"/>
    <x v="0"/>
    <n v="126.4"/>
    <n v="54.400000000000006"/>
  </r>
  <r>
    <d v="2015-03-15T00:00:00"/>
    <x v="1"/>
    <x v="4"/>
    <n v="545.20000000000005"/>
    <n v="234.4"/>
  </r>
  <r>
    <d v="2015-04-11T00:00:00"/>
    <x v="0"/>
    <x v="1"/>
    <n v="457.40000000000003"/>
    <n v="192.10000000000002"/>
  </r>
  <r>
    <d v="2015-02-09T00:00:00"/>
    <x v="3"/>
    <x v="2"/>
    <n v="849.30000000000007"/>
    <n v="263.29999999999995"/>
  </r>
  <r>
    <d v="2015-04-06T00:00:00"/>
    <x v="3"/>
    <x v="4"/>
    <n v="688.3"/>
    <n v="234"/>
  </r>
  <r>
    <d v="2015-03-17T00:00:00"/>
    <x v="3"/>
    <x v="4"/>
    <n v="766.9"/>
    <n v="383.5"/>
  </r>
  <r>
    <d v="2015-03-17T00:00:00"/>
    <x v="2"/>
    <x v="4"/>
    <n v="759.4"/>
    <n v="250.6"/>
  </r>
  <r>
    <d v="2015-03-26T00:00:00"/>
    <x v="3"/>
    <x v="1"/>
    <n v="203.79999999999998"/>
    <n v="65.199999999999989"/>
  </r>
  <r>
    <d v="2015-01-30T00:00:00"/>
    <x v="3"/>
    <x v="3"/>
    <n v="196"/>
    <n v="60.8"/>
  </r>
  <r>
    <d v="2015-06-13T00:00:00"/>
    <x v="1"/>
    <x v="1"/>
    <n v="313.09999999999997"/>
    <n v="103.3"/>
  </r>
  <r>
    <d v="2015-06-01T00:00:00"/>
    <x v="2"/>
    <x v="2"/>
    <n v="658.1"/>
    <n v="302.7"/>
  </r>
  <r>
    <d v="2015-01-25T00:00:00"/>
    <x v="0"/>
    <x v="4"/>
    <n v="572.4"/>
    <n v="229"/>
  </r>
  <r>
    <d v="2015-03-10T00:00:00"/>
    <x v="3"/>
    <x v="1"/>
    <n v="184.1"/>
    <n v="70"/>
  </r>
  <r>
    <d v="2015-05-06T00:00:00"/>
    <x v="3"/>
    <x v="4"/>
    <n v="170.10000000000002"/>
    <n v="71.399999999999991"/>
  </r>
  <r>
    <d v="2015-06-23T00:00:00"/>
    <x v="1"/>
    <x v="2"/>
    <n v="230.39999999999998"/>
    <n v="94.5"/>
  </r>
  <r>
    <d v="2015-05-01T00:00:00"/>
    <x v="0"/>
    <x v="1"/>
    <n v="611.1"/>
    <n v="250.6"/>
  </r>
  <r>
    <d v="2015-04-20T00:00:00"/>
    <x v="1"/>
    <x v="3"/>
    <n v="475.20000000000005"/>
    <n v="209.1"/>
  </r>
  <r>
    <d v="2015-03-30T00:00:00"/>
    <x v="0"/>
    <x v="1"/>
    <n v="662.2"/>
    <n v="264.89999999999998"/>
  </r>
  <r>
    <d v="2015-06-12T00:00:00"/>
    <x v="2"/>
    <x v="4"/>
    <n v="579.6"/>
    <n v="179.7"/>
  </r>
  <r>
    <d v="2015-06-19T00:00:00"/>
    <x v="3"/>
    <x v="0"/>
    <n v="551.59999999999991"/>
    <n v="220.6"/>
  </r>
  <r>
    <d v="2015-04-16T00:00:00"/>
    <x v="3"/>
    <x v="1"/>
    <n v="851.2"/>
    <n v="297.89999999999998"/>
  </r>
  <r>
    <d v="2015-04-11T00:00:00"/>
    <x v="0"/>
    <x v="0"/>
    <n v="690.5"/>
    <n v="248.6"/>
  </r>
  <r>
    <d v="2015-06-12T00:00:00"/>
    <x v="2"/>
    <x v="2"/>
    <n v="578"/>
    <n v="213.9"/>
  </r>
  <r>
    <d v="2015-05-24T00:00:00"/>
    <x v="1"/>
    <x v="2"/>
    <n v="553.29999999999995"/>
    <n v="199.20000000000002"/>
  </r>
  <r>
    <d v="2015-05-07T00:00:00"/>
    <x v="2"/>
    <x v="3"/>
    <n v="957.69999999999993"/>
    <n v="306.5"/>
  </r>
  <r>
    <d v="2015-01-03T00:00:00"/>
    <x v="3"/>
    <x v="1"/>
    <n v="457.8"/>
    <n v="224.3"/>
  </r>
  <r>
    <d v="2015-03-21T00:00:00"/>
    <x v="3"/>
    <x v="2"/>
    <n v="515.4"/>
    <n v="185.5"/>
  </r>
  <r>
    <d v="2015-03-04T00:00:00"/>
    <x v="3"/>
    <x v="4"/>
    <n v="636.70000000000005"/>
    <n v="318.39999999999998"/>
  </r>
  <r>
    <d v="2015-05-31T00:00:00"/>
    <x v="0"/>
    <x v="2"/>
    <n v="570.1"/>
    <n v="199.5"/>
  </r>
  <r>
    <d v="2015-02-11T00:00:00"/>
    <x v="1"/>
    <x v="4"/>
    <n v="822.2"/>
    <n v="320.7"/>
  </r>
  <r>
    <d v="2015-02-15T00:00:00"/>
    <x v="0"/>
    <x v="1"/>
    <n v="879.30000000000007"/>
    <n v="281.39999999999998"/>
  </r>
  <r>
    <d v="2015-03-03T00:00:00"/>
    <x v="2"/>
    <x v="1"/>
    <n v="395.5"/>
    <n v="142.4"/>
  </r>
  <r>
    <d v="2015-01-28T00:00:00"/>
    <x v="1"/>
    <x v="1"/>
    <n v="767.4"/>
    <n v="314.60000000000002"/>
  </r>
  <r>
    <d v="2015-05-23T00:00:00"/>
    <x v="2"/>
    <x v="3"/>
    <n v="715.8"/>
    <n v="315"/>
  </r>
  <r>
    <d v="2015-02-14T00:00:00"/>
    <x v="1"/>
    <x v="2"/>
    <n v="244.89999999999998"/>
    <n v="80.8"/>
  </r>
  <r>
    <d v="2015-06-03T00:00:00"/>
    <x v="1"/>
    <x v="2"/>
    <n v="521.9"/>
    <n v="261"/>
  </r>
  <r>
    <d v="2015-06-26T00:00:00"/>
    <x v="3"/>
    <x v="4"/>
    <n v="926.1"/>
    <n v="287.10000000000002"/>
  </r>
  <r>
    <d v="2015-05-15T00:00:00"/>
    <x v="2"/>
    <x v="3"/>
    <n v="517.70000000000005"/>
    <n v="196.70000000000002"/>
  </r>
  <r>
    <d v="2015-03-12T00:00:00"/>
    <x v="0"/>
    <x v="3"/>
    <n v="351"/>
    <n v="136.9"/>
  </r>
  <r>
    <d v="2015-03-29T00:00:00"/>
    <x v="1"/>
    <x v="3"/>
    <n v="190.2"/>
    <n v="95.1"/>
  </r>
  <r>
    <d v="2015-06-19T00:00:00"/>
    <x v="2"/>
    <x v="2"/>
    <n v="380.79999999999995"/>
    <n v="175.2"/>
  </r>
  <r>
    <d v="2015-05-04T00:00:00"/>
    <x v="2"/>
    <x v="0"/>
    <n v="503.40000000000003"/>
    <n v="221.5"/>
  </r>
  <r>
    <d v="2015-03-26T00:00:00"/>
    <x v="1"/>
    <x v="3"/>
    <n v="889.7"/>
    <n v="302.5"/>
  </r>
  <r>
    <d v="2015-06-16T00:00:00"/>
    <x v="0"/>
    <x v="0"/>
    <n v="488"/>
    <n v="195.2"/>
  </r>
  <r>
    <d v="2015-06-28T00:00:00"/>
    <x v="0"/>
    <x v="4"/>
    <n v="159.1"/>
    <n v="66.8"/>
  </r>
  <r>
    <d v="2015-04-25T00:00:00"/>
    <x v="1"/>
    <x v="2"/>
    <n v="451.9"/>
    <n v="171.70000000000002"/>
  </r>
  <r>
    <d v="2015-02-24T00:00:00"/>
    <x v="1"/>
    <x v="3"/>
    <n v="312.39999999999998"/>
    <n v="153.1"/>
  </r>
  <r>
    <d v="2015-02-28T00:00:00"/>
    <x v="3"/>
    <x v="4"/>
    <n v="533.9"/>
    <n v="208.2"/>
  </r>
  <r>
    <d v="2015-05-19T00:00:00"/>
    <x v="3"/>
    <x v="2"/>
    <n v="800.69999999999993"/>
    <n v="320.3"/>
  </r>
  <r>
    <d v="2015-03-13T00:00:00"/>
    <x v="1"/>
    <x v="4"/>
    <n v="969.4"/>
    <n v="436.2"/>
  </r>
  <r>
    <d v="2015-04-10T00:00:00"/>
    <x v="2"/>
    <x v="3"/>
    <n v="849.09999999999991"/>
    <n v="424.6"/>
  </r>
  <r>
    <d v="2015-01-17T00:00:00"/>
    <x v="2"/>
    <x v="1"/>
    <n v="412"/>
    <n v="144.19999999999999"/>
  </r>
  <r>
    <d v="2015-06-15T00:00:00"/>
    <x v="2"/>
    <x v="4"/>
    <n v="223.79999999999998"/>
    <n v="98.5"/>
  </r>
  <r>
    <d v="2015-02-05T00:00:00"/>
    <x v="3"/>
    <x v="2"/>
    <n v="712.6"/>
    <n v="263.7"/>
  </r>
  <r>
    <d v="2015-02-07T00:00:00"/>
    <x v="1"/>
    <x v="0"/>
    <n v="313.7"/>
    <n v="122.30000000000001"/>
  </r>
  <r>
    <d v="2015-01-02T00:00:00"/>
    <x v="3"/>
    <x v="1"/>
    <n v="981.9"/>
    <n v="333.8"/>
  </r>
  <r>
    <d v="2015-03-01T00:00:00"/>
    <x v="1"/>
    <x v="3"/>
    <n v="535.5"/>
    <n v="214.20000000000002"/>
  </r>
  <r>
    <d v="2015-03-12T00:00:00"/>
    <x v="3"/>
    <x v="2"/>
    <n v="136.30000000000001"/>
    <n v="51.8"/>
  </r>
  <r>
    <d v="2015-05-15T00:00:00"/>
    <x v="3"/>
    <x v="3"/>
    <n v="946.80000000000007"/>
    <n v="359.79999999999995"/>
  </r>
  <r>
    <d v="2015-06-08T00:00:00"/>
    <x v="3"/>
    <x v="0"/>
    <n v="824.2"/>
    <n v="354.4"/>
  </r>
  <r>
    <d v="2015-04-24T00:00:00"/>
    <x v="2"/>
    <x v="1"/>
    <n v="452.29999999999995"/>
    <n v="203.5"/>
  </r>
  <r>
    <d v="2015-04-29T00:00:00"/>
    <x v="2"/>
    <x v="2"/>
    <n v="876"/>
    <n v="297.8"/>
  </r>
  <r>
    <d v="2015-03-10T00:00:00"/>
    <x v="3"/>
    <x v="4"/>
    <n v="463.8"/>
    <n v="139.1"/>
  </r>
  <r>
    <d v="2015-06-08T00:00:00"/>
    <x v="0"/>
    <x v="4"/>
    <n v="812.6"/>
    <n v="308.8"/>
  </r>
  <r>
    <d v="2015-05-27T00:00:00"/>
    <x v="1"/>
    <x v="1"/>
    <n v="906.59999999999991"/>
    <n v="299.20000000000005"/>
  </r>
  <r>
    <d v="2015-03-08T00:00:00"/>
    <x v="0"/>
    <x v="3"/>
    <n v="885"/>
    <n v="336.3"/>
  </r>
  <r>
    <d v="2015-05-03T00:00:00"/>
    <x v="3"/>
    <x v="4"/>
    <n v="877.2"/>
    <n v="386"/>
  </r>
  <r>
    <d v="2015-04-22T00:00:00"/>
    <x v="0"/>
    <x v="2"/>
    <n v="414.6"/>
    <n v="190.7"/>
  </r>
  <r>
    <d v="2015-05-28T00:00:00"/>
    <x v="2"/>
    <x v="0"/>
    <n v="698.7"/>
    <n v="342.40000000000003"/>
  </r>
  <r>
    <d v="2015-06-22T00:00:00"/>
    <x v="1"/>
    <x v="0"/>
    <n v="650.19999999999993"/>
    <n v="195.10000000000002"/>
  </r>
  <r>
    <d v="2015-01-19T00:00:00"/>
    <x v="1"/>
    <x v="1"/>
    <n v="523.20000000000005"/>
    <n v="193.6"/>
  </r>
  <r>
    <d v="2015-06-17T00:00:00"/>
    <x v="3"/>
    <x v="1"/>
    <n v="557.70000000000005"/>
    <n v="245.39999999999998"/>
  </r>
  <r>
    <d v="2015-04-08T00:00:00"/>
    <x v="2"/>
    <x v="0"/>
    <n v="362.1"/>
    <n v="141.19999999999999"/>
  </r>
  <r>
    <d v="2015-04-27T00:00:00"/>
    <x v="2"/>
    <x v="1"/>
    <n v="652"/>
    <n v="260.79999999999995"/>
  </r>
  <r>
    <d v="2015-06-26T00:00:00"/>
    <x v="1"/>
    <x v="0"/>
    <n v="270.39999999999998"/>
    <n v="113.6"/>
  </r>
  <r>
    <d v="2015-02-16T00:00:00"/>
    <x v="0"/>
    <x v="1"/>
    <n v="811.9"/>
    <n v="365.4"/>
  </r>
  <r>
    <d v="2015-06-29T00:00:00"/>
    <x v="2"/>
    <x v="2"/>
    <n v="442.1"/>
    <n v="221.1"/>
  </r>
  <r>
    <d v="2015-05-14T00:00:00"/>
    <x v="0"/>
    <x v="0"/>
    <n v="918.1"/>
    <n v="303"/>
  </r>
  <r>
    <d v="2015-02-21T00:00:00"/>
    <x v="3"/>
    <x v="0"/>
    <n v="172.39999999999998"/>
    <n v="69"/>
  </r>
  <r>
    <d v="2015-03-30T00:00:00"/>
    <x v="3"/>
    <x v="4"/>
    <n v="807.09999999999991"/>
    <n v="266.3"/>
  </r>
  <r>
    <d v="2015-02-06T00:00:00"/>
    <x v="3"/>
    <x v="2"/>
    <n v="351.70000000000005"/>
    <n v="126.6"/>
  </r>
  <r>
    <d v="2015-06-30T00:00:00"/>
    <x v="2"/>
    <x v="3"/>
    <n v="357.5"/>
    <n v="118"/>
  </r>
  <r>
    <d v="2015-03-13T00:00:00"/>
    <x v="1"/>
    <x v="1"/>
    <n v="255.79999999999998"/>
    <n v="127.89999999999999"/>
  </r>
  <r>
    <d v="2015-06-16T00:00:00"/>
    <x v="0"/>
    <x v="3"/>
    <n v="190.39999999999998"/>
    <n v="83.800000000000011"/>
  </r>
  <r>
    <d v="2015-05-12T00:00:00"/>
    <x v="1"/>
    <x v="4"/>
    <n v="287.8"/>
    <n v="120.9"/>
  </r>
  <r>
    <d v="2015-05-16T00:00:00"/>
    <x v="3"/>
    <x v="2"/>
    <n v="956.4"/>
    <n v="392.1"/>
  </r>
  <r>
    <d v="2015-03-15T00:00:00"/>
    <x v="0"/>
    <x v="0"/>
    <n v="578.69999999999993"/>
    <n v="202.5"/>
  </r>
  <r>
    <d v="2015-02-26T00:00:00"/>
    <x v="2"/>
    <x v="1"/>
    <n v="294.8"/>
    <n v="100.19999999999999"/>
  </r>
  <r>
    <d v="2015-04-13T00:00:00"/>
    <x v="3"/>
    <x v="1"/>
    <n v="359.90000000000003"/>
    <n v="144"/>
  </r>
  <r>
    <d v="2015-05-05T00:00:00"/>
    <x v="1"/>
    <x v="1"/>
    <n v="516.79999999999995"/>
    <n v="186"/>
  </r>
  <r>
    <d v="2015-02-03T00:00:00"/>
    <x v="2"/>
    <x v="3"/>
    <n v="344"/>
    <n v="134.19999999999999"/>
  </r>
  <r>
    <d v="2015-01-01T00:00:00"/>
    <x v="3"/>
    <x v="1"/>
    <n v="736.3"/>
    <n v="301.90000000000003"/>
  </r>
  <r>
    <d v="2015-06-02T00:00:00"/>
    <x v="3"/>
    <x v="3"/>
    <n v="303"/>
    <n v="106.1"/>
  </r>
  <r>
    <d v="2015-04-16T00:00:00"/>
    <x v="1"/>
    <x v="4"/>
    <n v="498.7"/>
    <n v="219.4"/>
  </r>
  <r>
    <d v="2015-04-08T00:00:00"/>
    <x v="1"/>
    <x v="2"/>
    <n v="575.20000000000005"/>
    <n v="218.6"/>
  </r>
  <r>
    <d v="2015-06-28T00:00:00"/>
    <x v="2"/>
    <x v="4"/>
    <n v="279.20000000000005"/>
    <n v="83.800000000000011"/>
  </r>
  <r>
    <d v="2015-04-26T00:00:00"/>
    <x v="2"/>
    <x v="2"/>
    <n v="770.19999999999993"/>
    <n v="300.39999999999998"/>
  </r>
  <r>
    <d v="2015-03-23T00:00:00"/>
    <x v="2"/>
    <x v="0"/>
    <n v="597.29999999999995"/>
    <n v="292.7"/>
  </r>
  <r>
    <d v="2015-05-10T00:00:00"/>
    <x v="3"/>
    <x v="1"/>
    <n v="454.79999999999995"/>
    <n v="141"/>
  </r>
  <r>
    <d v="2015-06-30T00:00:00"/>
    <x v="1"/>
    <x v="4"/>
    <n v="569"/>
    <n v="284.5"/>
  </r>
  <r>
    <d v="2015-02-18T00:00:00"/>
    <x v="3"/>
    <x v="4"/>
    <n v="734.2"/>
    <n v="330.4"/>
  </r>
  <r>
    <d v="2015-06-11T00:00:00"/>
    <x v="1"/>
    <x v="1"/>
    <n v="387.59999999999997"/>
    <n v="139.5"/>
  </r>
  <r>
    <d v="2015-03-19T00:00:00"/>
    <x v="1"/>
    <x v="1"/>
    <n v="211"/>
    <n v="80.199999999999989"/>
  </r>
  <r>
    <d v="2015-02-14T00:00:00"/>
    <x v="0"/>
    <x v="3"/>
    <n v="335.79999999999995"/>
    <n v="151.1"/>
  </r>
  <r>
    <d v="2015-02-18T00:00:00"/>
    <x v="0"/>
    <x v="3"/>
    <n v="773.9"/>
    <n v="263.09999999999997"/>
  </r>
  <r>
    <d v="2015-02-10T00:00:00"/>
    <x v="3"/>
    <x v="1"/>
    <n v="744.2"/>
    <n v="267.89999999999998"/>
  </r>
  <r>
    <d v="2015-02-20T00:00:00"/>
    <x v="2"/>
    <x v="2"/>
    <n v="874.30000000000007"/>
    <n v="332.2"/>
  </r>
  <r>
    <d v="2015-02-24T00:00:00"/>
    <x v="2"/>
    <x v="4"/>
    <n v="864.80000000000007"/>
    <n v="423.8"/>
  </r>
  <r>
    <d v="2015-01-01T00:00:00"/>
    <x v="0"/>
    <x v="4"/>
    <n v="764.9"/>
    <n v="290.7"/>
  </r>
  <r>
    <d v="2015-06-27T00:00:00"/>
    <x v="1"/>
    <x v="1"/>
    <n v="258.7"/>
    <n v="77.599999999999994"/>
  </r>
  <r>
    <d v="2015-03-27T00:00:00"/>
    <x v="0"/>
    <x v="1"/>
    <n v="113.69999999999999"/>
    <n v="56.900000000000006"/>
  </r>
  <r>
    <d v="2015-04-15T00:00:00"/>
    <x v="3"/>
    <x v="0"/>
    <n v="505.90000000000003"/>
    <n v="212.5"/>
  </r>
  <r>
    <d v="2015-05-31T00:00:00"/>
    <x v="2"/>
    <x v="4"/>
    <n v="849.9"/>
    <n v="306"/>
  </r>
  <r>
    <d v="2015-04-04T00:00:00"/>
    <x v="0"/>
    <x v="0"/>
    <n v="451.8"/>
    <n v="162.60000000000002"/>
  </r>
  <r>
    <d v="2015-03-26T00:00:00"/>
    <x v="0"/>
    <x v="3"/>
    <n v="185.10000000000002"/>
    <n v="77.699999999999989"/>
  </r>
  <r>
    <d v="2015-01-19T00:00:00"/>
    <x v="3"/>
    <x v="2"/>
    <n v="515.90000000000009"/>
    <n v="154.80000000000001"/>
  </r>
  <r>
    <d v="2015-03-01T00:00:00"/>
    <x v="2"/>
    <x v="1"/>
    <n v="270.2"/>
    <n v="86.5"/>
  </r>
  <r>
    <d v="2015-06-20T00:00:00"/>
    <x v="3"/>
    <x v="1"/>
    <n v="584.70000000000005"/>
    <n v="292.39999999999998"/>
  </r>
  <r>
    <d v="2015-06-19T00:00:00"/>
    <x v="0"/>
    <x v="4"/>
    <n v="496.1"/>
    <n v="228.2"/>
  </r>
  <r>
    <d v="2015-03-23T00:00:00"/>
    <x v="1"/>
    <x v="1"/>
    <n v="948"/>
    <n v="350.79999999999995"/>
  </r>
  <r>
    <d v="2015-01-28T00:00:00"/>
    <x v="1"/>
    <x v="0"/>
    <n v="670.1"/>
    <n v="328.29999999999995"/>
  </r>
  <r>
    <d v="2015-05-31T00:00:00"/>
    <x v="0"/>
    <x v="3"/>
    <n v="172.7"/>
    <n v="84.600000000000009"/>
  </r>
  <r>
    <d v="2015-03-25T00:00:00"/>
    <x v="0"/>
    <x v="4"/>
    <n v="624.79999999999995"/>
    <n v="312.39999999999998"/>
  </r>
  <r>
    <d v="2015-05-15T00:00:00"/>
    <x v="2"/>
    <x v="3"/>
    <n v="327"/>
    <n v="111.19999999999999"/>
  </r>
  <r>
    <d v="2015-01-02T00:00:00"/>
    <x v="2"/>
    <x v="2"/>
    <n v="850.5"/>
    <n v="391.2"/>
  </r>
  <r>
    <d v="2015-03-15T00:00:00"/>
    <x v="1"/>
    <x v="2"/>
    <n v="454.90000000000003"/>
    <n v="209.3"/>
  </r>
  <r>
    <d v="2015-05-31T00:00:00"/>
    <x v="1"/>
    <x v="4"/>
    <n v="566.9"/>
    <n v="198.4"/>
  </r>
  <r>
    <d v="2015-04-26T00:00:00"/>
    <x v="1"/>
    <x v="3"/>
    <n v="928.5"/>
    <n v="380.7"/>
  </r>
  <r>
    <d v="2015-05-07T00:00:00"/>
    <x v="3"/>
    <x v="0"/>
    <n v="222.8"/>
    <n v="91.300000000000011"/>
  </r>
  <r>
    <d v="2015-04-28T00:00:00"/>
    <x v="3"/>
    <x v="4"/>
    <n v="655"/>
    <n v="235.79999999999998"/>
  </r>
  <r>
    <d v="2015-05-02T00:00:00"/>
    <x v="0"/>
    <x v="2"/>
    <n v="507.8"/>
    <n v="157.4"/>
  </r>
  <r>
    <d v="2015-02-25T00:00:00"/>
    <x v="0"/>
    <x v="3"/>
    <n v="931"/>
    <n v="419"/>
  </r>
  <r>
    <d v="2015-05-05T00:00:00"/>
    <x v="0"/>
    <x v="4"/>
    <n v="851"/>
    <n v="323.40000000000003"/>
  </r>
  <r>
    <d v="2015-02-23T00:00:00"/>
    <x v="1"/>
    <x v="4"/>
    <n v="457.40000000000003"/>
    <n v="169.20000000000002"/>
  </r>
  <r>
    <d v="2015-04-16T00:00:00"/>
    <x v="1"/>
    <x v="3"/>
    <n v="343.40000000000003"/>
    <n v="103"/>
  </r>
  <r>
    <d v="2015-01-25T00:00:00"/>
    <x v="1"/>
    <x v="4"/>
    <n v="524"/>
    <n v="183.4"/>
  </r>
  <r>
    <d v="2015-02-11T00:00:00"/>
    <x v="2"/>
    <x v="2"/>
    <n v="555.79999999999995"/>
    <n v="200.10000000000002"/>
  </r>
  <r>
    <d v="2015-04-28T00:00:00"/>
    <x v="1"/>
    <x v="4"/>
    <n v="672.69999999999993"/>
    <n v="316.2"/>
  </r>
  <r>
    <d v="2015-01-27T00:00:00"/>
    <x v="3"/>
    <x v="2"/>
    <n v="800.19999999999993"/>
    <n v="264.10000000000002"/>
  </r>
  <r>
    <d v="2015-06-23T00:00:00"/>
    <x v="3"/>
    <x v="0"/>
    <n v="201.70000000000002"/>
    <n v="82.699999999999989"/>
  </r>
  <r>
    <d v="2015-05-20T00:00:00"/>
    <x v="1"/>
    <x v="2"/>
    <n v="973.9"/>
    <n v="477.2"/>
  </r>
  <r>
    <d v="2015-01-10T00:00:00"/>
    <x v="1"/>
    <x v="2"/>
    <n v="717.90000000000009"/>
    <n v="344.6"/>
  </r>
  <r>
    <d v="2015-01-09T00:00:00"/>
    <x v="3"/>
    <x v="1"/>
    <n v="263.29999999999995"/>
    <n v="100.1"/>
  </r>
  <r>
    <d v="2015-06-29T00:00:00"/>
    <x v="3"/>
    <x v="0"/>
    <n v="362.5"/>
    <n v="177.60000000000002"/>
  </r>
  <r>
    <d v="2015-01-20T00:00:00"/>
    <x v="3"/>
    <x v="3"/>
    <n v="401.3"/>
    <n v="188.6"/>
  </r>
  <r>
    <d v="2015-02-20T00:00:00"/>
    <x v="3"/>
    <x v="0"/>
    <n v="493.6"/>
    <n v="241.9"/>
  </r>
  <r>
    <d v="2015-04-18T00:00:00"/>
    <x v="1"/>
    <x v="4"/>
    <n v="575.1"/>
    <n v="172.5"/>
  </r>
  <r>
    <d v="2015-06-22T00:00:00"/>
    <x v="3"/>
    <x v="4"/>
    <n v="929.4"/>
    <n v="316"/>
  </r>
  <r>
    <d v="2015-04-13T00:00:00"/>
    <x v="2"/>
    <x v="4"/>
    <n v="365.6"/>
    <n v="179.1"/>
  </r>
  <r>
    <d v="2015-03-24T00:00:00"/>
    <x v="1"/>
    <x v="4"/>
    <n v="946.59999999999991"/>
    <n v="444.90000000000003"/>
  </r>
  <r>
    <d v="2015-01-03T00:00:00"/>
    <x v="3"/>
    <x v="3"/>
    <n v="876.4"/>
    <n v="306.70000000000005"/>
  </r>
  <r>
    <d v="2015-02-10T00:00:00"/>
    <x v="3"/>
    <x v="2"/>
    <n v="991.3"/>
    <n v="495.7"/>
  </r>
  <r>
    <d v="2015-02-09T00:00:00"/>
    <x v="1"/>
    <x v="3"/>
    <n v="163.70000000000002"/>
    <n v="62.199999999999996"/>
  </r>
  <r>
    <d v="2015-02-28T00:00:00"/>
    <x v="1"/>
    <x v="4"/>
    <n v="893.40000000000009"/>
    <n v="348.40000000000003"/>
  </r>
  <r>
    <d v="2015-01-23T00:00:00"/>
    <x v="1"/>
    <x v="1"/>
    <n v="761.2"/>
    <n v="312.10000000000002"/>
  </r>
  <r>
    <d v="2015-04-01T00:00:00"/>
    <x v="1"/>
    <x v="3"/>
    <n v="659.80000000000007"/>
    <n v="250.7"/>
  </r>
  <r>
    <d v="2015-06-19T00:00:00"/>
    <x v="1"/>
    <x v="2"/>
    <n v="367.1"/>
    <n v="132.20000000000002"/>
  </r>
  <r>
    <d v="2015-02-13T00:00:00"/>
    <x v="3"/>
    <x v="3"/>
    <n v="812.30000000000007"/>
    <n v="333"/>
  </r>
  <r>
    <d v="2015-01-09T00:00:00"/>
    <x v="2"/>
    <x v="2"/>
    <n v="986.7"/>
    <n v="384.79999999999995"/>
  </r>
  <r>
    <d v="2015-01-06T00:00:00"/>
    <x v="0"/>
    <x v="0"/>
    <n v="953.5"/>
    <n v="429.09999999999997"/>
  </r>
  <r>
    <d v="2015-04-21T00:00:00"/>
    <x v="0"/>
    <x v="0"/>
    <n v="449.7"/>
    <n v="220.39999999999998"/>
  </r>
  <r>
    <d v="2015-05-17T00:00:00"/>
    <x v="3"/>
    <x v="2"/>
    <n v="834.09999999999991"/>
    <n v="392"/>
  </r>
  <r>
    <d v="2015-02-06T00:00:00"/>
    <x v="0"/>
    <x v="3"/>
    <n v="112.69999999999999"/>
    <n v="33.799999999999997"/>
  </r>
  <r>
    <d v="2015-02-01T00:00:00"/>
    <x v="3"/>
    <x v="2"/>
    <n v="200.39999999999998"/>
    <n v="86.199999999999989"/>
  </r>
  <r>
    <d v="2015-04-14T00:00:00"/>
    <x v="0"/>
    <x v="2"/>
    <n v="536.1"/>
    <n v="252"/>
  </r>
  <r>
    <d v="2015-04-27T00:00:00"/>
    <x v="3"/>
    <x v="4"/>
    <n v="790.90000000000009"/>
    <n v="300.5"/>
  </r>
  <r>
    <d v="2015-02-13T00:00:00"/>
    <x v="3"/>
    <x v="4"/>
    <n v="525.6"/>
    <n v="220.79999999999998"/>
  </r>
  <r>
    <d v="2015-06-17T00:00:00"/>
    <x v="3"/>
    <x v="3"/>
    <n v="865.90000000000009"/>
    <n v="294.40000000000003"/>
  </r>
  <r>
    <d v="2015-01-12T00:00:00"/>
    <x v="1"/>
    <x v="0"/>
    <n v="482.70000000000005"/>
    <n v="149.60000000000002"/>
  </r>
  <r>
    <d v="2015-06-03T00:00:00"/>
    <x v="2"/>
    <x v="0"/>
    <n v="192.5"/>
    <n v="96.300000000000011"/>
  </r>
  <r>
    <d v="2015-02-21T00:00:00"/>
    <x v="3"/>
    <x v="2"/>
    <n v="752"/>
    <n v="248.2"/>
  </r>
  <r>
    <d v="2015-04-18T00:00:00"/>
    <x v="0"/>
    <x v="0"/>
    <n v="169.89999999999998"/>
    <n v="59.5"/>
  </r>
  <r>
    <d v="2015-02-15T00:00:00"/>
    <x v="0"/>
    <x v="2"/>
    <n v="591.19999999999993"/>
    <n v="283.8"/>
  </r>
  <r>
    <d v="2015-03-23T00:00:00"/>
    <x v="3"/>
    <x v="0"/>
    <n v="394.5"/>
    <n v="157.79999999999998"/>
  </r>
  <r>
    <d v="2015-03-11T00:00:00"/>
    <x v="0"/>
    <x v="4"/>
    <n v="246"/>
    <n v="95.9"/>
  </r>
  <r>
    <d v="2015-01-04T00:00:00"/>
    <x v="2"/>
    <x v="4"/>
    <n v="535.5"/>
    <n v="214.20000000000002"/>
  </r>
  <r>
    <d v="2015-01-05T00:00:00"/>
    <x v="0"/>
    <x v="2"/>
    <n v="597.9"/>
    <n v="281"/>
  </r>
  <r>
    <d v="2015-03-09T00:00:00"/>
    <x v="2"/>
    <x v="3"/>
    <n v="403.40000000000003"/>
    <n v="145.19999999999999"/>
  </r>
  <r>
    <d v="2015-04-09T00:00:00"/>
    <x v="1"/>
    <x v="2"/>
    <n v="118.69999999999999"/>
    <n v="59.400000000000006"/>
  </r>
  <r>
    <d v="2015-04-23T00:00:00"/>
    <x v="2"/>
    <x v="0"/>
    <n v="216"/>
    <n v="75.599999999999994"/>
  </r>
  <r>
    <d v="2015-01-12T00:00:00"/>
    <x v="2"/>
    <x v="2"/>
    <n v="391.4"/>
    <n v="160.5"/>
  </r>
  <r>
    <d v="2015-02-26T00:00:00"/>
    <x v="0"/>
    <x v="0"/>
    <n v="185.5"/>
    <n v="90.9"/>
  </r>
  <r>
    <d v="2015-05-19T00:00:00"/>
    <x v="2"/>
    <x v="3"/>
    <n v="409.6"/>
    <n v="147.5"/>
  </r>
  <r>
    <d v="2015-06-27T00:00:00"/>
    <x v="2"/>
    <x v="3"/>
    <n v="930.3"/>
    <n v="316.3"/>
  </r>
  <r>
    <d v="2015-04-09T00:00:00"/>
    <x v="0"/>
    <x v="4"/>
    <n v="191.8"/>
    <n v="72.900000000000006"/>
  </r>
  <r>
    <d v="2015-04-30T00:00:00"/>
    <x v="1"/>
    <x v="0"/>
    <n v="681.80000000000007"/>
    <n v="293.2"/>
  </r>
  <r>
    <d v="2015-03-14T00:00:00"/>
    <x v="1"/>
    <x v="2"/>
    <n v="531.5"/>
    <n v="223.2"/>
  </r>
  <r>
    <d v="2015-01-27T00:00:00"/>
    <x v="1"/>
    <x v="4"/>
    <n v="574"/>
    <n v="281.3"/>
  </r>
  <r>
    <d v="2015-04-08T00:00:00"/>
    <x v="0"/>
    <x v="4"/>
    <n v="237.89999999999998"/>
    <n v="85.600000000000009"/>
  </r>
  <r>
    <d v="2015-01-12T00:00:00"/>
    <x v="0"/>
    <x v="0"/>
    <n v="822.6"/>
    <n v="279.7"/>
  </r>
  <r>
    <d v="2015-05-14T00:00:00"/>
    <x v="2"/>
    <x v="1"/>
    <n v="716.2"/>
    <n v="343.8"/>
  </r>
  <r>
    <d v="2015-05-26T00:00:00"/>
    <x v="0"/>
    <x v="3"/>
    <n v="362.29999999999995"/>
    <n v="126.8"/>
  </r>
  <r>
    <d v="2015-01-28T00:00:00"/>
    <x v="2"/>
    <x v="1"/>
    <n v="240.79999999999998"/>
    <n v="110.8"/>
  </r>
  <r>
    <d v="2015-03-28T00:00:00"/>
    <x v="3"/>
    <x v="0"/>
    <n v="938.40000000000009"/>
    <n v="366"/>
  </r>
  <r>
    <d v="2015-06-07T00:00:00"/>
    <x v="2"/>
    <x v="2"/>
    <n v="652.69999999999993"/>
    <n v="208.9"/>
  </r>
  <r>
    <d v="2015-04-27T00:00:00"/>
    <x v="2"/>
    <x v="0"/>
    <n v="981"/>
    <n v="372.8"/>
  </r>
  <r>
    <d v="2015-02-17T00:00:00"/>
    <x v="1"/>
    <x v="4"/>
    <n v="110.60000000000001"/>
    <n v="54.2"/>
  </r>
  <r>
    <d v="2015-03-13T00:00:00"/>
    <x v="3"/>
    <x v="0"/>
    <n v="778"/>
    <n v="272.3"/>
  </r>
  <r>
    <d v="2015-05-20T00:00:00"/>
    <x v="0"/>
    <x v="2"/>
    <n v="683"/>
    <n v="334.7"/>
  </r>
  <r>
    <d v="2015-03-12T00:00:00"/>
    <x v="1"/>
    <x v="2"/>
    <n v="102.4"/>
    <n v="32.799999999999997"/>
  </r>
  <r>
    <d v="2015-05-17T00:00:00"/>
    <x v="1"/>
    <x v="2"/>
    <n v="402"/>
    <n v="168.79999999999998"/>
  </r>
  <r>
    <d v="2015-05-25T00:00:00"/>
    <x v="1"/>
    <x v="0"/>
    <n v="119"/>
    <n v="38.1"/>
  </r>
  <r>
    <d v="2015-03-09T00:00:00"/>
    <x v="3"/>
    <x v="1"/>
    <n v="173.2"/>
    <n v="69.3"/>
  </r>
  <r>
    <d v="2015-06-20T00:00:00"/>
    <x v="2"/>
    <x v="1"/>
    <n v="459.7"/>
    <n v="165.5"/>
  </r>
  <r>
    <d v="2015-03-23T00:00:00"/>
    <x v="0"/>
    <x v="2"/>
    <n v="727.6"/>
    <n v="363.8"/>
  </r>
  <r>
    <d v="2015-03-13T00:00:00"/>
    <x v="0"/>
    <x v="4"/>
    <n v="648.9"/>
    <n v="272.5"/>
  </r>
  <r>
    <d v="2015-02-05T00:00:00"/>
    <x v="0"/>
    <x v="2"/>
    <n v="524.6"/>
    <n v="173.1"/>
  </r>
  <r>
    <d v="2015-05-17T00:00:00"/>
    <x v="2"/>
    <x v="1"/>
    <n v="262.60000000000002"/>
    <n v="120.8"/>
  </r>
  <r>
    <d v="2015-05-25T00:00:00"/>
    <x v="3"/>
    <x v="1"/>
    <n v="269.20000000000005"/>
    <n v="121.1"/>
  </r>
  <r>
    <d v="2015-01-19T00:00:00"/>
    <x v="3"/>
    <x v="1"/>
    <n v="515.4"/>
    <n v="170.10000000000002"/>
  </r>
  <r>
    <d v="2015-01-24T00:00:00"/>
    <x v="1"/>
    <x v="3"/>
    <n v="234.3"/>
    <n v="79.7"/>
  </r>
  <r>
    <d v="2015-03-30T00:00:00"/>
    <x v="1"/>
    <x v="3"/>
    <n v="607.1"/>
    <n v="236.8"/>
  </r>
  <r>
    <d v="2015-02-10T00:00:00"/>
    <x v="2"/>
    <x v="0"/>
    <n v="102.5"/>
    <n v="51.3"/>
  </r>
  <r>
    <d v="2015-05-29T00:00:00"/>
    <x v="0"/>
    <x v="1"/>
    <n v="670.40000000000009"/>
    <n v="274.89999999999998"/>
  </r>
  <r>
    <d v="2015-03-01T00:00:00"/>
    <x v="0"/>
    <x v="2"/>
    <n v="537.5"/>
    <n v="182.8"/>
  </r>
  <r>
    <d v="2015-06-14T00:00:00"/>
    <x v="1"/>
    <x v="3"/>
    <n v="721.59999999999991"/>
    <n v="274.20000000000005"/>
  </r>
  <r>
    <d v="2015-05-20T00:00:00"/>
    <x v="3"/>
    <x v="1"/>
    <n v="516.30000000000007"/>
    <n v="160.10000000000002"/>
  </r>
  <r>
    <d v="2015-04-11T00:00:00"/>
    <x v="1"/>
    <x v="1"/>
    <n v="970"/>
    <n v="417.1"/>
  </r>
  <r>
    <d v="2015-06-07T00:00:00"/>
    <x v="3"/>
    <x v="3"/>
    <n v="821.3"/>
    <n v="287.5"/>
  </r>
  <r>
    <d v="2015-02-24T00:00:00"/>
    <x v="3"/>
    <x v="4"/>
    <n v="552.70000000000005"/>
    <n v="232.10000000000002"/>
  </r>
  <r>
    <d v="2015-04-07T00:00:00"/>
    <x v="0"/>
    <x v="3"/>
    <n v="505.20000000000005"/>
    <n v="156.6"/>
  </r>
  <r>
    <d v="2015-04-04T00:00:00"/>
    <x v="0"/>
    <x v="2"/>
    <n v="405.79999999999995"/>
    <n v="162.30000000000001"/>
  </r>
  <r>
    <d v="2015-05-23T00:00:00"/>
    <x v="3"/>
    <x v="4"/>
    <n v="751.1"/>
    <n v="300.39999999999998"/>
  </r>
  <r>
    <d v="2015-02-11T00:00:00"/>
    <x v="0"/>
    <x v="4"/>
    <n v="406"/>
    <n v="158.30000000000001"/>
  </r>
  <r>
    <d v="2015-03-26T00:00:00"/>
    <x v="0"/>
    <x v="4"/>
    <n v="746.80000000000007"/>
    <n v="283.8"/>
  </r>
  <r>
    <d v="2015-03-25T00:00:00"/>
    <x v="1"/>
    <x v="1"/>
    <n v="613.29999999999995"/>
    <n v="300.5"/>
  </r>
  <r>
    <d v="2015-02-25T00:00:00"/>
    <x v="3"/>
    <x v="4"/>
    <n v="619.6"/>
    <n v="260.2"/>
  </r>
  <r>
    <d v="2015-05-23T00:00:00"/>
    <x v="3"/>
    <x v="1"/>
    <n v="293.60000000000002"/>
    <n v="102.8"/>
  </r>
  <r>
    <d v="2015-05-21T00:00:00"/>
    <x v="1"/>
    <x v="1"/>
    <n v="860.8"/>
    <n v="404.6"/>
  </r>
  <r>
    <d v="2015-05-16T00:00:00"/>
    <x v="2"/>
    <x v="1"/>
    <n v="247.60000000000002"/>
    <n v="118.80000000000001"/>
  </r>
  <r>
    <d v="2015-03-03T00:00:00"/>
    <x v="0"/>
    <x v="3"/>
    <n v="176"/>
    <n v="84.5"/>
  </r>
  <r>
    <d v="2015-06-14T00:00:00"/>
    <x v="2"/>
    <x v="3"/>
    <n v="975.5"/>
    <n v="341.4"/>
  </r>
  <r>
    <d v="2015-06-03T00:00:00"/>
    <x v="0"/>
    <x v="2"/>
    <n v="889.7"/>
    <n v="311.39999999999998"/>
  </r>
  <r>
    <d v="2015-05-24T00:00:00"/>
    <x v="3"/>
    <x v="2"/>
    <n v="604.4"/>
    <n v="278"/>
  </r>
  <r>
    <d v="2015-06-25T00:00:00"/>
    <x v="0"/>
    <x v="3"/>
    <n v="200.39999999999998"/>
    <n v="68.099999999999994"/>
  </r>
  <r>
    <d v="2015-06-25T00:00:00"/>
    <x v="1"/>
    <x v="1"/>
    <n v="719.2"/>
    <n v="230.10000000000002"/>
  </r>
  <r>
    <d v="2015-01-24T00:00:00"/>
    <x v="1"/>
    <x v="3"/>
    <n v="126.19999999999999"/>
    <n v="58.099999999999994"/>
  </r>
  <r>
    <d v="2015-06-05T00:00:00"/>
    <x v="0"/>
    <x v="4"/>
    <n v="641.1"/>
    <n v="237.2"/>
  </r>
  <r>
    <d v="2015-06-16T00:00:00"/>
    <x v="1"/>
    <x v="0"/>
    <n v="525.70000000000005"/>
    <n v="173.5"/>
  </r>
  <r>
    <d v="2015-02-28T00:00:00"/>
    <x v="1"/>
    <x v="4"/>
    <n v="671.1"/>
    <n v="208"/>
  </r>
  <r>
    <d v="2015-06-20T00:00:00"/>
    <x v="0"/>
    <x v="2"/>
    <n v="914.09999999999991"/>
    <n v="292.5"/>
  </r>
  <r>
    <d v="2015-02-01T00:00:00"/>
    <x v="3"/>
    <x v="3"/>
    <n v="519"/>
    <n v="207.60000000000002"/>
  </r>
  <r>
    <d v="2015-04-29T00:00:00"/>
    <x v="3"/>
    <x v="4"/>
    <n v="792.5"/>
    <n v="277.39999999999998"/>
  </r>
  <r>
    <d v="2015-02-06T00:00:00"/>
    <x v="3"/>
    <x v="4"/>
    <n v="335.6"/>
    <n v="164.4"/>
  </r>
  <r>
    <d v="2015-04-08T00:00:00"/>
    <x v="2"/>
    <x v="3"/>
    <n v="199.1"/>
    <n v="87.6"/>
  </r>
  <r>
    <d v="2015-06-06T00:00:00"/>
    <x v="3"/>
    <x v="2"/>
    <n v="819.9"/>
    <n v="344.4"/>
  </r>
  <r>
    <d v="2015-03-14T00:00:00"/>
    <x v="1"/>
    <x v="2"/>
    <n v="900.5"/>
    <n v="342.2"/>
  </r>
  <r>
    <d v="2015-01-02T00:00:00"/>
    <x v="3"/>
    <x v="2"/>
    <n v="172"/>
    <n v="65.400000000000006"/>
  </r>
  <r>
    <d v="2015-05-28T00:00:00"/>
    <x v="3"/>
    <x v="4"/>
    <n v="287.10000000000002"/>
    <n v="103.4"/>
  </r>
  <r>
    <d v="2015-05-28T00:00:00"/>
    <x v="1"/>
    <x v="4"/>
    <n v="608.40000000000009"/>
    <n v="304.20000000000005"/>
  </r>
  <r>
    <d v="2015-01-17T00:00:00"/>
    <x v="1"/>
    <x v="2"/>
    <n v="437.29999999999995"/>
    <n v="166.20000000000002"/>
  </r>
  <r>
    <d v="2015-01-28T00:00:00"/>
    <x v="1"/>
    <x v="0"/>
    <n v="839"/>
    <n v="285.3"/>
  </r>
  <r>
    <d v="2015-03-10T00:00:00"/>
    <x v="3"/>
    <x v="3"/>
    <n v="958"/>
    <n v="479"/>
  </r>
  <r>
    <d v="2015-05-01T00:00:00"/>
    <x v="2"/>
    <x v="4"/>
    <n v="690.3"/>
    <n v="234.7"/>
  </r>
  <r>
    <d v="2015-04-26T00:00:00"/>
    <x v="1"/>
    <x v="1"/>
    <n v="891.2"/>
    <n v="374.3"/>
  </r>
  <r>
    <d v="2015-05-17T00:00:00"/>
    <x v="3"/>
    <x v="2"/>
    <n v="325.5"/>
    <n v="143.19999999999999"/>
  </r>
  <r>
    <d v="2015-04-17T00:00:00"/>
    <x v="2"/>
    <x v="4"/>
    <n v="838.1"/>
    <n v="251.4"/>
  </r>
  <r>
    <d v="2015-02-11T00:00:00"/>
    <x v="3"/>
    <x v="3"/>
    <n v="292.5"/>
    <n v="146.30000000000001"/>
  </r>
  <r>
    <d v="2015-01-14T00:00:00"/>
    <x v="3"/>
    <x v="1"/>
    <n v="234.4"/>
    <n v="82"/>
  </r>
  <r>
    <d v="2015-02-15T00:00:00"/>
    <x v="2"/>
    <x v="2"/>
    <n v="156.6"/>
    <n v="78.3"/>
  </r>
  <r>
    <d v="2015-04-23T00:00:00"/>
    <x v="2"/>
    <x v="0"/>
    <n v="372.1"/>
    <n v="137.69999999999999"/>
  </r>
  <r>
    <d v="2015-02-20T00:00:00"/>
    <x v="2"/>
    <x v="4"/>
    <n v="211.1"/>
    <n v="103.4"/>
  </r>
  <r>
    <d v="2015-05-16T00:00:00"/>
    <x v="2"/>
    <x v="1"/>
    <n v="900.6"/>
    <n v="378.29999999999995"/>
  </r>
  <r>
    <d v="2015-04-26T00:00:00"/>
    <x v="0"/>
    <x v="3"/>
    <n v="848.8"/>
    <n v="339.5"/>
  </r>
  <r>
    <d v="2015-02-12T00:00:00"/>
    <x v="1"/>
    <x v="0"/>
    <n v="168.6"/>
    <n v="79.2"/>
  </r>
  <r>
    <d v="2015-06-04T00:00:00"/>
    <x v="1"/>
    <x v="1"/>
    <n v="970.90000000000009"/>
    <n v="359.20000000000005"/>
  </r>
  <r>
    <d v="2015-06-11T00:00:00"/>
    <x v="3"/>
    <x v="0"/>
    <n v="289.3"/>
    <n v="95.5"/>
  </r>
  <r>
    <d v="2015-04-06T00:00:00"/>
    <x v="0"/>
    <x v="0"/>
    <n v="714.09999999999991"/>
    <n v="228.5"/>
  </r>
  <r>
    <d v="2015-02-07T00:00:00"/>
    <x v="3"/>
    <x v="2"/>
    <n v="120.19999999999999"/>
    <n v="50.5"/>
  </r>
  <r>
    <d v="2015-02-21T00:00:00"/>
    <x v="2"/>
    <x v="3"/>
    <n v="784.9"/>
    <n v="274.7"/>
  </r>
  <r>
    <d v="2015-05-07T00:00:00"/>
    <x v="3"/>
    <x v="3"/>
    <n v="476.1"/>
    <n v="223.79999999999998"/>
  </r>
  <r>
    <d v="2015-04-19T00:00:00"/>
    <x v="0"/>
    <x v="3"/>
    <n v="709.4"/>
    <n v="290.89999999999998"/>
  </r>
  <r>
    <d v="2015-01-04T00:00:00"/>
    <x v="1"/>
    <x v="2"/>
    <n v="962"/>
    <n v="317.5"/>
  </r>
  <r>
    <d v="2015-02-20T00:00:00"/>
    <x v="2"/>
    <x v="2"/>
    <n v="732.2"/>
    <n v="351.5"/>
  </r>
  <r>
    <d v="2015-01-04T00:00:00"/>
    <x v="1"/>
    <x v="3"/>
    <n v="512.29999999999995"/>
    <n v="240.79999999999998"/>
  </r>
  <r>
    <d v="2015-01-10T00:00:00"/>
    <x v="0"/>
    <x v="0"/>
    <n v="360.7"/>
    <n v="122.6"/>
  </r>
  <r>
    <d v="2015-05-10T00:00:00"/>
    <x v="2"/>
    <x v="0"/>
    <n v="664.9"/>
    <n v="252.7"/>
  </r>
  <r>
    <d v="2015-02-26T00:00:00"/>
    <x v="3"/>
    <x v="3"/>
    <n v="563.1"/>
    <n v="247.8"/>
  </r>
  <r>
    <d v="2015-04-20T00:00:00"/>
    <x v="1"/>
    <x v="1"/>
    <n v="426.4"/>
    <n v="213.2"/>
  </r>
  <r>
    <d v="2015-02-09T00:00:00"/>
    <x v="0"/>
    <x v="1"/>
    <n v="650.19999999999993"/>
    <n v="260.10000000000002"/>
  </r>
  <r>
    <d v="2015-05-19T00:00:00"/>
    <x v="2"/>
    <x v="2"/>
    <n v="757.30000000000007"/>
    <n v="310.5"/>
  </r>
  <r>
    <d v="2015-05-28T00:00:00"/>
    <x v="1"/>
    <x v="4"/>
    <n v="638.1"/>
    <n v="312.7"/>
  </r>
  <r>
    <d v="2015-01-18T00:00:00"/>
    <x v="1"/>
    <x v="4"/>
    <n v="777.09999999999991"/>
    <n v="303.09999999999997"/>
  </r>
  <r>
    <d v="2015-03-05T00:00:00"/>
    <x v="2"/>
    <x v="4"/>
    <n v="448.29999999999995"/>
    <n v="224.20000000000002"/>
  </r>
  <r>
    <d v="2015-04-30T00:00:00"/>
    <x v="0"/>
    <x v="3"/>
    <n v="958.9"/>
    <n v="306.8"/>
  </r>
  <r>
    <d v="2015-02-28T00:00:00"/>
    <x v="2"/>
    <x v="3"/>
    <n v="559.4"/>
    <n v="262.89999999999998"/>
  </r>
  <r>
    <d v="2015-01-06T00:00:00"/>
    <x v="1"/>
    <x v="0"/>
    <n v="149.9"/>
    <n v="61.5"/>
  </r>
  <r>
    <d v="2015-05-27T00:00:00"/>
    <x v="1"/>
    <x v="2"/>
    <n v="682.8"/>
    <n v="259.5"/>
  </r>
  <r>
    <d v="2015-01-17T00:00:00"/>
    <x v="1"/>
    <x v="1"/>
    <n v="750.1"/>
    <n v="247.5"/>
  </r>
  <r>
    <d v="2015-03-20T00:00:00"/>
    <x v="2"/>
    <x v="0"/>
    <n v="675.90000000000009"/>
    <n v="270.39999999999998"/>
  </r>
  <r>
    <d v="2015-02-04T00:00:00"/>
    <x v="1"/>
    <x v="2"/>
    <n v="526"/>
    <n v="242"/>
  </r>
  <r>
    <d v="2015-06-09T00:00:00"/>
    <x v="2"/>
    <x v="3"/>
    <n v="443.8"/>
    <n v="177.5"/>
  </r>
  <r>
    <d v="2015-04-19T00:00:00"/>
    <x v="3"/>
    <x v="3"/>
    <n v="541"/>
    <n v="243.5"/>
  </r>
  <r>
    <d v="2015-01-20T00:00:00"/>
    <x v="0"/>
    <x v="3"/>
    <n v="978.40000000000009"/>
    <n v="420.7"/>
  </r>
  <r>
    <d v="2015-02-08T00:00:00"/>
    <x v="3"/>
    <x v="0"/>
    <n v="240.5"/>
    <n v="105.8"/>
  </r>
  <r>
    <d v="2015-02-26T00:00:00"/>
    <x v="0"/>
    <x v="1"/>
    <n v="348"/>
    <n v="114.80000000000001"/>
  </r>
  <r>
    <d v="2015-03-09T00:00:00"/>
    <x v="0"/>
    <x v="2"/>
    <n v="521.9"/>
    <n v="182.7"/>
  </r>
  <r>
    <d v="2015-02-27T00:00:00"/>
    <x v="2"/>
    <x v="1"/>
    <n v="145.1"/>
    <n v="58"/>
  </r>
  <r>
    <d v="2015-03-05T00:00:00"/>
    <x v="2"/>
    <x v="2"/>
    <n v="909.30000000000007"/>
    <n v="400.09999999999997"/>
  </r>
  <r>
    <d v="2015-05-11T00:00:00"/>
    <x v="2"/>
    <x v="2"/>
    <n v="442.2"/>
    <n v="172.5"/>
  </r>
  <r>
    <d v="2015-01-28T00:00:00"/>
    <x v="2"/>
    <x v="1"/>
    <n v="550.1"/>
    <n v="165"/>
  </r>
  <r>
    <d v="2015-01-03T00:00:00"/>
    <x v="3"/>
    <x v="2"/>
    <n v="736.7"/>
    <n v="316.8"/>
  </r>
  <r>
    <d v="2015-04-19T00:00:00"/>
    <x v="1"/>
    <x v="1"/>
    <n v="130.6"/>
    <n v="53.5"/>
  </r>
  <r>
    <d v="2015-01-11T00:00:00"/>
    <x v="3"/>
    <x v="2"/>
    <n v="862"/>
    <n v="422.40000000000003"/>
  </r>
  <r>
    <d v="2015-06-03T00:00:00"/>
    <x v="3"/>
    <x v="4"/>
    <n v="981.7"/>
    <n v="294.5"/>
  </r>
  <r>
    <d v="2015-05-15T00:00:00"/>
    <x v="3"/>
    <x v="1"/>
    <n v="732.30000000000007"/>
    <n v="263.60000000000002"/>
  </r>
  <r>
    <d v="2015-01-18T00:00:00"/>
    <x v="0"/>
    <x v="4"/>
    <n v="155.69999999999999"/>
    <n v="68.5"/>
  </r>
  <r>
    <d v="2015-01-08T00:00:00"/>
    <x v="2"/>
    <x v="2"/>
    <n v="312.7"/>
    <n v="96.899999999999991"/>
  </r>
  <r>
    <d v="2015-03-25T00:00:00"/>
    <x v="2"/>
    <x v="0"/>
    <n v="537.20000000000005"/>
    <n v="214.89999999999998"/>
  </r>
  <r>
    <d v="2015-03-16T00:00:00"/>
    <x v="3"/>
    <x v="2"/>
    <n v="814.30000000000007"/>
    <n v="342"/>
  </r>
  <r>
    <d v="2015-02-13T00:00:00"/>
    <x v="0"/>
    <x v="1"/>
    <n v="698.8"/>
    <n v="279.5"/>
  </r>
  <r>
    <d v="2015-03-23T00:00:00"/>
    <x v="2"/>
    <x v="3"/>
    <n v="681.7"/>
    <n v="306.8"/>
  </r>
  <r>
    <d v="2015-04-02T00:00:00"/>
    <x v="3"/>
    <x v="4"/>
    <n v="251.20000000000002"/>
    <n v="82.899999999999991"/>
  </r>
  <r>
    <d v="2015-05-30T00:00:00"/>
    <x v="1"/>
    <x v="3"/>
    <n v="266.70000000000005"/>
    <n v="90.7"/>
  </r>
  <r>
    <d v="2015-04-25T00:00:00"/>
    <x v="2"/>
    <x v="4"/>
    <n v="131"/>
    <n v="62.9"/>
  </r>
  <r>
    <d v="2015-01-04T00:00:00"/>
    <x v="2"/>
    <x v="0"/>
    <n v="346.9"/>
    <n v="159.60000000000002"/>
  </r>
  <r>
    <d v="2015-06-02T00:00:00"/>
    <x v="1"/>
    <x v="4"/>
    <n v="350.7"/>
    <n v="150.80000000000001"/>
  </r>
  <r>
    <d v="2015-03-20T00:00:00"/>
    <x v="3"/>
    <x v="2"/>
    <n v="675.40000000000009"/>
    <n v="317.39999999999998"/>
  </r>
  <r>
    <d v="2015-06-17T00:00:00"/>
    <x v="3"/>
    <x v="4"/>
    <n v="891.4"/>
    <n v="312"/>
  </r>
  <r>
    <d v="2015-02-03T00:00:00"/>
    <x v="0"/>
    <x v="3"/>
    <n v="222"/>
    <n v="95.5"/>
  </r>
  <r>
    <d v="2015-03-02T00:00:00"/>
    <x v="2"/>
    <x v="1"/>
    <n v="961.59999999999991"/>
    <n v="317.3"/>
  </r>
  <r>
    <d v="2015-06-11T00:00:00"/>
    <x v="1"/>
    <x v="2"/>
    <n v="737.5"/>
    <n v="250.79999999999998"/>
  </r>
  <r>
    <d v="2015-06-30T00:00:00"/>
    <x v="2"/>
    <x v="2"/>
    <n v="962.30000000000007"/>
    <n v="404.20000000000005"/>
  </r>
  <r>
    <d v="2015-03-27T00:00:00"/>
    <x v="1"/>
    <x v="3"/>
    <n v="769.30000000000007"/>
    <n v="330.79999999999995"/>
  </r>
  <r>
    <d v="2015-02-12T00:00:00"/>
    <x v="3"/>
    <x v="1"/>
    <n v="109.1"/>
    <n v="53.5"/>
  </r>
  <r>
    <d v="2015-05-30T00:00:00"/>
    <x v="2"/>
    <x v="3"/>
    <n v="754.7"/>
    <n v="234"/>
  </r>
  <r>
    <d v="2015-05-08T00:00:00"/>
    <x v="1"/>
    <x v="0"/>
    <n v="795.69999999999993"/>
    <n v="254.60000000000002"/>
  </r>
  <r>
    <d v="2015-01-13T00:00:00"/>
    <x v="3"/>
    <x v="4"/>
    <n v="847.90000000000009"/>
    <n v="373.1"/>
  </r>
  <r>
    <d v="2015-01-28T00:00:00"/>
    <x v="3"/>
    <x v="2"/>
    <n v="911.80000000000007"/>
    <n v="437.70000000000005"/>
  </r>
  <r>
    <d v="2015-04-20T00:00:00"/>
    <x v="0"/>
    <x v="1"/>
    <n v="700.6"/>
    <n v="238.2"/>
  </r>
  <r>
    <d v="2015-05-26T00:00:00"/>
    <x v="3"/>
    <x v="2"/>
    <n v="921"/>
    <n v="350"/>
  </r>
  <r>
    <d v="2015-02-22T00:00:00"/>
    <x v="2"/>
    <x v="0"/>
    <n v="196.9"/>
    <n v="84.7"/>
  </r>
  <r>
    <d v="2015-05-21T00:00:00"/>
    <x v="0"/>
    <x v="3"/>
    <n v="593.80000000000007"/>
    <n v="196"/>
  </r>
  <r>
    <d v="2015-04-17T00:00:00"/>
    <x v="0"/>
    <x v="0"/>
    <n v="872.69999999999993"/>
    <n v="261.8"/>
  </r>
  <r>
    <d v="2015-06-16T00:00:00"/>
    <x v="0"/>
    <x v="2"/>
    <n v="678.6"/>
    <n v="223.9"/>
  </r>
  <r>
    <d v="2015-04-06T00:00:00"/>
    <x v="1"/>
    <x v="0"/>
    <n v="302.8"/>
    <n v="124.1"/>
  </r>
  <r>
    <d v="2015-05-03T00:00:00"/>
    <x v="0"/>
    <x v="2"/>
    <n v="852.09999999999991"/>
    <n v="417.5"/>
  </r>
  <r>
    <d v="2015-06-04T00:00:00"/>
    <x v="1"/>
    <x v="4"/>
    <n v="438.9"/>
    <n v="158"/>
  </r>
  <r>
    <d v="2015-03-28T00:00:00"/>
    <x v="0"/>
    <x v="2"/>
    <n v="629.9"/>
    <n v="239.4"/>
  </r>
  <r>
    <d v="2015-01-01T00:00:00"/>
    <x v="0"/>
    <x v="4"/>
    <n v="648.6"/>
    <n v="259.40000000000003"/>
  </r>
  <r>
    <d v="2015-03-23T00:00:00"/>
    <x v="1"/>
    <x v="0"/>
    <n v="752.30000000000007"/>
    <n v="293.39999999999998"/>
  </r>
  <r>
    <d v="2015-03-26T00:00:00"/>
    <x v="1"/>
    <x v="2"/>
    <n v="424.5"/>
    <n v="140.1"/>
  </r>
  <r>
    <d v="2015-06-01T00:00:00"/>
    <x v="2"/>
    <x v="3"/>
    <n v="658.3"/>
    <n v="296.2"/>
  </r>
  <r>
    <d v="2015-03-03T00:00:00"/>
    <x v="0"/>
    <x v="4"/>
    <n v="564.70000000000005"/>
    <n v="259.8"/>
  </r>
  <r>
    <d v="2015-04-07T00:00:00"/>
    <x v="0"/>
    <x v="0"/>
    <n v="207.8"/>
    <n v="93.5"/>
  </r>
  <r>
    <d v="2015-03-21T00:00:00"/>
    <x v="2"/>
    <x v="0"/>
    <n v="429.20000000000005"/>
    <n v="171.70000000000002"/>
  </r>
  <r>
    <d v="2015-05-24T00:00:00"/>
    <x v="3"/>
    <x v="0"/>
    <n v="696.5"/>
    <n v="285.59999999999997"/>
  </r>
  <r>
    <d v="2015-04-22T00:00:00"/>
    <x v="0"/>
    <x v="1"/>
    <n v="648.40000000000009"/>
    <n v="246.4"/>
  </r>
  <r>
    <d v="2015-01-08T00:00:00"/>
    <x v="2"/>
    <x v="2"/>
    <n v="685.5"/>
    <n v="239.89999999999998"/>
  </r>
  <r>
    <d v="2015-03-28T00:00:00"/>
    <x v="2"/>
    <x v="3"/>
    <n v="285.2"/>
    <n v="99.800000000000011"/>
  </r>
  <r>
    <d v="2015-06-01T00:00:00"/>
    <x v="3"/>
    <x v="0"/>
    <n v="122.10000000000001"/>
    <n v="51.3"/>
  </r>
  <r>
    <d v="2015-01-27T00:00:00"/>
    <x v="0"/>
    <x v="2"/>
    <n v="668.3"/>
    <n v="200.5"/>
  </r>
  <r>
    <d v="2015-04-26T00:00:00"/>
    <x v="1"/>
    <x v="2"/>
    <n v="239.3"/>
    <n v="119.7"/>
  </r>
  <r>
    <d v="2015-06-21T00:00:00"/>
    <x v="0"/>
    <x v="1"/>
    <n v="797"/>
    <n v="358.7"/>
  </r>
  <r>
    <d v="2015-05-05T00:00:00"/>
    <x v="0"/>
    <x v="4"/>
    <n v="696.3"/>
    <n v="285.5"/>
  </r>
  <r>
    <d v="2015-02-22T00:00:00"/>
    <x v="3"/>
    <x v="1"/>
    <n v="743.40000000000009"/>
    <n v="342"/>
  </r>
  <r>
    <d v="2015-06-22T00:00:00"/>
    <x v="1"/>
    <x v="4"/>
    <n v="624.70000000000005"/>
    <n v="243.6"/>
  </r>
  <r>
    <d v="2015-04-02T00:00:00"/>
    <x v="0"/>
    <x v="3"/>
    <n v="417.40000000000003"/>
    <n v="162.80000000000001"/>
  </r>
  <r>
    <d v="2015-05-26T00:00:00"/>
    <x v="0"/>
    <x v="3"/>
    <n v="359.4"/>
    <n v="140.19999999999999"/>
  </r>
  <r>
    <d v="2015-01-20T00:00:00"/>
    <x v="2"/>
    <x v="1"/>
    <n v="226.1"/>
    <n v="99.5"/>
  </r>
  <r>
    <d v="2015-02-12T00:00:00"/>
    <x v="0"/>
    <x v="2"/>
    <n v="299.3"/>
    <n v="98.800000000000011"/>
  </r>
  <r>
    <d v="2015-01-15T00:00:00"/>
    <x v="2"/>
    <x v="1"/>
    <n v="732.5"/>
    <n v="337"/>
  </r>
  <r>
    <d v="2015-03-12T00:00:00"/>
    <x v="1"/>
    <x v="2"/>
    <n v="108"/>
    <n v="45.4"/>
  </r>
  <r>
    <d v="2015-04-14T00:00:00"/>
    <x v="0"/>
    <x v="0"/>
    <n v="473.29999999999995"/>
    <n v="208.29999999999998"/>
  </r>
  <r>
    <d v="2015-04-20T00:00:00"/>
    <x v="2"/>
    <x v="4"/>
    <n v="186.1"/>
    <n v="63.3"/>
  </r>
  <r>
    <d v="2015-01-24T00:00:00"/>
    <x v="1"/>
    <x v="3"/>
    <n v="177.3"/>
    <n v="67.400000000000006"/>
  </r>
  <r>
    <d v="2015-03-04T00:00:00"/>
    <x v="1"/>
    <x v="1"/>
    <n v="738.40000000000009"/>
    <n v="236.29999999999998"/>
  </r>
  <r>
    <d v="2015-01-19T00:00:00"/>
    <x v="2"/>
    <x v="0"/>
    <n v="762.09999999999991"/>
    <n v="243.9"/>
  </r>
  <r>
    <d v="2015-04-28T00:00:00"/>
    <x v="2"/>
    <x v="3"/>
    <n v="557.70000000000005"/>
    <n v="239.8"/>
  </r>
  <r>
    <d v="2015-01-05T00:00:00"/>
    <x v="1"/>
    <x v="3"/>
    <n v="613"/>
    <n v="220.7"/>
  </r>
  <r>
    <d v="2015-04-30T00:00:00"/>
    <x v="1"/>
    <x v="4"/>
    <n v="242"/>
    <n v="101.6"/>
  </r>
  <r>
    <d v="2015-06-11T00:00:00"/>
    <x v="1"/>
    <x v="1"/>
    <n v="979.09999999999991"/>
    <n v="421"/>
  </r>
  <r>
    <d v="2015-01-05T00:00:00"/>
    <x v="2"/>
    <x v="3"/>
    <n v="908.7"/>
    <n v="290.79999999999995"/>
  </r>
  <r>
    <d v="2015-03-31T00:00:00"/>
    <x v="2"/>
    <x v="1"/>
    <n v="411.5"/>
    <n v="201.6"/>
  </r>
  <r>
    <d v="2015-02-23T00:00:00"/>
    <x v="0"/>
    <x v="3"/>
    <n v="817.90000000000009"/>
    <n v="392.59999999999997"/>
  </r>
  <r>
    <d v="2015-06-11T00:00:00"/>
    <x v="3"/>
    <x v="2"/>
    <n v="197.8"/>
    <n v="91"/>
  </r>
  <r>
    <d v="2015-03-30T00:00:00"/>
    <x v="1"/>
    <x v="4"/>
    <n v="200.10000000000002"/>
    <n v="72"/>
  </r>
  <r>
    <d v="2015-02-07T00:00:00"/>
    <x v="1"/>
    <x v="4"/>
    <n v="872.5"/>
    <n v="383.9"/>
  </r>
  <r>
    <d v="2015-04-09T00:00:00"/>
    <x v="1"/>
    <x v="4"/>
    <n v="151.19999999999999"/>
    <n v="66.5"/>
  </r>
  <r>
    <d v="2015-01-30T00:00:00"/>
    <x v="2"/>
    <x v="2"/>
    <n v="510"/>
    <n v="239.7"/>
  </r>
  <r>
    <d v="2015-03-26T00:00:00"/>
    <x v="3"/>
    <x v="2"/>
    <n v="123.9"/>
    <n v="50.8"/>
  </r>
  <r>
    <d v="2015-04-03T00:00:00"/>
    <x v="1"/>
    <x v="0"/>
    <n v="442.29999999999995"/>
    <n v="190.2"/>
  </r>
  <r>
    <d v="2015-06-13T00:00:00"/>
    <x v="3"/>
    <x v="2"/>
    <n v="512.79999999999995"/>
    <n v="200"/>
  </r>
  <r>
    <d v="2015-04-17T00:00:00"/>
    <x v="3"/>
    <x v="0"/>
    <n v="197.60000000000002"/>
    <n v="61.3"/>
  </r>
  <r>
    <d v="2015-05-29T00:00:00"/>
    <x v="1"/>
    <x v="4"/>
    <n v="160.79999999999998"/>
    <n v="49.800000000000004"/>
  </r>
  <r>
    <d v="2015-06-21T00:00:00"/>
    <x v="1"/>
    <x v="4"/>
    <n v="754.09999999999991"/>
    <n v="301.60000000000002"/>
  </r>
  <r>
    <d v="2015-01-17T00:00:00"/>
    <x v="2"/>
    <x v="3"/>
    <n v="836.5"/>
    <n v="418.29999999999995"/>
  </r>
  <r>
    <d v="2015-02-12T00:00:00"/>
    <x v="2"/>
    <x v="0"/>
    <n v="217.2"/>
    <n v="65.199999999999989"/>
  </r>
  <r>
    <d v="2015-06-05T00:00:00"/>
    <x v="1"/>
    <x v="2"/>
    <n v="117.8"/>
    <n v="50.7"/>
  </r>
  <r>
    <d v="2015-01-08T00:00:00"/>
    <x v="1"/>
    <x v="1"/>
    <n v="237.39999999999998"/>
    <n v="73.600000000000009"/>
  </r>
  <r>
    <d v="2015-06-01T00:00:00"/>
    <x v="3"/>
    <x v="2"/>
    <n v="773.3"/>
    <n v="317.10000000000002"/>
  </r>
  <r>
    <d v="2015-04-30T00:00:00"/>
    <x v="2"/>
    <x v="3"/>
    <n v="134.5"/>
    <n v="64.599999999999994"/>
  </r>
  <r>
    <d v="2015-05-16T00:00:00"/>
    <x v="2"/>
    <x v="3"/>
    <n v="395.79999999999995"/>
    <n v="150.39999999999998"/>
  </r>
  <r>
    <d v="2015-02-06T00:00:00"/>
    <x v="0"/>
    <x v="1"/>
    <n v="210.79999999999998"/>
    <n v="82.2"/>
  </r>
  <r>
    <d v="2015-04-06T00:00:00"/>
    <x v="0"/>
    <x v="1"/>
    <n v="994.5"/>
    <n v="467.40000000000003"/>
  </r>
  <r>
    <d v="2015-01-01T00:00:00"/>
    <x v="3"/>
    <x v="0"/>
    <n v="300"/>
    <n v="132"/>
  </r>
  <r>
    <d v="2015-06-17T00:00:00"/>
    <x v="2"/>
    <x v="3"/>
    <n v="226.1"/>
    <n v="67.8"/>
  </r>
  <r>
    <d v="2015-03-19T00:00:00"/>
    <x v="0"/>
    <x v="4"/>
    <n v="267.10000000000002"/>
    <n v="114.9"/>
  </r>
  <r>
    <d v="2015-02-06T00:00:00"/>
    <x v="0"/>
    <x v="2"/>
    <n v="391.9"/>
    <n v="192"/>
  </r>
  <r>
    <d v="2015-05-14T00:00:00"/>
    <x v="0"/>
    <x v="4"/>
    <n v="617.9"/>
    <n v="203.9"/>
  </r>
  <r>
    <d v="2015-03-29T00:00:00"/>
    <x v="1"/>
    <x v="3"/>
    <n v="253.5"/>
    <n v="111.5"/>
  </r>
  <r>
    <d v="2015-04-27T00:00:00"/>
    <x v="0"/>
    <x v="2"/>
    <n v="693"/>
    <n v="249.5"/>
  </r>
  <r>
    <d v="2015-04-22T00:00:00"/>
    <x v="0"/>
    <x v="3"/>
    <n v="681.80000000000007"/>
    <n v="238.6"/>
  </r>
  <r>
    <d v="2015-02-21T00:00:00"/>
    <x v="3"/>
    <x v="4"/>
    <n v="871.1"/>
    <n v="400.7"/>
  </r>
  <r>
    <d v="2015-05-22T00:00:00"/>
    <x v="2"/>
    <x v="2"/>
    <n v="563.20000000000005"/>
    <n v="276"/>
  </r>
  <r>
    <d v="2015-02-21T00:00:00"/>
    <x v="2"/>
    <x v="3"/>
    <n v="900.1"/>
    <n v="288"/>
  </r>
  <r>
    <d v="2015-01-28T00:00:00"/>
    <x v="3"/>
    <x v="3"/>
    <n v="674.5"/>
    <n v="229.3"/>
  </r>
  <r>
    <d v="2015-04-08T00:00:00"/>
    <x v="1"/>
    <x v="2"/>
    <n v="465.20000000000005"/>
    <n v="167.5"/>
  </r>
  <r>
    <d v="2015-01-30T00:00:00"/>
    <x v="1"/>
    <x v="0"/>
    <n v="360.4"/>
    <n v="165.79999999999998"/>
  </r>
  <r>
    <d v="2015-06-28T00:00:00"/>
    <x v="0"/>
    <x v="0"/>
    <n v="129.70000000000002"/>
    <n v="55.8"/>
  </r>
  <r>
    <d v="2015-03-10T00:00:00"/>
    <x v="3"/>
    <x v="2"/>
    <n v="912.69999999999993"/>
    <n v="328.6"/>
  </r>
  <r>
    <d v="2015-04-30T00:00:00"/>
    <x v="3"/>
    <x v="4"/>
    <n v="577.6"/>
    <n v="190.6"/>
  </r>
  <r>
    <d v="2015-02-19T00:00:00"/>
    <x v="1"/>
    <x v="0"/>
    <n v="564.9"/>
    <n v="192.10000000000002"/>
  </r>
  <r>
    <d v="2015-05-18T00:00:00"/>
    <x v="3"/>
    <x v="2"/>
    <n v="788.9"/>
    <n v="370.79999999999995"/>
  </r>
  <r>
    <d v="2015-01-06T00:00:00"/>
    <x v="2"/>
    <x v="0"/>
    <n v="112.2"/>
    <n v="38.1"/>
  </r>
  <r>
    <d v="2015-04-17T00:00:00"/>
    <x v="2"/>
    <x v="2"/>
    <n v="386.70000000000005"/>
    <n v="158.5"/>
  </r>
  <r>
    <d v="2015-01-14T00:00:00"/>
    <x v="1"/>
    <x v="1"/>
    <n v="538.5"/>
    <n v="220.79999999999998"/>
  </r>
  <r>
    <d v="2015-04-12T00:00:00"/>
    <x v="1"/>
    <x v="4"/>
    <n v="396.4"/>
    <n v="150.6"/>
  </r>
  <r>
    <d v="2015-02-13T00:00:00"/>
    <x v="1"/>
    <x v="0"/>
    <n v="913.1"/>
    <n v="328.7"/>
  </r>
  <r>
    <d v="2015-02-02T00:00:00"/>
    <x v="2"/>
    <x v="0"/>
    <n v="671.5"/>
    <n v="235"/>
  </r>
  <r>
    <d v="2015-05-29T00:00:00"/>
    <x v="1"/>
    <x v="2"/>
    <n v="873.9"/>
    <n v="297.10000000000002"/>
  </r>
  <r>
    <d v="2015-03-12T00:00:00"/>
    <x v="1"/>
    <x v="3"/>
    <n v="784.4"/>
    <n v="266.70000000000005"/>
  </r>
  <r>
    <d v="2015-02-20T00:00:00"/>
    <x v="0"/>
    <x v="3"/>
    <n v="315.7"/>
    <n v="94.7"/>
  </r>
  <r>
    <d v="2015-01-28T00:00:00"/>
    <x v="3"/>
    <x v="3"/>
    <n v="270.10000000000002"/>
    <n v="81"/>
  </r>
  <r>
    <d v="2015-01-08T00:00:00"/>
    <x v="0"/>
    <x v="0"/>
    <n v="274.20000000000005"/>
    <n v="117.89999999999999"/>
  </r>
  <r>
    <d v="2015-04-08T00:00:00"/>
    <x v="0"/>
    <x v="1"/>
    <n v="785.90000000000009"/>
    <n v="298.60000000000002"/>
  </r>
  <r>
    <d v="2015-01-04T00:00:00"/>
    <x v="1"/>
    <x v="2"/>
    <n v="378.2"/>
    <n v="155.1"/>
  </r>
  <r>
    <d v="2015-04-13T00:00:00"/>
    <x v="0"/>
    <x v="3"/>
    <n v="563.9"/>
    <n v="259.40000000000003"/>
  </r>
  <r>
    <d v="2015-06-05T00:00:00"/>
    <x v="0"/>
    <x v="0"/>
    <n v="982.69999999999993"/>
    <n v="412.70000000000005"/>
  </r>
  <r>
    <d v="2015-01-11T00:00:00"/>
    <x v="0"/>
    <x v="2"/>
    <n v="941.3"/>
    <n v="357.70000000000005"/>
  </r>
  <r>
    <d v="2015-02-16T00:00:00"/>
    <x v="3"/>
    <x v="2"/>
    <n v="594.29999999999995"/>
    <n v="291.2"/>
  </r>
  <r>
    <d v="2015-06-01T00:00:00"/>
    <x v="2"/>
    <x v="0"/>
    <n v="504.90000000000003"/>
    <n v="191.9"/>
  </r>
  <r>
    <d v="2015-01-14T00:00:00"/>
    <x v="2"/>
    <x v="2"/>
    <n v="751.9"/>
    <n v="248.1"/>
  </r>
  <r>
    <d v="2015-05-20T00:00:00"/>
    <x v="3"/>
    <x v="1"/>
    <n v="608.9"/>
    <n v="194.8"/>
  </r>
  <r>
    <d v="2015-02-28T00:00:00"/>
    <x v="3"/>
    <x v="2"/>
    <n v="166"/>
    <n v="79.7"/>
  </r>
  <r>
    <d v="2015-02-22T00:00:00"/>
    <x v="0"/>
    <x v="1"/>
    <n v="639.29999999999995"/>
    <n v="268.5"/>
  </r>
  <r>
    <d v="2015-02-04T00:00:00"/>
    <x v="0"/>
    <x v="3"/>
    <n v="371.2"/>
    <n v="148.5"/>
  </r>
  <r>
    <d v="2015-04-30T00:00:00"/>
    <x v="1"/>
    <x v="1"/>
    <n v="755.3"/>
    <n v="362.5"/>
  </r>
  <r>
    <d v="2015-05-23T00:00:00"/>
    <x v="1"/>
    <x v="1"/>
    <n v="972.8"/>
    <n v="447.5"/>
  </r>
  <r>
    <d v="2015-04-23T00:00:00"/>
    <x v="1"/>
    <x v="4"/>
    <n v="449.4"/>
    <n v="166.29999999999998"/>
  </r>
  <r>
    <d v="2015-01-18T00:00:00"/>
    <x v="0"/>
    <x v="4"/>
    <n v="997"/>
    <n v="498.5"/>
  </r>
  <r>
    <d v="2015-04-17T00:00:00"/>
    <x v="1"/>
    <x v="2"/>
    <n v="429.09999999999997"/>
    <n v="214.60000000000002"/>
  </r>
  <r>
    <d v="2015-02-06T00:00:00"/>
    <x v="0"/>
    <x v="4"/>
    <n v="365.3"/>
    <n v="157.10000000000002"/>
  </r>
  <r>
    <d v="2015-05-31T00:00:00"/>
    <x v="3"/>
    <x v="1"/>
    <n v="489.09999999999997"/>
    <n v="225"/>
  </r>
  <r>
    <d v="2015-06-25T00:00:00"/>
    <x v="0"/>
    <x v="3"/>
    <n v="141.30000000000001"/>
    <n v="70.7"/>
  </r>
  <r>
    <d v="2015-06-03T00:00:00"/>
    <x v="3"/>
    <x v="4"/>
    <n v="693.5"/>
    <n v="249.7"/>
  </r>
  <r>
    <d v="2015-03-29T00:00:00"/>
    <x v="1"/>
    <x v="0"/>
    <n v="591"/>
    <n v="224.60000000000002"/>
  </r>
  <r>
    <d v="2015-01-30T00:00:00"/>
    <x v="1"/>
    <x v="2"/>
    <n v="354.4"/>
    <n v="155.9"/>
  </r>
  <r>
    <d v="2015-05-05T00:00:00"/>
    <x v="3"/>
    <x v="3"/>
    <n v="517.70000000000005"/>
    <n v="258.89999999999998"/>
  </r>
  <r>
    <d v="2015-04-23T00:00:00"/>
    <x v="3"/>
    <x v="4"/>
    <n v="234.89999999999998"/>
    <n v="96.300000000000011"/>
  </r>
  <r>
    <d v="2015-06-04T00:00:00"/>
    <x v="0"/>
    <x v="0"/>
    <n v="255.6"/>
    <n v="115"/>
  </r>
  <r>
    <d v="2015-01-06T00:00:00"/>
    <x v="2"/>
    <x v="2"/>
    <n v="790.6"/>
    <n v="292.5"/>
  </r>
  <r>
    <d v="2015-01-26T00:00:00"/>
    <x v="0"/>
    <x v="0"/>
    <n v="483.1"/>
    <n v="169.1"/>
  </r>
  <r>
    <d v="2015-04-28T00:00:00"/>
    <x v="2"/>
    <x v="1"/>
    <n v="811"/>
    <n v="300.10000000000002"/>
  </r>
  <r>
    <d v="2015-04-28T00:00:00"/>
    <x v="3"/>
    <x v="3"/>
    <n v="535.6"/>
    <n v="235.7"/>
  </r>
  <r>
    <d v="2015-03-09T00:00:00"/>
    <x v="3"/>
    <x v="3"/>
    <n v="664.5"/>
    <n v="332.29999999999995"/>
  </r>
  <r>
    <d v="2015-05-07T00:00:00"/>
    <x v="3"/>
    <x v="1"/>
    <n v="209.7"/>
    <n v="83.9"/>
  </r>
  <r>
    <d v="2015-01-24T00:00:00"/>
    <x v="0"/>
    <x v="0"/>
    <n v="215.39999999999998"/>
    <n v="81.899999999999991"/>
  </r>
  <r>
    <d v="2015-06-06T00:00:00"/>
    <x v="3"/>
    <x v="0"/>
    <n v="681.4"/>
    <n v="340.7"/>
  </r>
  <r>
    <d v="2015-06-02T00:00:00"/>
    <x v="2"/>
    <x v="4"/>
    <n v="544.4"/>
    <n v="255.9"/>
  </r>
  <r>
    <d v="2015-01-11T00:00:00"/>
    <x v="2"/>
    <x v="0"/>
    <n v="472.40000000000003"/>
    <n v="151.19999999999999"/>
  </r>
  <r>
    <d v="2015-02-25T00:00:00"/>
    <x v="3"/>
    <x v="1"/>
    <n v="784.7"/>
    <n v="321.70000000000005"/>
  </r>
  <r>
    <d v="2015-03-12T00:00:00"/>
    <x v="1"/>
    <x v="4"/>
    <n v="832.09999999999991"/>
    <n v="249.60000000000002"/>
  </r>
  <r>
    <d v="2015-04-16T00:00:00"/>
    <x v="3"/>
    <x v="2"/>
    <n v="466.5"/>
    <n v="144.60000000000002"/>
  </r>
  <r>
    <d v="2015-01-20T00:00:00"/>
    <x v="0"/>
    <x v="3"/>
    <n v="447.8"/>
    <n v="201.5"/>
  </r>
  <r>
    <d v="2015-04-11T00:00:00"/>
    <x v="3"/>
    <x v="4"/>
    <n v="861.7"/>
    <n v="387.8"/>
  </r>
  <r>
    <d v="2015-01-27T00:00:00"/>
    <x v="0"/>
    <x v="2"/>
    <n v="824.59999999999991"/>
    <n v="280.39999999999998"/>
  </r>
  <r>
    <d v="2015-01-15T00:00:00"/>
    <x v="2"/>
    <x v="3"/>
    <n v="485.90000000000003"/>
    <n v="218.70000000000002"/>
  </r>
  <r>
    <d v="2015-06-28T00:00:00"/>
    <x v="0"/>
    <x v="0"/>
    <n v="168.9"/>
    <n v="67.599999999999994"/>
  </r>
  <r>
    <d v="2015-04-21T00:00:00"/>
    <x v="1"/>
    <x v="4"/>
    <n v="940.8"/>
    <n v="291.60000000000002"/>
  </r>
  <r>
    <d v="2015-06-25T00:00:00"/>
    <x v="3"/>
    <x v="0"/>
    <n v="727.5"/>
    <n v="225.5"/>
  </r>
  <r>
    <d v="2015-04-02T00:00:00"/>
    <x v="3"/>
    <x v="4"/>
    <n v="201.20000000000002"/>
    <n v="70.400000000000006"/>
  </r>
  <r>
    <d v="2015-06-16T00:00:00"/>
    <x v="0"/>
    <x v="3"/>
    <n v="977.2"/>
    <n v="420.20000000000005"/>
  </r>
  <r>
    <d v="2015-06-13T00:00:00"/>
    <x v="3"/>
    <x v="4"/>
    <n v="769"/>
    <n v="376.8"/>
  </r>
  <r>
    <d v="2015-05-19T00:00:00"/>
    <x v="2"/>
    <x v="4"/>
    <n v="465.09999999999997"/>
    <n v="153.5"/>
  </r>
  <r>
    <d v="2015-06-19T00:00:00"/>
    <x v="3"/>
    <x v="4"/>
    <n v="232"/>
    <n v="74.2"/>
  </r>
  <r>
    <d v="2015-04-27T00:00:00"/>
    <x v="3"/>
    <x v="2"/>
    <n v="986.80000000000007"/>
    <n v="315.79999999999995"/>
  </r>
  <r>
    <d v="2015-02-25T00:00:00"/>
    <x v="3"/>
    <x v="1"/>
    <n v="515.6"/>
    <n v="252.60000000000002"/>
  </r>
  <r>
    <d v="2015-01-03T00:00:00"/>
    <x v="2"/>
    <x v="2"/>
    <n v="811.3"/>
    <n v="300.2"/>
  </r>
  <r>
    <d v="2015-04-17T00:00:00"/>
    <x v="2"/>
    <x v="3"/>
    <n v="141.9"/>
    <n v="58.2"/>
  </r>
  <r>
    <d v="2015-01-10T00:00:00"/>
    <x v="3"/>
    <x v="0"/>
    <n v="771.9"/>
    <n v="362.8"/>
  </r>
  <r>
    <d v="2015-01-01T00:00:00"/>
    <x v="0"/>
    <x v="2"/>
    <n v="370.20000000000005"/>
    <n v="140.69999999999999"/>
  </r>
  <r>
    <d v="2015-04-12T00:00:00"/>
    <x v="3"/>
    <x v="0"/>
    <n v="647.6"/>
    <n v="310.79999999999995"/>
  </r>
  <r>
    <d v="2015-03-30T00:00:00"/>
    <x v="3"/>
    <x v="2"/>
    <n v="320.7"/>
    <n v="115.5"/>
  </r>
  <r>
    <d v="2015-06-01T00:00:00"/>
    <x v="1"/>
    <x v="4"/>
    <n v="404.7"/>
    <n v="186.20000000000002"/>
  </r>
  <r>
    <d v="2015-05-21T00:00:00"/>
    <x v="2"/>
    <x v="3"/>
    <n v="779.09999999999991"/>
    <n v="288.29999999999995"/>
  </r>
  <r>
    <d v="2015-06-23T00:00:00"/>
    <x v="2"/>
    <x v="0"/>
    <n v="892.8"/>
    <n v="321.39999999999998"/>
  </r>
  <r>
    <d v="2015-02-27T00:00:00"/>
    <x v="3"/>
    <x v="4"/>
    <n v="742.2"/>
    <n v="348.8"/>
  </r>
  <r>
    <d v="2015-01-29T00:00:00"/>
    <x v="2"/>
    <x v="3"/>
    <n v="748"/>
    <n v="366.5"/>
  </r>
  <r>
    <d v="2015-05-10T00:00:00"/>
    <x v="1"/>
    <x v="3"/>
    <n v="731.1"/>
    <n v="270.5"/>
  </r>
  <r>
    <d v="2015-06-16T00:00:00"/>
    <x v="1"/>
    <x v="0"/>
    <n v="981.2"/>
    <n v="431.70000000000005"/>
  </r>
  <r>
    <d v="2015-06-20T00:00:00"/>
    <x v="2"/>
    <x v="4"/>
    <n v="452.9"/>
    <n v="190.2"/>
  </r>
  <r>
    <d v="2015-03-04T00:00:00"/>
    <x v="0"/>
    <x v="3"/>
    <n v="120"/>
    <n v="58.8"/>
  </r>
  <r>
    <d v="2015-03-15T00:00:00"/>
    <x v="3"/>
    <x v="1"/>
    <n v="124.5"/>
    <n v="53.5"/>
  </r>
  <r>
    <d v="2015-02-13T00:00:00"/>
    <x v="2"/>
    <x v="2"/>
    <n v="601.4"/>
    <n v="240.6"/>
  </r>
  <r>
    <d v="2015-03-26T00:00:00"/>
    <x v="0"/>
    <x v="0"/>
    <n v="357.5"/>
    <n v="135.9"/>
  </r>
  <r>
    <d v="2015-04-29T00:00:00"/>
    <x v="1"/>
    <x v="1"/>
    <n v="149.9"/>
    <n v="72"/>
  </r>
  <r>
    <d v="2015-04-18T00:00:00"/>
    <x v="0"/>
    <x v="4"/>
    <n v="948.5"/>
    <n v="379.4"/>
  </r>
  <r>
    <d v="2015-02-06T00:00:00"/>
    <x v="0"/>
    <x v="4"/>
    <n v="186.1"/>
    <n v="80"/>
  </r>
  <r>
    <d v="2015-01-01T00:00:00"/>
    <x v="0"/>
    <x v="1"/>
    <n v="160.69999999999999"/>
    <n v="70.7"/>
  </r>
  <r>
    <d v="2015-02-22T00:00:00"/>
    <x v="3"/>
    <x v="3"/>
    <n v="585.20000000000005"/>
    <n v="257.5"/>
  </r>
  <r>
    <d v="2015-04-27T00:00:00"/>
    <x v="1"/>
    <x v="3"/>
    <n v="291.90000000000003"/>
    <n v="119.7"/>
  </r>
  <r>
    <d v="2015-06-27T00:00:00"/>
    <x v="1"/>
    <x v="1"/>
    <n v="638.20000000000005"/>
    <n v="268"/>
  </r>
  <r>
    <d v="2015-05-24T00:00:00"/>
    <x v="0"/>
    <x v="0"/>
    <n v="916.2"/>
    <n v="458.1"/>
  </r>
  <r>
    <d v="2015-06-10T00:00:00"/>
    <x v="1"/>
    <x v="4"/>
    <n v="220.9"/>
    <n v="106"/>
  </r>
  <r>
    <d v="2015-02-15T00:00:00"/>
    <x v="0"/>
    <x v="1"/>
    <n v="828.19999999999993"/>
    <n v="347.8"/>
  </r>
  <r>
    <d v="2015-03-31T00:00:00"/>
    <x v="2"/>
    <x v="2"/>
    <n v="149.60000000000002"/>
    <n v="52.400000000000006"/>
  </r>
  <r>
    <d v="2015-01-13T00:00:00"/>
    <x v="3"/>
    <x v="1"/>
    <n v="348.9"/>
    <n v="122.10000000000001"/>
  </r>
  <r>
    <d v="2015-04-14T00:00:00"/>
    <x v="0"/>
    <x v="1"/>
    <n v="547"/>
    <n v="273.5"/>
  </r>
  <r>
    <d v="2015-03-22T00:00:00"/>
    <x v="0"/>
    <x v="2"/>
    <n v="666.4"/>
    <n v="299.89999999999998"/>
  </r>
  <r>
    <d v="2015-05-23T00:00:00"/>
    <x v="3"/>
    <x v="1"/>
    <n v="150.39999999999998"/>
    <n v="51.1"/>
  </r>
  <r>
    <d v="2015-06-11T00:00:00"/>
    <x v="1"/>
    <x v="3"/>
    <n v="968.9"/>
    <n v="445.7"/>
  </r>
  <r>
    <d v="2015-03-04T00:00:00"/>
    <x v="0"/>
    <x v="0"/>
    <n v="659.30000000000007"/>
    <n v="296.70000000000005"/>
  </r>
  <r>
    <d v="2015-03-05T00:00:00"/>
    <x v="2"/>
    <x v="2"/>
    <n v="734.2"/>
    <n v="323"/>
  </r>
  <r>
    <d v="2015-05-12T00:00:00"/>
    <x v="1"/>
    <x v="4"/>
    <n v="870.8"/>
    <n v="357"/>
  </r>
  <r>
    <d v="2015-05-23T00:00:00"/>
    <x v="1"/>
    <x v="2"/>
    <n v="748.1"/>
    <n v="239.4"/>
  </r>
  <r>
    <d v="2015-04-24T00:00:00"/>
    <x v="1"/>
    <x v="3"/>
    <n v="247.7"/>
    <n v="99.1"/>
  </r>
  <r>
    <d v="2015-04-28T00:00:00"/>
    <x v="2"/>
    <x v="4"/>
    <n v="721.59999999999991"/>
    <n v="230.9"/>
  </r>
  <r>
    <d v="2015-02-03T00:00:00"/>
    <x v="2"/>
    <x v="1"/>
    <n v="801.5"/>
    <n v="256.5"/>
  </r>
  <r>
    <d v="2015-05-29T00:00:00"/>
    <x v="3"/>
    <x v="0"/>
    <n v="203.1"/>
    <n v="89.399999999999991"/>
  </r>
  <r>
    <d v="2015-02-09T00:00:00"/>
    <x v="0"/>
    <x v="1"/>
    <n v="809.30000000000007"/>
    <n v="331.8"/>
  </r>
  <r>
    <d v="2015-05-14T00:00:00"/>
    <x v="3"/>
    <x v="2"/>
    <n v="564.6"/>
    <n v="208.9"/>
  </r>
  <r>
    <d v="2015-03-02T00:00:00"/>
    <x v="2"/>
    <x v="4"/>
    <n v="371.2"/>
    <n v="152.20000000000002"/>
  </r>
  <r>
    <d v="2015-04-26T00:00:00"/>
    <x v="1"/>
    <x v="3"/>
    <n v="647"/>
    <n v="265.3"/>
  </r>
  <r>
    <d v="2015-03-11T00:00:00"/>
    <x v="3"/>
    <x v="3"/>
    <n v="820.3"/>
    <n v="328.1"/>
  </r>
  <r>
    <d v="2015-02-20T00:00:00"/>
    <x v="1"/>
    <x v="2"/>
    <n v="212.5"/>
    <n v="80.8"/>
  </r>
  <r>
    <d v="2015-01-31T00:00:00"/>
    <x v="2"/>
    <x v="1"/>
    <n v="124.5"/>
    <n v="62.300000000000004"/>
  </r>
  <r>
    <d v="2015-06-09T00:00:00"/>
    <x v="1"/>
    <x v="2"/>
    <n v="781"/>
    <n v="351.5"/>
  </r>
  <r>
    <d v="2015-05-19T00:00:00"/>
    <x v="1"/>
    <x v="2"/>
    <n v="360.6"/>
    <n v="137"/>
  </r>
  <r>
    <d v="2015-04-02T00:00:00"/>
    <x v="2"/>
    <x v="2"/>
    <n v="813.9"/>
    <n v="276.70000000000005"/>
  </r>
  <r>
    <d v="2015-05-29T00:00:00"/>
    <x v="3"/>
    <x v="1"/>
    <n v="278.8"/>
    <n v="92"/>
  </r>
  <r>
    <d v="2015-03-05T00:00:00"/>
    <x v="0"/>
    <x v="2"/>
    <n v="349.90000000000003"/>
    <n v="164.5"/>
  </r>
  <r>
    <d v="2015-04-09T00:00:00"/>
    <x v="2"/>
    <x v="4"/>
    <n v="255.10000000000002"/>
    <n v="114.80000000000001"/>
  </r>
  <r>
    <d v="2015-05-23T00:00:00"/>
    <x v="0"/>
    <x v="1"/>
    <n v="558.5"/>
    <n v="206.6"/>
  </r>
  <r>
    <d v="2015-04-06T00:00:00"/>
    <x v="0"/>
    <x v="2"/>
    <n v="821"/>
    <n v="246.29999999999998"/>
  </r>
  <r>
    <d v="2015-01-10T00:00:00"/>
    <x v="3"/>
    <x v="3"/>
    <n v="199.20000000000002"/>
    <n v="97.6"/>
  </r>
  <r>
    <d v="2015-04-02T00:00:00"/>
    <x v="1"/>
    <x v="2"/>
    <n v="533.69999999999993"/>
    <n v="229.5"/>
  </r>
  <r>
    <d v="2015-05-22T00:00:00"/>
    <x v="0"/>
    <x v="1"/>
    <n v="594.4"/>
    <n v="261.5"/>
  </r>
  <r>
    <d v="2015-05-21T00:00:00"/>
    <x v="0"/>
    <x v="3"/>
    <n v="588"/>
    <n v="223.4"/>
  </r>
  <r>
    <d v="2015-05-26T00:00:00"/>
    <x v="0"/>
    <x v="1"/>
    <n v="768.19999999999993"/>
    <n v="361.1"/>
  </r>
  <r>
    <d v="2015-05-21T00:00:00"/>
    <x v="3"/>
    <x v="1"/>
    <n v="622"/>
    <n v="217.7"/>
  </r>
  <r>
    <d v="2015-04-26T00:00:00"/>
    <x v="1"/>
    <x v="1"/>
    <n v="849.4"/>
    <n v="271.8"/>
  </r>
  <r>
    <d v="2015-05-02T00:00:00"/>
    <x v="3"/>
    <x v="3"/>
    <n v="474.90000000000003"/>
    <n v="166.20000000000002"/>
  </r>
  <r>
    <d v="2015-04-20T00:00:00"/>
    <x v="0"/>
    <x v="3"/>
    <n v="182.3"/>
    <n v="58.3"/>
  </r>
  <r>
    <d v="2015-06-08T00:00:00"/>
    <x v="0"/>
    <x v="4"/>
    <n v="126.4"/>
    <n v="54.400000000000006"/>
  </r>
  <r>
    <d v="2015-04-04T00:00:00"/>
    <x v="0"/>
    <x v="3"/>
    <n v="545.20000000000005"/>
    <n v="234.4"/>
  </r>
  <r>
    <d v="2015-04-28T00:00:00"/>
    <x v="2"/>
    <x v="2"/>
    <n v="457.40000000000003"/>
    <n v="192.10000000000002"/>
  </r>
  <r>
    <d v="2015-01-02T00:00:00"/>
    <x v="2"/>
    <x v="1"/>
    <n v="849.30000000000007"/>
    <n v="263.29999999999995"/>
  </r>
  <r>
    <d v="2015-02-03T00:00:00"/>
    <x v="2"/>
    <x v="1"/>
    <n v="688.3"/>
    <n v="234"/>
  </r>
  <r>
    <d v="2015-05-28T00:00:00"/>
    <x v="2"/>
    <x v="4"/>
    <n v="766.9"/>
    <n v="383.5"/>
  </r>
  <r>
    <d v="2015-06-08T00:00:00"/>
    <x v="2"/>
    <x v="4"/>
    <n v="759.4"/>
    <n v="250.6"/>
  </r>
  <r>
    <d v="2015-01-01T00:00:00"/>
    <x v="2"/>
    <x v="2"/>
    <n v="203.79999999999998"/>
    <n v="65.199999999999989"/>
  </r>
  <r>
    <d v="2015-04-04T00:00:00"/>
    <x v="0"/>
    <x v="0"/>
    <n v="196"/>
    <n v="60.8"/>
  </r>
  <r>
    <d v="2015-04-22T00:00:00"/>
    <x v="2"/>
    <x v="1"/>
    <n v="313.09999999999997"/>
    <n v="103.3"/>
  </r>
  <r>
    <d v="2015-01-30T00:00:00"/>
    <x v="3"/>
    <x v="1"/>
    <n v="658.1"/>
    <n v="302.7"/>
  </r>
  <r>
    <d v="2015-06-17T00:00:00"/>
    <x v="2"/>
    <x v="4"/>
    <n v="572.4"/>
    <n v="229"/>
  </r>
  <r>
    <d v="2015-05-29T00:00:00"/>
    <x v="1"/>
    <x v="0"/>
    <n v="184.1"/>
    <n v="70"/>
  </r>
  <r>
    <d v="2015-03-08T00:00:00"/>
    <x v="1"/>
    <x v="2"/>
    <n v="170.10000000000002"/>
    <n v="71.399999999999991"/>
  </r>
  <r>
    <d v="2015-02-12T00:00:00"/>
    <x v="3"/>
    <x v="1"/>
    <n v="230.39999999999998"/>
    <n v="94.5"/>
  </r>
  <r>
    <d v="2015-06-26T00:00:00"/>
    <x v="0"/>
    <x v="4"/>
    <n v="611.1"/>
    <n v="250.6"/>
  </r>
  <r>
    <d v="2015-02-17T00:00:00"/>
    <x v="2"/>
    <x v="4"/>
    <n v="475.20000000000005"/>
    <n v="209.1"/>
  </r>
  <r>
    <d v="2015-03-03T00:00:00"/>
    <x v="1"/>
    <x v="2"/>
    <n v="662.2"/>
    <n v="264.89999999999998"/>
  </r>
  <r>
    <d v="2015-01-10T00:00:00"/>
    <x v="2"/>
    <x v="0"/>
    <n v="579.6"/>
    <n v="179.7"/>
  </r>
  <r>
    <d v="2015-01-18T00:00:00"/>
    <x v="1"/>
    <x v="1"/>
    <n v="551.59999999999991"/>
    <n v="220.6"/>
  </r>
  <r>
    <d v="2015-04-08T00:00:00"/>
    <x v="1"/>
    <x v="4"/>
    <n v="851.2"/>
    <n v="297.89999999999998"/>
  </r>
  <r>
    <d v="2015-05-12T00:00:00"/>
    <x v="2"/>
    <x v="3"/>
    <n v="690.5"/>
    <n v="248.6"/>
  </r>
  <r>
    <d v="2015-04-05T00:00:00"/>
    <x v="1"/>
    <x v="3"/>
    <n v="578"/>
    <n v="213.9"/>
  </r>
  <r>
    <d v="2015-03-20T00:00:00"/>
    <x v="0"/>
    <x v="3"/>
    <n v="553.29999999999995"/>
    <n v="199.20000000000002"/>
  </r>
  <r>
    <d v="2015-06-16T00:00:00"/>
    <x v="0"/>
    <x v="2"/>
    <n v="957.69999999999993"/>
    <n v="306.5"/>
  </r>
  <r>
    <d v="2015-06-22T00:00:00"/>
    <x v="3"/>
    <x v="2"/>
    <n v="457.8"/>
    <n v="224.3"/>
  </r>
  <r>
    <d v="2015-03-05T00:00:00"/>
    <x v="0"/>
    <x v="4"/>
    <n v="515.4"/>
    <n v="185.5"/>
  </r>
  <r>
    <d v="2015-04-26T00:00:00"/>
    <x v="1"/>
    <x v="4"/>
    <n v="636.70000000000005"/>
    <n v="318.39999999999998"/>
  </r>
  <r>
    <d v="2015-04-26T00:00:00"/>
    <x v="2"/>
    <x v="1"/>
    <n v="570.1"/>
    <n v="199.5"/>
  </r>
  <r>
    <d v="2015-05-21T00:00:00"/>
    <x v="1"/>
    <x v="2"/>
    <n v="822.2"/>
    <n v="320.7"/>
  </r>
  <r>
    <d v="2015-06-22T00:00:00"/>
    <x v="3"/>
    <x v="4"/>
    <n v="879.30000000000007"/>
    <n v="281.39999999999998"/>
  </r>
  <r>
    <d v="2015-02-21T00:00:00"/>
    <x v="1"/>
    <x v="2"/>
    <n v="395.5"/>
    <n v="142.4"/>
  </r>
  <r>
    <d v="2015-06-06T00:00:00"/>
    <x v="3"/>
    <x v="2"/>
    <n v="767.4"/>
    <n v="314.60000000000002"/>
  </r>
  <r>
    <d v="2015-03-22T00:00:00"/>
    <x v="3"/>
    <x v="0"/>
    <n v="715.8"/>
    <n v="315"/>
  </r>
  <r>
    <d v="2015-04-26T00:00:00"/>
    <x v="1"/>
    <x v="2"/>
    <n v="244.89999999999998"/>
    <n v="80.8"/>
  </r>
  <r>
    <d v="2015-01-24T00:00:00"/>
    <x v="0"/>
    <x v="2"/>
    <n v="521.9"/>
    <n v="261"/>
  </r>
  <r>
    <d v="2015-03-28T00:00:00"/>
    <x v="1"/>
    <x v="1"/>
    <n v="926.1"/>
    <n v="287.10000000000002"/>
  </r>
  <r>
    <d v="2015-06-28T00:00:00"/>
    <x v="1"/>
    <x v="2"/>
    <n v="517.70000000000005"/>
    <n v="196.70000000000002"/>
  </r>
  <r>
    <d v="2015-05-02T00:00:00"/>
    <x v="3"/>
    <x v="3"/>
    <n v="351"/>
    <n v="136.9"/>
  </r>
  <r>
    <d v="2015-06-16T00:00:00"/>
    <x v="2"/>
    <x v="4"/>
    <n v="190.2"/>
    <n v="95.1"/>
  </r>
  <r>
    <d v="2015-05-26T00:00:00"/>
    <x v="1"/>
    <x v="0"/>
    <n v="380.79999999999995"/>
    <n v="175.2"/>
  </r>
  <r>
    <d v="2015-03-04T00:00:00"/>
    <x v="1"/>
    <x v="2"/>
    <n v="503.40000000000003"/>
    <n v="221.5"/>
  </r>
  <r>
    <d v="2015-05-23T00:00:00"/>
    <x v="1"/>
    <x v="2"/>
    <n v="889.7"/>
    <n v="302.5"/>
  </r>
  <r>
    <d v="2015-02-01T00:00:00"/>
    <x v="0"/>
    <x v="1"/>
    <n v="488"/>
    <n v="195.2"/>
  </r>
  <r>
    <d v="2015-01-08T00:00:00"/>
    <x v="0"/>
    <x v="4"/>
    <n v="159.1"/>
    <n v="66.8"/>
  </r>
  <r>
    <d v="2015-01-28T00:00:00"/>
    <x v="2"/>
    <x v="3"/>
    <n v="451.9"/>
    <n v="171.70000000000002"/>
  </r>
  <r>
    <d v="2015-03-13T00:00:00"/>
    <x v="0"/>
    <x v="2"/>
    <n v="312.39999999999998"/>
    <n v="153.1"/>
  </r>
  <r>
    <d v="2015-04-09T00:00:00"/>
    <x v="2"/>
    <x v="1"/>
    <n v="533.9"/>
    <n v="208.2"/>
  </r>
  <r>
    <d v="2015-03-30T00:00:00"/>
    <x v="1"/>
    <x v="3"/>
    <n v="800.69999999999993"/>
    <n v="320.3"/>
  </r>
  <r>
    <d v="2015-04-10T00:00:00"/>
    <x v="1"/>
    <x v="4"/>
    <n v="969.4"/>
    <n v="436.2"/>
  </r>
  <r>
    <d v="2015-02-16T00:00:00"/>
    <x v="0"/>
    <x v="2"/>
    <n v="849.09999999999991"/>
    <n v="424.6"/>
  </r>
  <r>
    <d v="2015-05-14T00:00:00"/>
    <x v="2"/>
    <x v="0"/>
    <n v="412"/>
    <n v="144.19999999999999"/>
  </r>
  <r>
    <d v="2015-02-14T00:00:00"/>
    <x v="1"/>
    <x v="3"/>
    <n v="223.79999999999998"/>
    <n v="98.5"/>
  </r>
  <r>
    <d v="2015-05-09T00:00:00"/>
    <x v="3"/>
    <x v="3"/>
    <n v="712.6"/>
    <n v="263.7"/>
  </r>
  <r>
    <d v="2015-03-13T00:00:00"/>
    <x v="3"/>
    <x v="2"/>
    <n v="313.7"/>
    <n v="122.30000000000001"/>
  </r>
  <r>
    <d v="2015-03-01T00:00:00"/>
    <x v="3"/>
    <x v="4"/>
    <n v="981.9"/>
    <n v="333.8"/>
  </r>
  <r>
    <d v="2015-06-08T00:00:00"/>
    <x v="2"/>
    <x v="2"/>
    <n v="535.5"/>
    <n v="214.20000000000002"/>
  </r>
  <r>
    <d v="2015-01-10T00:00:00"/>
    <x v="0"/>
    <x v="2"/>
    <n v="136.30000000000001"/>
    <n v="51.8"/>
  </r>
  <r>
    <d v="2015-04-26T00:00:00"/>
    <x v="0"/>
    <x v="2"/>
    <n v="946.80000000000007"/>
    <n v="359.79999999999995"/>
  </r>
  <r>
    <d v="2015-05-18T00:00:00"/>
    <x v="3"/>
    <x v="1"/>
    <n v="824.2"/>
    <n v="354.4"/>
  </r>
  <r>
    <d v="2015-02-12T00:00:00"/>
    <x v="2"/>
    <x v="2"/>
    <n v="452.29999999999995"/>
    <n v="203.5"/>
  </r>
  <r>
    <d v="2015-03-21T00:00:00"/>
    <x v="0"/>
    <x v="0"/>
    <n v="876"/>
    <n v="297.8"/>
  </r>
  <r>
    <d v="2015-03-01T00:00:00"/>
    <x v="1"/>
    <x v="4"/>
    <n v="463.8"/>
    <n v="139.1"/>
  </r>
  <r>
    <d v="2015-03-10T00:00:00"/>
    <x v="2"/>
    <x v="2"/>
    <n v="812.6"/>
    <n v="308.8"/>
  </r>
  <r>
    <d v="2015-03-27T00:00:00"/>
    <x v="0"/>
    <x v="2"/>
    <n v="906.59999999999991"/>
    <n v="299.20000000000005"/>
  </r>
  <r>
    <d v="2015-02-19T00:00:00"/>
    <x v="3"/>
    <x v="1"/>
    <n v="885"/>
    <n v="336.3"/>
  </r>
  <r>
    <d v="2015-03-01T00:00:00"/>
    <x v="2"/>
    <x v="0"/>
    <n v="877.2"/>
    <n v="386"/>
  </r>
  <r>
    <d v="2015-04-20T00:00:00"/>
    <x v="2"/>
    <x v="3"/>
    <n v="414.6"/>
    <n v="190.7"/>
  </r>
  <r>
    <d v="2015-06-04T00:00:00"/>
    <x v="3"/>
    <x v="4"/>
    <n v="698.7"/>
    <n v="342.40000000000003"/>
  </r>
  <r>
    <d v="2015-05-24T00:00:00"/>
    <x v="2"/>
    <x v="3"/>
    <n v="650.19999999999993"/>
    <n v="195.10000000000002"/>
  </r>
  <r>
    <d v="2015-01-23T00:00:00"/>
    <x v="1"/>
    <x v="1"/>
    <n v="523.20000000000005"/>
    <n v="193.6"/>
  </r>
  <r>
    <d v="2015-04-09T00:00:00"/>
    <x v="3"/>
    <x v="4"/>
    <n v="557.70000000000005"/>
    <n v="245.39999999999998"/>
  </r>
  <r>
    <d v="2015-04-07T00:00:00"/>
    <x v="0"/>
    <x v="4"/>
    <n v="362.1"/>
    <n v="141.19999999999999"/>
  </r>
  <r>
    <d v="2015-04-22T00:00:00"/>
    <x v="1"/>
    <x v="2"/>
    <n v="652"/>
    <n v="260.79999999999995"/>
  </r>
  <r>
    <d v="2015-01-26T00:00:00"/>
    <x v="2"/>
    <x v="1"/>
    <n v="270.39999999999998"/>
    <n v="113.6"/>
  </r>
  <r>
    <d v="2015-05-25T00:00:00"/>
    <x v="2"/>
    <x v="2"/>
    <n v="811.9"/>
    <n v="365.4"/>
  </r>
  <r>
    <d v="2015-06-12T00:00:00"/>
    <x v="2"/>
    <x v="3"/>
    <n v="442.1"/>
    <n v="221.1"/>
  </r>
  <r>
    <d v="2015-05-18T00:00:00"/>
    <x v="1"/>
    <x v="3"/>
    <n v="918.1"/>
    <n v="303"/>
  </r>
  <r>
    <d v="2015-06-23T00:00:00"/>
    <x v="2"/>
    <x v="4"/>
    <n v="172.39999999999998"/>
    <n v="69"/>
  </r>
  <r>
    <d v="2015-01-30T00:00:00"/>
    <x v="0"/>
    <x v="0"/>
    <n v="807.09999999999991"/>
    <n v="266.3"/>
  </r>
  <r>
    <d v="2015-06-30T00:00:00"/>
    <x v="1"/>
    <x v="4"/>
    <n v="351.70000000000005"/>
    <n v="126.6"/>
  </r>
  <r>
    <d v="2015-05-15T00:00:00"/>
    <x v="2"/>
    <x v="4"/>
    <n v="357.5"/>
    <n v="118"/>
  </r>
  <r>
    <d v="2015-05-31T00:00:00"/>
    <x v="2"/>
    <x v="2"/>
    <n v="255.79999999999998"/>
    <n v="127.89999999999999"/>
  </r>
  <r>
    <d v="2015-01-20T00:00:00"/>
    <x v="1"/>
    <x v="1"/>
    <n v="190.39999999999998"/>
    <n v="83.800000000000011"/>
  </r>
  <r>
    <d v="2015-01-05T00:00:00"/>
    <x v="0"/>
    <x v="0"/>
    <n v="287.8"/>
    <n v="120.9"/>
  </r>
  <r>
    <d v="2015-03-30T00:00:00"/>
    <x v="3"/>
    <x v="3"/>
    <n v="956.4"/>
    <n v="392.1"/>
  </r>
  <r>
    <d v="2015-02-20T00:00:00"/>
    <x v="0"/>
    <x v="1"/>
    <n v="578.69999999999993"/>
    <n v="202.5"/>
  </r>
  <r>
    <d v="2015-06-24T00:00:00"/>
    <x v="0"/>
    <x v="1"/>
    <n v="294.8"/>
    <n v="100.19999999999999"/>
  </r>
  <r>
    <d v="2015-03-18T00:00:00"/>
    <x v="2"/>
    <x v="2"/>
    <n v="359.90000000000003"/>
    <n v="144"/>
  </r>
  <r>
    <d v="2015-05-05T00:00:00"/>
    <x v="2"/>
    <x v="4"/>
    <n v="516.79999999999995"/>
    <n v="186"/>
  </r>
  <r>
    <d v="2015-06-22T00:00:00"/>
    <x v="3"/>
    <x v="1"/>
    <n v="344"/>
    <n v="134.19999999999999"/>
  </r>
  <r>
    <d v="2015-04-09T00:00:00"/>
    <x v="0"/>
    <x v="1"/>
    <n v="736.3"/>
    <n v="301.90000000000003"/>
  </r>
  <r>
    <d v="2015-06-06T00:00:00"/>
    <x v="3"/>
    <x v="3"/>
    <n v="303"/>
    <n v="106.1"/>
  </r>
  <r>
    <d v="2015-01-31T00:00:00"/>
    <x v="2"/>
    <x v="3"/>
    <n v="498.7"/>
    <n v="219.4"/>
  </r>
  <r>
    <d v="2015-04-03T00:00:00"/>
    <x v="2"/>
    <x v="4"/>
    <n v="575.20000000000005"/>
    <n v="218.6"/>
  </r>
  <r>
    <d v="2015-02-08T00:00:00"/>
    <x v="2"/>
    <x v="0"/>
    <n v="279.20000000000005"/>
    <n v="83.800000000000011"/>
  </r>
  <r>
    <d v="2015-03-14T00:00:00"/>
    <x v="1"/>
    <x v="1"/>
    <n v="770.19999999999993"/>
    <n v="300.39999999999998"/>
  </r>
  <r>
    <d v="2015-01-10T00:00:00"/>
    <x v="2"/>
    <x v="3"/>
    <n v="597.29999999999995"/>
    <n v="292.7"/>
  </r>
  <r>
    <d v="2015-02-06T00:00:00"/>
    <x v="0"/>
    <x v="4"/>
    <n v="454.79999999999995"/>
    <n v="141"/>
  </r>
  <r>
    <d v="2015-06-20T00:00:00"/>
    <x v="1"/>
    <x v="0"/>
    <n v="569"/>
    <n v="284.5"/>
  </r>
  <r>
    <d v="2015-01-22T00:00:00"/>
    <x v="3"/>
    <x v="2"/>
    <n v="734.2"/>
    <n v="330.4"/>
  </r>
  <r>
    <d v="2015-04-04T00:00:00"/>
    <x v="2"/>
    <x v="4"/>
    <n v="387.59999999999997"/>
    <n v="139.5"/>
  </r>
  <r>
    <d v="2015-03-12T00:00:00"/>
    <x v="2"/>
    <x v="0"/>
    <n v="211"/>
    <n v="80.199999999999989"/>
  </r>
  <r>
    <d v="2015-06-29T00:00:00"/>
    <x v="2"/>
    <x v="2"/>
    <n v="335.79999999999995"/>
    <n v="151.1"/>
  </r>
  <r>
    <d v="2015-05-16T00:00:00"/>
    <x v="3"/>
    <x v="4"/>
    <n v="773.9"/>
    <n v="263.09999999999997"/>
  </r>
  <r>
    <d v="2015-03-14T00:00:00"/>
    <x v="2"/>
    <x v="1"/>
    <n v="744.2"/>
    <n v="267.89999999999998"/>
  </r>
  <r>
    <d v="2015-03-24T00:00:00"/>
    <x v="3"/>
    <x v="2"/>
    <n v="874.30000000000007"/>
    <n v="332.2"/>
  </r>
  <r>
    <d v="2015-06-29T00:00:00"/>
    <x v="0"/>
    <x v="3"/>
    <n v="864.80000000000007"/>
    <n v="423.8"/>
  </r>
  <r>
    <d v="2015-06-22T00:00:00"/>
    <x v="3"/>
    <x v="1"/>
    <n v="764.9"/>
    <n v="290.7"/>
  </r>
  <r>
    <d v="2015-03-06T00:00:00"/>
    <x v="2"/>
    <x v="2"/>
    <n v="258.7"/>
    <n v="77.599999999999994"/>
  </r>
  <r>
    <d v="2015-01-04T00:00:00"/>
    <x v="1"/>
    <x v="0"/>
    <n v="113.69999999999999"/>
    <n v="56.900000000000006"/>
  </r>
  <r>
    <d v="2015-01-25T00:00:00"/>
    <x v="2"/>
    <x v="1"/>
    <n v="505.90000000000003"/>
    <n v="212.5"/>
  </r>
  <r>
    <d v="2015-04-05T00:00:00"/>
    <x v="1"/>
    <x v="2"/>
    <n v="849.9"/>
    <n v="306"/>
  </r>
  <r>
    <d v="2015-03-31T00:00:00"/>
    <x v="0"/>
    <x v="4"/>
    <n v="451.8"/>
    <n v="162.60000000000002"/>
  </r>
  <r>
    <d v="2015-05-16T00:00:00"/>
    <x v="1"/>
    <x v="2"/>
    <n v="185.10000000000002"/>
    <n v="77.699999999999989"/>
  </r>
  <r>
    <d v="2015-02-10T00:00:00"/>
    <x v="1"/>
    <x v="1"/>
    <n v="515.90000000000009"/>
    <n v="154.80000000000001"/>
  </r>
  <r>
    <d v="2015-04-15T00:00:00"/>
    <x v="0"/>
    <x v="2"/>
    <n v="270.2"/>
    <n v="86.5"/>
  </r>
  <r>
    <d v="2015-04-02T00:00:00"/>
    <x v="0"/>
    <x v="2"/>
    <n v="584.70000000000005"/>
    <n v="292.39999999999998"/>
  </r>
  <r>
    <d v="2015-04-04T00:00:00"/>
    <x v="2"/>
    <x v="3"/>
    <n v="496.1"/>
    <n v="228.2"/>
  </r>
  <r>
    <d v="2015-05-15T00:00:00"/>
    <x v="3"/>
    <x v="2"/>
    <n v="948"/>
    <n v="350.79999999999995"/>
  </r>
  <r>
    <d v="2015-01-08T00:00:00"/>
    <x v="3"/>
    <x v="3"/>
    <n v="670.1"/>
    <n v="328.29999999999995"/>
  </r>
  <r>
    <d v="2015-05-26T00:00:00"/>
    <x v="1"/>
    <x v="4"/>
    <n v="172.7"/>
    <n v="84.600000000000009"/>
  </r>
  <r>
    <d v="2015-02-16T00:00:00"/>
    <x v="1"/>
    <x v="2"/>
    <n v="624.79999999999995"/>
    <n v="312.39999999999998"/>
  </r>
  <r>
    <d v="2015-02-10T00:00:00"/>
    <x v="2"/>
    <x v="4"/>
    <n v="327"/>
    <n v="111.19999999999999"/>
  </r>
  <r>
    <d v="2015-05-10T00:00:00"/>
    <x v="2"/>
    <x v="0"/>
    <n v="850.5"/>
    <n v="391.2"/>
  </r>
  <r>
    <d v="2015-05-14T00:00:00"/>
    <x v="0"/>
    <x v="2"/>
    <n v="454.90000000000003"/>
    <n v="209.3"/>
  </r>
  <r>
    <d v="2015-06-27T00:00:00"/>
    <x v="2"/>
    <x v="3"/>
    <n v="566.9"/>
    <n v="198.4"/>
  </r>
  <r>
    <d v="2015-02-26T00:00:00"/>
    <x v="0"/>
    <x v="2"/>
    <n v="928.5"/>
    <n v="380.7"/>
  </r>
  <r>
    <d v="2015-01-28T00:00:00"/>
    <x v="2"/>
    <x v="2"/>
    <n v="222.8"/>
    <n v="91.300000000000011"/>
  </r>
  <r>
    <d v="2015-06-22T00:00:00"/>
    <x v="2"/>
    <x v="4"/>
    <n v="655"/>
    <n v="235.79999999999998"/>
  </r>
  <r>
    <d v="2015-03-04T00:00:00"/>
    <x v="0"/>
    <x v="3"/>
    <n v="507.8"/>
    <n v="157.4"/>
  </r>
  <r>
    <d v="2015-01-14T00:00:00"/>
    <x v="2"/>
    <x v="4"/>
    <n v="931"/>
    <n v="419"/>
  </r>
  <r>
    <d v="2015-04-11T00:00:00"/>
    <x v="1"/>
    <x v="3"/>
    <n v="851"/>
    <n v="323.40000000000003"/>
  </r>
  <r>
    <d v="2015-05-23T00:00:00"/>
    <x v="2"/>
    <x v="3"/>
    <n v="457.40000000000003"/>
    <n v="169.20000000000002"/>
  </r>
  <r>
    <d v="2015-01-06T00:00:00"/>
    <x v="1"/>
    <x v="4"/>
    <n v="343.40000000000003"/>
    <n v="103"/>
  </r>
  <r>
    <d v="2015-04-21T00:00:00"/>
    <x v="0"/>
    <x v="1"/>
    <n v="524"/>
    <n v="183.4"/>
  </r>
  <r>
    <d v="2015-04-11T00:00:00"/>
    <x v="3"/>
    <x v="3"/>
    <n v="555.79999999999995"/>
    <n v="200.10000000000002"/>
  </r>
  <r>
    <d v="2015-02-01T00:00:00"/>
    <x v="1"/>
    <x v="2"/>
    <n v="672.69999999999993"/>
    <n v="316.2"/>
  </r>
  <r>
    <d v="2015-06-17T00:00:00"/>
    <x v="1"/>
    <x v="0"/>
    <n v="800.19999999999993"/>
    <n v="264.10000000000002"/>
  </r>
  <r>
    <d v="2015-03-18T00:00:00"/>
    <x v="0"/>
    <x v="3"/>
    <n v="201.70000000000002"/>
    <n v="82.699999999999989"/>
  </r>
  <r>
    <d v="2015-03-06T00:00:00"/>
    <x v="1"/>
    <x v="3"/>
    <n v="973.9"/>
    <n v="477.2"/>
  </r>
  <r>
    <d v="2015-04-23T00:00:00"/>
    <x v="0"/>
    <x v="0"/>
    <n v="717.90000000000009"/>
    <n v="344.6"/>
  </r>
  <r>
    <d v="2015-01-20T00:00:00"/>
    <x v="3"/>
    <x v="2"/>
    <n v="263.29999999999995"/>
    <n v="100.1"/>
  </r>
  <r>
    <d v="2015-06-26T00:00:00"/>
    <x v="0"/>
    <x v="1"/>
    <n v="362.5"/>
    <n v="177.60000000000002"/>
  </r>
  <r>
    <d v="2015-01-27T00:00:00"/>
    <x v="2"/>
    <x v="4"/>
    <n v="401.3"/>
    <n v="188.6"/>
  </r>
  <r>
    <d v="2015-03-31T00:00:00"/>
    <x v="3"/>
    <x v="0"/>
    <n v="493.6"/>
    <n v="241.9"/>
  </r>
  <r>
    <d v="2015-02-12T00:00:00"/>
    <x v="3"/>
    <x v="3"/>
    <n v="575.1"/>
    <n v="172.5"/>
  </r>
  <r>
    <d v="2015-04-06T00:00:00"/>
    <x v="1"/>
    <x v="0"/>
    <n v="929.4"/>
    <n v="316"/>
  </r>
  <r>
    <d v="2015-06-01T00:00:00"/>
    <x v="2"/>
    <x v="1"/>
    <n v="365.6"/>
    <n v="179.1"/>
  </r>
  <r>
    <d v="2015-04-16T00:00:00"/>
    <x v="0"/>
    <x v="0"/>
    <n v="946.59999999999991"/>
    <n v="444.90000000000003"/>
  </r>
  <r>
    <d v="2015-01-03T00:00:00"/>
    <x v="0"/>
    <x v="3"/>
    <n v="876.4"/>
    <n v="306.70000000000005"/>
  </r>
  <r>
    <d v="2015-05-16T00:00:00"/>
    <x v="0"/>
    <x v="0"/>
    <n v="991.3"/>
    <n v="495.7"/>
  </r>
  <r>
    <d v="2015-01-24T00:00:00"/>
    <x v="3"/>
    <x v="3"/>
    <n v="163.70000000000002"/>
    <n v="62.199999999999996"/>
  </r>
  <r>
    <d v="2015-05-29T00:00:00"/>
    <x v="0"/>
    <x v="2"/>
    <n v="893.40000000000009"/>
    <n v="348.40000000000003"/>
  </r>
  <r>
    <d v="2015-01-29T00:00:00"/>
    <x v="3"/>
    <x v="4"/>
    <n v="761.2"/>
    <n v="312.10000000000002"/>
  </r>
  <r>
    <d v="2015-06-05T00:00:00"/>
    <x v="3"/>
    <x v="3"/>
    <n v="659.80000000000007"/>
    <n v="250.7"/>
  </r>
  <r>
    <d v="2015-03-05T00:00:00"/>
    <x v="3"/>
    <x v="0"/>
    <n v="367.1"/>
    <n v="132.20000000000002"/>
  </r>
  <r>
    <d v="2015-01-26T00:00:00"/>
    <x v="0"/>
    <x v="1"/>
    <n v="812.30000000000007"/>
    <n v="333"/>
  </r>
  <r>
    <d v="2015-02-16T00:00:00"/>
    <x v="1"/>
    <x v="2"/>
    <n v="986.7"/>
    <n v="384.79999999999995"/>
  </r>
  <r>
    <d v="2015-03-07T00:00:00"/>
    <x v="1"/>
    <x v="1"/>
    <n v="953.5"/>
    <n v="429.09999999999997"/>
  </r>
  <r>
    <d v="2015-04-22T00:00:00"/>
    <x v="1"/>
    <x v="0"/>
    <n v="449.7"/>
    <n v="220.39999999999998"/>
  </r>
  <r>
    <d v="2015-03-19T00:00:00"/>
    <x v="3"/>
    <x v="2"/>
    <n v="834.09999999999991"/>
    <n v="392"/>
  </r>
  <r>
    <d v="2015-01-17T00:00:00"/>
    <x v="0"/>
    <x v="4"/>
    <n v="112.69999999999999"/>
    <n v="33.799999999999997"/>
  </r>
  <r>
    <d v="2015-05-07T00:00:00"/>
    <x v="2"/>
    <x v="2"/>
    <n v="200.39999999999998"/>
    <n v="86.199999999999989"/>
  </r>
  <r>
    <d v="2015-01-15T00:00:00"/>
    <x v="2"/>
    <x v="3"/>
    <n v="536.1"/>
    <n v="252"/>
  </r>
  <r>
    <d v="2015-04-06T00:00:00"/>
    <x v="3"/>
    <x v="2"/>
    <n v="790.90000000000009"/>
    <n v="300.5"/>
  </r>
  <r>
    <d v="2015-06-16T00:00:00"/>
    <x v="1"/>
    <x v="3"/>
    <n v="525.6"/>
    <n v="220.79999999999998"/>
  </r>
  <r>
    <d v="2015-05-31T00:00:00"/>
    <x v="3"/>
    <x v="2"/>
    <n v="865.90000000000009"/>
    <n v="294.40000000000003"/>
  </r>
  <r>
    <d v="2015-01-25T00:00:00"/>
    <x v="2"/>
    <x v="1"/>
    <n v="482.70000000000005"/>
    <n v="149.60000000000002"/>
  </r>
  <r>
    <d v="2015-06-10T00:00:00"/>
    <x v="1"/>
    <x v="2"/>
    <n v="192.5"/>
    <n v="96.300000000000011"/>
  </r>
  <r>
    <d v="2015-03-04T00:00:00"/>
    <x v="0"/>
    <x v="4"/>
    <n v="752"/>
    <n v="248.2"/>
  </r>
  <r>
    <d v="2015-04-22T00:00:00"/>
    <x v="1"/>
    <x v="1"/>
    <n v="169.89999999999998"/>
    <n v="59.5"/>
  </r>
  <r>
    <d v="2015-01-27T00:00:00"/>
    <x v="3"/>
    <x v="0"/>
    <n v="591.19999999999993"/>
    <n v="283.8"/>
  </r>
  <r>
    <d v="2015-02-22T00:00:00"/>
    <x v="2"/>
    <x v="3"/>
    <n v="394.5"/>
    <n v="157.79999999999998"/>
  </r>
  <r>
    <d v="2015-03-11T00:00:00"/>
    <x v="0"/>
    <x v="3"/>
    <n v="246"/>
    <n v="95.9"/>
  </r>
  <r>
    <d v="2015-05-31T00:00:00"/>
    <x v="1"/>
    <x v="4"/>
    <n v="535.5"/>
    <n v="214.20000000000002"/>
  </r>
  <r>
    <d v="2015-06-12T00:00:00"/>
    <x v="0"/>
    <x v="0"/>
    <n v="597.9"/>
    <n v="281"/>
  </r>
  <r>
    <d v="2015-06-15T00:00:00"/>
    <x v="0"/>
    <x v="2"/>
    <n v="403.40000000000003"/>
    <n v="145.19999999999999"/>
  </r>
  <r>
    <d v="2015-01-01T00:00:00"/>
    <x v="2"/>
    <x v="3"/>
    <n v="118.69999999999999"/>
    <n v="59.400000000000006"/>
  </r>
  <r>
    <d v="2015-03-09T00:00:00"/>
    <x v="0"/>
    <x v="2"/>
    <n v="216"/>
    <n v="75.599999999999994"/>
  </r>
  <r>
    <d v="2015-01-14T00:00:00"/>
    <x v="2"/>
    <x v="3"/>
    <n v="391.4"/>
    <n v="160.5"/>
  </r>
  <r>
    <d v="2015-01-01T00:00:00"/>
    <x v="2"/>
    <x v="4"/>
    <n v="185.5"/>
    <n v="90.9"/>
  </r>
  <r>
    <d v="2015-02-09T00:00:00"/>
    <x v="1"/>
    <x v="4"/>
    <n v="409.6"/>
    <n v="147.5"/>
  </r>
  <r>
    <d v="2015-04-08T00:00:00"/>
    <x v="2"/>
    <x v="2"/>
    <n v="930.3"/>
    <n v="316.3"/>
  </r>
  <r>
    <d v="2015-02-08T00:00:00"/>
    <x v="0"/>
    <x v="2"/>
    <n v="191.8"/>
    <n v="72.900000000000006"/>
  </r>
  <r>
    <d v="2015-05-21T00:00:00"/>
    <x v="0"/>
    <x v="2"/>
    <n v="681.80000000000007"/>
    <n v="293.2"/>
  </r>
  <r>
    <d v="2015-01-09T00:00:00"/>
    <x v="0"/>
    <x v="3"/>
    <n v="531.5"/>
    <n v="223.2"/>
  </r>
  <r>
    <d v="2015-02-12T00:00:00"/>
    <x v="2"/>
    <x v="0"/>
    <n v="574"/>
    <n v="281.3"/>
  </r>
  <r>
    <d v="2015-01-04T00:00:00"/>
    <x v="3"/>
    <x v="2"/>
    <n v="237.89999999999998"/>
    <n v="85.600000000000009"/>
  </r>
  <r>
    <d v="2015-06-03T00:00:00"/>
    <x v="0"/>
    <x v="4"/>
    <n v="822.6"/>
    <n v="279.7"/>
  </r>
  <r>
    <d v="2015-04-14T00:00:00"/>
    <x v="1"/>
    <x v="1"/>
    <n v="716.2"/>
    <n v="343.8"/>
  </r>
  <r>
    <d v="2015-02-07T00:00:00"/>
    <x v="0"/>
    <x v="0"/>
    <n v="362.29999999999995"/>
    <n v="126.8"/>
  </r>
  <r>
    <d v="2015-05-09T00:00:00"/>
    <x v="3"/>
    <x v="0"/>
    <n v="240.79999999999998"/>
    <n v="110.8"/>
  </r>
  <r>
    <d v="2015-01-09T00:00:00"/>
    <x v="0"/>
    <x v="1"/>
    <n v="938.40000000000009"/>
    <n v="366"/>
  </r>
  <r>
    <d v="2015-02-16T00:00:00"/>
    <x v="1"/>
    <x v="1"/>
    <n v="652.69999999999993"/>
    <n v="208.9"/>
  </r>
  <r>
    <d v="2015-01-10T00:00:00"/>
    <x v="1"/>
    <x v="0"/>
    <n v="981"/>
    <n v="372.8"/>
  </r>
  <r>
    <d v="2015-03-20T00:00:00"/>
    <x v="2"/>
    <x v="4"/>
    <n v="110.60000000000001"/>
    <n v="54.2"/>
  </r>
  <r>
    <d v="2015-01-19T00:00:00"/>
    <x v="3"/>
    <x v="2"/>
    <n v="778"/>
    <n v="272.3"/>
  </r>
  <r>
    <d v="2015-05-11T00:00:00"/>
    <x v="2"/>
    <x v="0"/>
    <n v="683"/>
    <n v="334.7"/>
  </r>
  <r>
    <d v="2015-06-24T00:00:00"/>
    <x v="1"/>
    <x v="0"/>
    <n v="102.4"/>
    <n v="32.799999999999997"/>
  </r>
  <r>
    <d v="2015-03-08T00:00:00"/>
    <x v="0"/>
    <x v="3"/>
    <n v="402"/>
    <n v="168.79999999999998"/>
  </r>
  <r>
    <d v="2015-03-30T00:00:00"/>
    <x v="2"/>
    <x v="4"/>
    <n v="119"/>
    <n v="38.1"/>
  </r>
  <r>
    <d v="2015-02-01T00:00:00"/>
    <x v="1"/>
    <x v="3"/>
    <n v="173.2"/>
    <n v="69.3"/>
  </r>
  <r>
    <d v="2015-03-26T00:00:00"/>
    <x v="0"/>
    <x v="2"/>
    <n v="459.7"/>
    <n v="165.5"/>
  </r>
  <r>
    <d v="2015-01-23T00:00:00"/>
    <x v="2"/>
    <x v="1"/>
    <n v="727.6"/>
    <n v="363.8"/>
  </r>
  <r>
    <d v="2015-02-05T00:00:00"/>
    <x v="0"/>
    <x v="3"/>
    <n v="648.9"/>
    <n v="272.5"/>
  </r>
  <r>
    <d v="2015-06-13T00:00:00"/>
    <x v="2"/>
    <x v="2"/>
    <n v="524.6"/>
    <n v="173.1"/>
  </r>
  <r>
    <d v="2015-02-13T00:00:00"/>
    <x v="2"/>
    <x v="4"/>
    <n v="262.60000000000002"/>
    <n v="120.8"/>
  </r>
  <r>
    <d v="2015-03-23T00:00:00"/>
    <x v="0"/>
    <x v="3"/>
    <n v="269.20000000000005"/>
    <n v="121.1"/>
  </r>
  <r>
    <d v="2015-02-01T00:00:00"/>
    <x v="3"/>
    <x v="1"/>
    <n v="515.4"/>
    <n v="170.10000000000002"/>
  </r>
  <r>
    <d v="2015-01-19T00:00:00"/>
    <x v="2"/>
    <x v="1"/>
    <n v="234.3"/>
    <n v="79.7"/>
  </r>
  <r>
    <d v="2015-03-21T00:00:00"/>
    <x v="2"/>
    <x v="1"/>
    <n v="607.1"/>
    <n v="236.8"/>
  </r>
  <r>
    <d v="2015-01-08T00:00:00"/>
    <x v="3"/>
    <x v="2"/>
    <n v="102.5"/>
    <n v="51.3"/>
  </r>
  <r>
    <d v="2015-02-06T00:00:00"/>
    <x v="1"/>
    <x v="2"/>
    <n v="670.40000000000009"/>
    <n v="274.89999999999998"/>
  </r>
  <r>
    <d v="2015-03-07T00:00:00"/>
    <x v="2"/>
    <x v="1"/>
    <n v="537.5"/>
    <n v="182.8"/>
  </r>
  <r>
    <d v="2015-01-22T00:00:00"/>
    <x v="3"/>
    <x v="3"/>
    <n v="721.59999999999991"/>
    <n v="274.20000000000005"/>
  </r>
  <r>
    <d v="2015-01-24T00:00:00"/>
    <x v="3"/>
    <x v="4"/>
    <n v="516.30000000000007"/>
    <n v="160.10000000000002"/>
  </r>
  <r>
    <d v="2015-06-18T00:00:00"/>
    <x v="3"/>
    <x v="1"/>
    <n v="970"/>
    <n v="417.1"/>
  </r>
  <r>
    <d v="2015-03-13T00:00:00"/>
    <x v="0"/>
    <x v="1"/>
    <n v="821.3"/>
    <n v="287.5"/>
  </r>
  <r>
    <d v="2015-05-04T00:00:00"/>
    <x v="3"/>
    <x v="2"/>
    <n v="552.70000000000005"/>
    <n v="232.10000000000002"/>
  </r>
  <r>
    <d v="2015-04-03T00:00:00"/>
    <x v="3"/>
    <x v="3"/>
    <n v="505.20000000000005"/>
    <n v="156.6"/>
  </r>
  <r>
    <d v="2015-05-01T00:00:00"/>
    <x v="3"/>
    <x v="3"/>
    <n v="405.79999999999995"/>
    <n v="162.30000000000001"/>
  </r>
  <r>
    <d v="2015-05-09T00:00:00"/>
    <x v="3"/>
    <x v="4"/>
    <n v="751.1"/>
    <n v="300.39999999999998"/>
  </r>
  <r>
    <d v="2015-03-22T00:00:00"/>
    <x v="2"/>
    <x v="3"/>
    <n v="406"/>
    <n v="158.30000000000001"/>
  </r>
  <r>
    <d v="2015-03-20T00:00:00"/>
    <x v="2"/>
    <x v="0"/>
    <n v="746.80000000000007"/>
    <n v="283.8"/>
  </r>
  <r>
    <d v="2015-01-17T00:00:00"/>
    <x v="2"/>
    <x v="4"/>
    <n v="613.29999999999995"/>
    <n v="300.5"/>
  </r>
  <r>
    <d v="2015-03-19T00:00:00"/>
    <x v="0"/>
    <x v="4"/>
    <n v="619.6"/>
    <n v="260.2"/>
  </r>
  <r>
    <d v="2015-06-29T00:00:00"/>
    <x v="2"/>
    <x v="2"/>
    <n v="293.60000000000002"/>
    <n v="102.8"/>
  </r>
  <r>
    <d v="2015-06-26T00:00:00"/>
    <x v="0"/>
    <x v="4"/>
    <n v="860.8"/>
    <n v="404.6"/>
  </r>
  <r>
    <d v="2015-01-15T00:00:00"/>
    <x v="0"/>
    <x v="1"/>
    <n v="247.60000000000002"/>
    <n v="118.80000000000001"/>
  </r>
  <r>
    <d v="2015-03-17T00:00:00"/>
    <x v="1"/>
    <x v="2"/>
    <n v="176"/>
    <n v="84.5"/>
  </r>
  <r>
    <d v="2015-01-07T00:00:00"/>
    <x v="0"/>
    <x v="4"/>
    <n v="975.5"/>
    <n v="341.4"/>
  </r>
  <r>
    <d v="2015-03-01T00:00:00"/>
    <x v="0"/>
    <x v="4"/>
    <n v="889.7"/>
    <n v="311.39999999999998"/>
  </r>
  <r>
    <d v="2015-03-17T00:00:00"/>
    <x v="1"/>
    <x v="0"/>
    <n v="604.4"/>
    <n v="278"/>
  </r>
  <r>
    <d v="2015-04-06T00:00:00"/>
    <x v="3"/>
    <x v="4"/>
    <n v="200.39999999999998"/>
    <n v="68.099999999999994"/>
  </r>
  <r>
    <d v="2015-01-11T00:00:00"/>
    <x v="1"/>
    <x v="4"/>
    <n v="719.2"/>
    <n v="230.10000000000002"/>
  </r>
  <r>
    <d v="2015-02-26T00:00:00"/>
    <x v="2"/>
    <x v="4"/>
    <n v="126.19999999999999"/>
    <n v="58.099999999999994"/>
  </r>
  <r>
    <d v="2015-03-27T00:00:00"/>
    <x v="2"/>
    <x v="0"/>
    <n v="641.1"/>
    <n v="237.2"/>
  </r>
  <r>
    <d v="2015-06-29T00:00:00"/>
    <x v="0"/>
    <x v="2"/>
    <n v="525.70000000000005"/>
    <n v="173.5"/>
  </r>
  <r>
    <d v="2015-02-16T00:00:00"/>
    <x v="1"/>
    <x v="4"/>
    <n v="671.1"/>
    <n v="208"/>
  </r>
  <r>
    <d v="2015-04-06T00:00:00"/>
    <x v="2"/>
    <x v="4"/>
    <n v="914.09999999999991"/>
    <n v="292.5"/>
  </r>
  <r>
    <d v="2015-02-01T00:00:00"/>
    <x v="1"/>
    <x v="0"/>
    <n v="519"/>
    <n v="207.60000000000002"/>
  </r>
  <r>
    <d v="2015-05-02T00:00:00"/>
    <x v="3"/>
    <x v="3"/>
    <n v="792.5"/>
    <n v="277.39999999999998"/>
  </r>
  <r>
    <d v="2015-05-11T00:00:00"/>
    <x v="3"/>
    <x v="4"/>
    <n v="335.6"/>
    <n v="164.4"/>
  </r>
  <r>
    <d v="2015-05-03T00:00:00"/>
    <x v="3"/>
    <x v="4"/>
    <n v="199.1"/>
    <n v="87.6"/>
  </r>
  <r>
    <d v="2015-04-06T00:00:00"/>
    <x v="3"/>
    <x v="1"/>
    <n v="819.9"/>
    <n v="344.4"/>
  </r>
  <r>
    <d v="2015-04-24T00:00:00"/>
    <x v="0"/>
    <x v="4"/>
    <n v="900.5"/>
    <n v="342.2"/>
  </r>
  <r>
    <d v="2015-04-11T00:00:00"/>
    <x v="2"/>
    <x v="1"/>
    <n v="172"/>
    <n v="65.400000000000006"/>
  </r>
  <r>
    <d v="2015-06-09T00:00:00"/>
    <x v="2"/>
    <x v="4"/>
    <n v="287.10000000000002"/>
    <n v="103.4"/>
  </r>
  <r>
    <d v="2015-05-10T00:00:00"/>
    <x v="1"/>
    <x v="3"/>
    <n v="608.40000000000009"/>
    <n v="304.20000000000005"/>
  </r>
  <r>
    <d v="2015-05-09T00:00:00"/>
    <x v="1"/>
    <x v="2"/>
    <n v="437.29999999999995"/>
    <n v="166.20000000000002"/>
  </r>
  <r>
    <d v="2015-04-06T00:00:00"/>
    <x v="3"/>
    <x v="1"/>
    <n v="839"/>
    <n v="285.3"/>
  </r>
  <r>
    <d v="2015-02-16T00:00:00"/>
    <x v="3"/>
    <x v="0"/>
    <n v="958"/>
    <n v="479"/>
  </r>
  <r>
    <d v="2015-04-19T00:00:00"/>
    <x v="3"/>
    <x v="1"/>
    <n v="690.3"/>
    <n v="234.7"/>
  </r>
  <r>
    <d v="2015-05-20T00:00:00"/>
    <x v="1"/>
    <x v="1"/>
    <n v="891.2"/>
    <n v="374.3"/>
  </r>
  <r>
    <d v="2015-03-03T00:00:00"/>
    <x v="0"/>
    <x v="0"/>
    <n v="325.5"/>
    <n v="143.19999999999999"/>
  </r>
  <r>
    <d v="2015-01-17T00:00:00"/>
    <x v="1"/>
    <x v="2"/>
    <n v="838.1"/>
    <n v="251.4"/>
  </r>
  <r>
    <d v="2015-06-09T00:00:00"/>
    <x v="1"/>
    <x v="4"/>
    <n v="292.5"/>
    <n v="146.30000000000001"/>
  </r>
  <r>
    <d v="2015-01-23T00:00:00"/>
    <x v="1"/>
    <x v="3"/>
    <n v="234.4"/>
    <n v="82"/>
  </r>
  <r>
    <d v="2015-05-29T00:00:00"/>
    <x v="3"/>
    <x v="4"/>
    <n v="156.6"/>
    <n v="78.3"/>
  </r>
  <r>
    <d v="2015-05-20T00:00:00"/>
    <x v="0"/>
    <x v="0"/>
    <n v="372.1"/>
    <n v="137.69999999999999"/>
  </r>
  <r>
    <d v="2015-03-29T00:00:00"/>
    <x v="0"/>
    <x v="3"/>
    <n v="211.1"/>
    <n v="103.4"/>
  </r>
  <r>
    <d v="2015-06-12T00:00:00"/>
    <x v="1"/>
    <x v="3"/>
    <n v="900.6"/>
    <n v="378.29999999999995"/>
  </r>
  <r>
    <d v="2015-02-26T00:00:00"/>
    <x v="0"/>
    <x v="2"/>
    <n v="848.8"/>
    <n v="339.5"/>
  </r>
  <r>
    <d v="2015-02-19T00:00:00"/>
    <x v="3"/>
    <x v="4"/>
    <n v="168.6"/>
    <n v="79.2"/>
  </r>
  <r>
    <d v="2015-01-24T00:00:00"/>
    <x v="0"/>
    <x v="2"/>
    <n v="970.90000000000009"/>
    <n v="359.20000000000005"/>
  </r>
  <r>
    <d v="2015-03-12T00:00:00"/>
    <x v="1"/>
    <x v="0"/>
    <n v="289.3"/>
    <n v="95.5"/>
  </r>
  <r>
    <d v="2015-03-20T00:00:00"/>
    <x v="0"/>
    <x v="2"/>
    <n v="714.09999999999991"/>
    <n v="228.5"/>
  </r>
  <r>
    <d v="2015-03-30T00:00:00"/>
    <x v="3"/>
    <x v="4"/>
    <n v="120.19999999999999"/>
    <n v="50.5"/>
  </r>
  <r>
    <d v="2015-02-21T00:00:00"/>
    <x v="0"/>
    <x v="2"/>
    <n v="784.9"/>
    <n v="274.7"/>
  </r>
  <r>
    <d v="2015-06-11T00:00:00"/>
    <x v="2"/>
    <x v="2"/>
    <n v="476.1"/>
    <n v="223.79999999999998"/>
  </r>
  <r>
    <d v="2015-06-26T00:00:00"/>
    <x v="1"/>
    <x v="4"/>
    <n v="709.4"/>
    <n v="290.89999999999998"/>
  </r>
  <r>
    <d v="2015-05-07T00:00:00"/>
    <x v="3"/>
    <x v="2"/>
    <n v="962"/>
    <n v="317.5"/>
  </r>
  <r>
    <d v="2015-02-04T00:00:00"/>
    <x v="1"/>
    <x v="3"/>
    <n v="732.2"/>
    <n v="351.5"/>
  </r>
  <r>
    <d v="2015-05-12T00:00:00"/>
    <x v="3"/>
    <x v="1"/>
    <n v="512.29999999999995"/>
    <n v="240.79999999999998"/>
  </r>
  <r>
    <d v="2015-02-03T00:00:00"/>
    <x v="3"/>
    <x v="1"/>
    <n v="360.7"/>
    <n v="122.6"/>
  </r>
  <r>
    <d v="2015-01-10T00:00:00"/>
    <x v="1"/>
    <x v="0"/>
    <n v="664.9"/>
    <n v="252.7"/>
  </r>
  <r>
    <d v="2015-02-06T00:00:00"/>
    <x v="1"/>
    <x v="0"/>
    <n v="563.1"/>
    <n v="247.8"/>
  </r>
  <r>
    <d v="2015-03-13T00:00:00"/>
    <x v="2"/>
    <x v="3"/>
    <n v="426.4"/>
    <n v="213.2"/>
  </r>
  <r>
    <d v="2015-06-19T00:00:00"/>
    <x v="2"/>
    <x v="1"/>
    <n v="650.19999999999993"/>
    <n v="260.10000000000002"/>
  </r>
  <r>
    <d v="2015-04-26T00:00:00"/>
    <x v="1"/>
    <x v="0"/>
    <n v="757.30000000000007"/>
    <n v="310.5"/>
  </r>
  <r>
    <d v="2015-01-02T00:00:00"/>
    <x v="2"/>
    <x v="1"/>
    <n v="638.1"/>
    <n v="312.7"/>
  </r>
  <r>
    <d v="2015-05-16T00:00:00"/>
    <x v="1"/>
    <x v="4"/>
    <n v="777.09999999999991"/>
    <n v="303.09999999999997"/>
  </r>
  <r>
    <d v="2015-06-13T00:00:00"/>
    <x v="3"/>
    <x v="1"/>
    <n v="448.29999999999995"/>
    <n v="224.20000000000002"/>
  </r>
  <r>
    <d v="2015-06-24T00:00:00"/>
    <x v="0"/>
    <x v="1"/>
    <n v="958.9"/>
    <n v="306.8"/>
  </r>
  <r>
    <d v="2015-05-18T00:00:00"/>
    <x v="1"/>
    <x v="2"/>
    <n v="559.4"/>
    <n v="262.89999999999998"/>
  </r>
  <r>
    <d v="2015-01-21T00:00:00"/>
    <x v="3"/>
    <x v="2"/>
    <n v="149.9"/>
    <n v="61.5"/>
  </r>
  <r>
    <d v="2015-03-25T00:00:00"/>
    <x v="1"/>
    <x v="0"/>
    <n v="682.8"/>
    <n v="259.5"/>
  </r>
  <r>
    <d v="2015-06-28T00:00:00"/>
    <x v="3"/>
    <x v="1"/>
    <n v="750.1"/>
    <n v="247.5"/>
  </r>
  <r>
    <d v="2015-06-12T00:00:00"/>
    <x v="0"/>
    <x v="2"/>
    <n v="675.90000000000009"/>
    <n v="270.39999999999998"/>
  </r>
  <r>
    <d v="2015-01-03T00:00:00"/>
    <x v="3"/>
    <x v="3"/>
    <n v="526"/>
    <n v="242"/>
  </r>
  <r>
    <d v="2015-06-17T00:00:00"/>
    <x v="3"/>
    <x v="0"/>
    <n v="443.8"/>
    <n v="177.5"/>
  </r>
  <r>
    <d v="2015-05-25T00:00:00"/>
    <x v="2"/>
    <x v="0"/>
    <n v="541"/>
    <n v="243.5"/>
  </r>
  <r>
    <d v="2015-01-29T00:00:00"/>
    <x v="3"/>
    <x v="1"/>
    <n v="978.40000000000009"/>
    <n v="420.7"/>
  </r>
  <r>
    <d v="2015-01-27T00:00:00"/>
    <x v="3"/>
    <x v="2"/>
    <n v="240.5"/>
    <n v="105.8"/>
  </r>
  <r>
    <d v="2015-06-05T00:00:00"/>
    <x v="3"/>
    <x v="1"/>
    <n v="348"/>
    <n v="114.80000000000001"/>
  </r>
  <r>
    <d v="2015-05-16T00:00:00"/>
    <x v="2"/>
    <x v="2"/>
    <n v="521.9"/>
    <n v="182.7"/>
  </r>
  <r>
    <d v="2015-04-25T00:00:00"/>
    <x v="3"/>
    <x v="2"/>
    <n v="145.1"/>
    <n v="58"/>
  </r>
  <r>
    <d v="2015-03-10T00:00:00"/>
    <x v="2"/>
    <x v="4"/>
    <n v="909.30000000000007"/>
    <n v="400.09999999999997"/>
  </r>
  <r>
    <d v="2015-03-15T00:00:00"/>
    <x v="3"/>
    <x v="4"/>
    <n v="442.2"/>
    <n v="172.5"/>
  </r>
  <r>
    <d v="2015-01-21T00:00:00"/>
    <x v="2"/>
    <x v="0"/>
    <n v="550.1"/>
    <n v="165"/>
  </r>
  <r>
    <d v="2015-05-03T00:00:00"/>
    <x v="3"/>
    <x v="1"/>
    <n v="736.7"/>
    <n v="316.8"/>
  </r>
  <r>
    <d v="2015-02-09T00:00:00"/>
    <x v="0"/>
    <x v="4"/>
    <n v="130.6"/>
    <n v="53.5"/>
  </r>
  <r>
    <d v="2015-02-13T00:00:00"/>
    <x v="2"/>
    <x v="0"/>
    <n v="862"/>
    <n v="422.40000000000003"/>
  </r>
  <r>
    <d v="2015-02-23T00:00:00"/>
    <x v="1"/>
    <x v="4"/>
    <n v="981.7"/>
    <n v="294.5"/>
  </r>
  <r>
    <d v="2015-06-25T00:00:00"/>
    <x v="1"/>
    <x v="3"/>
    <n v="732.30000000000007"/>
    <n v="263.60000000000002"/>
  </r>
  <r>
    <d v="2015-03-26T00:00:00"/>
    <x v="2"/>
    <x v="3"/>
    <n v="155.69999999999999"/>
    <n v="68.5"/>
  </r>
  <r>
    <d v="2015-06-23T00:00:00"/>
    <x v="1"/>
    <x v="1"/>
    <n v="312.7"/>
    <n v="96.899999999999991"/>
  </r>
  <r>
    <d v="2015-01-23T00:00:00"/>
    <x v="3"/>
    <x v="0"/>
    <n v="537.20000000000005"/>
    <n v="214.89999999999998"/>
  </r>
  <r>
    <d v="2015-03-02T00:00:00"/>
    <x v="1"/>
    <x v="3"/>
    <n v="814.30000000000007"/>
    <n v="342"/>
  </r>
  <r>
    <d v="2015-05-14T00:00:00"/>
    <x v="3"/>
    <x v="1"/>
    <n v="698.8"/>
    <n v="279.5"/>
  </r>
  <r>
    <d v="2015-02-07T00:00:00"/>
    <x v="1"/>
    <x v="2"/>
    <n v="681.7"/>
    <n v="306.8"/>
  </r>
  <r>
    <d v="2015-06-30T00:00:00"/>
    <x v="1"/>
    <x v="3"/>
    <n v="251.20000000000002"/>
    <n v="82.899999999999991"/>
  </r>
  <r>
    <d v="2015-02-01T00:00:00"/>
    <x v="0"/>
    <x v="0"/>
    <n v="266.70000000000005"/>
    <n v="90.7"/>
  </r>
  <r>
    <d v="2015-06-17T00:00:00"/>
    <x v="2"/>
    <x v="3"/>
    <n v="131"/>
    <n v="62.9"/>
  </r>
  <r>
    <d v="2015-04-09T00:00:00"/>
    <x v="0"/>
    <x v="2"/>
    <n v="346.9"/>
    <n v="159.60000000000002"/>
  </r>
  <r>
    <d v="2015-03-26T00:00:00"/>
    <x v="0"/>
    <x v="2"/>
    <n v="350.7"/>
    <n v="150.80000000000001"/>
  </r>
  <r>
    <d v="2015-03-15T00:00:00"/>
    <x v="0"/>
    <x v="1"/>
    <n v="675.40000000000009"/>
    <n v="317.39999999999998"/>
  </r>
  <r>
    <d v="2015-01-05T00:00:00"/>
    <x v="3"/>
    <x v="4"/>
    <n v="891.4"/>
    <n v="312"/>
  </r>
  <r>
    <d v="2015-05-04T00:00:00"/>
    <x v="1"/>
    <x v="4"/>
    <n v="222"/>
    <n v="95.5"/>
  </r>
  <r>
    <d v="2015-04-25T00:00:00"/>
    <x v="2"/>
    <x v="1"/>
    <n v="961.59999999999991"/>
    <n v="317.3"/>
  </r>
  <r>
    <d v="2015-06-15T00:00:00"/>
    <x v="0"/>
    <x v="1"/>
    <n v="737.5"/>
    <n v="250.79999999999998"/>
  </r>
  <r>
    <d v="2015-05-01T00:00:00"/>
    <x v="3"/>
    <x v="4"/>
    <n v="962.30000000000007"/>
    <n v="404.20000000000005"/>
  </r>
  <r>
    <d v="2015-01-23T00:00:00"/>
    <x v="1"/>
    <x v="1"/>
    <n v="769.30000000000007"/>
    <n v="330.79999999999995"/>
  </r>
  <r>
    <d v="2015-01-11T00:00:00"/>
    <x v="0"/>
    <x v="2"/>
    <n v="109.1"/>
    <n v="53.5"/>
  </r>
  <r>
    <d v="2015-01-15T00:00:00"/>
    <x v="0"/>
    <x v="3"/>
    <n v="754.7"/>
    <n v="234"/>
  </r>
  <r>
    <d v="2015-01-27T00:00:00"/>
    <x v="1"/>
    <x v="4"/>
    <n v="795.69999999999993"/>
    <n v="254.60000000000002"/>
  </r>
  <r>
    <d v="2015-03-16T00:00:00"/>
    <x v="3"/>
    <x v="2"/>
    <n v="847.90000000000009"/>
    <n v="373.1"/>
  </r>
  <r>
    <d v="2015-04-25T00:00:00"/>
    <x v="1"/>
    <x v="2"/>
    <n v="911.80000000000007"/>
    <n v="437.70000000000005"/>
  </r>
  <r>
    <d v="2015-01-02T00:00:00"/>
    <x v="2"/>
    <x v="4"/>
    <n v="700.6"/>
    <n v="238.2"/>
  </r>
  <r>
    <d v="2015-05-16T00:00:00"/>
    <x v="2"/>
    <x v="2"/>
    <n v="921"/>
    <n v="350"/>
  </r>
  <r>
    <d v="2015-04-09T00:00:00"/>
    <x v="2"/>
    <x v="1"/>
    <n v="196.9"/>
    <n v="84.7"/>
  </r>
  <r>
    <d v="2015-01-05T00:00:00"/>
    <x v="3"/>
    <x v="4"/>
    <n v="593.80000000000007"/>
    <n v="196"/>
  </r>
  <r>
    <d v="2015-02-21T00:00:00"/>
    <x v="3"/>
    <x v="3"/>
    <n v="872.69999999999993"/>
    <n v="261.8"/>
  </r>
  <r>
    <d v="2015-04-30T00:00:00"/>
    <x v="1"/>
    <x v="3"/>
    <n v="678.6"/>
    <n v="223.9"/>
  </r>
  <r>
    <d v="2015-06-20T00:00:00"/>
    <x v="2"/>
    <x v="3"/>
    <n v="302.8"/>
    <n v="124.1"/>
  </r>
  <r>
    <d v="2015-04-21T00:00:00"/>
    <x v="0"/>
    <x v="2"/>
    <n v="852.09999999999991"/>
    <n v="417.5"/>
  </r>
  <r>
    <d v="2015-02-04T00:00:00"/>
    <x v="3"/>
    <x v="2"/>
    <n v="438.9"/>
    <n v="158"/>
  </r>
  <r>
    <d v="2015-03-17T00:00:00"/>
    <x v="0"/>
    <x v="0"/>
    <n v="629.9"/>
    <n v="239.4"/>
  </r>
  <r>
    <d v="2015-06-19T00:00:00"/>
    <x v="1"/>
    <x v="3"/>
    <n v="648.6"/>
    <n v="259.40000000000003"/>
  </r>
  <r>
    <d v="2015-05-04T00:00:00"/>
    <x v="3"/>
    <x v="3"/>
    <n v="752.30000000000007"/>
    <n v="293.39999999999998"/>
  </r>
  <r>
    <d v="2015-06-23T00:00:00"/>
    <x v="0"/>
    <x v="2"/>
    <n v="424.5"/>
    <n v="140.1"/>
  </r>
  <r>
    <d v="2015-05-15T00:00:00"/>
    <x v="1"/>
    <x v="2"/>
    <n v="658.3"/>
    <n v="296.2"/>
  </r>
  <r>
    <d v="2015-03-19T00:00:00"/>
    <x v="0"/>
    <x v="2"/>
    <n v="564.70000000000005"/>
    <n v="259.8"/>
  </r>
  <r>
    <d v="2015-02-07T00:00:00"/>
    <x v="3"/>
    <x v="0"/>
    <n v="207.8"/>
    <n v="93.5"/>
  </r>
  <r>
    <d v="2015-03-30T00:00:00"/>
    <x v="3"/>
    <x v="3"/>
    <n v="429.20000000000005"/>
    <n v="171.70000000000002"/>
  </r>
  <r>
    <d v="2015-05-04T00:00:00"/>
    <x v="2"/>
    <x v="3"/>
    <n v="696.5"/>
    <n v="285.59999999999997"/>
  </r>
  <r>
    <d v="2015-03-27T00:00:00"/>
    <x v="0"/>
    <x v="1"/>
    <n v="648.40000000000009"/>
    <n v="246.4"/>
  </r>
  <r>
    <d v="2015-06-14T00:00:00"/>
    <x v="1"/>
    <x v="2"/>
    <n v="685.5"/>
    <n v="239.89999999999998"/>
  </r>
  <r>
    <d v="2015-04-18T00:00:00"/>
    <x v="3"/>
    <x v="3"/>
    <n v="285.2"/>
    <n v="99.800000000000011"/>
  </r>
  <r>
    <d v="2015-03-22T00:00:00"/>
    <x v="3"/>
    <x v="3"/>
    <n v="122.10000000000001"/>
    <n v="51.3"/>
  </r>
  <r>
    <d v="2015-04-20T00:00:00"/>
    <x v="3"/>
    <x v="1"/>
    <n v="668.3"/>
    <n v="200.5"/>
  </r>
  <r>
    <d v="2015-05-04T00:00:00"/>
    <x v="2"/>
    <x v="0"/>
    <n v="239.3"/>
    <n v="119.7"/>
  </r>
  <r>
    <d v="2015-04-11T00:00:00"/>
    <x v="2"/>
    <x v="2"/>
    <n v="797"/>
    <n v="358.7"/>
  </r>
  <r>
    <d v="2015-04-09T00:00:00"/>
    <x v="2"/>
    <x v="2"/>
    <n v="696.3"/>
    <n v="285.5"/>
  </r>
  <r>
    <d v="2015-04-25T00:00:00"/>
    <x v="0"/>
    <x v="1"/>
    <n v="743.40000000000009"/>
    <n v="342"/>
  </r>
  <r>
    <d v="2015-04-26T00:00:00"/>
    <x v="3"/>
    <x v="4"/>
    <n v="624.70000000000005"/>
    <n v="243.6"/>
  </r>
  <r>
    <d v="2015-04-18T00:00:00"/>
    <x v="3"/>
    <x v="4"/>
    <n v="417.40000000000003"/>
    <n v="162.80000000000001"/>
  </r>
  <r>
    <d v="2015-01-24T00:00:00"/>
    <x v="3"/>
    <x v="1"/>
    <n v="359.4"/>
    <n v="140.19999999999999"/>
  </r>
  <r>
    <d v="2015-03-09T00:00:00"/>
    <x v="3"/>
    <x v="0"/>
    <n v="226.1"/>
    <n v="99.5"/>
  </r>
  <r>
    <d v="2015-02-12T00:00:00"/>
    <x v="0"/>
    <x v="4"/>
    <n v="299.3"/>
    <n v="98.800000000000011"/>
  </r>
  <r>
    <d v="2015-01-13T00:00:00"/>
    <x v="0"/>
    <x v="1"/>
    <n v="732.5"/>
    <n v="337"/>
  </r>
  <r>
    <d v="2015-04-13T00:00:00"/>
    <x v="0"/>
    <x v="1"/>
    <n v="108"/>
    <n v="45.4"/>
  </r>
  <r>
    <d v="2015-04-03T00:00:00"/>
    <x v="2"/>
    <x v="1"/>
    <n v="473.29999999999995"/>
    <n v="208.29999999999998"/>
  </r>
  <r>
    <d v="2015-02-10T00:00:00"/>
    <x v="1"/>
    <x v="2"/>
    <n v="186.1"/>
    <n v="63.3"/>
  </r>
  <r>
    <d v="2015-03-30T00:00:00"/>
    <x v="0"/>
    <x v="0"/>
    <n v="177.3"/>
    <n v="67.400000000000006"/>
  </r>
  <r>
    <d v="2015-04-07T00:00:00"/>
    <x v="1"/>
    <x v="3"/>
    <n v="738.40000000000009"/>
    <n v="236.29999999999998"/>
  </r>
  <r>
    <d v="2015-06-05T00:00:00"/>
    <x v="3"/>
    <x v="2"/>
    <n v="762.09999999999991"/>
    <n v="243.9"/>
  </r>
  <r>
    <d v="2015-02-11T00:00:00"/>
    <x v="0"/>
    <x v="3"/>
    <n v="557.70000000000005"/>
    <n v="239.8"/>
  </r>
  <r>
    <d v="2015-01-01T00:00:00"/>
    <x v="2"/>
    <x v="4"/>
    <n v="613"/>
    <n v="220.7"/>
  </r>
  <r>
    <d v="2015-06-14T00:00:00"/>
    <x v="0"/>
    <x v="3"/>
    <n v="242"/>
    <n v="101.6"/>
  </r>
  <r>
    <d v="2015-02-14T00:00:00"/>
    <x v="2"/>
    <x v="3"/>
    <n v="979.09999999999991"/>
    <n v="421"/>
  </r>
  <r>
    <d v="2015-05-26T00:00:00"/>
    <x v="3"/>
    <x v="3"/>
    <n v="908.7"/>
    <n v="290.79999999999995"/>
  </r>
  <r>
    <d v="2015-04-15T00:00:00"/>
    <x v="1"/>
    <x v="3"/>
    <n v="411.5"/>
    <n v="201.6"/>
  </r>
  <r>
    <d v="2015-02-12T00:00:00"/>
    <x v="2"/>
    <x v="0"/>
    <n v="817.90000000000009"/>
    <n v="392.59999999999997"/>
  </r>
  <r>
    <d v="2015-06-10T00:00:00"/>
    <x v="2"/>
    <x v="4"/>
    <n v="197.8"/>
    <n v="91"/>
  </r>
  <r>
    <d v="2015-05-24T00:00:00"/>
    <x v="1"/>
    <x v="4"/>
    <n v="200.10000000000002"/>
    <n v="72"/>
  </r>
  <r>
    <d v="2015-02-19T00:00:00"/>
    <x v="0"/>
    <x v="0"/>
    <n v="872.5"/>
    <n v="383.9"/>
  </r>
  <r>
    <d v="2015-06-27T00:00:00"/>
    <x v="0"/>
    <x v="1"/>
    <n v="151.19999999999999"/>
    <n v="66.5"/>
  </r>
  <r>
    <d v="2015-06-25T00:00:00"/>
    <x v="3"/>
    <x v="3"/>
    <n v="510"/>
    <n v="239.7"/>
  </r>
  <r>
    <d v="2015-05-10T00:00:00"/>
    <x v="1"/>
    <x v="1"/>
    <n v="123.9"/>
    <n v="50.8"/>
  </r>
  <r>
    <d v="2015-02-04T00:00:00"/>
    <x v="0"/>
    <x v="3"/>
    <n v="442.29999999999995"/>
    <n v="190.2"/>
  </r>
  <r>
    <d v="2015-05-28T00:00:00"/>
    <x v="2"/>
    <x v="0"/>
    <n v="512.79999999999995"/>
    <n v="200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count="34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1"/>
    <x v="0"/>
    <x v="4"/>
    <x v="0"/>
  </r>
  <r>
    <x v="1"/>
    <x v="1"/>
    <x v="5"/>
    <x v="0"/>
  </r>
  <r>
    <x v="1"/>
    <x v="2"/>
    <x v="6"/>
    <x v="0"/>
  </r>
  <r>
    <x v="1"/>
    <x v="3"/>
    <x v="7"/>
    <x v="0"/>
  </r>
  <r>
    <x v="2"/>
    <x v="0"/>
    <x v="8"/>
    <x v="0"/>
  </r>
  <r>
    <x v="2"/>
    <x v="1"/>
    <x v="9"/>
    <x v="0"/>
  </r>
  <r>
    <x v="2"/>
    <x v="2"/>
    <x v="10"/>
    <x v="0"/>
  </r>
  <r>
    <x v="2"/>
    <x v="3"/>
    <x v="11"/>
    <x v="0"/>
  </r>
  <r>
    <x v="0"/>
    <x v="0"/>
    <x v="12"/>
    <x v="1"/>
  </r>
  <r>
    <x v="0"/>
    <x v="4"/>
    <x v="13"/>
    <x v="1"/>
  </r>
  <r>
    <x v="0"/>
    <x v="3"/>
    <x v="14"/>
    <x v="1"/>
  </r>
  <r>
    <x v="3"/>
    <x v="0"/>
    <x v="15"/>
    <x v="1"/>
  </r>
  <r>
    <x v="3"/>
    <x v="4"/>
    <x v="16"/>
    <x v="1"/>
  </r>
  <r>
    <x v="3"/>
    <x v="3"/>
    <x v="17"/>
    <x v="1"/>
  </r>
  <r>
    <x v="4"/>
    <x v="0"/>
    <x v="18"/>
    <x v="1"/>
  </r>
  <r>
    <x v="4"/>
    <x v="4"/>
    <x v="19"/>
    <x v="1"/>
  </r>
  <r>
    <x v="4"/>
    <x v="3"/>
    <x v="20"/>
    <x v="1"/>
  </r>
  <r>
    <x v="2"/>
    <x v="0"/>
    <x v="21"/>
    <x v="1"/>
  </r>
  <r>
    <x v="2"/>
    <x v="4"/>
    <x v="22"/>
    <x v="1"/>
  </r>
  <r>
    <x v="2"/>
    <x v="3"/>
    <x v="23"/>
    <x v="1"/>
  </r>
  <r>
    <x v="0"/>
    <x v="1"/>
    <x v="24"/>
    <x v="2"/>
  </r>
  <r>
    <x v="0"/>
    <x v="4"/>
    <x v="25"/>
    <x v="2"/>
  </r>
  <r>
    <x v="5"/>
    <x v="1"/>
    <x v="26"/>
    <x v="2"/>
  </r>
  <r>
    <x v="5"/>
    <x v="4"/>
    <x v="27"/>
    <x v="2"/>
  </r>
  <r>
    <x v="3"/>
    <x v="1"/>
    <x v="28"/>
    <x v="2"/>
  </r>
  <r>
    <x v="3"/>
    <x v="4"/>
    <x v="29"/>
    <x v="2"/>
  </r>
  <r>
    <x v="4"/>
    <x v="1"/>
    <x v="30"/>
    <x v="2"/>
  </r>
  <r>
    <x v="4"/>
    <x v="4"/>
    <x v="31"/>
    <x v="2"/>
  </r>
  <r>
    <x v="2"/>
    <x v="1"/>
    <x v="32"/>
    <x v="2"/>
  </r>
  <r>
    <x v="2"/>
    <x v="4"/>
    <x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przestawna1" cacheId="11" applyNumberFormats="0" applyBorderFormats="0" applyFontFormats="0" applyPatternFormats="0" applyAlignmentFormats="0" applyWidthHeightFormats="1" dataCaption="Wartości" updatedVersion="5" minRefreshableVersion="3" rowGrandTotals="0" colGrandTotals="0" itemPrintTitles="1" createdVersion="5" indent="0" outline="1" outlineData="1" multipleFieldFilters="0">
  <location ref="H12:L20" firstHeaderRow="1" firstDataRow="2" firstDataCol="1"/>
  <pivotFields count="6">
    <pivotField numFmtId="14"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axis="axisRow" showAll="0">
      <items count="8">
        <item x="2"/>
        <item x="4"/>
        <item x="5"/>
        <item x="6"/>
        <item x="3"/>
        <item x="0"/>
        <item x="1"/>
        <item t="default"/>
      </items>
    </pivotField>
    <pivotField dataField="1" numFmtId="8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a z Sprzedaż" fld="5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przestawna3" cacheId="2" applyNumberFormats="0" applyBorderFormats="0" applyFontFormats="0" applyPatternFormats="0" applyAlignmentFormats="0" applyWidthHeightFormats="1" dataCaption="Wartości" missingCaption="***" updatedVersion="5" minRefreshableVersion="3" useAutoFormatting="1" itemPrintTitles="1" createdVersion="5" indent="0" compact="0" compactData="0" multipleFieldFilters="0">
  <location ref="I3:P50" firstHeaderRow="1" firstDataRow="2" firstDataCol="2"/>
  <pivotFields count="7">
    <pivotField compact="0" numFmtId="14" outline="0" showAll="0"/>
    <pivotField axis="axisCol" compact="0" outline="0" showAll="0" sortType="descending">
      <items count="6">
        <item x="1"/>
        <item x="4"/>
        <item x="2"/>
        <item x="0"/>
        <item x="3"/>
        <item t="default"/>
      </items>
      <autoSortScope>
        <pivotArea dataOnly="0" outline="0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axis="axisRow" compact="0" outline="0" showAll="0">
      <items count="6">
        <item x="1"/>
        <item x="4"/>
        <item x="2"/>
        <item x="0"/>
        <item x="3"/>
        <item t="default"/>
      </items>
    </pivotField>
    <pivotField axis="axisRow" compact="0" outline="0" showAll="0" sortType="ascending">
      <items count="9">
        <item x="3"/>
        <item x="6"/>
        <item x="5"/>
        <item x="0"/>
        <item x="7"/>
        <item x="2"/>
        <item x="4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compact="0" outline="0" showAll="0"/>
    <pivotField compact="0" numFmtId="8" outline="0" showAll="0"/>
    <pivotField dataField="1" compact="0" numFmtId="8" outline="0" showAll="0"/>
  </pivotFields>
  <rowFields count="2">
    <field x="2"/>
    <field x="3"/>
  </rowFields>
  <rowItems count="46">
    <i>
      <x/>
      <x v="6"/>
    </i>
    <i r="1">
      <x v="2"/>
    </i>
    <i r="1">
      <x v="1"/>
    </i>
    <i r="1">
      <x v="5"/>
    </i>
    <i r="1">
      <x v="4"/>
    </i>
    <i r="1">
      <x v="7"/>
    </i>
    <i r="1">
      <x/>
    </i>
    <i r="1">
      <x v="3"/>
    </i>
    <i t="default">
      <x/>
    </i>
    <i>
      <x v="1"/>
      <x v="6"/>
    </i>
    <i r="1">
      <x v="2"/>
    </i>
    <i r="1">
      <x v="1"/>
    </i>
    <i r="1">
      <x v="4"/>
    </i>
    <i r="1">
      <x v="5"/>
    </i>
    <i r="1">
      <x v="7"/>
    </i>
    <i r="1">
      <x/>
    </i>
    <i r="1">
      <x v="3"/>
    </i>
    <i t="default">
      <x v="1"/>
    </i>
    <i>
      <x v="2"/>
      <x v="2"/>
    </i>
    <i r="1">
      <x v="6"/>
    </i>
    <i r="1">
      <x v="1"/>
    </i>
    <i r="1">
      <x v="7"/>
    </i>
    <i r="1">
      <x v="4"/>
    </i>
    <i r="1">
      <x v="5"/>
    </i>
    <i r="1">
      <x/>
    </i>
    <i r="1">
      <x v="3"/>
    </i>
    <i t="default">
      <x v="2"/>
    </i>
    <i>
      <x v="3"/>
      <x v="6"/>
    </i>
    <i r="1">
      <x v="2"/>
    </i>
    <i r="1">
      <x v="1"/>
    </i>
    <i r="1">
      <x v="4"/>
    </i>
    <i r="1">
      <x v="5"/>
    </i>
    <i r="1">
      <x v="7"/>
    </i>
    <i r="1">
      <x/>
    </i>
    <i r="1">
      <x v="3"/>
    </i>
    <i t="default">
      <x v="3"/>
    </i>
    <i>
      <x v="4"/>
      <x v="6"/>
    </i>
    <i r="1">
      <x v="2"/>
    </i>
    <i r="1">
      <x v="1"/>
    </i>
    <i r="1">
      <x v="4"/>
    </i>
    <i r="1">
      <x v="5"/>
    </i>
    <i r="1">
      <x v="7"/>
    </i>
    <i r="1">
      <x/>
    </i>
    <i r="1">
      <x v="3"/>
    </i>
    <i t="default">
      <x v="4"/>
    </i>
    <i t="grand">
      <x/>
    </i>
  </rowItems>
  <colFields count="1">
    <field x="1"/>
  </colFields>
  <colItems count="6">
    <i>
      <x v="1"/>
    </i>
    <i>
      <x v="3"/>
    </i>
    <i>
      <x v="2"/>
    </i>
    <i>
      <x/>
    </i>
    <i>
      <x v="4"/>
    </i>
    <i t="grand">
      <x/>
    </i>
  </colItems>
  <dataFields count="1">
    <dataField name="Suma z Wartość" fld="6" baseField="0" baseItem="0" numFmtId="165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przestawna4" cacheId="12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I11:N19" firstHeaderRow="1" firstDataRow="2" firstDataCol="1"/>
  <pivotFields count="8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dataField="1" numFmtId="8" showAll="0"/>
    <pivotField numFmtId="8" showAll="0"/>
    <pivotField showAll="0" defaultSubtotal="0">
      <items count="3">
        <item x="0"/>
        <item x="1"/>
        <item x="2"/>
      </items>
    </pivotField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a z Sprzedaż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przestawna5" cacheId="13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I12:J18" firstHeaderRow="1" firstDataRow="1" firstDataCol="1"/>
  <pivotFields count="7">
    <pivotField numFmtId="14" showAll="0"/>
    <pivotField showAll="0"/>
    <pivotField showAll="0"/>
    <pivotField showAll="0"/>
    <pivotField showAll="0"/>
    <pivotField numFmtId="8" showAll="0"/>
    <pivotField axis="axisRow" dataField="1" numFmtId="8"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Sprzedaż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ela przestawna6" cacheId="13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I2:J8" firstHeaderRow="1" firstDataRow="1" firstDataCol="1"/>
  <pivotFields count="7">
    <pivotField numFmtId="14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8" showAll="0"/>
    <pivotField dataField="1" numFmtId="8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Sprzedaż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przestawna6" cacheId="14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F2:I14" firstHeaderRow="1" firstDataRow="2" firstDataCol="1"/>
  <pivotFields count="5">
    <pivotField axis="axisRow" showAll="0">
      <items count="59">
        <item x="7"/>
        <item x="5"/>
        <item x="3"/>
        <item x="14"/>
        <item x="57"/>
        <item x="1"/>
        <item x="24"/>
        <item x="38"/>
        <item x="45"/>
        <item x="6"/>
        <item x="8"/>
        <item x="56"/>
        <item x="18"/>
        <item x="16"/>
        <item x="39"/>
        <item x="23"/>
        <item x="27"/>
        <item x="0"/>
        <item x="10"/>
        <item x="47"/>
        <item x="33"/>
        <item x="12"/>
        <item x="44"/>
        <item x="30"/>
        <item x="19"/>
        <item x="35"/>
        <item x="31"/>
        <item x="49"/>
        <item x="40"/>
        <item x="4"/>
        <item x="42"/>
        <item x="51"/>
        <item x="52"/>
        <item x="37"/>
        <item x="17"/>
        <item x="22"/>
        <item x="34"/>
        <item x="15"/>
        <item x="55"/>
        <item x="36"/>
        <item x="11"/>
        <item x="54"/>
        <item x="13"/>
        <item x="53"/>
        <item x="9"/>
        <item x="26"/>
        <item x="43"/>
        <item x="41"/>
        <item x="48"/>
        <item x="32"/>
        <item x="25"/>
        <item x="50"/>
        <item x="29"/>
        <item x="28"/>
        <item x="21"/>
        <item x="46"/>
        <item x="2"/>
        <item x="20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 defaultSubtotal="0">
      <items count="5">
        <item n="14-18" x="0"/>
        <item n="19-25" sd="0" x="1"/>
        <item n="26-35" sd="0" x="2"/>
        <item n="36-55" sd="0" x="3"/>
        <item n="&gt;55" sd="0" x="4"/>
      </items>
    </pivotField>
  </pivotFields>
  <rowFields count="2">
    <field x="4"/>
    <field x="0"/>
  </rowFields>
  <rowItems count="11">
    <i>
      <x/>
    </i>
    <i r="1">
      <x/>
    </i>
    <i r="1">
      <x v="1"/>
    </i>
    <i r="1">
      <x v="2"/>
    </i>
    <i r="1">
      <x v="3"/>
    </i>
    <i r="1">
      <x v="4"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Pytanie 1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przestawna10" cacheId="3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2:H13" firstHeaderRow="1" firstDataRow="1" firstDataCol="1"/>
  <pivotFields count="6">
    <pivotField numFmtId="14" showAll="0"/>
    <pivotField showAll="0"/>
    <pivotField showAll="0"/>
    <pivotField axis="axisRow" showAll="0" sortType="ascending">
      <items count="8">
        <item x="4"/>
        <item x="0"/>
        <item x="3"/>
        <item x="2"/>
        <item x="1"/>
        <item x="6"/>
        <item x="5"/>
        <item t="default"/>
      </items>
    </pivotField>
    <pivotField dataField="1" numFmtId="8" showAll="0"/>
    <pivotField axis="axisRow" showAll="0" defaultSubtotal="0">
      <items count="3">
        <item n="Warzywa" x="0"/>
        <item n="Sery" x="1"/>
        <item n="Owoce" x="2"/>
      </items>
    </pivotField>
  </pivotFields>
  <rowFields count="2">
    <field x="5"/>
    <field x="3"/>
  </rowFields>
  <rowItems count="11">
    <i>
      <x/>
    </i>
    <i r="1">
      <x/>
    </i>
    <i r="1">
      <x v="5"/>
    </i>
    <i r="1">
      <x v="6"/>
    </i>
    <i>
      <x v="1"/>
    </i>
    <i r="1">
      <x v="1"/>
    </i>
    <i r="1">
      <x v="2"/>
    </i>
    <i>
      <x v="2"/>
    </i>
    <i r="1">
      <x v="3"/>
    </i>
    <i r="1">
      <x v="4"/>
    </i>
    <i t="grand">
      <x/>
    </i>
  </rowItems>
  <colItems count="1">
    <i/>
  </colItems>
  <dataFields count="1">
    <dataField name="Suma z Sprzedaż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ela przestawna7" cacheId="15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F1:J6" firstHeaderRow="0" firstDataRow="1" firstDataCol="1"/>
  <pivotFields count="4">
    <pivotField showAll="0"/>
    <pivotField dataField="1" showAll="0"/>
    <pivotField axis="axisRow" showAll="0">
      <items count="5">
        <item x="2"/>
        <item x="1"/>
        <item x="3"/>
        <item x="0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Liczba Pracowników" fld="1" subtotal="count" baseField="2" baseItem="0"/>
    <dataField name="Suma" fld="3" baseField="0" baseItem="0"/>
    <dataField name="Średnia" fld="3" subtotal="average" baseField="0" baseItem="0"/>
    <dataField name="OdchStd" fld="3" subtotal="stdDev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ela przestawna3" cacheId="5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compact="0" compactData="0" multipleFieldFilters="0">
  <location ref="I2:O12" firstHeaderRow="1" firstDataRow="2" firstDataCol="1"/>
  <pivotFields count="7"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>
      <items count="6">
        <item x="4"/>
        <item x="1"/>
        <item x="2"/>
        <item x="3"/>
        <item x="0"/>
        <item t="default"/>
      </items>
    </pivotField>
    <pivotField axis="axisRow" compact="0" outline="0" showAll="0">
      <items count="9">
        <item x="3"/>
        <item x="5"/>
        <item x="7"/>
        <item x="4"/>
        <item x="1"/>
        <item x="6"/>
        <item x="2"/>
        <item x="0"/>
        <item t="default"/>
      </items>
    </pivotField>
    <pivotField compact="0" outline="0" showAll="0"/>
    <pivotField compact="0" numFmtId="8" outline="0" showAll="0"/>
    <pivotField dataField="1" compact="0" numFmtId="8" outline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z Wartość" fld="6" showDataAs="percentOfRow" baseField="3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abela przestawna4" cacheId="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compact="0" compactData="0" multipleFieldFilters="0">
  <location ref="I2:O16" firstHeaderRow="1" firstDataRow="2" firstDataCol="1"/>
  <pivotFields count="7">
    <pivotField axis="axisRow" compact="0" numFmtId="14" outline="0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compact="0" outline="0" showAll="0">
      <items count="6">
        <item x="1"/>
        <item x="4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8" outline="0" showAll="0"/>
    <pivotField dataField="1" compact="0" numFmtId="8" outline="0" showAll="0"/>
  </pivotFields>
  <rowFields count="1">
    <field x="0"/>
  </rowFields>
  <rowItems count="13">
    <i>
      <x v="1"/>
    </i>
    <i>
      <x v="9"/>
    </i>
    <i>
      <x v="4"/>
    </i>
    <i>
      <x v="10"/>
    </i>
    <i>
      <x v="6"/>
    </i>
    <i>
      <x v="12"/>
    </i>
    <i>
      <x v="11"/>
    </i>
    <i>
      <x v="2"/>
    </i>
    <i>
      <x v="7"/>
    </i>
    <i>
      <x v="3"/>
    </i>
    <i>
      <x v="5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 " fld="6" baseField="0" baseItem="1048828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Tabela przestawna2" cacheId="4" applyNumberFormats="0" applyBorderFormats="0" applyFontFormats="0" applyPatternFormats="0" applyAlignmentFormats="0" applyWidthHeightFormats="1" dataCaption="Wartości" updatedVersion="5" minRefreshableVersion="3" useAutoFormatting="1" rowGrandTotals="0" colGrandTotals="0" itemPrintTitles="1" createdVersion="5" indent="0" compact="0" compactData="0" multipleFieldFilters="0" chartFormat="6">
  <location ref="I3:M9" firstHeaderRow="1" firstDataRow="2" firstDataCol="1" rowPageCount="1" colPageCount="1"/>
  <pivotFields count="7">
    <pivotField compact="0" numFmtId="14" outline="0" showAll="0"/>
    <pivotField axis="axisCol" compact="0" outline="0" showAll="0">
      <items count="6">
        <item x="2"/>
        <item x="4"/>
        <item x="0"/>
        <item h="1" x="1"/>
        <item x="3"/>
        <item t="default"/>
      </items>
    </pivotField>
    <pivotField axis="axisPage" compact="0" outline="0" showAll="0">
      <items count="6">
        <item x="4"/>
        <item x="1"/>
        <item x="2"/>
        <item x="3"/>
        <item x="0"/>
        <item t="default"/>
      </items>
    </pivotField>
    <pivotField axis="axisRow" compact="0" outline="0" showAll="0">
      <items count="9">
        <item x="3"/>
        <item h="1" x="5"/>
        <item x="7"/>
        <item x="4"/>
        <item x="1"/>
        <item h="1" x="6"/>
        <item h="1" x="2"/>
        <item x="0"/>
        <item t="default"/>
      </items>
    </pivotField>
    <pivotField compact="0" outline="0" showAll="0"/>
    <pivotField compact="0" numFmtId="8" outline="0" showAll="0"/>
    <pivotField dataField="1" compact="0" numFmtId="8" outline="0" showAll="0"/>
  </pivotFields>
  <rowFields count="1">
    <field x="3"/>
  </rowFields>
  <rowItems count="5">
    <i>
      <x/>
    </i>
    <i>
      <x v="2"/>
    </i>
    <i>
      <x v="3"/>
    </i>
    <i>
      <x v="4"/>
    </i>
    <i>
      <x v="7"/>
    </i>
  </rowItems>
  <colFields count="1">
    <field x="1"/>
  </colFields>
  <colItems count="4">
    <i>
      <x/>
    </i>
    <i>
      <x v="1"/>
    </i>
    <i>
      <x v="2"/>
    </i>
    <i>
      <x v="4"/>
    </i>
  </colItems>
  <pageFields count="1">
    <pageField fld="2" hier="-1"/>
  </pageFields>
  <dataFields count="1">
    <dataField name="Suma z Wartość" fld="6" baseField="0" baseItem="0"/>
  </dataFields>
  <chartFormats count="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ela przestawna24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0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ela przestawna23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1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ela przestawna22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2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Tabela przestawna21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3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Tabela przestawna20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4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Tabela przestawna19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5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Tabela przestawna18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6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0000000}" name="Tabela przestawna17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7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0000000}" name="Tabela przestawna16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8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Tabela przestawna15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9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Tabela przestawna14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10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Tabela przestawna13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11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00000000}" name="Tabela przestawna12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12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0000000}" name="Tabela przestawna11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13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900-000000000000}" name="Tabela przestawna10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14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A00-000000000000}" name="Tabela przestawna9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15"/>
        <item x="10"/>
        <item x="7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15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B00-000000000000}" name="Tabela przestawna8" cacheId="1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multipleItemSelectionAllowed="1" showAll="0">
      <items count="17">
        <item h="1" x="4"/>
        <item h="1" x="11"/>
        <item h="1" x="15"/>
        <item h="1" x="10"/>
        <item x="7"/>
        <item h="1" x="2"/>
        <item x="6"/>
        <item x="9"/>
        <item h="1" x="13"/>
        <item h="1" x="14"/>
        <item h="1" x="1"/>
        <item h="1" x="5"/>
        <item h="1" x="0"/>
        <item h="1" x="3"/>
        <item h="1" x="8"/>
        <item h="1"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a z Sprzedaż" fld="5" baseField="0" baseItem="0" numFmtId="169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D00-000002000000}" name="Tabela przestawna51" cacheId="7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12:I17" firstHeaderRow="1" firstDataRow="2" firstDataCol="1" rowPageCount="1" colPageCount="1"/>
  <pivotFields count="7">
    <pivotField numFmtId="14" showAll="0"/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>
      <items count="24">
        <item h="1" x="16"/>
        <item h="1" x="2"/>
        <item h="1" x="4"/>
        <item x="21"/>
        <item x="6"/>
        <item x="7"/>
        <item x="3"/>
        <item x="18"/>
        <item x="1"/>
        <item x="20"/>
        <item x="5"/>
        <item x="10"/>
        <item x="11"/>
        <item x="9"/>
        <item h="1" x="19"/>
        <item h="1" x="22"/>
        <item h="1" x="12"/>
        <item h="1" x="17"/>
        <item h="1" x="15"/>
        <item h="1" x="14"/>
        <item h="1" x="0"/>
        <item h="1" x="13"/>
        <item h="1" x="8"/>
        <item t="default"/>
      </items>
    </pivotField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4">
    <i>
      <x/>
    </i>
    <i>
      <x v="4"/>
    </i>
    <i>
      <x v="8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1" hier="-1"/>
  </pageField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D00-000003000000}" name="Tabela przestawna52" cacheId="7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21:I26" firstHeaderRow="1" firstDataRow="2" firstDataCol="1" rowPageCount="1" colPageCount="1"/>
  <pivotFields count="7">
    <pivotField numFmtId="14" showAll="0"/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>
      <items count="24">
        <item h="1" x="16"/>
        <item h="1" x="2"/>
        <item h="1" x="4"/>
        <item x="21"/>
        <item x="6"/>
        <item x="7"/>
        <item x="3"/>
        <item x="18"/>
        <item x="1"/>
        <item x="20"/>
        <item x="5"/>
        <item x="10"/>
        <item x="11"/>
        <item x="9"/>
        <item h="1" x="19"/>
        <item h="1" x="22"/>
        <item h="1" x="12"/>
        <item h="1" x="17"/>
        <item h="1" x="15"/>
        <item h="1" x="14"/>
        <item h="1" x="0"/>
        <item h="1" x="13"/>
        <item h="1" x="8"/>
        <item t="default"/>
      </items>
    </pivotField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4">
    <i>
      <x v="2"/>
    </i>
    <i>
      <x v="6"/>
    </i>
    <i>
      <x v="10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2" hier="-1"/>
  </pageField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D00-000000000000}" name="Tabela przestawna25" cacheId="7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0:I35" firstHeaderRow="1" firstDataRow="2" firstDataCol="1" rowPageCount="1" colPageCount="1"/>
  <pivotFields count="7">
    <pivotField numFmtId="14" showAll="0"/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>
      <items count="24">
        <item h="1" x="16"/>
        <item h="1" x="2"/>
        <item h="1" x="4"/>
        <item h="1" x="21"/>
        <item h="1" x="6"/>
        <item h="1" x="7"/>
        <item h="1" x="3"/>
        <item h="1" x="18"/>
        <item h="1" x="1"/>
        <item x="20"/>
        <item h="1" x="5"/>
        <item h="1" x="10"/>
        <item h="1" x="11"/>
        <item h="1" x="9"/>
        <item h="1" x="19"/>
        <item h="1" x="22"/>
        <item h="1" x="12"/>
        <item h="1" x="17"/>
        <item h="1" x="15"/>
        <item h="1" x="14"/>
        <item h="1" x="0"/>
        <item h="1" x="13"/>
        <item h="1" x="8"/>
        <item t="default"/>
      </items>
    </pivotField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4">
    <i>
      <x v="3"/>
    </i>
    <i>
      <x v="7"/>
    </i>
    <i>
      <x v="11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3" hier="-1"/>
  </pageField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D00-000001000000}" name="Tabela przestawna50" cacheId="7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8" firstHeaderRow="1" firstDataRow="2" firstDataCol="1" rowPageCount="1" colPageCount="1"/>
  <pivotFields count="7">
    <pivotField numFmtId="14" showAll="0">
      <items count="1043">
        <item x="834"/>
        <item x="74"/>
        <item x="714"/>
        <item x="83"/>
        <item x="687"/>
        <item x="268"/>
        <item x="764"/>
        <item x="737"/>
        <item x="542"/>
        <item x="0"/>
        <item x="620"/>
        <item x="898"/>
        <item x="348"/>
        <item x="816"/>
        <item x="49"/>
        <item x="890"/>
        <item x="934"/>
        <item x="240"/>
        <item x="441"/>
        <item x="1014"/>
        <item x="27"/>
        <item x="516"/>
        <item x="44"/>
        <item x="13"/>
        <item x="200"/>
        <item x="754"/>
        <item x="229"/>
        <item x="900"/>
        <item x="887"/>
        <item x="970"/>
        <item x="723"/>
        <item x="449"/>
        <item x="649"/>
        <item x="165"/>
        <item x="1013"/>
        <item x="788"/>
        <item x="219"/>
        <item x="537"/>
        <item x="933"/>
        <item x="108"/>
        <item x="233"/>
        <item x="366"/>
        <item x="630"/>
        <item x="416"/>
        <item x="535"/>
        <item x="102"/>
        <item x="351"/>
        <item x="888"/>
        <item x="760"/>
        <item x="614"/>
        <item x="336"/>
        <item x="343"/>
        <item x="842"/>
        <item x="772"/>
        <item x="541"/>
        <item x="344"/>
        <item x="958"/>
        <item x="29"/>
        <item x="94"/>
        <item x="315"/>
        <item x="534"/>
        <item x="453"/>
        <item x="974"/>
        <item x="547"/>
        <item x="430"/>
        <item x="440"/>
        <item x="166"/>
        <item x="735"/>
        <item x="702"/>
        <item x="710"/>
        <item x="244"/>
        <item x="316"/>
        <item x="865"/>
        <item x="396"/>
        <item x="1032"/>
        <item x="443"/>
        <item x="766"/>
        <item x="666"/>
        <item x="36"/>
        <item x="427"/>
        <item x="273"/>
        <item x="562"/>
        <item x="929"/>
        <item x="63"/>
        <item x="875"/>
        <item x="31"/>
        <item x="979"/>
        <item x="705"/>
        <item x="258"/>
        <item x="373"/>
        <item x="911"/>
        <item x="783"/>
        <item x="375"/>
        <item x="59"/>
        <item x="997"/>
        <item x="374"/>
        <item x="221"/>
        <item x="841"/>
        <item x="969"/>
        <item x="1040"/>
        <item x="569"/>
        <item x="6"/>
        <item x="204"/>
        <item x="767"/>
        <item x="129"/>
        <item x="40"/>
        <item x="224"/>
        <item x="831"/>
        <item x="774"/>
        <item x="756"/>
        <item x="703"/>
        <item x="921"/>
        <item x="708"/>
        <item x="459"/>
        <item x="596"/>
        <item x="913"/>
        <item x="77"/>
        <item x="855"/>
        <item x="356"/>
        <item x="24"/>
        <item x="143"/>
        <item x="419"/>
        <item x="304"/>
        <item x="213"/>
        <item x="502"/>
        <item x="818"/>
        <item x="821"/>
        <item x="778"/>
        <item x="164"/>
        <item x="444"/>
        <item x="625"/>
        <item x="550"/>
        <item x="861"/>
        <item x="978"/>
        <item x="303"/>
        <item x="445"/>
        <item x="333"/>
        <item x="247"/>
        <item x="1038"/>
        <item x="79"/>
        <item x="292"/>
        <item x="99"/>
        <item x="156"/>
        <item x="162"/>
        <item x="852"/>
        <item x="466"/>
        <item x="423"/>
        <item x="822"/>
        <item x="117"/>
        <item x="1029"/>
        <item x="318"/>
        <item x="947"/>
        <item x="951"/>
        <item x="989"/>
        <item x="231"/>
        <item x="983"/>
        <item x="92"/>
        <item x="486"/>
        <item x="991"/>
        <item x="527"/>
        <item x="414"/>
        <item x="621"/>
        <item x="546"/>
        <item x="299"/>
        <item x="977"/>
        <item x="320"/>
        <item x="197"/>
        <item x="364"/>
        <item x="313"/>
        <item x="565"/>
        <item x="817"/>
        <item x="868"/>
        <item x="128"/>
        <item x="940"/>
        <item x="442"/>
        <item x="669"/>
        <item x="383"/>
        <item x="592"/>
        <item x="920"/>
        <item x="178"/>
        <item x="627"/>
        <item x="700"/>
        <item x="559"/>
        <item x="747"/>
        <item x="588"/>
        <item x="782"/>
        <item x="52"/>
        <item x="713"/>
        <item x="496"/>
        <item x="141"/>
        <item x="126"/>
        <item x="794"/>
        <item x="269"/>
        <item x="604"/>
        <item x="914"/>
        <item x="691"/>
        <item x="984"/>
        <item x="118"/>
        <item x="160"/>
        <item x="684"/>
        <item x="802"/>
        <item x="629"/>
        <item x="106"/>
        <item x="552"/>
        <item x="964"/>
        <item x="990"/>
        <item x="742"/>
        <item x="464"/>
        <item x="624"/>
        <item x="564"/>
        <item x="70"/>
        <item x="926"/>
        <item x="206"/>
        <item x="734"/>
        <item x="72"/>
        <item x="188"/>
        <item x="845"/>
        <item x="840"/>
        <item x="720"/>
        <item x="144"/>
        <item x="328"/>
        <item x="326"/>
        <item x="850"/>
        <item x="1004"/>
        <item x="190"/>
        <item x="1002"/>
        <item x="685"/>
        <item x="119"/>
        <item x="751"/>
        <item x="1039"/>
        <item x="341"/>
        <item x="874"/>
        <item x="790"/>
        <item x="512"/>
        <item x="931"/>
        <item x="41"/>
        <item x="291"/>
        <item x="601"/>
        <item x="538"/>
        <item x="881"/>
        <item x="606"/>
        <item x="544"/>
        <item x="839"/>
        <item x="256"/>
        <item x="468"/>
        <item x="76"/>
        <item x="584"/>
        <item x="163"/>
        <item x="275"/>
        <item x="521"/>
        <item x="1023"/>
        <item x="628"/>
        <item x="696"/>
        <item x="46"/>
        <item x="661"/>
        <item x="867"/>
        <item x="386"/>
        <item x="561"/>
        <item x="517"/>
        <item x="488"/>
        <item x="566"/>
        <item x="819"/>
        <item x="359"/>
        <item x="695"/>
        <item x="142"/>
        <item x="907"/>
        <item x="377"/>
        <item x="55"/>
        <item x="461"/>
        <item x="915"/>
        <item x="959"/>
        <item x="2"/>
        <item x="827"/>
        <item x="670"/>
        <item x="201"/>
        <item x="902"/>
        <item x="711"/>
        <item x="198"/>
        <item x="803"/>
        <item x="232"/>
        <item x="524"/>
        <item x="833"/>
        <item x="371"/>
        <item x="289"/>
        <item x="693"/>
        <item x="460"/>
        <item x="93"/>
        <item x="48"/>
        <item x="508"/>
        <item x="239"/>
        <item x="290"/>
        <item x="91"/>
        <item x="715"/>
        <item x="389"/>
        <item x="332"/>
        <item x="540"/>
        <item x="835"/>
        <item x="465"/>
        <item x="218"/>
        <item x="579"/>
        <item x="993"/>
        <item x="222"/>
        <item x="448"/>
        <item x="858"/>
        <item x="608"/>
        <item x="954"/>
        <item x="130"/>
        <item x="90"/>
        <item x="408"/>
        <item x="784"/>
        <item x="733"/>
        <item x="270"/>
        <item x="533"/>
        <item x="180"/>
        <item x="613"/>
        <item x="647"/>
        <item x="922"/>
        <item x="939"/>
        <item x="843"/>
        <item x="980"/>
        <item x="849"/>
        <item x="412"/>
        <item x="272"/>
        <item x="927"/>
        <item x="599"/>
        <item x="25"/>
        <item x="307"/>
        <item x="796"/>
        <item x="410"/>
        <item x="120"/>
        <item x="523"/>
        <item x="361"/>
        <item x="694"/>
        <item x="334"/>
        <item x="368"/>
        <item x="279"/>
        <item x="806"/>
        <item x="372"/>
        <item x="235"/>
        <item x="393"/>
        <item x="609"/>
        <item x="860"/>
        <item x="282"/>
        <item x="545"/>
        <item x="757"/>
        <item x="451"/>
        <item x="298"/>
        <item x="398"/>
        <item x="101"/>
        <item x="345"/>
        <item x="668"/>
        <item x="214"/>
        <item x="600"/>
        <item x="265"/>
        <item x="644"/>
        <item x="475"/>
        <item x="257"/>
        <item x="382"/>
        <item x="455"/>
        <item x="355"/>
        <item x="746"/>
        <item x="791"/>
        <item x="864"/>
        <item x="677"/>
        <item x="263"/>
        <item x="1036"/>
        <item x="1031"/>
        <item x="728"/>
        <item x="568"/>
        <item x="483"/>
        <item x="1027"/>
        <item x="563"/>
        <item x="114"/>
        <item x="296"/>
        <item x="871"/>
        <item x="103"/>
        <item x="917"/>
        <item x="105"/>
        <item x="686"/>
        <item x="429"/>
        <item x="246"/>
        <item x="267"/>
        <item x="681"/>
        <item x="709"/>
        <item x="683"/>
        <item x="424"/>
        <item x="254"/>
        <item x="123"/>
        <item x="675"/>
        <item x="955"/>
        <item x="883"/>
        <item x="660"/>
        <item x="645"/>
        <item x="598"/>
        <item x="554"/>
        <item x="418"/>
        <item x="481"/>
        <item x="116"/>
        <item x="651"/>
        <item x="469"/>
        <item x="432"/>
        <item x="360"/>
        <item x="357"/>
        <item x="762"/>
        <item x="363"/>
        <item x="740"/>
        <item x="814"/>
        <item x="42"/>
        <item x="1025"/>
        <item x="857"/>
        <item x="170"/>
        <item x="189"/>
        <item x="1006"/>
        <item x="311"/>
        <item x="582"/>
        <item x="60"/>
        <item x="572"/>
        <item x="526"/>
        <item x="353"/>
        <item x="973"/>
        <item x="319"/>
        <item x="498"/>
        <item x="652"/>
        <item x="403"/>
        <item x="948"/>
        <item x="576"/>
        <item x="387"/>
        <item x="717"/>
        <item x="428"/>
        <item x="1041"/>
        <item x="631"/>
        <item x="176"/>
        <item x="478"/>
        <item x="251"/>
        <item x="810"/>
        <item x="150"/>
        <item x="950"/>
        <item x="854"/>
        <item x="426"/>
        <item x="503"/>
        <item x="634"/>
        <item x="210"/>
        <item x="971"/>
        <item x="323"/>
        <item x="32"/>
        <item x="402"/>
        <item x="1022"/>
        <item x="994"/>
        <item x="245"/>
        <item x="124"/>
        <item x="50"/>
        <item x="513"/>
        <item x="230"/>
        <item x="280"/>
        <item x="335"/>
        <item x="962"/>
        <item x="771"/>
        <item x="679"/>
        <item x="115"/>
        <item x="967"/>
        <item x="769"/>
        <item x="306"/>
        <item x="1015"/>
        <item x="1034"/>
        <item x="330"/>
        <item x="38"/>
        <item x="918"/>
        <item x="928"/>
        <item x="641"/>
        <item x="392"/>
        <item x="308"/>
        <item x="593"/>
        <item x="283"/>
        <item x="828"/>
        <item x="17"/>
        <item x="482"/>
        <item x="1008"/>
        <item x="690"/>
        <item x="807"/>
        <item x="824"/>
        <item x="768"/>
        <item x="853"/>
        <item x="243"/>
        <item x="191"/>
        <item x="724"/>
        <item x="968"/>
        <item x="942"/>
        <item x="763"/>
        <item x="622"/>
        <item x="310"/>
        <item x="20"/>
        <item x="637"/>
        <item x="362"/>
        <item x="676"/>
        <item x="370"/>
        <item x="35"/>
        <item x="342"/>
        <item x="583"/>
        <item x="1028"/>
        <item x="439"/>
        <item x="770"/>
        <item x="873"/>
        <item x="75"/>
        <item x="388"/>
        <item x="886"/>
        <item x="798"/>
        <item x="618"/>
        <item x="748"/>
        <item x="689"/>
        <item x="938"/>
        <item x="135"/>
        <item x="744"/>
        <item x="912"/>
        <item x="211"/>
        <item x="71"/>
        <item x="981"/>
        <item x="26"/>
        <item x="648"/>
        <item x="901"/>
        <item x="919"/>
        <item x="785"/>
        <item x="953"/>
        <item x="869"/>
        <item x="73"/>
        <item x="456"/>
        <item x="85"/>
        <item x="775"/>
        <item x="727"/>
        <item x="12"/>
        <item x="741"/>
        <item x="908"/>
        <item x="146"/>
        <item x="186"/>
        <item x="692"/>
        <item x="309"/>
        <item x="732"/>
        <item x="266"/>
        <item x="346"/>
        <item x="381"/>
        <item x="495"/>
        <item x="515"/>
        <item x="539"/>
        <item x="654"/>
        <item x="497"/>
        <item x="758"/>
        <item x="633"/>
        <item x="217"/>
        <item x="1007"/>
        <item x="379"/>
        <item x="385"/>
        <item x="404"/>
        <item x="358"/>
        <item x="932"/>
        <item x="22"/>
        <item x="132"/>
        <item x="68"/>
        <item x="895"/>
        <item x="880"/>
        <item x="594"/>
        <item x="580"/>
        <item x="786"/>
        <item x="5"/>
        <item x="570"/>
        <item x="111"/>
        <item x="376"/>
        <item x="452"/>
        <item x="47"/>
        <item x="946"/>
        <item x="207"/>
        <item x="438"/>
        <item x="446"/>
        <item x="697"/>
        <item x="81"/>
        <item x="347"/>
        <item x="863"/>
        <item x="882"/>
        <item x="100"/>
        <item x="238"/>
        <item x="458"/>
        <item x="529"/>
        <item x="209"/>
        <item x="205"/>
        <item x="889"/>
        <item x="704"/>
        <item x="800"/>
        <item x="329"/>
        <item x="57"/>
        <item x="935"/>
        <item x="67"/>
        <item x="281"/>
        <item x="752"/>
        <item x="916"/>
        <item x="1009"/>
        <item x="925"/>
        <item x="220"/>
        <item x="632"/>
        <item x="743"/>
        <item x="14"/>
        <item x="726"/>
        <item x="514"/>
        <item x="215"/>
        <item x="924"/>
        <item x="264"/>
        <item x="960"/>
        <item x="172"/>
        <item x="611"/>
        <item x="321"/>
        <item x="470"/>
        <item x="504"/>
        <item x="506"/>
        <item x="635"/>
        <item x="1020"/>
        <item x="642"/>
        <item x="192"/>
        <item x="961"/>
        <item x="1011"/>
        <item x="19"/>
        <item x="349"/>
        <item x="972"/>
        <item x="53"/>
        <item x="1001"/>
        <item x="407"/>
        <item x="97"/>
        <item x="324"/>
        <item x="879"/>
        <item x="722"/>
        <item x="43"/>
        <item x="450"/>
        <item x="474"/>
        <item x="293"/>
        <item x="876"/>
        <item x="21"/>
        <item x="891"/>
        <item x="501"/>
        <item x="548"/>
        <item x="626"/>
        <item x="823"/>
        <item x="472"/>
        <item x="457"/>
        <item x="476"/>
        <item x="157"/>
        <item x="812"/>
        <item x="999"/>
        <item x="350"/>
        <item x="549"/>
        <item x="169"/>
        <item x="274"/>
        <item x="259"/>
        <item x="467"/>
        <item x="966"/>
        <item x="872"/>
        <item x="147"/>
        <item x="69"/>
        <item x="729"/>
        <item x="56"/>
        <item x="578"/>
        <item x="463"/>
        <item x="107"/>
        <item x="134"/>
        <item x="987"/>
        <item x="553"/>
        <item x="262"/>
        <item x="832"/>
        <item x="285"/>
        <item x="397"/>
        <item x="755"/>
        <item x="595"/>
        <item x="636"/>
        <item x="10"/>
        <item x="253"/>
        <item x="897"/>
        <item x="866"/>
        <item x="532"/>
        <item x="731"/>
        <item x="797"/>
        <item x="195"/>
        <item x="826"/>
        <item x="1017"/>
        <item x="671"/>
        <item x="603"/>
        <item x="203"/>
        <item x="80"/>
        <item x="992"/>
        <item x="656"/>
        <item x="242"/>
        <item x="623"/>
        <item x="643"/>
        <item x="250"/>
        <item x="809"/>
        <item x="674"/>
        <item x="555"/>
        <item x="884"/>
        <item x="1026"/>
        <item x="903"/>
        <item x="718"/>
        <item x="878"/>
        <item x="820"/>
        <item x="811"/>
        <item x="223"/>
        <item x="193"/>
        <item x="121"/>
        <item x="139"/>
        <item x="1003"/>
        <item x="699"/>
        <item x="510"/>
        <item x="295"/>
        <item x="518"/>
        <item x="252"/>
        <item x="663"/>
        <item x="380"/>
        <item x="391"/>
        <item x="573"/>
        <item x="575"/>
        <item x="905"/>
        <item x="58"/>
        <item x="558"/>
        <item x="736"/>
        <item x="585"/>
        <item x="171"/>
        <item x="183"/>
        <item x="145"/>
        <item x="492"/>
        <item x="33"/>
        <item x="815"/>
        <item x="436"/>
        <item x="37"/>
        <item x="394"/>
        <item x="597"/>
        <item x="82"/>
        <item x="615"/>
        <item x="161"/>
        <item x="422"/>
        <item x="16"/>
        <item x="61"/>
        <item x="1037"/>
        <item x="241"/>
        <item x="1010"/>
        <item x="941"/>
        <item x="18"/>
        <item x="1035"/>
        <item x="574"/>
        <item x="174"/>
        <item x="896"/>
        <item x="680"/>
        <item x="605"/>
        <item x="88"/>
        <item x="9"/>
        <item x="327"/>
        <item x="893"/>
        <item x="173"/>
        <item x="619"/>
        <item x="591"/>
        <item x="28"/>
        <item x="721"/>
        <item x="65"/>
        <item x="277"/>
        <item x="779"/>
        <item x="930"/>
        <item x="909"/>
        <item x="846"/>
        <item x="1019"/>
        <item x="317"/>
        <item x="367"/>
        <item x="667"/>
        <item x="471"/>
        <item x="276"/>
        <item x="431"/>
        <item x="998"/>
        <item x="665"/>
        <item x="590"/>
        <item x="104"/>
        <item x="168"/>
        <item x="536"/>
        <item x="226"/>
        <item x="773"/>
        <item x="943"/>
        <item x="577"/>
        <item x="340"/>
        <item x="484"/>
        <item x="531"/>
        <item x="95"/>
        <item x="185"/>
        <item x="435"/>
        <item x="813"/>
        <item x="750"/>
        <item x="284"/>
        <item x="234"/>
        <item x="177"/>
        <item x="152"/>
        <item x="34"/>
        <item x="975"/>
        <item x="777"/>
        <item x="738"/>
        <item x="30"/>
        <item x="607"/>
        <item x="612"/>
        <item x="312"/>
        <item x="1"/>
        <item x="489"/>
        <item x="338"/>
        <item x="494"/>
        <item x="149"/>
        <item x="491"/>
        <item x="847"/>
        <item x="560"/>
        <item x="650"/>
        <item x="1018"/>
        <item x="894"/>
        <item x="490"/>
        <item x="413"/>
        <item x="479"/>
        <item x="420"/>
        <item x="54"/>
        <item x="433"/>
        <item x="487"/>
        <item x="354"/>
        <item x="956"/>
        <item x="706"/>
        <item x="62"/>
        <item x="411"/>
        <item x="131"/>
        <item x="801"/>
        <item x="255"/>
        <item x="425"/>
        <item x="421"/>
        <item x="836"/>
        <item x="862"/>
        <item x="399"/>
        <item x="187"/>
        <item x="808"/>
        <item x="127"/>
        <item x="485"/>
        <item x="659"/>
        <item x="904"/>
        <item x="587"/>
        <item x="851"/>
        <item x="462"/>
        <item x="792"/>
        <item x="1021"/>
        <item x="261"/>
        <item x="678"/>
        <item x="638"/>
        <item x="949"/>
        <item x="985"/>
        <item x="96"/>
        <item x="331"/>
        <item x="7"/>
        <item x="707"/>
        <item x="616"/>
        <item x="138"/>
        <item x="557"/>
        <item x="617"/>
        <item x="400"/>
        <item x="672"/>
        <item x="804"/>
        <item x="151"/>
        <item x="199"/>
        <item x="586"/>
        <item x="8"/>
        <item x="505"/>
        <item x="365"/>
        <item x="297"/>
        <item x="208"/>
        <item x="963"/>
        <item x="571"/>
        <item x="776"/>
        <item x="688"/>
        <item x="227"/>
        <item x="447"/>
        <item x="848"/>
        <item x="825"/>
        <item x="781"/>
        <item x="339"/>
        <item x="701"/>
        <item x="793"/>
        <item x="499"/>
        <item x="525"/>
        <item x="602"/>
        <item x="856"/>
        <item x="406"/>
        <item x="530"/>
        <item x="434"/>
        <item x="698"/>
        <item x="158"/>
        <item x="519"/>
        <item x="655"/>
        <item x="982"/>
        <item x="437"/>
        <item x="877"/>
        <item x="1030"/>
        <item x="154"/>
        <item x="352"/>
        <item x="730"/>
        <item x="225"/>
        <item x="78"/>
        <item x="719"/>
        <item x="712"/>
        <item x="522"/>
        <item x="278"/>
        <item x="658"/>
        <item x="682"/>
        <item x="87"/>
        <item x="906"/>
        <item x="830"/>
        <item x="89"/>
        <item x="140"/>
        <item x="202"/>
        <item x="287"/>
        <item x="581"/>
        <item x="944"/>
        <item x="271"/>
        <item x="64"/>
        <item x="520"/>
        <item x="957"/>
        <item x="301"/>
        <item x="1005"/>
        <item x="511"/>
        <item x="137"/>
        <item x="415"/>
        <item x="1000"/>
        <item x="249"/>
        <item x="765"/>
        <item x="664"/>
        <item x="179"/>
        <item x="844"/>
        <item x="86"/>
        <item x="937"/>
        <item x="417"/>
        <item x="369"/>
        <item x="181"/>
        <item x="509"/>
        <item x="716"/>
        <item x="194"/>
        <item x="15"/>
        <item x="45"/>
        <item x="98"/>
        <item x="182"/>
        <item x="155"/>
        <item x="493"/>
        <item x="480"/>
        <item x="761"/>
        <item x="1016"/>
        <item x="212"/>
        <item x="337"/>
        <item x="567"/>
        <item x="653"/>
        <item x="237"/>
        <item x="294"/>
        <item x="109"/>
        <item x="133"/>
        <item x="248"/>
        <item x="196"/>
        <item x="945"/>
        <item x="556"/>
        <item x="837"/>
        <item x="1024"/>
        <item x="892"/>
        <item x="300"/>
        <item x="153"/>
        <item x="477"/>
        <item x="409"/>
        <item x="805"/>
        <item x="543"/>
        <item x="159"/>
        <item x="739"/>
        <item x="745"/>
        <item x="753"/>
        <item x="646"/>
        <item x="390"/>
        <item x="39"/>
        <item x="473"/>
        <item x="725"/>
        <item x="528"/>
        <item x="965"/>
        <item x="639"/>
        <item x="986"/>
        <item x="799"/>
        <item x="113"/>
        <item x="305"/>
        <item x="286"/>
        <item x="401"/>
        <item x="122"/>
        <item x="673"/>
        <item x="899"/>
        <item x="589"/>
        <item x="167"/>
        <item x="395"/>
        <item x="175"/>
        <item x="302"/>
        <item x="384"/>
        <item x="51"/>
        <item x="657"/>
        <item x="789"/>
        <item x="976"/>
        <item x="662"/>
        <item x="378"/>
        <item x="11"/>
        <item x="136"/>
        <item x="322"/>
        <item x="749"/>
        <item x="859"/>
        <item x="125"/>
        <item x="952"/>
        <item x="995"/>
        <item x="3"/>
        <item x="780"/>
        <item x="996"/>
        <item x="910"/>
        <item x="228"/>
        <item x="759"/>
        <item x="23"/>
        <item x="314"/>
        <item x="551"/>
        <item x="148"/>
        <item x="325"/>
        <item x="936"/>
        <item x="640"/>
        <item x="405"/>
        <item x="454"/>
        <item x="870"/>
        <item x="885"/>
        <item x="923"/>
        <item x="500"/>
        <item x="1012"/>
        <item x="184"/>
        <item x="260"/>
        <item x="66"/>
        <item x="112"/>
        <item x="795"/>
        <item x="507"/>
        <item x="838"/>
        <item x="829"/>
        <item x="110"/>
        <item x="216"/>
        <item x="1033"/>
        <item x="787"/>
        <item x="236"/>
        <item x="988"/>
        <item x="610"/>
        <item x="4"/>
        <item x="84"/>
        <item x="288"/>
        <item t="default"/>
      </items>
    </pivotField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>
      <items count="24">
        <item h="1" x="16"/>
        <item h="1" x="2"/>
        <item h="1" x="4"/>
        <item x="21"/>
        <item x="6"/>
        <item x="7"/>
        <item x="3"/>
        <item x="18"/>
        <item x="1"/>
        <item x="20"/>
        <item x="5"/>
        <item x="10"/>
        <item x="11"/>
        <item x="9"/>
        <item h="1" x="19"/>
        <item h="1" x="22"/>
        <item h="1" x="12"/>
        <item h="1" x="17"/>
        <item h="1" x="15"/>
        <item h="1" x="14"/>
        <item h="1" x="0"/>
        <item h="1" x="13"/>
        <item h="1" x="8"/>
        <item t="default"/>
      </items>
    </pivotField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4">
    <i>
      <x v="1"/>
    </i>
    <i>
      <x v="5"/>
    </i>
    <i>
      <x v="9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0" hier="-1"/>
  </pageField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F00-000000000000}" name="Tabela przestawna27" cacheId="7" applyNumberFormats="0" applyBorderFormats="0" applyFontFormats="0" applyPatternFormats="0" applyAlignmentFormats="0" applyWidthHeightFormats="1" dataCaption="Wartości" updatedVersion="5" minRefreshableVersion="5" useAutoFormatting="1" itemPrintTitles="1" createdVersion="5" indent="0" outline="1" outlineData="1" multipleFieldFilters="0">
  <location ref="A1:I15" firstHeaderRow="1" firstDataRow="2" firstDataCol="1"/>
  <pivotFields count="7">
    <pivotField numFmtId="14" showAll="0">
      <items count="1043">
        <item x="834"/>
        <item x="74"/>
        <item x="714"/>
        <item x="83"/>
        <item x="687"/>
        <item x="268"/>
        <item x="764"/>
        <item x="737"/>
        <item x="542"/>
        <item x="0"/>
        <item x="620"/>
        <item x="898"/>
        <item x="348"/>
        <item x="816"/>
        <item x="49"/>
        <item x="890"/>
        <item x="934"/>
        <item x="240"/>
        <item x="441"/>
        <item x="1014"/>
        <item x="27"/>
        <item x="516"/>
        <item x="44"/>
        <item x="13"/>
        <item x="200"/>
        <item x="754"/>
        <item x="229"/>
        <item x="900"/>
        <item x="887"/>
        <item x="970"/>
        <item x="723"/>
        <item x="449"/>
        <item x="649"/>
        <item x="165"/>
        <item x="1013"/>
        <item x="788"/>
        <item x="219"/>
        <item x="537"/>
        <item x="933"/>
        <item x="108"/>
        <item x="233"/>
        <item x="366"/>
        <item x="630"/>
        <item x="416"/>
        <item x="535"/>
        <item x="102"/>
        <item x="351"/>
        <item x="888"/>
        <item x="760"/>
        <item x="614"/>
        <item x="336"/>
        <item x="343"/>
        <item x="842"/>
        <item x="772"/>
        <item x="541"/>
        <item x="344"/>
        <item x="958"/>
        <item x="29"/>
        <item x="94"/>
        <item x="315"/>
        <item x="534"/>
        <item x="453"/>
        <item x="974"/>
        <item x="547"/>
        <item x="430"/>
        <item x="440"/>
        <item x="166"/>
        <item x="735"/>
        <item x="702"/>
        <item x="710"/>
        <item x="244"/>
        <item x="316"/>
        <item x="865"/>
        <item x="396"/>
        <item x="1032"/>
        <item x="443"/>
        <item x="766"/>
        <item x="666"/>
        <item x="36"/>
        <item x="427"/>
        <item x="273"/>
        <item x="562"/>
        <item x="929"/>
        <item x="63"/>
        <item x="875"/>
        <item x="31"/>
        <item x="979"/>
        <item x="705"/>
        <item x="258"/>
        <item x="373"/>
        <item x="911"/>
        <item x="783"/>
        <item x="375"/>
        <item x="59"/>
        <item x="997"/>
        <item x="374"/>
        <item x="221"/>
        <item x="841"/>
        <item x="969"/>
        <item x="1040"/>
        <item x="569"/>
        <item x="6"/>
        <item x="204"/>
        <item x="767"/>
        <item x="129"/>
        <item x="40"/>
        <item x="224"/>
        <item x="831"/>
        <item x="774"/>
        <item x="756"/>
        <item x="703"/>
        <item x="921"/>
        <item x="708"/>
        <item x="459"/>
        <item x="596"/>
        <item x="913"/>
        <item x="77"/>
        <item x="855"/>
        <item x="356"/>
        <item x="24"/>
        <item x="143"/>
        <item x="419"/>
        <item x="304"/>
        <item x="213"/>
        <item x="502"/>
        <item x="818"/>
        <item x="821"/>
        <item x="778"/>
        <item x="164"/>
        <item x="444"/>
        <item x="625"/>
        <item x="550"/>
        <item x="861"/>
        <item x="978"/>
        <item x="303"/>
        <item x="445"/>
        <item x="333"/>
        <item x="247"/>
        <item x="1038"/>
        <item x="79"/>
        <item x="292"/>
        <item x="99"/>
        <item x="156"/>
        <item x="162"/>
        <item x="852"/>
        <item x="466"/>
        <item x="423"/>
        <item x="822"/>
        <item x="117"/>
        <item x="1029"/>
        <item x="318"/>
        <item x="947"/>
        <item x="951"/>
        <item x="989"/>
        <item x="231"/>
        <item x="983"/>
        <item x="92"/>
        <item x="486"/>
        <item x="991"/>
        <item x="527"/>
        <item x="414"/>
        <item x="621"/>
        <item x="546"/>
        <item x="299"/>
        <item x="977"/>
        <item x="320"/>
        <item x="197"/>
        <item x="364"/>
        <item x="313"/>
        <item x="565"/>
        <item x="817"/>
        <item x="868"/>
        <item x="128"/>
        <item x="940"/>
        <item x="442"/>
        <item x="669"/>
        <item x="383"/>
        <item x="592"/>
        <item x="920"/>
        <item x="178"/>
        <item x="627"/>
        <item x="700"/>
        <item x="559"/>
        <item x="747"/>
        <item x="588"/>
        <item x="782"/>
        <item x="52"/>
        <item x="713"/>
        <item x="496"/>
        <item x="141"/>
        <item x="126"/>
        <item x="794"/>
        <item x="269"/>
        <item x="604"/>
        <item x="914"/>
        <item x="691"/>
        <item x="984"/>
        <item x="118"/>
        <item x="160"/>
        <item x="684"/>
        <item x="802"/>
        <item x="629"/>
        <item x="106"/>
        <item x="552"/>
        <item x="964"/>
        <item x="990"/>
        <item x="742"/>
        <item x="464"/>
        <item x="624"/>
        <item x="564"/>
        <item x="70"/>
        <item x="926"/>
        <item x="206"/>
        <item x="734"/>
        <item x="72"/>
        <item x="188"/>
        <item x="845"/>
        <item x="840"/>
        <item x="720"/>
        <item x="144"/>
        <item x="328"/>
        <item x="326"/>
        <item x="850"/>
        <item x="1004"/>
        <item x="190"/>
        <item x="1002"/>
        <item x="685"/>
        <item x="119"/>
        <item x="751"/>
        <item x="1039"/>
        <item x="341"/>
        <item x="874"/>
        <item x="790"/>
        <item x="512"/>
        <item x="931"/>
        <item x="41"/>
        <item x="291"/>
        <item x="601"/>
        <item x="538"/>
        <item x="881"/>
        <item x="606"/>
        <item x="544"/>
        <item x="839"/>
        <item x="256"/>
        <item x="468"/>
        <item x="76"/>
        <item x="584"/>
        <item x="163"/>
        <item x="275"/>
        <item x="521"/>
        <item x="1023"/>
        <item x="628"/>
        <item x="696"/>
        <item x="46"/>
        <item x="661"/>
        <item x="867"/>
        <item x="386"/>
        <item x="561"/>
        <item x="517"/>
        <item x="488"/>
        <item x="566"/>
        <item x="819"/>
        <item x="359"/>
        <item x="695"/>
        <item x="142"/>
        <item x="907"/>
        <item x="377"/>
        <item x="55"/>
        <item x="461"/>
        <item x="915"/>
        <item x="959"/>
        <item x="2"/>
        <item x="827"/>
        <item x="670"/>
        <item x="201"/>
        <item x="902"/>
        <item x="711"/>
        <item x="198"/>
        <item x="803"/>
        <item x="232"/>
        <item x="524"/>
        <item x="833"/>
        <item x="371"/>
        <item x="289"/>
        <item x="693"/>
        <item x="460"/>
        <item x="93"/>
        <item x="48"/>
        <item x="508"/>
        <item x="239"/>
        <item x="290"/>
        <item x="91"/>
        <item x="715"/>
        <item x="389"/>
        <item x="332"/>
        <item x="540"/>
        <item x="835"/>
        <item x="465"/>
        <item x="218"/>
        <item x="579"/>
        <item x="993"/>
        <item x="222"/>
        <item x="448"/>
        <item x="858"/>
        <item x="608"/>
        <item x="954"/>
        <item x="130"/>
        <item x="90"/>
        <item x="408"/>
        <item x="784"/>
        <item x="733"/>
        <item x="270"/>
        <item x="533"/>
        <item x="180"/>
        <item x="613"/>
        <item x="647"/>
        <item x="922"/>
        <item x="939"/>
        <item x="843"/>
        <item x="980"/>
        <item x="849"/>
        <item x="412"/>
        <item x="272"/>
        <item x="927"/>
        <item x="599"/>
        <item x="25"/>
        <item x="307"/>
        <item x="796"/>
        <item x="410"/>
        <item x="120"/>
        <item x="523"/>
        <item x="361"/>
        <item x="694"/>
        <item x="334"/>
        <item x="368"/>
        <item x="279"/>
        <item x="806"/>
        <item x="372"/>
        <item x="235"/>
        <item x="393"/>
        <item x="609"/>
        <item x="860"/>
        <item x="282"/>
        <item x="545"/>
        <item x="757"/>
        <item x="451"/>
        <item x="298"/>
        <item x="398"/>
        <item x="101"/>
        <item x="345"/>
        <item x="668"/>
        <item x="214"/>
        <item x="600"/>
        <item x="265"/>
        <item x="644"/>
        <item x="475"/>
        <item x="257"/>
        <item x="382"/>
        <item x="455"/>
        <item x="355"/>
        <item x="746"/>
        <item x="791"/>
        <item x="864"/>
        <item x="677"/>
        <item x="263"/>
        <item x="1036"/>
        <item x="1031"/>
        <item x="728"/>
        <item x="568"/>
        <item x="483"/>
        <item x="1027"/>
        <item x="563"/>
        <item x="114"/>
        <item x="296"/>
        <item x="871"/>
        <item x="103"/>
        <item x="917"/>
        <item x="105"/>
        <item x="686"/>
        <item x="429"/>
        <item x="246"/>
        <item x="267"/>
        <item x="681"/>
        <item x="709"/>
        <item x="683"/>
        <item x="424"/>
        <item x="254"/>
        <item x="123"/>
        <item x="675"/>
        <item x="955"/>
        <item x="883"/>
        <item x="660"/>
        <item x="645"/>
        <item x="598"/>
        <item x="554"/>
        <item x="418"/>
        <item x="481"/>
        <item x="116"/>
        <item x="651"/>
        <item x="469"/>
        <item x="432"/>
        <item x="360"/>
        <item x="357"/>
        <item x="762"/>
        <item x="363"/>
        <item x="740"/>
        <item x="814"/>
        <item x="42"/>
        <item x="1025"/>
        <item x="857"/>
        <item x="170"/>
        <item x="189"/>
        <item x="1006"/>
        <item x="311"/>
        <item x="582"/>
        <item x="60"/>
        <item x="572"/>
        <item x="526"/>
        <item x="353"/>
        <item x="973"/>
        <item x="319"/>
        <item x="498"/>
        <item x="652"/>
        <item x="403"/>
        <item x="948"/>
        <item x="576"/>
        <item x="387"/>
        <item x="717"/>
        <item x="428"/>
        <item x="1041"/>
        <item x="631"/>
        <item x="176"/>
        <item x="478"/>
        <item x="251"/>
        <item x="810"/>
        <item x="150"/>
        <item x="950"/>
        <item x="854"/>
        <item x="426"/>
        <item x="503"/>
        <item x="634"/>
        <item x="210"/>
        <item x="971"/>
        <item x="323"/>
        <item x="32"/>
        <item x="402"/>
        <item x="1022"/>
        <item x="994"/>
        <item x="245"/>
        <item x="124"/>
        <item x="50"/>
        <item x="513"/>
        <item x="230"/>
        <item x="280"/>
        <item x="335"/>
        <item x="962"/>
        <item x="771"/>
        <item x="679"/>
        <item x="115"/>
        <item x="967"/>
        <item x="769"/>
        <item x="306"/>
        <item x="1015"/>
        <item x="1034"/>
        <item x="330"/>
        <item x="38"/>
        <item x="918"/>
        <item x="928"/>
        <item x="641"/>
        <item x="392"/>
        <item x="308"/>
        <item x="593"/>
        <item x="283"/>
        <item x="828"/>
        <item x="17"/>
        <item x="482"/>
        <item x="1008"/>
        <item x="690"/>
        <item x="807"/>
        <item x="824"/>
        <item x="768"/>
        <item x="853"/>
        <item x="243"/>
        <item x="191"/>
        <item x="724"/>
        <item x="968"/>
        <item x="942"/>
        <item x="763"/>
        <item x="622"/>
        <item x="310"/>
        <item x="20"/>
        <item x="637"/>
        <item x="362"/>
        <item x="676"/>
        <item x="370"/>
        <item x="35"/>
        <item x="342"/>
        <item x="583"/>
        <item x="1028"/>
        <item x="439"/>
        <item x="770"/>
        <item x="873"/>
        <item x="75"/>
        <item x="388"/>
        <item x="886"/>
        <item x="798"/>
        <item x="618"/>
        <item x="748"/>
        <item x="689"/>
        <item x="938"/>
        <item x="135"/>
        <item x="744"/>
        <item x="912"/>
        <item x="211"/>
        <item x="71"/>
        <item x="981"/>
        <item x="26"/>
        <item x="648"/>
        <item x="901"/>
        <item x="919"/>
        <item x="785"/>
        <item x="953"/>
        <item x="869"/>
        <item x="73"/>
        <item x="456"/>
        <item x="85"/>
        <item x="775"/>
        <item x="727"/>
        <item x="12"/>
        <item x="741"/>
        <item x="908"/>
        <item x="146"/>
        <item x="186"/>
        <item x="692"/>
        <item x="309"/>
        <item x="732"/>
        <item x="266"/>
        <item x="346"/>
        <item x="381"/>
        <item x="495"/>
        <item x="515"/>
        <item x="539"/>
        <item x="654"/>
        <item x="497"/>
        <item x="758"/>
        <item x="633"/>
        <item x="217"/>
        <item x="1007"/>
        <item x="379"/>
        <item x="385"/>
        <item x="404"/>
        <item x="358"/>
        <item x="932"/>
        <item x="22"/>
        <item x="132"/>
        <item x="68"/>
        <item x="895"/>
        <item x="880"/>
        <item x="594"/>
        <item x="580"/>
        <item x="786"/>
        <item x="5"/>
        <item x="570"/>
        <item x="111"/>
        <item x="376"/>
        <item x="452"/>
        <item x="47"/>
        <item x="946"/>
        <item x="207"/>
        <item x="438"/>
        <item x="446"/>
        <item x="697"/>
        <item x="81"/>
        <item x="347"/>
        <item x="863"/>
        <item x="882"/>
        <item x="100"/>
        <item x="238"/>
        <item x="458"/>
        <item x="529"/>
        <item x="209"/>
        <item x="205"/>
        <item x="889"/>
        <item x="704"/>
        <item x="800"/>
        <item x="329"/>
        <item x="57"/>
        <item x="935"/>
        <item x="67"/>
        <item x="281"/>
        <item x="752"/>
        <item x="916"/>
        <item x="1009"/>
        <item x="925"/>
        <item x="220"/>
        <item x="632"/>
        <item x="743"/>
        <item x="14"/>
        <item x="726"/>
        <item x="514"/>
        <item x="215"/>
        <item x="924"/>
        <item x="264"/>
        <item x="960"/>
        <item x="172"/>
        <item x="611"/>
        <item x="321"/>
        <item x="470"/>
        <item x="504"/>
        <item x="506"/>
        <item x="635"/>
        <item x="1020"/>
        <item x="642"/>
        <item x="192"/>
        <item x="961"/>
        <item x="1011"/>
        <item x="19"/>
        <item x="349"/>
        <item x="972"/>
        <item x="53"/>
        <item x="1001"/>
        <item x="407"/>
        <item x="97"/>
        <item x="324"/>
        <item x="879"/>
        <item x="722"/>
        <item x="43"/>
        <item x="450"/>
        <item x="474"/>
        <item x="293"/>
        <item x="876"/>
        <item x="21"/>
        <item x="891"/>
        <item x="501"/>
        <item x="548"/>
        <item x="626"/>
        <item x="823"/>
        <item x="472"/>
        <item x="457"/>
        <item x="476"/>
        <item x="157"/>
        <item x="812"/>
        <item x="999"/>
        <item x="350"/>
        <item x="549"/>
        <item x="169"/>
        <item x="274"/>
        <item x="259"/>
        <item x="467"/>
        <item x="966"/>
        <item x="872"/>
        <item x="147"/>
        <item x="69"/>
        <item x="729"/>
        <item x="56"/>
        <item x="578"/>
        <item x="463"/>
        <item x="107"/>
        <item x="134"/>
        <item x="987"/>
        <item x="553"/>
        <item x="262"/>
        <item x="832"/>
        <item x="285"/>
        <item x="397"/>
        <item x="755"/>
        <item x="595"/>
        <item x="636"/>
        <item x="10"/>
        <item x="253"/>
        <item x="897"/>
        <item x="866"/>
        <item x="532"/>
        <item x="731"/>
        <item x="797"/>
        <item x="195"/>
        <item x="826"/>
        <item x="1017"/>
        <item x="671"/>
        <item x="603"/>
        <item x="203"/>
        <item x="80"/>
        <item x="992"/>
        <item x="656"/>
        <item x="242"/>
        <item x="623"/>
        <item x="643"/>
        <item x="250"/>
        <item x="809"/>
        <item x="674"/>
        <item x="555"/>
        <item x="884"/>
        <item x="1026"/>
        <item x="903"/>
        <item x="718"/>
        <item x="878"/>
        <item x="820"/>
        <item x="811"/>
        <item x="223"/>
        <item x="193"/>
        <item x="121"/>
        <item x="139"/>
        <item x="1003"/>
        <item x="699"/>
        <item x="510"/>
        <item x="295"/>
        <item x="518"/>
        <item x="252"/>
        <item x="663"/>
        <item x="380"/>
        <item x="391"/>
        <item x="573"/>
        <item x="575"/>
        <item x="905"/>
        <item x="58"/>
        <item x="558"/>
        <item x="736"/>
        <item x="585"/>
        <item x="171"/>
        <item x="183"/>
        <item x="145"/>
        <item x="492"/>
        <item x="33"/>
        <item x="815"/>
        <item x="436"/>
        <item x="37"/>
        <item x="394"/>
        <item x="597"/>
        <item x="82"/>
        <item x="615"/>
        <item x="161"/>
        <item x="422"/>
        <item x="16"/>
        <item x="61"/>
        <item x="1037"/>
        <item x="241"/>
        <item x="1010"/>
        <item x="941"/>
        <item x="18"/>
        <item x="1035"/>
        <item x="574"/>
        <item x="174"/>
        <item x="896"/>
        <item x="680"/>
        <item x="605"/>
        <item x="88"/>
        <item x="9"/>
        <item x="327"/>
        <item x="893"/>
        <item x="173"/>
        <item x="619"/>
        <item x="591"/>
        <item x="28"/>
        <item x="721"/>
        <item x="65"/>
        <item x="277"/>
        <item x="779"/>
        <item x="930"/>
        <item x="909"/>
        <item x="846"/>
        <item x="1019"/>
        <item x="317"/>
        <item x="367"/>
        <item x="667"/>
        <item x="471"/>
        <item x="276"/>
        <item x="431"/>
        <item x="998"/>
        <item x="665"/>
        <item x="590"/>
        <item x="104"/>
        <item x="168"/>
        <item x="536"/>
        <item x="226"/>
        <item x="773"/>
        <item x="943"/>
        <item x="577"/>
        <item x="340"/>
        <item x="484"/>
        <item x="531"/>
        <item x="95"/>
        <item x="185"/>
        <item x="435"/>
        <item x="813"/>
        <item x="750"/>
        <item x="284"/>
        <item x="234"/>
        <item x="177"/>
        <item x="152"/>
        <item x="34"/>
        <item x="975"/>
        <item x="777"/>
        <item x="738"/>
        <item x="30"/>
        <item x="607"/>
        <item x="612"/>
        <item x="312"/>
        <item x="1"/>
        <item x="489"/>
        <item x="338"/>
        <item x="494"/>
        <item x="149"/>
        <item x="491"/>
        <item x="847"/>
        <item x="560"/>
        <item x="650"/>
        <item x="1018"/>
        <item x="894"/>
        <item x="490"/>
        <item x="413"/>
        <item x="479"/>
        <item x="420"/>
        <item x="54"/>
        <item x="433"/>
        <item x="487"/>
        <item x="354"/>
        <item x="956"/>
        <item x="706"/>
        <item x="62"/>
        <item x="411"/>
        <item x="131"/>
        <item x="801"/>
        <item x="255"/>
        <item x="425"/>
        <item x="421"/>
        <item x="836"/>
        <item x="862"/>
        <item x="399"/>
        <item x="187"/>
        <item x="808"/>
        <item x="127"/>
        <item x="485"/>
        <item x="659"/>
        <item x="904"/>
        <item x="587"/>
        <item x="851"/>
        <item x="462"/>
        <item x="792"/>
        <item x="1021"/>
        <item x="261"/>
        <item x="678"/>
        <item x="638"/>
        <item x="949"/>
        <item x="985"/>
        <item x="96"/>
        <item x="331"/>
        <item x="7"/>
        <item x="707"/>
        <item x="616"/>
        <item x="138"/>
        <item x="557"/>
        <item x="617"/>
        <item x="400"/>
        <item x="672"/>
        <item x="804"/>
        <item x="151"/>
        <item x="199"/>
        <item x="586"/>
        <item x="8"/>
        <item x="505"/>
        <item x="365"/>
        <item x="297"/>
        <item x="208"/>
        <item x="963"/>
        <item x="571"/>
        <item x="776"/>
        <item x="688"/>
        <item x="227"/>
        <item x="447"/>
        <item x="848"/>
        <item x="825"/>
        <item x="781"/>
        <item x="339"/>
        <item x="701"/>
        <item x="793"/>
        <item x="499"/>
        <item x="525"/>
        <item x="602"/>
        <item x="856"/>
        <item x="406"/>
        <item x="530"/>
        <item x="434"/>
        <item x="698"/>
        <item x="158"/>
        <item x="519"/>
        <item x="655"/>
        <item x="982"/>
        <item x="437"/>
        <item x="877"/>
        <item x="1030"/>
        <item x="154"/>
        <item x="352"/>
        <item x="730"/>
        <item x="225"/>
        <item x="78"/>
        <item x="719"/>
        <item x="712"/>
        <item x="522"/>
        <item x="278"/>
        <item x="658"/>
        <item x="682"/>
        <item x="87"/>
        <item x="906"/>
        <item x="830"/>
        <item x="89"/>
        <item x="140"/>
        <item x="202"/>
        <item x="287"/>
        <item x="581"/>
        <item x="944"/>
        <item x="271"/>
        <item x="64"/>
        <item x="520"/>
        <item x="957"/>
        <item x="301"/>
        <item x="1005"/>
        <item x="511"/>
        <item x="137"/>
        <item x="415"/>
        <item x="1000"/>
        <item x="249"/>
        <item x="765"/>
        <item x="664"/>
        <item x="179"/>
        <item x="844"/>
        <item x="86"/>
        <item x="937"/>
        <item x="417"/>
        <item x="369"/>
        <item x="181"/>
        <item x="509"/>
        <item x="716"/>
        <item x="194"/>
        <item x="15"/>
        <item x="45"/>
        <item x="98"/>
        <item x="182"/>
        <item x="155"/>
        <item x="493"/>
        <item x="480"/>
        <item x="761"/>
        <item x="1016"/>
        <item x="212"/>
        <item x="337"/>
        <item x="567"/>
        <item x="653"/>
        <item x="237"/>
        <item x="294"/>
        <item x="109"/>
        <item x="133"/>
        <item x="248"/>
        <item x="196"/>
        <item x="945"/>
        <item x="556"/>
        <item x="837"/>
        <item x="1024"/>
        <item x="892"/>
        <item x="300"/>
        <item x="153"/>
        <item x="477"/>
        <item x="409"/>
        <item x="805"/>
        <item x="543"/>
        <item x="159"/>
        <item x="739"/>
        <item x="745"/>
        <item x="753"/>
        <item x="646"/>
        <item x="390"/>
        <item x="39"/>
        <item x="473"/>
        <item x="725"/>
        <item x="528"/>
        <item x="965"/>
        <item x="639"/>
        <item x="986"/>
        <item x="799"/>
        <item x="113"/>
        <item x="305"/>
        <item x="286"/>
        <item x="401"/>
        <item x="122"/>
        <item x="673"/>
        <item x="899"/>
        <item x="589"/>
        <item x="167"/>
        <item x="395"/>
        <item x="175"/>
        <item x="302"/>
        <item x="384"/>
        <item x="51"/>
        <item x="657"/>
        <item x="789"/>
        <item x="976"/>
        <item x="662"/>
        <item x="378"/>
        <item x="11"/>
        <item x="136"/>
        <item x="322"/>
        <item x="749"/>
        <item x="859"/>
        <item x="125"/>
        <item x="952"/>
        <item x="995"/>
        <item x="3"/>
        <item x="780"/>
        <item x="996"/>
        <item x="910"/>
        <item x="228"/>
        <item x="759"/>
        <item x="23"/>
        <item x="314"/>
        <item x="551"/>
        <item x="148"/>
        <item x="325"/>
        <item x="936"/>
        <item x="640"/>
        <item x="405"/>
        <item x="454"/>
        <item x="870"/>
        <item x="885"/>
        <item x="923"/>
        <item x="500"/>
        <item x="1012"/>
        <item x="184"/>
        <item x="260"/>
        <item x="66"/>
        <item x="112"/>
        <item x="795"/>
        <item x="507"/>
        <item x="838"/>
        <item x="829"/>
        <item x="110"/>
        <item x="216"/>
        <item x="1033"/>
        <item x="787"/>
        <item x="236"/>
        <item x="988"/>
        <item x="610"/>
        <item x="4"/>
        <item x="84"/>
        <item x="288"/>
        <item t="default"/>
      </items>
    </pivotField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showAll="0"/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z Sprzedaż" fld="5" baseField="0" baseItem="0"/>
  </dataFields>
  <pivotTableStyleInfo name="PivotStyleLight16" showRowHeaders="1" showColHeaders="1" showRowStripes="0" showColStripes="0" showLastColumn="1"/>
  <filters count="1">
    <filter fld="0" type="dateBetween" evalOrder="-1" id="30" name="Data">
      <autoFilter ref="A1">
        <filterColumn colId="0">
          <customFilters and="1">
            <customFilter operator="greaterThanOrEqual" val="40483"/>
            <customFilter operator="lessThanOrEqual" val="412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000-000000000000}" name="Tabela przestawna8" cacheId="17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5:H11" firstHeaderRow="1" firstDataRow="2" firstDataCol="1" rowPageCount="1" colPageCount="1"/>
  <pivotFields count="5">
    <pivotField axis="axisCol" numFmtId="14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ubtotalTop="0" showAll="0" defaultSubtotal="0">
      <items count="4">
        <item x="0"/>
        <item x="2"/>
        <item x="3"/>
        <item x="1"/>
      </items>
    </pivotField>
    <pivotField subtotalTop="0" showAll="0" defaultSubtotal="0"/>
    <pivotField axis="axisPage" subtotalTop="0" multipleItemSelectionAllowed="1" showAll="0" defaultSubtotal="0">
      <items count="16">
        <item x="1"/>
        <item x="11"/>
        <item x="0"/>
        <item x="5"/>
        <item x="14"/>
        <item x="9"/>
        <item x="4"/>
        <item x="15"/>
        <item x="8"/>
        <item x="7"/>
        <item x="12"/>
        <item x="13"/>
        <item x="10"/>
        <item x="3"/>
        <item x="6"/>
        <item x="2"/>
      </items>
    </pivotField>
    <pivotField dataField="1" numFmtId="8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3" hier="-1"/>
  </pageFields>
  <dataFields count="1">
    <dataField name="Suma z Sprzedaż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200-000000000000}" name="Tabela przestawna8" cacheId="1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F41" firstHeaderRow="1" firstDataRow="2" firstDataCol="1" rowPageCount="1" colPageCount="1"/>
  <pivotFields count="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2"/>
        <item x="3"/>
        <item x="1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axis="axisPage" multipleItemSelectionAllowed="1" showAll="0">
      <items count="17">
        <item x="1"/>
        <item x="11"/>
        <item x="0"/>
        <item x="5"/>
        <item x="14"/>
        <item x="9"/>
        <item x="4"/>
        <item x="15"/>
        <item x="8"/>
        <item x="7"/>
        <item x="12"/>
        <item x="13"/>
        <item x="10"/>
        <item x="3"/>
        <item x="6"/>
        <item x="2"/>
        <item t="default"/>
      </items>
    </pivotField>
    <pivotField dataField="1" numFmtId="8" showAll="0"/>
  </pivotFields>
  <rowFields count="2">
    <field x="0"/>
    <field x="2"/>
  </rowFields>
  <rowItems count="37"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Suma z Sprzedaż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500-000000000000}" name="Tabela przestawna1" cacheId="18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H3:L29" firstHeaderRow="0" firstDataRow="1" firstDataCol="1"/>
  <pivotFields count="7">
    <pivotField numFmtId="14" showAll="0"/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6">
        <item x="4"/>
        <item x="2"/>
        <item x="1"/>
        <item x="0"/>
        <item x="3"/>
        <item t="default"/>
      </items>
    </pivotField>
    <pivotField dataField="1" numFmtId="8" showAll="0"/>
    <pivotField dataField="1" numFmtId="8"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2"/>
    <field x="1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z Sprzedaż" fld="3" baseField="0" baseItem="0" numFmtId="165"/>
    <dataField name="Suma z Koszt" fld="4" baseField="0" baseItem="0" numFmtId="165"/>
    <dataField name="Suma z Zysk" fld="5" baseField="0" baseItem="0" numFmtId="8"/>
    <dataField name="Suma z Test" fld="6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600-000000000000}" name="Tabela przestawna8" cacheId="9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H12" firstHeaderRow="1" firstDataRow="1" firstDataCol="1"/>
  <pivotFields count="5">
    <pivotField numFmtId="14" showAll="0"/>
    <pivotField showAll="0"/>
    <pivotField showAll="0"/>
    <pivotField axis="axisRow" showAll="0" sortType="ascending">
      <items count="9">
        <item x="0"/>
        <item x="6"/>
        <item x="2"/>
        <item x="5"/>
        <item x="1"/>
        <item x="4"/>
        <item x="3"/>
        <item f="1" x="7"/>
        <item t="default"/>
      </items>
    </pivotField>
    <pivotField dataField="1" numFmtId="8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z Sprzedaż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700-000000000000}" name="Tabela przestawna9" cacheId="8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H3:I10" firstHeaderRow="1" firstDataRow="1" firstDataCol="1"/>
  <pivotFields count="6">
    <pivotField axis="axisRow" showAll="0">
      <items count="7">
        <item x="2"/>
        <item x="4"/>
        <item x="1"/>
        <item f="1" x="5"/>
        <item x="0"/>
        <item x="3"/>
        <item t="default"/>
      </items>
    </pivotField>
    <pivotField showAll="0"/>
    <pivotField showAll="0"/>
    <pivotField showAll="0"/>
    <pivotField showAll="0"/>
    <pivotField dataField="1" numFmtId="8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A00-000000000000}" name="Tabela przestawna1" cacheId="19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compact="0" compactData="0" multipleFieldFilters="0">
  <location ref="A3:G11" firstHeaderRow="1" firstDataRow="2" firstDataCol="1" rowPageCount="1" colPageCount="1"/>
  <pivotFields count="4">
    <pivotField name="Produkt" axis="axisRow" compact="0" outline="0" showAll="0">
      <items count="7">
        <item x="0"/>
        <item x="1"/>
        <item x="5"/>
        <item x="3"/>
        <item x="4"/>
        <item x="2"/>
        <item t="default"/>
      </items>
    </pivotField>
    <pivotField name="Sprzedawca" axis="axisCol" compact="0" outline="0" showAll="0">
      <items count="6">
        <item x="0"/>
        <item x="1"/>
        <item x="2"/>
        <item x="4"/>
        <item x="3"/>
        <item t="default"/>
      </items>
    </pivotField>
    <pivotField name="Sprzedaż" dataField="1" compact="0" outline="0" showAll="0">
      <items count="35">
        <item x="32"/>
        <item x="22"/>
        <item x="33"/>
        <item x="29"/>
        <item x="11"/>
        <item x="30"/>
        <item x="23"/>
        <item x="8"/>
        <item x="26"/>
        <item x="27"/>
        <item x="17"/>
        <item x="5"/>
        <item x="12"/>
        <item x="21"/>
        <item x="0"/>
        <item x="24"/>
        <item x="10"/>
        <item x="6"/>
        <item x="28"/>
        <item x="13"/>
        <item x="7"/>
        <item x="1"/>
        <item x="31"/>
        <item x="4"/>
        <item x="16"/>
        <item x="25"/>
        <item x="9"/>
        <item x="19"/>
        <item x="3"/>
        <item x="18"/>
        <item x="14"/>
        <item x="15"/>
        <item x="20"/>
        <item x="2"/>
        <item t="default"/>
      </items>
    </pivotField>
    <pivotField name="Województwo" axis="axisPage" compact="0" outline="0" showAll="0">
      <items count="4">
        <item x="0"/>
        <item x="1"/>
        <item x="2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-1"/>
  </pageFields>
  <dataFields count="1">
    <dataField name="Suma z Sprzedaż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E00-000000000000}" name="Tabela przestawna5" cacheId="2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K1:Q9" firstHeaderRow="1" firstDataRow="2" firstDataCol="1"/>
  <pivotFields count="3">
    <pivotField dataField="1" showAll="0"/>
    <pivotField axis="axisRow" allDrilled="1" showAll="0" sortType="ascending" defaultAttributeDrillState="1">
      <items count="7">
        <item x="5"/>
        <item x="2"/>
        <item x="4"/>
        <item x="1"/>
        <item x="3"/>
        <item x="0"/>
        <item t="default"/>
      </items>
    </pivotField>
    <pivotField axis="axisCol" allDrilled="1" showAll="0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Sprzedaż" fld="0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rzedaż]"/>
        <x15:activeTabTopLevelEntity name="[Miesią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Klient" xr10:uid="{00000000-0013-0000-FFFF-FFFF01000000}" sourceName="Klient">
  <pivotTables>
    <pivotTable tabId="62" name="Tabela przestawna50"/>
    <pivotTable tabId="62" name="Tabela przestawna51"/>
    <pivotTable tabId="62" name="Tabela przestawna52"/>
  </pivotTables>
  <data>
    <tabular pivotCacheId="1">
      <items count="23">
        <i x="16"/>
        <i x="2"/>
        <i x="4"/>
        <i x="21" s="1"/>
        <i x="6" s="1"/>
        <i x="7" s="1"/>
        <i x="3" s="1"/>
        <i x="18" s="1"/>
        <i x="1" s="1"/>
        <i x="20" s="1"/>
        <i x="5" s="1"/>
        <i x="10" s="1"/>
        <i x="11" s="1"/>
        <i x="9" s="1"/>
        <i x="19"/>
        <i x="22"/>
        <i x="12"/>
        <i x="17"/>
        <i x="15"/>
        <i x="14"/>
        <i x="0"/>
        <i x="13"/>
        <i x="8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lient" xr10:uid="{00000000-0014-0000-FFFF-FFFF01000000}" cache="Fragmentator_Klient" caption="Klient" startItem="3" columnCount="3" style="SlicerStyleLight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1:G8" totalsRowShown="0" headerRowDxfId="11" dataDxfId="10">
  <autoFilter ref="A1:G8" xr:uid="{00000000-0009-0000-0100-000003000000}"/>
  <tableColumns count="7">
    <tableColumn id="1" xr3:uid="{00000000-0010-0000-0000-000001000000}" name="Data" dataDxfId="18"/>
    <tableColumn id="2" xr3:uid="{00000000-0010-0000-0000-000002000000}" name="Sprzedawca" dataDxfId="17"/>
    <tableColumn id="3" xr3:uid="{00000000-0010-0000-0000-000003000000}" name="Województwo" dataDxfId="16"/>
    <tableColumn id="4" xr3:uid="{00000000-0010-0000-0000-000004000000}" name="Produkt" dataDxfId="15"/>
    <tableColumn id="5" xr3:uid="{00000000-0010-0000-0000-000005000000}" name="Ilość" dataDxfId="14"/>
    <tableColumn id="6" xr3:uid="{00000000-0010-0000-0000-000006000000}" name="Cena" dataDxfId="13"/>
    <tableColumn id="7" xr3:uid="{00000000-0010-0000-0000-000007000000}" name="Wartość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4" displayName="Tabela4" ref="A1:D3" totalsRowShown="0" headerRowDxfId="20" dataDxfId="19">
  <autoFilter ref="A1:D3" xr:uid="{00000000-0009-0000-0100-000004000000}"/>
  <tableColumns count="4">
    <tableColumn id="1" xr3:uid="{00000000-0010-0000-0100-000001000000}" name="Wiersz" dataDxfId="24"/>
    <tableColumn id="2" xr3:uid="{00000000-0010-0000-0100-000002000000}" name="Kolumna" dataDxfId="23"/>
    <tableColumn id="3" xr3:uid="{00000000-0010-0000-0100-000003000000}" name="Wartość" dataDxfId="22"/>
    <tableColumn id="4" xr3:uid="{00000000-0010-0000-0100-000004000000}" name="Strona1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a5" displayName="Tabela5" ref="A1:D3" totalsRowShown="0" headerRowDxfId="26" dataDxfId="25">
  <autoFilter ref="A1:D3" xr:uid="{00000000-0009-0000-0100-000005000000}"/>
  <tableColumns count="4">
    <tableColumn id="1" xr3:uid="{00000000-0010-0000-0200-000001000000}" name="Wiersz" dataDxfId="30"/>
    <tableColumn id="2" xr3:uid="{00000000-0010-0000-0200-000002000000}" name="Kolumna" dataDxfId="29"/>
    <tableColumn id="3" xr3:uid="{00000000-0010-0000-0200-000003000000}" name="Wartość" dataDxfId="28"/>
    <tableColumn id="4" xr3:uid="{00000000-0010-0000-0200-000004000000}" name="Strona1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Miesiące" displayName="Miesiące" ref="H1:I13" totalsRowShown="0" headerRowDxfId="40" dataDxfId="39" headerRowBorderDxfId="48" tableBorderDxfId="47" totalsRowBorderDxfId="46" headerRowCellStyle="Akcent 1">
  <autoFilter ref="H1:I13" xr:uid="{00000000-0009-0000-0100-000001000000}"/>
  <tableColumns count="2">
    <tableColumn id="1" xr3:uid="{00000000-0010-0000-0300-000001000000}" name="Miesiąc" dataDxfId="42"/>
    <tableColumn id="2" xr3:uid="{00000000-0010-0000-0300-000002000000}" name="Nazwa" dataDxfId="4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Sprzedaż" displayName="Sprzedaż" ref="A1:F1000" totalsRowShown="0" headerRowDxfId="32" dataDxfId="31" headerRowBorderDxfId="45" tableBorderDxfId="44" totalsRowBorderDxfId="43" headerRowCellStyle="Akcent 1">
  <autoFilter ref="A1:F1000" xr:uid="{00000000-0009-0000-0100-000002000000}"/>
  <tableColumns count="6">
    <tableColumn id="1" xr3:uid="{00000000-0010-0000-0400-000001000000}" name="Rok" dataDxfId="38" dataCellStyle="Normalny 2 2"/>
    <tableColumn id="2" xr3:uid="{00000000-0010-0000-0400-000002000000}" name="Miesiąc" dataDxfId="37"/>
    <tableColumn id="3" xr3:uid="{00000000-0010-0000-0400-000003000000}" name="Dzień" dataDxfId="36"/>
    <tableColumn id="4" xr3:uid="{00000000-0010-0000-0400-000004000000}" name="Sprzedawca" dataDxfId="35" dataCellStyle="Normalny 2 2"/>
    <tableColumn id="5" xr3:uid="{00000000-0010-0000-0400-000005000000}" name="Produkt" dataDxfId="34" dataCellStyle="Normalny 2 2"/>
    <tableColumn id="6" xr3:uid="{00000000-0010-0000-0400-000006000000}" name="Sprzedaż" dataDxfId="33" dataCellStyle="Normalny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ywnaOśCzasu_Data" xr10:uid="{00000000-0013-0000-FFFF-FFFF02000000}" sourceName="Data">
  <pivotTables>
    <pivotTable tabId="64" name="Tabela przestawna27"/>
  </pivotTables>
  <state minimalRefreshVersion="6" lastRefreshVersion="6" pivotCacheId="1" filterType="dateBetween">
    <selection startDate="2010-11-01T00:00:00" endDate="2012-12-31T00:00:00"/>
    <bounds startDate="2010-01-01T00:00:00" endDate="201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00000000-0014-0000-FFFF-FFFF02000000}" cache="NatywnaOśCzasu_Data" caption="Data" level="2" selectionLevel="2" scrollPosition="2010-09-10T00:00:00" style="TimeSlicerStyleLight6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1.xml"/><Relationship Id="rId2" Type="http://schemas.openxmlformats.org/officeDocument/2006/relationships/pivotTable" Target="../pivotTables/pivotTable30.xml"/><Relationship Id="rId1" Type="http://schemas.openxmlformats.org/officeDocument/2006/relationships/pivotTable" Target="../pivotTables/pivotTable29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3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36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39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ED25-711D-4291-9ECA-84DAC8194FCF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93" customWidth="1"/>
    <col min="100" max="101" width="2.44140625" style="1" customWidth="1"/>
    <col min="102" max="105" width="9.109375" style="93"/>
    <col min="106" max="106" width="10.6640625" style="93" customWidth="1"/>
    <col min="107" max="107" width="73.6640625" style="93" customWidth="1"/>
    <col min="108" max="108" width="6.33203125" style="93" customWidth="1"/>
    <col min="109" max="16384" width="9.109375" style="93"/>
  </cols>
  <sheetData>
    <row r="1" spans="18:99" ht="6" customHeight="1"/>
    <row r="2" spans="18:99" ht="6" customHeight="1">
      <c r="Z2" s="94" t="s">
        <v>322</v>
      </c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5"/>
    </row>
    <row r="3" spans="18:99" ht="6" customHeight="1"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5"/>
    </row>
    <row r="4" spans="18:99" ht="6" customHeight="1">
      <c r="Z4" s="96" t="s">
        <v>323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7"/>
    </row>
    <row r="5" spans="18:99" ht="6" customHeight="1">
      <c r="R5" s="98" t="s">
        <v>324</v>
      </c>
      <c r="S5" s="98"/>
      <c r="T5" s="98"/>
      <c r="U5" s="98"/>
      <c r="V5" s="98"/>
      <c r="W5" s="98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7"/>
      <c r="BF5" s="98" t="s">
        <v>325</v>
      </c>
      <c r="BG5" s="98"/>
      <c r="BH5" s="98"/>
      <c r="BI5" s="98"/>
      <c r="BJ5" s="98"/>
      <c r="BK5" s="98"/>
    </row>
    <row r="6" spans="18:99" ht="6" customHeight="1">
      <c r="R6" s="98"/>
      <c r="S6" s="98"/>
      <c r="T6" s="98"/>
      <c r="U6" s="98"/>
      <c r="V6" s="98"/>
      <c r="W6" s="98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7"/>
      <c r="BF6" s="98"/>
      <c r="BG6" s="98"/>
      <c r="BH6" s="98"/>
      <c r="BI6" s="98"/>
      <c r="BJ6" s="98"/>
      <c r="BK6" s="98"/>
    </row>
    <row r="7" spans="18:99" ht="6" customHeight="1">
      <c r="R7" s="98"/>
      <c r="S7" s="98"/>
      <c r="T7" s="98"/>
      <c r="U7" s="98"/>
      <c r="V7" s="98"/>
      <c r="W7" s="98"/>
      <c r="X7" s="99"/>
      <c r="BF7" s="98"/>
      <c r="BG7" s="98"/>
      <c r="BH7" s="98"/>
      <c r="BI7" s="98"/>
      <c r="BJ7" s="98"/>
      <c r="BK7" s="98"/>
    </row>
    <row r="8" spans="18:99" ht="6" customHeight="1"/>
    <row r="9" spans="18:99" ht="6" customHeight="1">
      <c r="R9" s="100"/>
      <c r="S9" s="100"/>
      <c r="T9" s="100"/>
      <c r="U9" s="100"/>
      <c r="V9" s="100"/>
      <c r="W9" s="100"/>
      <c r="X9" s="100"/>
      <c r="Y9" s="100"/>
      <c r="Z9" s="101" t="s">
        <v>326</v>
      </c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2"/>
      <c r="BF9" s="100"/>
      <c r="BG9" s="100"/>
      <c r="BH9" s="100"/>
      <c r="BI9" s="100"/>
      <c r="BJ9" s="100"/>
      <c r="BK9" s="100"/>
      <c r="BL9" s="100"/>
      <c r="BM9" s="100"/>
      <c r="BN9" s="103" t="s">
        <v>327</v>
      </c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4"/>
      <c r="CS9" s="104"/>
      <c r="CT9" s="104"/>
      <c r="CU9" s="104"/>
    </row>
    <row r="10" spans="18:99" ht="6" customHeight="1"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2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4"/>
      <c r="CS10" s="104"/>
      <c r="CT10" s="104"/>
      <c r="CU10" s="104"/>
    </row>
    <row r="11" spans="18:99" ht="6" customHeight="1"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2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4"/>
      <c r="CS11" s="104"/>
      <c r="CT11" s="104"/>
      <c r="CU11" s="104"/>
    </row>
    <row r="12" spans="18:99" ht="6" customHeight="1"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2"/>
      <c r="BN12" s="107" t="s">
        <v>328</v>
      </c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07"/>
      <c r="CL12" s="107"/>
      <c r="CM12" s="107"/>
      <c r="CN12" s="107"/>
      <c r="CO12" s="107"/>
      <c r="CP12" s="107"/>
      <c r="CQ12" s="107"/>
      <c r="CR12" s="108"/>
      <c r="CS12" s="108"/>
      <c r="CT12" s="108"/>
      <c r="CU12" s="108"/>
    </row>
    <row r="13" spans="18:99" ht="6" customHeight="1"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2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7"/>
      <c r="CF13" s="107"/>
      <c r="CG13" s="107"/>
      <c r="CH13" s="107"/>
      <c r="CI13" s="107"/>
      <c r="CJ13" s="107"/>
      <c r="CK13" s="107"/>
      <c r="CL13" s="107"/>
      <c r="CM13" s="107"/>
      <c r="CN13" s="107"/>
      <c r="CO13" s="107"/>
      <c r="CP13" s="107"/>
      <c r="CQ13" s="107"/>
      <c r="CR13" s="108"/>
      <c r="CS13" s="108"/>
      <c r="CT13" s="108"/>
      <c r="CU13" s="108"/>
    </row>
    <row r="14" spans="18:99" ht="6" customHeight="1">
      <c r="Z14" s="109" t="s">
        <v>329</v>
      </c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10"/>
    </row>
    <row r="15" spans="18:99" ht="6" customHeight="1"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10"/>
    </row>
    <row r="16" spans="18:99" ht="6" customHeight="1"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10"/>
    </row>
    <row r="17" spans="18:56" ht="6" customHeight="1">
      <c r="Z17" s="111" t="s">
        <v>330</v>
      </c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2"/>
    </row>
    <row r="18" spans="18:56" ht="6" customHeight="1"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2"/>
    </row>
    <row r="19" spans="18:56" ht="6" customHeight="1"/>
    <row r="20" spans="18:56" ht="6" customHeight="1"/>
    <row r="21" spans="18:56" ht="6" customHeight="1">
      <c r="R21" s="100"/>
      <c r="S21" s="100"/>
      <c r="T21" s="100"/>
      <c r="U21" s="100"/>
      <c r="V21" s="100"/>
      <c r="W21" s="100"/>
      <c r="X21" s="100"/>
      <c r="Y21" s="100"/>
      <c r="Z21" s="113" t="s">
        <v>331</v>
      </c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4"/>
    </row>
    <row r="22" spans="18:56" ht="6" customHeight="1"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4"/>
    </row>
    <row r="23" spans="18:56" ht="6" customHeight="1">
      <c r="Z23" s="116" t="s">
        <v>332</v>
      </c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7"/>
    </row>
    <row r="24" spans="18:56" ht="6" customHeight="1"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7"/>
    </row>
    <row r="25" spans="18:56" ht="6" customHeight="1"/>
    <row r="26" spans="18:56" ht="6" customHeight="1">
      <c r="Z26" s="111" t="s">
        <v>333</v>
      </c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2"/>
    </row>
    <row r="27" spans="18:56" ht="6" customHeight="1"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2"/>
    </row>
    <row r="28" spans="18:56" ht="6" customHeight="1"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</row>
    <row r="29" spans="18:56" ht="6" customHeight="1"/>
    <row r="30" spans="18:56" ht="6" customHeight="1"/>
    <row r="31" spans="18:56" ht="6" customHeight="1"/>
    <row r="32" spans="18:56" ht="6" customHeight="1">
      <c r="R32" s="100"/>
      <c r="S32" s="100"/>
      <c r="T32" s="100"/>
      <c r="U32" s="100"/>
      <c r="V32" s="100"/>
      <c r="W32" s="100"/>
      <c r="X32" s="100"/>
      <c r="Y32" s="100"/>
      <c r="Z32" s="119" t="s">
        <v>334</v>
      </c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20"/>
    </row>
    <row r="33" spans="18:99" ht="6" customHeight="1"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0"/>
    </row>
    <row r="34" spans="18:99" ht="6" customHeight="1"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0"/>
      <c r="BF34" s="100"/>
      <c r="BG34" s="100"/>
      <c r="BH34" s="100"/>
      <c r="BI34" s="100"/>
      <c r="BJ34" s="100"/>
      <c r="BK34" s="100"/>
      <c r="BL34" s="100"/>
      <c r="BM34" s="100"/>
      <c r="BN34" s="103" t="s">
        <v>335</v>
      </c>
      <c r="BO34" s="103"/>
      <c r="BP34" s="103"/>
      <c r="BQ34" s="103"/>
      <c r="BR34" s="103"/>
      <c r="BS34" s="103"/>
      <c r="BT34" s="103"/>
      <c r="BU34" s="103"/>
      <c r="BV34" s="103"/>
      <c r="BW34" s="103"/>
      <c r="BX34" s="103"/>
      <c r="BY34" s="103"/>
      <c r="BZ34" s="103"/>
      <c r="CA34" s="103"/>
      <c r="CB34" s="103"/>
      <c r="CC34" s="103"/>
      <c r="CD34" s="103"/>
      <c r="CE34" s="103"/>
      <c r="CF34" s="103"/>
      <c r="CG34" s="103"/>
      <c r="CH34" s="103"/>
      <c r="CI34" s="103"/>
      <c r="CJ34" s="103"/>
      <c r="CK34" s="103"/>
      <c r="CL34" s="103"/>
      <c r="CM34" s="103"/>
      <c r="CN34" s="103"/>
      <c r="CO34" s="103"/>
      <c r="CP34" s="103"/>
      <c r="CQ34" s="103"/>
      <c r="CR34" s="104"/>
      <c r="CS34" s="104"/>
      <c r="CT34" s="104"/>
      <c r="CU34" s="104"/>
    </row>
    <row r="35" spans="18:99" ht="6" customHeight="1"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0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  <c r="CF35" s="106"/>
      <c r="CG35" s="106"/>
      <c r="CH35" s="106"/>
      <c r="CI35" s="106"/>
      <c r="CJ35" s="106"/>
      <c r="CK35" s="106"/>
      <c r="CL35" s="106"/>
      <c r="CM35" s="106"/>
      <c r="CN35" s="106"/>
      <c r="CO35" s="106"/>
      <c r="CP35" s="106"/>
      <c r="CQ35" s="106"/>
      <c r="CR35" s="104"/>
      <c r="CS35" s="104"/>
      <c r="CT35" s="104"/>
      <c r="CU35" s="104"/>
    </row>
    <row r="36" spans="18:99" ht="6" customHeight="1"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0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  <c r="CF36" s="106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4"/>
      <c r="CS36" s="104"/>
      <c r="CT36" s="104"/>
      <c r="CU36" s="104"/>
    </row>
    <row r="37" spans="18:99" ht="6" customHeight="1">
      <c r="Z37" s="109" t="s">
        <v>336</v>
      </c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10"/>
      <c r="BN37" s="107" t="s">
        <v>337</v>
      </c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/>
      <c r="CD37" s="107"/>
      <c r="CE37" s="107"/>
      <c r="CF37" s="107"/>
      <c r="CG37" s="107"/>
      <c r="CH37" s="107"/>
      <c r="CI37" s="107"/>
      <c r="CJ37" s="107"/>
      <c r="CK37" s="107"/>
      <c r="CL37" s="107"/>
      <c r="CM37" s="107"/>
      <c r="CN37" s="107"/>
      <c r="CO37" s="107"/>
      <c r="CP37" s="107"/>
      <c r="CQ37" s="107"/>
      <c r="CR37" s="108"/>
      <c r="CS37" s="108"/>
      <c r="CT37" s="108"/>
      <c r="CU37" s="108"/>
    </row>
    <row r="38" spans="18:99" ht="6" customHeight="1"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10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BZ38" s="107"/>
      <c r="CA38" s="107"/>
      <c r="CB38" s="107"/>
      <c r="CC38" s="107"/>
      <c r="CD38" s="107"/>
      <c r="CE38" s="107"/>
      <c r="CF38" s="107"/>
      <c r="CG38" s="107"/>
      <c r="CH38" s="107"/>
      <c r="CI38" s="107"/>
      <c r="CJ38" s="107"/>
      <c r="CK38" s="107"/>
      <c r="CL38" s="107"/>
      <c r="CM38" s="107"/>
      <c r="CN38" s="107"/>
      <c r="CO38" s="107"/>
      <c r="CP38" s="107"/>
      <c r="CQ38" s="107"/>
      <c r="CR38" s="108"/>
      <c r="CS38" s="108"/>
      <c r="CT38" s="108"/>
      <c r="CU38" s="108"/>
    </row>
    <row r="39" spans="18:99" ht="6" customHeight="1"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10"/>
    </row>
    <row r="40" spans="18:99" ht="6" customHeight="1">
      <c r="Z40" s="111" t="s">
        <v>338</v>
      </c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2"/>
      <c r="BN40" s="106" t="s">
        <v>339</v>
      </c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106"/>
      <c r="CG40" s="106"/>
      <c r="CH40" s="106"/>
      <c r="CI40" s="106"/>
      <c r="CJ40" s="106"/>
      <c r="CK40" s="106"/>
      <c r="CL40" s="106"/>
      <c r="CM40" s="106"/>
      <c r="CN40" s="106"/>
      <c r="CO40" s="106"/>
      <c r="CP40" s="106"/>
      <c r="CQ40" s="106"/>
      <c r="CR40" s="104"/>
      <c r="CS40" s="104"/>
      <c r="CT40" s="104"/>
      <c r="CU40" s="104"/>
    </row>
    <row r="41" spans="18:99" ht="6" customHeight="1"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2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6"/>
      <c r="CG41" s="106"/>
      <c r="CH41" s="106"/>
      <c r="CI41" s="106"/>
      <c r="CJ41" s="106"/>
      <c r="CK41" s="106"/>
      <c r="CL41" s="106"/>
      <c r="CM41" s="106"/>
      <c r="CN41" s="106"/>
      <c r="CO41" s="106"/>
      <c r="CP41" s="106"/>
      <c r="CQ41" s="106"/>
      <c r="CR41" s="104"/>
      <c r="CS41" s="104"/>
      <c r="CT41" s="104"/>
      <c r="CU41" s="104"/>
    </row>
    <row r="42" spans="18:99" ht="6" customHeight="1"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  <c r="CH42" s="106"/>
      <c r="CI42" s="106"/>
      <c r="CJ42" s="106"/>
      <c r="CK42" s="106"/>
      <c r="CL42" s="106"/>
      <c r="CM42" s="106"/>
      <c r="CN42" s="106"/>
      <c r="CO42" s="106"/>
      <c r="CP42" s="106"/>
      <c r="CQ42" s="106"/>
      <c r="CR42" s="104"/>
      <c r="CS42" s="104"/>
      <c r="CT42" s="104"/>
      <c r="CU42" s="104"/>
    </row>
    <row r="43" spans="18:99" ht="6" customHeight="1">
      <c r="R43" s="100"/>
      <c r="S43" s="100"/>
      <c r="T43" s="100"/>
      <c r="U43" s="100"/>
      <c r="V43" s="100"/>
      <c r="W43" s="100"/>
      <c r="X43" s="100"/>
      <c r="Y43" s="100"/>
      <c r="Z43" s="119" t="s">
        <v>340</v>
      </c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20"/>
      <c r="BN43" s="107" t="s">
        <v>341</v>
      </c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  <c r="BY43" s="107"/>
      <c r="BZ43" s="107"/>
      <c r="CA43" s="107"/>
      <c r="CB43" s="107"/>
      <c r="CC43" s="107"/>
      <c r="CD43" s="107"/>
      <c r="CE43" s="107"/>
      <c r="CF43" s="107"/>
      <c r="CG43" s="107"/>
      <c r="CH43" s="107"/>
      <c r="CI43" s="107"/>
      <c r="CJ43" s="107"/>
      <c r="CK43" s="107"/>
      <c r="CL43" s="107"/>
      <c r="CM43" s="107"/>
      <c r="CN43" s="107"/>
      <c r="CO43" s="107"/>
      <c r="CP43" s="107"/>
      <c r="CQ43" s="107"/>
      <c r="CR43" s="108"/>
      <c r="CS43" s="108"/>
      <c r="CT43" s="108"/>
      <c r="CU43" s="108"/>
    </row>
    <row r="44" spans="18:99" ht="6" customHeight="1"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0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  <c r="BY44" s="107"/>
      <c r="BZ44" s="107"/>
      <c r="CA44" s="107"/>
      <c r="CB44" s="107"/>
      <c r="CC44" s="107"/>
      <c r="CD44" s="107"/>
      <c r="CE44" s="107"/>
      <c r="CF44" s="107"/>
      <c r="CG44" s="107"/>
      <c r="CH44" s="107"/>
      <c r="CI44" s="107"/>
      <c r="CJ44" s="107"/>
      <c r="CK44" s="107"/>
      <c r="CL44" s="107"/>
      <c r="CM44" s="107"/>
      <c r="CN44" s="107"/>
      <c r="CO44" s="107"/>
      <c r="CP44" s="107"/>
      <c r="CQ44" s="107"/>
      <c r="CR44" s="108"/>
      <c r="CS44" s="108"/>
      <c r="CT44" s="108"/>
      <c r="CU44" s="108"/>
    </row>
    <row r="45" spans="18:99" ht="6" customHeight="1"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0"/>
    </row>
    <row r="46" spans="18:99" ht="6" customHeight="1"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0"/>
    </row>
    <row r="47" spans="18:99" ht="6" customHeight="1"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0"/>
    </row>
    <row r="48" spans="18:99" ht="6" customHeight="1">
      <c r="Z48" s="109" t="s">
        <v>342</v>
      </c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10"/>
    </row>
    <row r="49" spans="2:99" ht="6" customHeight="1"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10"/>
    </row>
    <row r="50" spans="2:99" ht="6" customHeight="1"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10"/>
    </row>
    <row r="51" spans="2:99" ht="6" customHeight="1">
      <c r="B51" s="96" t="s">
        <v>343</v>
      </c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Z51" s="111" t="s">
        <v>344</v>
      </c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2"/>
    </row>
    <row r="52" spans="2:99" ht="6" customHeight="1"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2"/>
    </row>
    <row r="53" spans="2:99" ht="6" customHeight="1"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</row>
    <row r="54" spans="2:99" ht="6" customHeight="1">
      <c r="B54" s="123" t="s">
        <v>345</v>
      </c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R54" s="100"/>
      <c r="S54" s="100"/>
      <c r="T54" s="100"/>
      <c r="U54" s="100"/>
      <c r="V54" s="100"/>
      <c r="W54" s="100"/>
      <c r="X54" s="100"/>
      <c r="Y54" s="100"/>
      <c r="Z54" s="119" t="s">
        <v>346</v>
      </c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20"/>
    </row>
    <row r="55" spans="2:99" ht="6" customHeight="1"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0"/>
    </row>
    <row r="56" spans="2:99" ht="6" customHeight="1"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0"/>
    </row>
    <row r="57" spans="2:99" ht="6" customHeight="1">
      <c r="B57" s="124" t="s">
        <v>347</v>
      </c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0"/>
    </row>
    <row r="58" spans="2:99" ht="6" customHeight="1"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0"/>
    </row>
    <row r="59" spans="2:99" ht="6" customHeight="1">
      <c r="Z59" s="109" t="s">
        <v>348</v>
      </c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10"/>
      <c r="BF59" s="100"/>
      <c r="BG59" s="100"/>
      <c r="BH59" s="100"/>
      <c r="BI59" s="100"/>
      <c r="BJ59" s="100"/>
      <c r="BK59" s="100"/>
      <c r="BL59" s="100"/>
      <c r="BM59" s="100"/>
      <c r="BN59" s="103" t="s">
        <v>335</v>
      </c>
      <c r="BO59" s="103"/>
      <c r="BP59" s="103"/>
      <c r="BQ59" s="103"/>
      <c r="BR59" s="103"/>
      <c r="BS59" s="103"/>
      <c r="BT59" s="103"/>
      <c r="BU59" s="103"/>
      <c r="BV59" s="103"/>
      <c r="BW59" s="103"/>
      <c r="BX59" s="103"/>
      <c r="BY59" s="103"/>
      <c r="BZ59" s="103"/>
      <c r="CA59" s="103"/>
      <c r="CB59" s="103"/>
      <c r="CC59" s="103"/>
      <c r="CD59" s="103"/>
      <c r="CE59" s="103"/>
      <c r="CF59" s="103"/>
      <c r="CG59" s="103"/>
      <c r="CH59" s="103"/>
      <c r="CI59" s="103"/>
      <c r="CJ59" s="103"/>
      <c r="CK59" s="103"/>
      <c r="CL59" s="103"/>
      <c r="CM59" s="103"/>
      <c r="CN59" s="103"/>
      <c r="CO59" s="103"/>
      <c r="CP59" s="103"/>
      <c r="CQ59" s="103"/>
      <c r="CR59" s="104"/>
      <c r="CS59" s="104"/>
      <c r="CT59" s="104"/>
      <c r="CU59" s="104"/>
    </row>
    <row r="60" spans="2:99" ht="6" customHeight="1">
      <c r="B60" s="123" t="s">
        <v>349</v>
      </c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10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P60" s="106"/>
      <c r="CQ60" s="106"/>
      <c r="CR60" s="104"/>
      <c r="CS60" s="104"/>
      <c r="CT60" s="104"/>
      <c r="CU60" s="104"/>
    </row>
    <row r="61" spans="2:99" ht="6" customHeight="1"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10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4"/>
      <c r="CS61" s="104"/>
      <c r="CT61" s="104"/>
      <c r="CU61" s="104"/>
    </row>
    <row r="62" spans="2:99" ht="6" customHeight="1"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Z62" s="111" t="s">
        <v>350</v>
      </c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2"/>
      <c r="BN62" s="107" t="s">
        <v>351</v>
      </c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07"/>
      <c r="CF62" s="107"/>
      <c r="CG62" s="107"/>
      <c r="CH62" s="107"/>
      <c r="CI62" s="107"/>
      <c r="CJ62" s="107"/>
      <c r="CK62" s="107"/>
      <c r="CL62" s="107"/>
      <c r="CM62" s="107"/>
      <c r="CN62" s="107"/>
      <c r="CO62" s="107"/>
      <c r="CP62" s="107"/>
      <c r="CQ62" s="107"/>
      <c r="CR62" s="108"/>
      <c r="CS62" s="108"/>
      <c r="CT62" s="108"/>
      <c r="CU62" s="108"/>
    </row>
    <row r="63" spans="2:99" ht="6" customHeight="1">
      <c r="B63" s="125" t="s">
        <v>352</v>
      </c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2"/>
      <c r="BN63" s="107"/>
      <c r="BO63" s="107"/>
      <c r="BP63" s="107"/>
      <c r="BQ63" s="107"/>
      <c r="BR63" s="107"/>
      <c r="BS63" s="107"/>
      <c r="BT63" s="107"/>
      <c r="BU63" s="107"/>
      <c r="BV63" s="107"/>
      <c r="BW63" s="107"/>
      <c r="BX63" s="107"/>
      <c r="BY63" s="107"/>
      <c r="BZ63" s="107"/>
      <c r="CA63" s="107"/>
      <c r="CB63" s="107"/>
      <c r="CC63" s="107"/>
      <c r="CD63" s="107"/>
      <c r="CE63" s="107"/>
      <c r="CF63" s="107"/>
      <c r="CG63" s="107"/>
      <c r="CH63" s="107"/>
      <c r="CI63" s="107"/>
      <c r="CJ63" s="107"/>
      <c r="CK63" s="107"/>
      <c r="CL63" s="107"/>
      <c r="CM63" s="107"/>
      <c r="CN63" s="107"/>
      <c r="CO63" s="107"/>
      <c r="CP63" s="107"/>
      <c r="CQ63" s="107"/>
      <c r="CR63" s="108"/>
      <c r="CS63" s="108"/>
      <c r="CT63" s="108"/>
      <c r="CU63" s="108"/>
    </row>
    <row r="64" spans="2:99" ht="6" customHeight="1"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</row>
    <row r="65" spans="18:99" ht="6" customHeight="1">
      <c r="R65" s="100"/>
      <c r="S65" s="100"/>
      <c r="T65" s="100"/>
      <c r="U65" s="100"/>
      <c r="V65" s="100"/>
      <c r="W65" s="100"/>
      <c r="X65" s="100"/>
      <c r="Y65" s="100"/>
      <c r="Z65" s="119" t="s">
        <v>353</v>
      </c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20"/>
      <c r="BN65" s="106" t="s">
        <v>339</v>
      </c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  <c r="CH65" s="106"/>
      <c r="CI65" s="106"/>
      <c r="CJ65" s="106"/>
      <c r="CK65" s="106"/>
      <c r="CL65" s="106"/>
      <c r="CM65" s="106"/>
      <c r="CN65" s="106"/>
      <c r="CO65" s="106"/>
      <c r="CP65" s="106"/>
      <c r="CQ65" s="106"/>
      <c r="CR65" s="104"/>
      <c r="CS65" s="104"/>
      <c r="CT65" s="104"/>
      <c r="CU65" s="104"/>
    </row>
    <row r="66" spans="18:99" ht="6" customHeight="1"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1"/>
      <c r="BA66" s="121"/>
      <c r="BB66" s="121"/>
      <c r="BC66" s="121"/>
      <c r="BD66" s="120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  <c r="CH66" s="106"/>
      <c r="CI66" s="106"/>
      <c r="CJ66" s="106"/>
      <c r="CK66" s="106"/>
      <c r="CL66" s="106"/>
      <c r="CM66" s="106"/>
      <c r="CN66" s="106"/>
      <c r="CO66" s="106"/>
      <c r="CP66" s="106"/>
      <c r="CQ66" s="106"/>
      <c r="CR66" s="104"/>
      <c r="CS66" s="104"/>
      <c r="CT66" s="104"/>
      <c r="CU66" s="104"/>
    </row>
    <row r="67" spans="18:99" ht="6" customHeight="1"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0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  <c r="CH67" s="106"/>
      <c r="CI67" s="106"/>
      <c r="CJ67" s="106"/>
      <c r="CK67" s="106"/>
      <c r="CL67" s="106"/>
      <c r="CM67" s="106"/>
      <c r="CN67" s="106"/>
      <c r="CO67" s="106"/>
      <c r="CP67" s="106"/>
      <c r="CQ67" s="106"/>
      <c r="CR67" s="104"/>
      <c r="CS67" s="104"/>
      <c r="CT67" s="104"/>
      <c r="CU67" s="104"/>
    </row>
    <row r="68" spans="18:99" ht="6" customHeight="1"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1"/>
      <c r="AZ68" s="121"/>
      <c r="BA68" s="121"/>
      <c r="BB68" s="121"/>
      <c r="BC68" s="121"/>
      <c r="BD68" s="120"/>
      <c r="BN68" s="107" t="s">
        <v>354</v>
      </c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107"/>
      <c r="CK68" s="107"/>
      <c r="CL68" s="107"/>
      <c r="CM68" s="107"/>
      <c r="CN68" s="107"/>
      <c r="CO68" s="107"/>
      <c r="CP68" s="107"/>
      <c r="CQ68" s="107"/>
      <c r="CR68" s="108"/>
      <c r="CS68" s="108"/>
      <c r="CT68" s="108"/>
      <c r="CU68" s="108"/>
    </row>
    <row r="69" spans="18:99" ht="6" customHeight="1"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0"/>
      <c r="BN69" s="107"/>
      <c r="BO69" s="107"/>
      <c r="BP69" s="107"/>
      <c r="BQ69" s="107"/>
      <c r="BR69" s="107"/>
      <c r="BS69" s="107"/>
      <c r="BT69" s="107"/>
      <c r="BU69" s="107"/>
      <c r="BV69" s="107"/>
      <c r="BW69" s="107"/>
      <c r="BX69" s="107"/>
      <c r="BY69" s="107"/>
      <c r="BZ69" s="107"/>
      <c r="CA69" s="107"/>
      <c r="CB69" s="107"/>
      <c r="CC69" s="107"/>
      <c r="CD69" s="107"/>
      <c r="CE69" s="107"/>
      <c r="CF69" s="107"/>
      <c r="CG69" s="107"/>
      <c r="CH69" s="107"/>
      <c r="CI69" s="107"/>
      <c r="CJ69" s="107"/>
      <c r="CK69" s="107"/>
      <c r="CL69" s="107"/>
      <c r="CM69" s="107"/>
      <c r="CN69" s="107"/>
      <c r="CO69" s="107"/>
      <c r="CP69" s="107"/>
      <c r="CQ69" s="107"/>
      <c r="CR69" s="108"/>
      <c r="CS69" s="108"/>
      <c r="CT69" s="108"/>
      <c r="CU69" s="108"/>
    </row>
    <row r="70" spans="18:99" ht="6" customHeight="1"/>
    <row r="71" spans="18:99" ht="6" customHeight="1">
      <c r="Z71" s="111" t="s">
        <v>355</v>
      </c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8"/>
    </row>
    <row r="72" spans="18:99" ht="6" customHeight="1"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8"/>
    </row>
    <row r="73" spans="18:99" ht="6" customHeight="1"/>
    <row r="74" spans="18:99" ht="6" customHeight="1"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</row>
    <row r="75" spans="18:99" ht="6" customHeight="1"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</row>
    <row r="76" spans="18:99" ht="6" customHeight="1"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</row>
    <row r="77" spans="18:99" ht="6" customHeight="1">
      <c r="Z77" s="126" t="s">
        <v>356</v>
      </c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  <c r="BC77" s="126"/>
      <c r="BD77" s="127"/>
    </row>
    <row r="78" spans="18:99" ht="6" customHeight="1"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  <c r="BC78" s="126"/>
      <c r="BD78" s="127"/>
    </row>
    <row r="79" spans="18:99" ht="6" customHeight="1"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/>
      <c r="BA79" s="126"/>
      <c r="BB79" s="126"/>
      <c r="BC79" s="126"/>
      <c r="BD79" s="127"/>
    </row>
    <row r="80" spans="18:99" ht="6" customHeight="1"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  <c r="BC80" s="126"/>
      <c r="BD80" s="127"/>
    </row>
    <row r="81" spans="26:56" ht="6" customHeight="1"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6"/>
      <c r="AV81" s="126"/>
      <c r="AW81" s="126"/>
      <c r="AX81" s="126"/>
      <c r="AY81" s="126"/>
      <c r="AZ81" s="126"/>
      <c r="BA81" s="126"/>
      <c r="BB81" s="126"/>
      <c r="BC81" s="126"/>
      <c r="BD81" s="127"/>
    </row>
    <row r="82" spans="26:56" ht="6" customHeight="1">
      <c r="Z82" s="126" t="s">
        <v>357</v>
      </c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  <c r="BD82" s="127"/>
    </row>
    <row r="83" spans="26:56" ht="6" customHeight="1"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/>
      <c r="BA83" s="126"/>
      <c r="BB83" s="126"/>
      <c r="BC83" s="126"/>
      <c r="BD83" s="127"/>
    </row>
    <row r="84" spans="26:56" ht="6" customHeight="1"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/>
      <c r="BA84" s="126"/>
      <c r="BB84" s="126"/>
      <c r="BC84" s="126"/>
      <c r="BD84" s="127"/>
    </row>
    <row r="85" spans="26:56" ht="6" customHeight="1"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6"/>
      <c r="BD85" s="127"/>
    </row>
    <row r="86" spans="26:56" ht="6" customHeight="1"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7"/>
    </row>
    <row r="87" spans="26:56" ht="6" customHeight="1"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7"/>
    </row>
    <row r="88" spans="26:56" ht="6" customHeight="1"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127"/>
    </row>
    <row r="89" spans="26:56" ht="6" customHeight="1"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  <c r="BC89" s="126"/>
      <c r="BD89" s="127"/>
    </row>
    <row r="90" spans="26:56" ht="6" customHeight="1">
      <c r="Z90" s="128" t="s">
        <v>358</v>
      </c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9"/>
    </row>
    <row r="91" spans="26:56" ht="6" customHeight="1"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9"/>
    </row>
    <row r="92" spans="26:56" ht="6" customHeight="1"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30"/>
      <c r="BC92" s="130"/>
      <c r="BD92" s="130"/>
    </row>
    <row r="93" spans="26:56" ht="6" customHeight="1"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</row>
    <row r="94" spans="26:56" ht="6" customHeight="1"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  <c r="AY94" s="130"/>
      <c r="AZ94" s="130"/>
      <c r="BA94" s="130"/>
      <c r="BB94" s="130"/>
      <c r="BC94" s="130"/>
      <c r="BD94" s="130"/>
    </row>
    <row r="95" spans="26:56" ht="6" customHeight="1"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D1C00D46-1634-460E-9AED-5FFCD972E91C}"/>
    <hyperlink ref="B51" r:id="rId2" xr:uid="{B2A3FFF4-895B-4B14-99AD-2018FE53A446}"/>
    <hyperlink ref="B57" r:id="rId3" xr:uid="{C24BD94C-4E82-4966-967B-4D2E3C3B7F90}"/>
    <hyperlink ref="Z4" r:id="rId4" xr:uid="{BF20AF2D-832C-4444-97A9-CE8AAE74B012}"/>
    <hyperlink ref="Z17" r:id="rId5" display="https://www.udemy.com/excel-mistrz-formul/?couponCode=STANDARDOWY" xr:uid="{A0DD6F9A-467F-4005-BF44-E7419F8C556D}"/>
    <hyperlink ref="Z26" r:id="rId6" xr:uid="{F4AA7A8B-6B35-4D08-9533-3EBE3CCF0F42}"/>
    <hyperlink ref="Z40" r:id="rId7" display="https://www.udemy.com/excel-mistrz-formul/?couponCode=STANDARDOWY" xr:uid="{2CB2AC73-26E0-4D3E-B90A-CA0AB249EB8F}"/>
    <hyperlink ref="Z51" r:id="rId8" display="https://www.udemy.com/excel-mistrz-formul/?couponCode=STANDARDOWY" xr:uid="{FACED111-2188-4685-B8ED-6B6A2ED97BBB}"/>
    <hyperlink ref="Z62" r:id="rId9" display="https://www.udemy.com/excel-mistrz-formul/?couponCode=STANDARDOWY" xr:uid="{300EF76B-4B52-40BB-873D-708CA605C240}"/>
    <hyperlink ref="Z71" r:id="rId10" display="https://www.udemy.com/excel-mistrz-formul/?couponCode=STANDARDOWY" xr:uid="{FFFC7585-071A-4476-B0AD-7DFFD1DA1283}"/>
    <hyperlink ref="BN12" r:id="rId11" location="mistrz-excela-w-20-dni" xr:uid="{D1FFB416-990B-4384-9CAE-77A7A378CE25}"/>
    <hyperlink ref="BN37" r:id="rId12" location="mistrz-excela-w-20-dni" display="http://ksplus.komputerswiat.pl/sklep#mistrz-excela-w-20-dni" xr:uid="{B2E2E3C5-DCB4-4852-B4E4-C40EA4E7B0E9}"/>
    <hyperlink ref="BN43" r:id="rId13" location="mistrz-excela-w-20-dni" display="http://ksplus.komputerswiat.pl/sklep#mistrz-excela-w-20-dni" xr:uid="{C309374B-29B1-48FE-8D58-74AC56B95279}"/>
    <hyperlink ref="BN62" r:id="rId14" location="mistrz-excela-w-20-dni" display="http://ksplus.komputerswiat.pl/sklep#mistrz-excela-w-20-dni" xr:uid="{5BE2C699-B096-4CED-9647-900A40262FA7}"/>
    <hyperlink ref="BN68" r:id="rId15" location="mistrz-excela-w-20-dni" display="http://ksplus.komputerswiat.pl/sklep#mistrz-excela-w-20-dni" xr:uid="{7919BBE9-11AC-42FE-A892-9CEF4CCA80EF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1:P1777"/>
  <sheetViews>
    <sheetView zoomScaleNormal="100" workbookViewId="0">
      <selection activeCell="B1" sqref="B1"/>
    </sheetView>
  </sheetViews>
  <sheetFormatPr defaultColWidth="9.109375" defaultRowHeight="14.4"/>
  <cols>
    <col min="1" max="1" width="11.33203125" style="54" bestFit="1" customWidth="1"/>
    <col min="2" max="2" width="21" style="54" bestFit="1" customWidth="1"/>
    <col min="3" max="3" width="11.109375" style="54" bestFit="1" customWidth="1"/>
    <col min="4" max="4" width="11.44140625" style="54" bestFit="1" customWidth="1"/>
    <col min="5" max="5" width="8" style="54" bestFit="1" customWidth="1"/>
    <col min="6" max="6" width="11.88671875" style="56" bestFit="1" customWidth="1"/>
    <col min="7" max="7" width="5.109375" style="54" customWidth="1"/>
    <col min="8" max="8" width="17.6640625" style="54" customWidth="1"/>
    <col min="9" max="12" width="11.44140625" style="54" customWidth="1"/>
    <col min="13" max="13" width="14.33203125" style="54" customWidth="1"/>
    <col min="14" max="14" width="17.6640625" style="54" customWidth="1"/>
    <col min="15" max="15" width="14.33203125" style="54" customWidth="1"/>
    <col min="16" max="16" width="8" style="54" customWidth="1"/>
    <col min="17" max="17" width="8.44140625" style="54" customWidth="1"/>
    <col min="18" max="18" width="13.33203125" style="54" customWidth="1"/>
    <col min="19" max="19" width="9" style="54" customWidth="1"/>
    <col min="20" max="20" width="8" style="54" customWidth="1"/>
    <col min="21" max="22" width="9" style="54" customWidth="1"/>
    <col min="23" max="23" width="12.109375" style="54" customWidth="1"/>
    <col min="24" max="24" width="9" style="54" customWidth="1"/>
    <col min="25" max="26" width="8" style="54" customWidth="1"/>
    <col min="27" max="27" width="9" style="54" customWidth="1"/>
    <col min="28" max="28" width="10.5546875" style="54" customWidth="1"/>
    <col min="29" max="29" width="8" style="54" customWidth="1"/>
    <col min="30" max="30" width="6.44140625" style="54" customWidth="1"/>
    <col min="31" max="31" width="9" style="54" customWidth="1"/>
    <col min="32" max="32" width="8.44140625" style="54" customWidth="1"/>
    <col min="33" max="33" width="11.33203125" style="54" bestFit="1" customWidth="1"/>
    <col min="34" max="35" width="9" style="54" customWidth="1"/>
    <col min="36" max="36" width="8" style="54" customWidth="1"/>
    <col min="37" max="37" width="8.44140625" style="54" customWidth="1"/>
    <col min="38" max="38" width="12.109375" style="54" customWidth="1"/>
    <col min="39" max="39" width="7.6640625" style="54" customWidth="1"/>
    <col min="40" max="41" width="8" style="54" customWidth="1"/>
    <col min="42" max="42" width="8.44140625" style="54" customWidth="1"/>
    <col min="43" max="43" width="11.109375" style="54" bestFit="1" customWidth="1"/>
    <col min="44" max="44" width="14.33203125" style="54" bestFit="1" customWidth="1"/>
    <col min="45" max="16384" width="9.109375" style="54"/>
  </cols>
  <sheetData>
    <row r="1" spans="1:16">
      <c r="A1" s="66" t="s">
        <v>0</v>
      </c>
      <c r="B1" s="53" t="s">
        <v>1</v>
      </c>
      <c r="C1" s="66" t="s">
        <v>2</v>
      </c>
      <c r="D1" s="66" t="s">
        <v>3</v>
      </c>
      <c r="E1" s="66" t="s">
        <v>4</v>
      </c>
      <c r="F1" s="79" t="s">
        <v>5</v>
      </c>
      <c r="H1" s="72" t="s">
        <v>224</v>
      </c>
    </row>
    <row r="2" spans="1:16">
      <c r="A2" s="73">
        <v>41311</v>
      </c>
      <c r="B2" s="74" t="s">
        <v>7</v>
      </c>
      <c r="C2" s="75" t="s">
        <v>8</v>
      </c>
      <c r="D2" s="75" t="s">
        <v>9</v>
      </c>
      <c r="E2" s="75" t="s">
        <v>10</v>
      </c>
      <c r="F2" s="91">
        <v>1677.5</v>
      </c>
      <c r="H2" s="78" t="s">
        <v>11</v>
      </c>
      <c r="I2" s="79" t="s">
        <v>225</v>
      </c>
      <c r="J2" s="79" t="s">
        <v>13</v>
      </c>
      <c r="K2" s="79" t="s">
        <v>226</v>
      </c>
      <c r="L2" s="79" t="s">
        <v>9</v>
      </c>
      <c r="O2" s="54" t="s">
        <v>86</v>
      </c>
    </row>
    <row r="3" spans="1:16">
      <c r="A3" s="80">
        <v>41308</v>
      </c>
      <c r="B3" s="81" t="s">
        <v>15</v>
      </c>
      <c r="C3" s="82" t="s">
        <v>16</v>
      </c>
      <c r="D3" s="82" t="s">
        <v>226</v>
      </c>
      <c r="E3" s="82" t="s">
        <v>17</v>
      </c>
      <c r="F3" s="90">
        <v>1058.55</v>
      </c>
      <c r="H3" s="85" t="s">
        <v>18</v>
      </c>
      <c r="I3" s="92">
        <f t="shared" ref="I3:L9" si="0">SUMIFS($F$2:$F$1777,$E$2:$E$1777,$H3,$D$2:$D$1777,I$2)</f>
        <v>47535.649999999994</v>
      </c>
      <c r="J3" s="92">
        <f t="shared" si="0"/>
        <v>71308.049999999988</v>
      </c>
      <c r="K3" s="92">
        <f t="shared" si="0"/>
        <v>60058.349999999984</v>
      </c>
      <c r="L3" s="92">
        <f t="shared" si="0"/>
        <v>80445.999999999985</v>
      </c>
      <c r="O3" s="54" t="s">
        <v>94</v>
      </c>
    </row>
    <row r="4" spans="1:16">
      <c r="A4" s="73">
        <v>41416</v>
      </c>
      <c r="B4" s="74" t="s">
        <v>19</v>
      </c>
      <c r="C4" s="75" t="s">
        <v>20</v>
      </c>
      <c r="D4" s="75" t="s">
        <v>9</v>
      </c>
      <c r="E4" s="75" t="s">
        <v>18</v>
      </c>
      <c r="F4" s="91">
        <v>1820.6000000000001</v>
      </c>
      <c r="H4" s="85" t="s">
        <v>21</v>
      </c>
      <c r="I4" s="92">
        <f t="shared" si="0"/>
        <v>64885.099999999977</v>
      </c>
      <c r="J4" s="92">
        <f t="shared" si="0"/>
        <v>72880.400000000009</v>
      </c>
      <c r="K4" s="92">
        <f t="shared" si="0"/>
        <v>56261.799999999974</v>
      </c>
      <c r="L4" s="92">
        <f t="shared" si="0"/>
        <v>76584.2</v>
      </c>
      <c r="O4" s="54" t="s">
        <v>227</v>
      </c>
    </row>
    <row r="5" spans="1:16">
      <c r="A5" s="80">
        <v>41440</v>
      </c>
      <c r="B5" s="81" t="s">
        <v>22</v>
      </c>
      <c r="C5" s="82" t="s">
        <v>23</v>
      </c>
      <c r="D5" s="82" t="s">
        <v>225</v>
      </c>
      <c r="E5" s="82" t="s">
        <v>18</v>
      </c>
      <c r="F5" s="90">
        <v>1000</v>
      </c>
      <c r="H5" s="85" t="s">
        <v>24</v>
      </c>
      <c r="I5" s="92">
        <f t="shared" si="0"/>
        <v>51138.85</v>
      </c>
      <c r="J5" s="92">
        <f t="shared" si="0"/>
        <v>62025.200000000012</v>
      </c>
      <c r="K5" s="92">
        <f t="shared" si="0"/>
        <v>67472.750000000015</v>
      </c>
      <c r="L5" s="92">
        <f t="shared" si="0"/>
        <v>65445.350000000006</v>
      </c>
      <c r="O5" s="54" t="s">
        <v>97</v>
      </c>
    </row>
    <row r="6" spans="1:16">
      <c r="A6" s="73">
        <v>41373</v>
      </c>
      <c r="B6" s="74" t="s">
        <v>25</v>
      </c>
      <c r="C6" s="75" t="s">
        <v>26</v>
      </c>
      <c r="D6" s="75" t="s">
        <v>225</v>
      </c>
      <c r="E6" s="75" t="s">
        <v>27</v>
      </c>
      <c r="F6" s="91">
        <v>488.75</v>
      </c>
      <c r="H6" s="85" t="s">
        <v>28</v>
      </c>
      <c r="I6" s="92">
        <f t="shared" si="0"/>
        <v>78027.05</v>
      </c>
      <c r="J6" s="92">
        <f t="shared" si="0"/>
        <v>57439.3</v>
      </c>
      <c r="K6" s="92">
        <f t="shared" si="0"/>
        <v>67576.299999999988</v>
      </c>
      <c r="L6" s="92">
        <f t="shared" si="0"/>
        <v>73876.849999999991</v>
      </c>
    </row>
    <row r="7" spans="1:16">
      <c r="A7" s="80">
        <v>41415</v>
      </c>
      <c r="B7" s="81" t="s">
        <v>29</v>
      </c>
      <c r="C7" s="82" t="s">
        <v>30</v>
      </c>
      <c r="D7" s="82" t="s">
        <v>225</v>
      </c>
      <c r="E7" s="82" t="s">
        <v>21</v>
      </c>
      <c r="F7" s="90">
        <v>134.35</v>
      </c>
      <c r="H7" s="85" t="s">
        <v>27</v>
      </c>
      <c r="I7" s="92">
        <f t="shared" si="0"/>
        <v>78691.700000000012</v>
      </c>
      <c r="J7" s="92">
        <f t="shared" si="0"/>
        <v>62823.999999999978</v>
      </c>
      <c r="K7" s="92">
        <f t="shared" si="0"/>
        <v>45902.35</v>
      </c>
      <c r="L7" s="92">
        <f t="shared" si="0"/>
        <v>71288.800000000017</v>
      </c>
    </row>
    <row r="8" spans="1:16">
      <c r="A8" s="73">
        <v>41403</v>
      </c>
      <c r="B8" s="74" t="s">
        <v>7</v>
      </c>
      <c r="C8" s="75" t="s">
        <v>20</v>
      </c>
      <c r="D8" s="75" t="s">
        <v>9</v>
      </c>
      <c r="E8" s="75" t="s">
        <v>27</v>
      </c>
      <c r="F8" s="91">
        <v>1264.75</v>
      </c>
      <c r="H8" s="85" t="s">
        <v>10</v>
      </c>
      <c r="I8" s="92">
        <f t="shared" si="0"/>
        <v>79268.25</v>
      </c>
      <c r="J8" s="92">
        <f t="shared" si="0"/>
        <v>75534.650000000009</v>
      </c>
      <c r="K8" s="92">
        <f t="shared" si="0"/>
        <v>64633.800000000017</v>
      </c>
      <c r="L8" s="92">
        <f t="shared" si="0"/>
        <v>67572.200000000012</v>
      </c>
    </row>
    <row r="9" spans="1:16">
      <c r="A9" s="80">
        <v>41353</v>
      </c>
      <c r="B9" s="81" t="s">
        <v>22</v>
      </c>
      <c r="C9" s="82" t="s">
        <v>31</v>
      </c>
      <c r="D9" s="82" t="s">
        <v>225</v>
      </c>
      <c r="E9" s="82" t="s">
        <v>21</v>
      </c>
      <c r="F9" s="90">
        <v>219.3</v>
      </c>
      <c r="H9" s="85" t="s">
        <v>17</v>
      </c>
      <c r="I9" s="92">
        <f t="shared" si="0"/>
        <v>54533.000000000007</v>
      </c>
      <c r="J9" s="92">
        <f t="shared" si="0"/>
        <v>67602.800000000017</v>
      </c>
      <c r="K9" s="92">
        <f t="shared" si="0"/>
        <v>77134.3</v>
      </c>
      <c r="L9" s="92">
        <f t="shared" si="0"/>
        <v>74816.10000000002</v>
      </c>
    </row>
    <row r="10" spans="1:16">
      <c r="A10" s="73">
        <v>41436</v>
      </c>
      <c r="B10" s="74" t="s">
        <v>25</v>
      </c>
      <c r="C10" s="75" t="s">
        <v>30</v>
      </c>
      <c r="D10" s="75" t="s">
        <v>225</v>
      </c>
      <c r="E10" s="75" t="s">
        <v>24</v>
      </c>
      <c r="F10" s="91">
        <v>1310.3000000000002</v>
      </c>
    </row>
    <row r="11" spans="1:16">
      <c r="A11" s="80">
        <v>41306</v>
      </c>
      <c r="B11" s="81" t="s">
        <v>32</v>
      </c>
      <c r="C11" s="82" t="s">
        <v>33</v>
      </c>
      <c r="D11" s="82" t="s">
        <v>9</v>
      </c>
      <c r="E11" s="82" t="s">
        <v>18</v>
      </c>
      <c r="F11" s="90">
        <v>372.1</v>
      </c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73">
        <v>41362</v>
      </c>
      <c r="B12" s="74" t="s">
        <v>34</v>
      </c>
      <c r="C12" s="75" t="s">
        <v>35</v>
      </c>
      <c r="D12" s="75" t="s">
        <v>13</v>
      </c>
      <c r="E12" s="75" t="s">
        <v>28</v>
      </c>
      <c r="F12" s="91">
        <v>837.75</v>
      </c>
      <c r="H12" s="6" t="s">
        <v>223</v>
      </c>
      <c r="I12" s="6" t="s">
        <v>222</v>
      </c>
      <c r="J12" s="5"/>
      <c r="K12" s="5"/>
      <c r="L12" s="5"/>
      <c r="M12" s="5"/>
      <c r="N12" s="5"/>
      <c r="O12" s="5"/>
      <c r="P12" s="5"/>
    </row>
    <row r="13" spans="1:16">
      <c r="A13" s="80">
        <v>41391</v>
      </c>
      <c r="B13" s="81" t="s">
        <v>36</v>
      </c>
      <c r="C13" s="82" t="s">
        <v>37</v>
      </c>
      <c r="D13" s="82" t="s">
        <v>226</v>
      </c>
      <c r="E13" s="82" t="s">
        <v>10</v>
      </c>
      <c r="F13" s="90">
        <v>1397.25</v>
      </c>
      <c r="H13" s="6" t="s">
        <v>220</v>
      </c>
      <c r="I13" s="5" t="s">
        <v>225</v>
      </c>
      <c r="J13" s="5" t="s">
        <v>13</v>
      </c>
      <c r="K13" s="5" t="s">
        <v>226</v>
      </c>
      <c r="L13" s="5" t="s">
        <v>9</v>
      </c>
      <c r="M13" s="5"/>
      <c r="N13" s="5"/>
      <c r="O13" s="5"/>
      <c r="P13" s="5"/>
    </row>
    <row r="14" spans="1:16">
      <c r="A14" s="73">
        <v>41428</v>
      </c>
      <c r="B14" s="74" t="s">
        <v>29</v>
      </c>
      <c r="C14" s="75" t="s">
        <v>38</v>
      </c>
      <c r="D14" s="75" t="s">
        <v>225</v>
      </c>
      <c r="E14" s="75" t="s">
        <v>10</v>
      </c>
      <c r="F14" s="91">
        <v>217.35000000000002</v>
      </c>
      <c r="H14" s="13" t="s">
        <v>18</v>
      </c>
      <c r="I14" s="61">
        <v>47535.649999999994</v>
      </c>
      <c r="J14" s="61">
        <v>71308.049999999988</v>
      </c>
      <c r="K14" s="61">
        <v>60058.349999999984</v>
      </c>
      <c r="L14" s="61">
        <v>80445.999999999985</v>
      </c>
      <c r="M14" s="5"/>
      <c r="N14" s="5"/>
      <c r="O14" s="5"/>
      <c r="P14" s="5"/>
    </row>
    <row r="15" spans="1:16">
      <c r="A15" s="80">
        <v>41361</v>
      </c>
      <c r="B15" s="81" t="s">
        <v>19</v>
      </c>
      <c r="C15" s="82" t="s">
        <v>26</v>
      </c>
      <c r="D15" s="82" t="s">
        <v>225</v>
      </c>
      <c r="E15" s="82" t="s">
        <v>28</v>
      </c>
      <c r="F15" s="90">
        <v>1415.15</v>
      </c>
      <c r="H15" s="13" t="s">
        <v>21</v>
      </c>
      <c r="I15" s="61">
        <v>64885.099999999977</v>
      </c>
      <c r="J15" s="61">
        <v>72880.400000000009</v>
      </c>
      <c r="K15" s="61">
        <v>56261.799999999974</v>
      </c>
      <c r="L15" s="61">
        <v>76584.2</v>
      </c>
      <c r="M15" s="5"/>
      <c r="N15" s="5"/>
      <c r="O15" s="5"/>
      <c r="P15" s="5"/>
    </row>
    <row r="16" spans="1:16">
      <c r="A16" s="73">
        <v>41449</v>
      </c>
      <c r="B16" s="74" t="s">
        <v>39</v>
      </c>
      <c r="C16" s="75" t="s">
        <v>31</v>
      </c>
      <c r="D16" s="75" t="s">
        <v>225</v>
      </c>
      <c r="E16" s="75" t="s">
        <v>28</v>
      </c>
      <c r="F16" s="91">
        <v>144.25</v>
      </c>
      <c r="H16" s="13" t="s">
        <v>24</v>
      </c>
      <c r="I16" s="61">
        <v>51138.85</v>
      </c>
      <c r="J16" s="61">
        <v>62025.200000000012</v>
      </c>
      <c r="K16" s="61">
        <v>67472.750000000015</v>
      </c>
      <c r="L16" s="61">
        <v>65445.350000000006</v>
      </c>
      <c r="M16" s="5"/>
      <c r="N16" s="5"/>
      <c r="O16" s="5"/>
      <c r="P16" s="5"/>
    </row>
    <row r="17" spans="1:16">
      <c r="A17" s="80">
        <v>41286</v>
      </c>
      <c r="B17" s="81" t="s">
        <v>40</v>
      </c>
      <c r="C17" s="82" t="s">
        <v>41</v>
      </c>
      <c r="D17" s="82" t="s">
        <v>9</v>
      </c>
      <c r="E17" s="82" t="s">
        <v>17</v>
      </c>
      <c r="F17" s="90">
        <v>1471.15</v>
      </c>
      <c r="H17" s="13" t="s">
        <v>28</v>
      </c>
      <c r="I17" s="61">
        <v>78027.05</v>
      </c>
      <c r="J17" s="61">
        <v>57439.3</v>
      </c>
      <c r="K17" s="61">
        <v>67576.299999999988</v>
      </c>
      <c r="L17" s="61">
        <v>73876.849999999991</v>
      </c>
      <c r="M17" s="5"/>
      <c r="N17" s="5"/>
      <c r="O17" s="5"/>
      <c r="P17" s="5"/>
    </row>
    <row r="18" spans="1:16">
      <c r="A18" s="73">
        <v>41441</v>
      </c>
      <c r="B18" s="74" t="s">
        <v>34</v>
      </c>
      <c r="C18" s="75" t="s">
        <v>42</v>
      </c>
      <c r="D18" s="75" t="s">
        <v>225</v>
      </c>
      <c r="E18" s="75" t="s">
        <v>24</v>
      </c>
      <c r="F18" s="91">
        <v>440.5</v>
      </c>
      <c r="H18" s="13" t="s">
        <v>27</v>
      </c>
      <c r="I18" s="61">
        <v>78691.700000000012</v>
      </c>
      <c r="J18" s="61">
        <v>62823.999999999978</v>
      </c>
      <c r="K18" s="61">
        <v>45902.35</v>
      </c>
      <c r="L18" s="61">
        <v>71288.800000000017</v>
      </c>
      <c r="M18" s="5"/>
    </row>
    <row r="19" spans="1:16">
      <c r="A19" s="80">
        <v>41380</v>
      </c>
      <c r="B19" s="81" t="s">
        <v>15</v>
      </c>
      <c r="C19" s="82" t="s">
        <v>43</v>
      </c>
      <c r="D19" s="82" t="s">
        <v>226</v>
      </c>
      <c r="E19" s="82" t="s">
        <v>28</v>
      </c>
      <c r="F19" s="90">
        <v>104.9</v>
      </c>
      <c r="H19" s="13" t="s">
        <v>10</v>
      </c>
      <c r="I19" s="61">
        <v>79268.25</v>
      </c>
      <c r="J19" s="61">
        <v>75534.650000000009</v>
      </c>
      <c r="K19" s="61">
        <v>64633.800000000017</v>
      </c>
      <c r="L19" s="61">
        <v>67572.200000000012</v>
      </c>
      <c r="M19" s="5"/>
    </row>
    <row r="20" spans="1:16">
      <c r="A20" s="73">
        <v>41442</v>
      </c>
      <c r="B20" s="74" t="s">
        <v>44</v>
      </c>
      <c r="C20" s="75" t="s">
        <v>45</v>
      </c>
      <c r="D20" s="75" t="s">
        <v>9</v>
      </c>
      <c r="E20" s="75" t="s">
        <v>10</v>
      </c>
      <c r="F20" s="91">
        <v>1254.3000000000002</v>
      </c>
      <c r="H20" s="13" t="s">
        <v>17</v>
      </c>
      <c r="I20" s="61">
        <v>54533.000000000007</v>
      </c>
      <c r="J20" s="61">
        <v>67602.800000000017</v>
      </c>
      <c r="K20" s="61">
        <v>77134.3</v>
      </c>
      <c r="L20" s="61">
        <v>74816.10000000002</v>
      </c>
      <c r="M20" s="5"/>
    </row>
    <row r="21" spans="1:16">
      <c r="A21" s="80">
        <v>41383</v>
      </c>
      <c r="B21" s="81" t="s">
        <v>29</v>
      </c>
      <c r="C21" s="82" t="s">
        <v>35</v>
      </c>
      <c r="D21" s="82" t="s">
        <v>9</v>
      </c>
      <c r="E21" s="82" t="s">
        <v>10</v>
      </c>
      <c r="F21" s="90">
        <v>858.1</v>
      </c>
      <c r="H21" s="5"/>
      <c r="I21" s="5"/>
      <c r="J21" s="5"/>
      <c r="K21" s="5"/>
      <c r="L21" s="5"/>
      <c r="M21" s="5"/>
    </row>
    <row r="22" spans="1:16">
      <c r="A22" s="73">
        <v>41392</v>
      </c>
      <c r="B22" s="74" t="s">
        <v>44</v>
      </c>
      <c r="C22" s="75" t="s">
        <v>45</v>
      </c>
      <c r="D22" s="75" t="s">
        <v>13</v>
      </c>
      <c r="E22" s="75" t="s">
        <v>28</v>
      </c>
      <c r="F22" s="91">
        <v>1689.3000000000002</v>
      </c>
      <c r="H22" s="5"/>
      <c r="I22" s="5"/>
      <c r="J22" s="5"/>
    </row>
    <row r="23" spans="1:16">
      <c r="A23" s="80">
        <v>41428</v>
      </c>
      <c r="B23" s="81" t="s">
        <v>36</v>
      </c>
      <c r="C23" s="82" t="s">
        <v>42</v>
      </c>
      <c r="D23" s="82" t="s">
        <v>225</v>
      </c>
      <c r="E23" s="82" t="s">
        <v>27</v>
      </c>
      <c r="F23" s="90">
        <v>976.95</v>
      </c>
      <c r="H23" s="5"/>
      <c r="I23" s="5"/>
      <c r="J23" s="5"/>
    </row>
    <row r="24" spans="1:16">
      <c r="A24" s="73">
        <v>41313</v>
      </c>
      <c r="B24" s="74" t="s">
        <v>34</v>
      </c>
      <c r="C24" s="75" t="s">
        <v>37</v>
      </c>
      <c r="D24" s="75" t="s">
        <v>225</v>
      </c>
      <c r="E24" s="75" t="s">
        <v>27</v>
      </c>
      <c r="F24" s="91">
        <v>206.70000000000002</v>
      </c>
      <c r="H24" s="5"/>
      <c r="I24" s="5"/>
      <c r="J24" s="5"/>
    </row>
    <row r="25" spans="1:16">
      <c r="A25" s="80">
        <v>41378</v>
      </c>
      <c r="B25" s="81" t="s">
        <v>22</v>
      </c>
      <c r="C25" s="82" t="s">
        <v>46</v>
      </c>
      <c r="D25" s="82" t="s">
        <v>9</v>
      </c>
      <c r="E25" s="82" t="s">
        <v>17</v>
      </c>
      <c r="F25" s="90">
        <v>1143.1000000000001</v>
      </c>
      <c r="H25" s="5"/>
      <c r="I25" s="5"/>
      <c r="J25" s="5"/>
    </row>
    <row r="26" spans="1:16">
      <c r="A26" s="73">
        <v>41390</v>
      </c>
      <c r="B26" s="74" t="s">
        <v>39</v>
      </c>
      <c r="C26" s="75" t="s">
        <v>31</v>
      </c>
      <c r="D26" s="75" t="s">
        <v>225</v>
      </c>
      <c r="E26" s="75" t="s">
        <v>21</v>
      </c>
      <c r="F26" s="91">
        <v>896.45</v>
      </c>
      <c r="H26" s="5"/>
      <c r="I26" s="5"/>
      <c r="J26" s="5"/>
    </row>
    <row r="27" spans="1:16">
      <c r="A27" s="80">
        <v>41390</v>
      </c>
      <c r="B27" s="81" t="s">
        <v>36</v>
      </c>
      <c r="C27" s="82" t="s">
        <v>47</v>
      </c>
      <c r="D27" s="82" t="s">
        <v>226</v>
      </c>
      <c r="E27" s="82" t="s">
        <v>10</v>
      </c>
      <c r="F27" s="90">
        <v>1499.8500000000001</v>
      </c>
      <c r="H27" s="5"/>
      <c r="I27" s="5"/>
      <c r="J27" s="5"/>
    </row>
    <row r="28" spans="1:16">
      <c r="A28" s="73">
        <v>41360</v>
      </c>
      <c r="B28" s="74" t="s">
        <v>22</v>
      </c>
      <c r="C28" s="75" t="s">
        <v>8</v>
      </c>
      <c r="D28" s="75" t="s">
        <v>13</v>
      </c>
      <c r="E28" s="75" t="s">
        <v>17</v>
      </c>
      <c r="F28" s="91">
        <v>267.45</v>
      </c>
      <c r="H28" s="5"/>
      <c r="I28" s="5"/>
      <c r="J28" s="5"/>
    </row>
    <row r="29" spans="1:16">
      <c r="A29" s="80">
        <v>41354</v>
      </c>
      <c r="B29" s="81" t="s">
        <v>48</v>
      </c>
      <c r="C29" s="82" t="s">
        <v>42</v>
      </c>
      <c r="D29" s="82" t="s">
        <v>13</v>
      </c>
      <c r="E29" s="82" t="s">
        <v>10</v>
      </c>
      <c r="F29" s="90">
        <v>643.65000000000009</v>
      </c>
      <c r="H29" s="5"/>
      <c r="I29" s="5"/>
      <c r="J29" s="5"/>
    </row>
    <row r="30" spans="1:16">
      <c r="A30" s="73">
        <v>41335</v>
      </c>
      <c r="B30" s="74" t="s">
        <v>44</v>
      </c>
      <c r="C30" s="75" t="s">
        <v>16</v>
      </c>
      <c r="D30" s="75" t="s">
        <v>13</v>
      </c>
      <c r="E30" s="75" t="s">
        <v>27</v>
      </c>
      <c r="F30" s="91">
        <v>848.30000000000007</v>
      </c>
      <c r="H30" s="5"/>
      <c r="I30" s="5"/>
    </row>
    <row r="31" spans="1:16">
      <c r="A31" s="80">
        <v>41351</v>
      </c>
      <c r="B31" s="81" t="s">
        <v>29</v>
      </c>
      <c r="C31" s="82" t="s">
        <v>42</v>
      </c>
      <c r="D31" s="82" t="s">
        <v>225</v>
      </c>
      <c r="E31" s="82" t="s">
        <v>27</v>
      </c>
      <c r="F31" s="90">
        <v>1551.95</v>
      </c>
      <c r="H31" s="5"/>
      <c r="I31" s="5"/>
    </row>
    <row r="32" spans="1:16">
      <c r="A32" s="73">
        <v>41434</v>
      </c>
      <c r="B32" s="74" t="s">
        <v>40</v>
      </c>
      <c r="C32" s="75" t="s">
        <v>31</v>
      </c>
      <c r="D32" s="75" t="s">
        <v>225</v>
      </c>
      <c r="E32" s="75" t="s">
        <v>10</v>
      </c>
      <c r="F32" s="91">
        <v>1426.5</v>
      </c>
      <c r="H32" s="5"/>
      <c r="I32" s="5"/>
    </row>
    <row r="33" spans="1:9">
      <c r="A33" s="80">
        <v>41299</v>
      </c>
      <c r="B33" s="81" t="s">
        <v>22</v>
      </c>
      <c r="C33" s="82" t="s">
        <v>49</v>
      </c>
      <c r="D33" s="82" t="s">
        <v>13</v>
      </c>
      <c r="E33" s="82" t="s">
        <v>24</v>
      </c>
      <c r="F33" s="90">
        <v>1288.5500000000002</v>
      </c>
      <c r="H33" s="5"/>
      <c r="I33" s="5"/>
    </row>
    <row r="34" spans="1:9">
      <c r="A34" s="73">
        <v>41322</v>
      </c>
      <c r="B34" s="74" t="s">
        <v>19</v>
      </c>
      <c r="C34" s="75" t="s">
        <v>49</v>
      </c>
      <c r="D34" s="75" t="s">
        <v>9</v>
      </c>
      <c r="E34" s="75" t="s">
        <v>17</v>
      </c>
      <c r="F34" s="91">
        <v>1071.45</v>
      </c>
      <c r="H34" s="5"/>
      <c r="I34" s="5"/>
    </row>
    <row r="35" spans="1:9">
      <c r="A35" s="80">
        <v>41357</v>
      </c>
      <c r="B35" s="81" t="s">
        <v>36</v>
      </c>
      <c r="C35" s="82" t="s">
        <v>38</v>
      </c>
      <c r="D35" s="82" t="s">
        <v>13</v>
      </c>
      <c r="E35" s="82" t="s">
        <v>27</v>
      </c>
      <c r="F35" s="90">
        <v>1257.8500000000001</v>
      </c>
      <c r="H35" s="5"/>
      <c r="I35" s="5"/>
    </row>
    <row r="36" spans="1:9">
      <c r="A36" s="73">
        <v>41399</v>
      </c>
      <c r="B36" s="74" t="s">
        <v>22</v>
      </c>
      <c r="C36" s="75" t="s">
        <v>38</v>
      </c>
      <c r="D36" s="75" t="s">
        <v>9</v>
      </c>
      <c r="E36" s="75" t="s">
        <v>21</v>
      </c>
      <c r="F36" s="91">
        <v>1687.15</v>
      </c>
      <c r="H36" s="5"/>
      <c r="I36" s="5"/>
    </row>
    <row r="37" spans="1:9">
      <c r="A37" s="80">
        <v>41329</v>
      </c>
      <c r="B37" s="81" t="s">
        <v>34</v>
      </c>
      <c r="C37" s="82" t="s">
        <v>45</v>
      </c>
      <c r="D37" s="82" t="s">
        <v>9</v>
      </c>
      <c r="E37" s="82" t="s">
        <v>10</v>
      </c>
      <c r="F37" s="90">
        <v>439.05</v>
      </c>
      <c r="H37" s="5"/>
      <c r="I37" s="5"/>
    </row>
    <row r="38" spans="1:9">
      <c r="A38" s="73">
        <v>41380</v>
      </c>
      <c r="B38" s="74" t="s">
        <v>15</v>
      </c>
      <c r="C38" s="75" t="s">
        <v>50</v>
      </c>
      <c r="D38" s="75" t="s">
        <v>226</v>
      </c>
      <c r="E38" s="75" t="s">
        <v>28</v>
      </c>
      <c r="F38" s="91">
        <v>682.85</v>
      </c>
      <c r="H38" s="5"/>
      <c r="I38" s="5"/>
    </row>
    <row r="39" spans="1:9">
      <c r="A39" s="80">
        <v>41349</v>
      </c>
      <c r="B39" s="81" t="s">
        <v>36</v>
      </c>
      <c r="C39" s="82" t="s">
        <v>51</v>
      </c>
      <c r="D39" s="82" t="s">
        <v>226</v>
      </c>
      <c r="E39" s="82" t="s">
        <v>28</v>
      </c>
      <c r="F39" s="90">
        <v>1279.1000000000001</v>
      </c>
      <c r="H39" s="5"/>
      <c r="I39" s="5"/>
    </row>
    <row r="40" spans="1:9">
      <c r="A40" s="73">
        <v>41278</v>
      </c>
      <c r="B40" s="74" t="s">
        <v>39</v>
      </c>
      <c r="C40" s="75" t="s">
        <v>46</v>
      </c>
      <c r="D40" s="75" t="s">
        <v>225</v>
      </c>
      <c r="E40" s="75" t="s">
        <v>10</v>
      </c>
      <c r="F40" s="91">
        <v>1038.9000000000001</v>
      </c>
      <c r="H40" s="5"/>
      <c r="I40" s="5"/>
    </row>
    <row r="41" spans="1:9">
      <c r="A41" s="80">
        <v>41403</v>
      </c>
      <c r="B41" s="81" t="s">
        <v>40</v>
      </c>
      <c r="C41" s="82" t="s">
        <v>47</v>
      </c>
      <c r="D41" s="82" t="s">
        <v>13</v>
      </c>
      <c r="E41" s="82" t="s">
        <v>10</v>
      </c>
      <c r="F41" s="90">
        <v>1715.2</v>
      </c>
      <c r="H41" s="5"/>
      <c r="I41" s="5"/>
    </row>
    <row r="42" spans="1:9">
      <c r="A42" s="73">
        <v>41277</v>
      </c>
      <c r="B42" s="74" t="s">
        <v>34</v>
      </c>
      <c r="C42" s="75" t="s">
        <v>41</v>
      </c>
      <c r="D42" s="75" t="s">
        <v>9</v>
      </c>
      <c r="E42" s="75" t="s">
        <v>28</v>
      </c>
      <c r="F42" s="91">
        <v>1911.0500000000002</v>
      </c>
      <c r="H42" s="5"/>
      <c r="I42" s="5"/>
    </row>
    <row r="43" spans="1:9">
      <c r="A43" s="80">
        <v>41438</v>
      </c>
      <c r="B43" s="81" t="s">
        <v>29</v>
      </c>
      <c r="C43" s="82" t="s">
        <v>37</v>
      </c>
      <c r="D43" s="82" t="s">
        <v>9</v>
      </c>
      <c r="E43" s="82" t="s">
        <v>28</v>
      </c>
      <c r="F43" s="90">
        <v>415.45000000000005</v>
      </c>
      <c r="H43" s="5"/>
      <c r="I43" s="5"/>
    </row>
    <row r="44" spans="1:9">
      <c r="A44" s="73">
        <v>41316</v>
      </c>
      <c r="B44" s="74" t="s">
        <v>52</v>
      </c>
      <c r="C44" s="75" t="s">
        <v>33</v>
      </c>
      <c r="D44" s="75" t="s">
        <v>13</v>
      </c>
      <c r="E44" s="75" t="s">
        <v>27</v>
      </c>
      <c r="F44" s="91">
        <v>1972.5500000000002</v>
      </c>
      <c r="H44" s="5"/>
      <c r="I44" s="5"/>
    </row>
    <row r="45" spans="1:9">
      <c r="A45" s="80">
        <v>41452</v>
      </c>
      <c r="B45" s="81" t="s">
        <v>15</v>
      </c>
      <c r="C45" s="82" t="s">
        <v>49</v>
      </c>
      <c r="D45" s="82" t="s">
        <v>9</v>
      </c>
      <c r="E45" s="82" t="s">
        <v>28</v>
      </c>
      <c r="F45" s="90">
        <v>1309.25</v>
      </c>
      <c r="H45" s="5"/>
      <c r="I45" s="5"/>
    </row>
    <row r="46" spans="1:9">
      <c r="A46" s="73">
        <v>41313</v>
      </c>
      <c r="B46" s="74" t="s">
        <v>39</v>
      </c>
      <c r="C46" s="75" t="s">
        <v>42</v>
      </c>
      <c r="D46" s="75" t="s">
        <v>9</v>
      </c>
      <c r="E46" s="75" t="s">
        <v>21</v>
      </c>
      <c r="F46" s="91">
        <v>1193</v>
      </c>
      <c r="H46" s="5"/>
      <c r="I46" s="5"/>
    </row>
    <row r="47" spans="1:9">
      <c r="A47" s="80">
        <v>41360</v>
      </c>
      <c r="B47" s="81" t="s">
        <v>25</v>
      </c>
      <c r="C47" s="82" t="s">
        <v>8</v>
      </c>
      <c r="D47" s="82" t="s">
        <v>226</v>
      </c>
      <c r="E47" s="82" t="s">
        <v>17</v>
      </c>
      <c r="F47" s="90">
        <v>631.65000000000009</v>
      </c>
      <c r="H47" s="5"/>
      <c r="I47" s="5"/>
    </row>
    <row r="48" spans="1:9">
      <c r="A48" s="73">
        <v>41344</v>
      </c>
      <c r="B48" s="74" t="s">
        <v>25</v>
      </c>
      <c r="C48" s="75" t="s">
        <v>53</v>
      </c>
      <c r="D48" s="75" t="s">
        <v>225</v>
      </c>
      <c r="E48" s="75" t="s">
        <v>10</v>
      </c>
      <c r="F48" s="91">
        <v>1453.75</v>
      </c>
    </row>
    <row r="49" spans="1:6">
      <c r="A49" s="80">
        <v>41322</v>
      </c>
      <c r="B49" s="81" t="s">
        <v>40</v>
      </c>
      <c r="C49" s="82" t="s">
        <v>16</v>
      </c>
      <c r="D49" s="82" t="s">
        <v>9</v>
      </c>
      <c r="E49" s="82" t="s">
        <v>17</v>
      </c>
      <c r="F49" s="90">
        <v>1389.25</v>
      </c>
    </row>
    <row r="50" spans="1:6">
      <c r="A50" s="73">
        <v>41427</v>
      </c>
      <c r="B50" s="74" t="s">
        <v>48</v>
      </c>
      <c r="C50" s="75" t="s">
        <v>41</v>
      </c>
      <c r="D50" s="75" t="s">
        <v>9</v>
      </c>
      <c r="E50" s="75" t="s">
        <v>18</v>
      </c>
      <c r="F50" s="91">
        <v>1647.5500000000002</v>
      </c>
    </row>
    <row r="51" spans="1:6">
      <c r="A51" s="80">
        <v>41294</v>
      </c>
      <c r="B51" s="81" t="s">
        <v>44</v>
      </c>
      <c r="C51" s="82" t="s">
        <v>42</v>
      </c>
      <c r="D51" s="82" t="s">
        <v>9</v>
      </c>
      <c r="E51" s="82" t="s">
        <v>24</v>
      </c>
      <c r="F51" s="90">
        <v>622.80000000000007</v>
      </c>
    </row>
    <row r="52" spans="1:6">
      <c r="A52" s="73">
        <v>41402</v>
      </c>
      <c r="B52" s="74" t="s">
        <v>34</v>
      </c>
      <c r="C52" s="75" t="s">
        <v>23</v>
      </c>
      <c r="D52" s="75" t="s">
        <v>13</v>
      </c>
      <c r="E52" s="75" t="s">
        <v>28</v>
      </c>
      <c r="F52" s="91">
        <v>1396.4</v>
      </c>
    </row>
    <row r="53" spans="1:6">
      <c r="A53" s="80">
        <v>41453</v>
      </c>
      <c r="B53" s="81" t="s">
        <v>34</v>
      </c>
      <c r="C53" s="82" t="s">
        <v>51</v>
      </c>
      <c r="D53" s="82" t="s">
        <v>225</v>
      </c>
      <c r="E53" s="82" t="s">
        <v>24</v>
      </c>
      <c r="F53" s="90">
        <v>410.35</v>
      </c>
    </row>
    <row r="54" spans="1:6">
      <c r="A54" s="73">
        <v>41375</v>
      </c>
      <c r="B54" s="74" t="s">
        <v>32</v>
      </c>
      <c r="C54" s="75" t="s">
        <v>49</v>
      </c>
      <c r="D54" s="75" t="s">
        <v>226</v>
      </c>
      <c r="E54" s="75" t="s">
        <v>17</v>
      </c>
      <c r="F54" s="91">
        <v>1344.8500000000001</v>
      </c>
    </row>
    <row r="55" spans="1:6">
      <c r="A55" s="80">
        <v>41409</v>
      </c>
      <c r="B55" s="81" t="s">
        <v>44</v>
      </c>
      <c r="C55" s="82" t="s">
        <v>42</v>
      </c>
      <c r="D55" s="82" t="s">
        <v>225</v>
      </c>
      <c r="E55" s="82" t="s">
        <v>21</v>
      </c>
      <c r="F55" s="90">
        <v>596.05000000000007</v>
      </c>
    </row>
    <row r="56" spans="1:6">
      <c r="A56" s="73">
        <v>41432</v>
      </c>
      <c r="B56" s="74" t="s">
        <v>48</v>
      </c>
      <c r="C56" s="75" t="s">
        <v>8</v>
      </c>
      <c r="D56" s="75" t="s">
        <v>225</v>
      </c>
      <c r="E56" s="75" t="s">
        <v>18</v>
      </c>
      <c r="F56" s="91">
        <v>540.75</v>
      </c>
    </row>
    <row r="57" spans="1:6">
      <c r="A57" s="80">
        <v>41415</v>
      </c>
      <c r="B57" s="81" t="s">
        <v>36</v>
      </c>
      <c r="C57" s="82" t="s">
        <v>31</v>
      </c>
      <c r="D57" s="82" t="s">
        <v>226</v>
      </c>
      <c r="E57" s="82" t="s">
        <v>21</v>
      </c>
      <c r="F57" s="90">
        <v>509.8</v>
      </c>
    </row>
    <row r="58" spans="1:6">
      <c r="A58" s="73">
        <v>41439</v>
      </c>
      <c r="B58" s="74" t="s">
        <v>7</v>
      </c>
      <c r="C58" s="75" t="s">
        <v>47</v>
      </c>
      <c r="D58" s="75" t="s">
        <v>13</v>
      </c>
      <c r="E58" s="75" t="s">
        <v>21</v>
      </c>
      <c r="F58" s="91">
        <v>1837.45</v>
      </c>
    </row>
    <row r="59" spans="1:6">
      <c r="A59" s="80">
        <v>41294</v>
      </c>
      <c r="B59" s="81" t="s">
        <v>54</v>
      </c>
      <c r="C59" s="82" t="s">
        <v>30</v>
      </c>
      <c r="D59" s="82" t="s">
        <v>13</v>
      </c>
      <c r="E59" s="82" t="s">
        <v>17</v>
      </c>
      <c r="F59" s="90">
        <v>823.7</v>
      </c>
    </row>
    <row r="60" spans="1:6">
      <c r="A60" s="73">
        <v>41390</v>
      </c>
      <c r="B60" s="74" t="s">
        <v>54</v>
      </c>
      <c r="C60" s="75" t="s">
        <v>26</v>
      </c>
      <c r="D60" s="75" t="s">
        <v>225</v>
      </c>
      <c r="E60" s="75" t="s">
        <v>24</v>
      </c>
      <c r="F60" s="91">
        <v>1537.8500000000001</v>
      </c>
    </row>
    <row r="61" spans="1:6">
      <c r="A61" s="80">
        <v>41367</v>
      </c>
      <c r="B61" s="81" t="s">
        <v>40</v>
      </c>
      <c r="C61" s="82" t="s">
        <v>55</v>
      </c>
      <c r="D61" s="82" t="s">
        <v>226</v>
      </c>
      <c r="E61" s="82" t="s">
        <v>28</v>
      </c>
      <c r="F61" s="90">
        <v>723.90000000000009</v>
      </c>
    </row>
    <row r="62" spans="1:6">
      <c r="A62" s="73">
        <v>41303</v>
      </c>
      <c r="B62" s="74" t="s">
        <v>54</v>
      </c>
      <c r="C62" s="75" t="s">
        <v>46</v>
      </c>
      <c r="D62" s="75" t="s">
        <v>225</v>
      </c>
      <c r="E62" s="75" t="s">
        <v>10</v>
      </c>
      <c r="F62" s="91">
        <v>1117.8</v>
      </c>
    </row>
    <row r="63" spans="1:6">
      <c r="A63" s="80">
        <v>41347</v>
      </c>
      <c r="B63" s="81" t="s">
        <v>44</v>
      </c>
      <c r="C63" s="82" t="s">
        <v>50</v>
      </c>
      <c r="D63" s="82" t="s">
        <v>226</v>
      </c>
      <c r="E63" s="82" t="s">
        <v>24</v>
      </c>
      <c r="F63" s="90">
        <v>999.30000000000007</v>
      </c>
    </row>
    <row r="64" spans="1:6">
      <c r="A64" s="73">
        <v>41338</v>
      </c>
      <c r="B64" s="74" t="s">
        <v>32</v>
      </c>
      <c r="C64" s="75" t="s">
        <v>42</v>
      </c>
      <c r="D64" s="75" t="s">
        <v>226</v>
      </c>
      <c r="E64" s="75" t="s">
        <v>21</v>
      </c>
      <c r="F64" s="91">
        <v>459.35</v>
      </c>
    </row>
    <row r="65" spans="1:6">
      <c r="A65" s="80">
        <v>41427</v>
      </c>
      <c r="B65" s="81" t="s">
        <v>32</v>
      </c>
      <c r="C65" s="82" t="s">
        <v>23</v>
      </c>
      <c r="D65" s="82" t="s">
        <v>226</v>
      </c>
      <c r="E65" s="82" t="s">
        <v>18</v>
      </c>
      <c r="F65" s="90">
        <v>269.8</v>
      </c>
    </row>
    <row r="66" spans="1:6">
      <c r="A66" s="73">
        <v>41364</v>
      </c>
      <c r="B66" s="74" t="s">
        <v>48</v>
      </c>
      <c r="C66" s="75" t="s">
        <v>43</v>
      </c>
      <c r="D66" s="75" t="s">
        <v>225</v>
      </c>
      <c r="E66" s="75" t="s">
        <v>21</v>
      </c>
      <c r="F66" s="91">
        <v>596.45000000000005</v>
      </c>
    </row>
    <row r="67" spans="1:6">
      <c r="A67" s="80">
        <v>41294</v>
      </c>
      <c r="B67" s="81" t="s">
        <v>19</v>
      </c>
      <c r="C67" s="82" t="s">
        <v>38</v>
      </c>
      <c r="D67" s="82" t="s">
        <v>226</v>
      </c>
      <c r="E67" s="82" t="s">
        <v>24</v>
      </c>
      <c r="F67" s="90">
        <v>599.25</v>
      </c>
    </row>
    <row r="68" spans="1:6">
      <c r="A68" s="73">
        <v>41413</v>
      </c>
      <c r="B68" s="74" t="s">
        <v>32</v>
      </c>
      <c r="C68" s="75" t="s">
        <v>56</v>
      </c>
      <c r="D68" s="75" t="s">
        <v>9</v>
      </c>
      <c r="E68" s="75" t="s">
        <v>10</v>
      </c>
      <c r="F68" s="91">
        <v>814.5</v>
      </c>
    </row>
    <row r="69" spans="1:6">
      <c r="A69" s="80">
        <v>41342</v>
      </c>
      <c r="B69" s="81" t="s">
        <v>57</v>
      </c>
      <c r="C69" s="82" t="s">
        <v>23</v>
      </c>
      <c r="D69" s="82" t="s">
        <v>225</v>
      </c>
      <c r="E69" s="82" t="s">
        <v>24</v>
      </c>
      <c r="F69" s="90">
        <v>795.85</v>
      </c>
    </row>
    <row r="70" spans="1:6">
      <c r="A70" s="73">
        <v>41335</v>
      </c>
      <c r="B70" s="74" t="s">
        <v>15</v>
      </c>
      <c r="C70" s="75" t="s">
        <v>50</v>
      </c>
      <c r="D70" s="75" t="s">
        <v>226</v>
      </c>
      <c r="E70" s="75" t="s">
        <v>21</v>
      </c>
      <c r="F70" s="91">
        <v>1238.25</v>
      </c>
    </row>
    <row r="71" spans="1:6">
      <c r="A71" s="80">
        <v>41416</v>
      </c>
      <c r="B71" s="81" t="s">
        <v>34</v>
      </c>
      <c r="C71" s="82" t="s">
        <v>42</v>
      </c>
      <c r="D71" s="82" t="s">
        <v>226</v>
      </c>
      <c r="E71" s="82" t="s">
        <v>27</v>
      </c>
      <c r="F71" s="90">
        <v>1829.45</v>
      </c>
    </row>
    <row r="72" spans="1:6">
      <c r="A72" s="73">
        <v>41322</v>
      </c>
      <c r="B72" s="74" t="s">
        <v>52</v>
      </c>
      <c r="C72" s="75" t="s">
        <v>26</v>
      </c>
      <c r="D72" s="75" t="s">
        <v>9</v>
      </c>
      <c r="E72" s="75" t="s">
        <v>27</v>
      </c>
      <c r="F72" s="91">
        <v>363.20000000000005</v>
      </c>
    </row>
    <row r="73" spans="1:6">
      <c r="A73" s="80">
        <v>41322</v>
      </c>
      <c r="B73" s="81" t="s">
        <v>29</v>
      </c>
      <c r="C73" s="82" t="s">
        <v>33</v>
      </c>
      <c r="D73" s="82" t="s">
        <v>9</v>
      </c>
      <c r="E73" s="82" t="s">
        <v>24</v>
      </c>
      <c r="F73" s="90">
        <v>548.4</v>
      </c>
    </row>
    <row r="74" spans="1:6">
      <c r="A74" s="73">
        <v>41286</v>
      </c>
      <c r="B74" s="74" t="s">
        <v>22</v>
      </c>
      <c r="C74" s="75" t="s">
        <v>31</v>
      </c>
      <c r="D74" s="75" t="s">
        <v>9</v>
      </c>
      <c r="E74" s="75" t="s">
        <v>10</v>
      </c>
      <c r="F74" s="91">
        <v>422.15000000000003</v>
      </c>
    </row>
    <row r="75" spans="1:6">
      <c r="A75" s="80">
        <v>41352</v>
      </c>
      <c r="B75" s="81" t="s">
        <v>19</v>
      </c>
      <c r="C75" s="82" t="s">
        <v>33</v>
      </c>
      <c r="D75" s="82" t="s">
        <v>9</v>
      </c>
      <c r="E75" s="82" t="s">
        <v>27</v>
      </c>
      <c r="F75" s="90">
        <v>893.40000000000009</v>
      </c>
    </row>
    <row r="76" spans="1:6">
      <c r="A76" s="73">
        <v>41452</v>
      </c>
      <c r="B76" s="74" t="s">
        <v>34</v>
      </c>
      <c r="C76" s="75" t="s">
        <v>51</v>
      </c>
      <c r="D76" s="75" t="s">
        <v>9</v>
      </c>
      <c r="E76" s="75" t="s">
        <v>21</v>
      </c>
      <c r="F76" s="91">
        <v>1832.5500000000002</v>
      </c>
    </row>
    <row r="77" spans="1:6">
      <c r="A77" s="80">
        <v>41449</v>
      </c>
      <c r="B77" s="81" t="s">
        <v>57</v>
      </c>
      <c r="C77" s="82" t="s">
        <v>8</v>
      </c>
      <c r="D77" s="82" t="s">
        <v>226</v>
      </c>
      <c r="E77" s="82" t="s">
        <v>28</v>
      </c>
      <c r="F77" s="90">
        <v>1891.4</v>
      </c>
    </row>
    <row r="78" spans="1:6">
      <c r="A78" s="73">
        <v>41358</v>
      </c>
      <c r="B78" s="74" t="s">
        <v>32</v>
      </c>
      <c r="C78" s="75" t="s">
        <v>50</v>
      </c>
      <c r="D78" s="75" t="s">
        <v>225</v>
      </c>
      <c r="E78" s="75" t="s">
        <v>17</v>
      </c>
      <c r="F78" s="91">
        <v>1544.95</v>
      </c>
    </row>
    <row r="79" spans="1:6">
      <c r="A79" s="80">
        <v>41288</v>
      </c>
      <c r="B79" s="81" t="s">
        <v>19</v>
      </c>
      <c r="C79" s="82" t="s">
        <v>53</v>
      </c>
      <c r="D79" s="82" t="s">
        <v>225</v>
      </c>
      <c r="E79" s="82" t="s">
        <v>17</v>
      </c>
      <c r="F79" s="90">
        <v>1499.0500000000002</v>
      </c>
    </row>
    <row r="80" spans="1:6">
      <c r="A80" s="73">
        <v>41381</v>
      </c>
      <c r="B80" s="74" t="s">
        <v>19</v>
      </c>
      <c r="C80" s="75" t="s">
        <v>50</v>
      </c>
      <c r="D80" s="75" t="s">
        <v>9</v>
      </c>
      <c r="E80" s="75" t="s">
        <v>17</v>
      </c>
      <c r="F80" s="91">
        <v>758.35</v>
      </c>
    </row>
    <row r="81" spans="1:6">
      <c r="A81" s="80">
        <v>41428</v>
      </c>
      <c r="B81" s="81" t="s">
        <v>57</v>
      </c>
      <c r="C81" s="82" t="s">
        <v>33</v>
      </c>
      <c r="D81" s="82" t="s">
        <v>225</v>
      </c>
      <c r="E81" s="82" t="s">
        <v>18</v>
      </c>
      <c r="F81" s="90">
        <v>785.5</v>
      </c>
    </row>
    <row r="82" spans="1:6">
      <c r="A82" s="73">
        <v>41432</v>
      </c>
      <c r="B82" s="74" t="s">
        <v>22</v>
      </c>
      <c r="C82" s="75" t="s">
        <v>42</v>
      </c>
      <c r="D82" s="75" t="s">
        <v>9</v>
      </c>
      <c r="E82" s="75" t="s">
        <v>17</v>
      </c>
      <c r="F82" s="91">
        <v>206.4</v>
      </c>
    </row>
    <row r="83" spans="1:6">
      <c r="A83" s="80">
        <v>41318</v>
      </c>
      <c r="B83" s="81" t="s">
        <v>57</v>
      </c>
      <c r="C83" s="82" t="s">
        <v>43</v>
      </c>
      <c r="D83" s="82" t="s">
        <v>13</v>
      </c>
      <c r="E83" s="82" t="s">
        <v>17</v>
      </c>
      <c r="F83" s="90">
        <v>1264.5500000000002</v>
      </c>
    </row>
    <row r="84" spans="1:6">
      <c r="A84" s="73">
        <v>41416</v>
      </c>
      <c r="B84" s="74" t="s">
        <v>48</v>
      </c>
      <c r="C84" s="75" t="s">
        <v>50</v>
      </c>
      <c r="D84" s="75" t="s">
        <v>225</v>
      </c>
      <c r="E84" s="75" t="s">
        <v>17</v>
      </c>
      <c r="F84" s="91">
        <v>1859.75</v>
      </c>
    </row>
    <row r="85" spans="1:6">
      <c r="A85" s="80">
        <v>41428</v>
      </c>
      <c r="B85" s="81" t="s">
        <v>39</v>
      </c>
      <c r="C85" s="82" t="s">
        <v>45</v>
      </c>
      <c r="D85" s="82" t="s">
        <v>225</v>
      </c>
      <c r="E85" s="82" t="s">
        <v>28</v>
      </c>
      <c r="F85" s="90">
        <v>392.55</v>
      </c>
    </row>
    <row r="86" spans="1:6">
      <c r="A86" s="73">
        <v>41351</v>
      </c>
      <c r="B86" s="74" t="s">
        <v>36</v>
      </c>
      <c r="C86" s="75" t="s">
        <v>26</v>
      </c>
      <c r="D86" s="75" t="s">
        <v>13</v>
      </c>
      <c r="E86" s="75" t="s">
        <v>10</v>
      </c>
      <c r="F86" s="91">
        <v>139.75</v>
      </c>
    </row>
    <row r="87" spans="1:6">
      <c r="A87" s="80">
        <v>41280</v>
      </c>
      <c r="B87" s="81" t="s">
        <v>7</v>
      </c>
      <c r="C87" s="82" t="s">
        <v>47</v>
      </c>
      <c r="D87" s="82" t="s">
        <v>226</v>
      </c>
      <c r="E87" s="82" t="s">
        <v>18</v>
      </c>
      <c r="F87" s="90">
        <v>1765.45</v>
      </c>
    </row>
    <row r="88" spans="1:6">
      <c r="A88" s="73">
        <v>41330</v>
      </c>
      <c r="B88" s="74" t="s">
        <v>44</v>
      </c>
      <c r="C88" s="75" t="s">
        <v>47</v>
      </c>
      <c r="D88" s="75" t="s">
        <v>13</v>
      </c>
      <c r="E88" s="75" t="s">
        <v>28</v>
      </c>
      <c r="F88" s="91">
        <v>1825.5500000000002</v>
      </c>
    </row>
    <row r="89" spans="1:6">
      <c r="A89" s="80">
        <v>41380</v>
      </c>
      <c r="B89" s="81" t="s">
        <v>48</v>
      </c>
      <c r="C89" s="82" t="s">
        <v>41</v>
      </c>
      <c r="D89" s="82" t="s">
        <v>9</v>
      </c>
      <c r="E89" s="82" t="s">
        <v>24</v>
      </c>
      <c r="F89" s="90">
        <v>1922.95</v>
      </c>
    </row>
    <row r="90" spans="1:6">
      <c r="A90" s="73">
        <v>41377</v>
      </c>
      <c r="B90" s="74" t="s">
        <v>36</v>
      </c>
      <c r="C90" s="75" t="s">
        <v>38</v>
      </c>
      <c r="D90" s="75" t="s">
        <v>225</v>
      </c>
      <c r="E90" s="75" t="s">
        <v>24</v>
      </c>
      <c r="F90" s="91">
        <v>675.45</v>
      </c>
    </row>
    <row r="91" spans="1:6">
      <c r="A91" s="80">
        <v>41387</v>
      </c>
      <c r="B91" s="81" t="s">
        <v>15</v>
      </c>
      <c r="C91" s="82" t="s">
        <v>33</v>
      </c>
      <c r="D91" s="82" t="s">
        <v>9</v>
      </c>
      <c r="E91" s="82" t="s">
        <v>17</v>
      </c>
      <c r="F91" s="90">
        <v>1905.3000000000002</v>
      </c>
    </row>
    <row r="92" spans="1:6">
      <c r="A92" s="73">
        <v>41434</v>
      </c>
      <c r="B92" s="74" t="s">
        <v>52</v>
      </c>
      <c r="C92" s="75" t="s">
        <v>47</v>
      </c>
      <c r="D92" s="75" t="s">
        <v>225</v>
      </c>
      <c r="E92" s="75" t="s">
        <v>28</v>
      </c>
      <c r="F92" s="91">
        <v>1092.2</v>
      </c>
    </row>
    <row r="93" spans="1:6">
      <c r="A93" s="80">
        <v>41399</v>
      </c>
      <c r="B93" s="81" t="s">
        <v>36</v>
      </c>
      <c r="C93" s="82" t="s">
        <v>50</v>
      </c>
      <c r="D93" s="82" t="s">
        <v>9</v>
      </c>
      <c r="E93" s="82" t="s">
        <v>17</v>
      </c>
      <c r="F93" s="90">
        <v>1044.8500000000001</v>
      </c>
    </row>
    <row r="94" spans="1:6">
      <c r="A94" s="73">
        <v>41373</v>
      </c>
      <c r="B94" s="74" t="s">
        <v>39</v>
      </c>
      <c r="C94" s="75" t="s">
        <v>16</v>
      </c>
      <c r="D94" s="75" t="s">
        <v>225</v>
      </c>
      <c r="E94" s="75" t="s">
        <v>24</v>
      </c>
      <c r="F94" s="91">
        <v>1082.95</v>
      </c>
    </row>
    <row r="95" spans="1:6">
      <c r="A95" s="80">
        <v>41424</v>
      </c>
      <c r="B95" s="81" t="s">
        <v>48</v>
      </c>
      <c r="C95" s="82" t="s">
        <v>26</v>
      </c>
      <c r="D95" s="82" t="s">
        <v>226</v>
      </c>
      <c r="E95" s="82" t="s">
        <v>17</v>
      </c>
      <c r="F95" s="90">
        <v>405.1</v>
      </c>
    </row>
    <row r="96" spans="1:6">
      <c r="A96" s="73">
        <v>41319</v>
      </c>
      <c r="B96" s="74" t="s">
        <v>25</v>
      </c>
      <c r="C96" s="75" t="s">
        <v>20</v>
      </c>
      <c r="D96" s="75" t="s">
        <v>13</v>
      </c>
      <c r="E96" s="75" t="s">
        <v>18</v>
      </c>
      <c r="F96" s="91">
        <v>1857.65</v>
      </c>
    </row>
    <row r="97" spans="1:6">
      <c r="A97" s="80">
        <v>41450</v>
      </c>
      <c r="B97" s="81" t="s">
        <v>54</v>
      </c>
      <c r="C97" s="82" t="s">
        <v>53</v>
      </c>
      <c r="D97" s="82" t="s">
        <v>225</v>
      </c>
      <c r="E97" s="82" t="s">
        <v>17</v>
      </c>
      <c r="F97" s="90">
        <v>1218.3500000000001</v>
      </c>
    </row>
    <row r="98" spans="1:6">
      <c r="A98" s="73">
        <v>41338</v>
      </c>
      <c r="B98" s="74" t="s">
        <v>25</v>
      </c>
      <c r="C98" s="75" t="s">
        <v>45</v>
      </c>
      <c r="D98" s="75" t="s">
        <v>9</v>
      </c>
      <c r="E98" s="75" t="s">
        <v>17</v>
      </c>
      <c r="F98" s="91">
        <v>1804.3500000000001</v>
      </c>
    </row>
    <row r="99" spans="1:6">
      <c r="A99" s="80">
        <v>41434</v>
      </c>
      <c r="B99" s="81" t="s">
        <v>15</v>
      </c>
      <c r="C99" s="82" t="s">
        <v>53</v>
      </c>
      <c r="D99" s="82" t="s">
        <v>9</v>
      </c>
      <c r="E99" s="82" t="s">
        <v>21</v>
      </c>
      <c r="F99" s="90">
        <v>1785</v>
      </c>
    </row>
    <row r="100" spans="1:6">
      <c r="A100" s="73">
        <v>41373</v>
      </c>
      <c r="B100" s="74" t="s">
        <v>52</v>
      </c>
      <c r="C100" s="75" t="s">
        <v>38</v>
      </c>
      <c r="D100" s="75" t="s">
        <v>225</v>
      </c>
      <c r="E100" s="75" t="s">
        <v>18</v>
      </c>
      <c r="F100" s="91">
        <v>106.55000000000001</v>
      </c>
    </row>
    <row r="101" spans="1:6">
      <c r="A101" s="80">
        <v>41415</v>
      </c>
      <c r="B101" s="81" t="s">
        <v>34</v>
      </c>
      <c r="C101" s="82" t="s">
        <v>46</v>
      </c>
      <c r="D101" s="82" t="s">
        <v>9</v>
      </c>
      <c r="E101" s="82" t="s">
        <v>21</v>
      </c>
      <c r="F101" s="90">
        <v>684.5</v>
      </c>
    </row>
    <row r="102" spans="1:6">
      <c r="A102" s="73">
        <v>41319</v>
      </c>
      <c r="B102" s="74" t="s">
        <v>32</v>
      </c>
      <c r="C102" s="75" t="s">
        <v>53</v>
      </c>
      <c r="D102" s="75" t="s">
        <v>13</v>
      </c>
      <c r="E102" s="75" t="s">
        <v>10</v>
      </c>
      <c r="F102" s="91">
        <v>1431.75</v>
      </c>
    </row>
    <row r="103" spans="1:6">
      <c r="A103" s="80">
        <v>41442</v>
      </c>
      <c r="B103" s="81" t="s">
        <v>54</v>
      </c>
      <c r="C103" s="82" t="s">
        <v>23</v>
      </c>
      <c r="D103" s="82" t="s">
        <v>225</v>
      </c>
      <c r="E103" s="82" t="s">
        <v>24</v>
      </c>
      <c r="F103" s="90">
        <v>244.70000000000002</v>
      </c>
    </row>
    <row r="104" spans="1:6">
      <c r="A104" s="73">
        <v>41362</v>
      </c>
      <c r="B104" s="74" t="s">
        <v>44</v>
      </c>
      <c r="C104" s="75" t="s">
        <v>30</v>
      </c>
      <c r="D104" s="75" t="s">
        <v>225</v>
      </c>
      <c r="E104" s="75" t="s">
        <v>28</v>
      </c>
      <c r="F104" s="91">
        <v>1186.6000000000001</v>
      </c>
    </row>
    <row r="105" spans="1:6">
      <c r="A105" s="80">
        <v>41328</v>
      </c>
      <c r="B105" s="81" t="s">
        <v>40</v>
      </c>
      <c r="C105" s="82" t="s">
        <v>26</v>
      </c>
      <c r="D105" s="82" t="s">
        <v>9</v>
      </c>
      <c r="E105" s="82" t="s">
        <v>18</v>
      </c>
      <c r="F105" s="90">
        <v>449.75</v>
      </c>
    </row>
    <row r="106" spans="1:6">
      <c r="A106" s="73">
        <v>41342</v>
      </c>
      <c r="B106" s="74" t="s">
        <v>15</v>
      </c>
      <c r="C106" s="75" t="s">
        <v>49</v>
      </c>
      <c r="D106" s="75" t="s">
        <v>13</v>
      </c>
      <c r="E106" s="75" t="s">
        <v>18</v>
      </c>
      <c r="F106" s="91">
        <v>550.80000000000007</v>
      </c>
    </row>
    <row r="107" spans="1:6">
      <c r="A107" s="80">
        <v>41356</v>
      </c>
      <c r="B107" s="81" t="s">
        <v>44</v>
      </c>
      <c r="C107" s="82" t="s">
        <v>38</v>
      </c>
      <c r="D107" s="82" t="s">
        <v>13</v>
      </c>
      <c r="E107" s="82" t="s">
        <v>28</v>
      </c>
      <c r="F107" s="90">
        <v>944.25</v>
      </c>
    </row>
    <row r="108" spans="1:6">
      <c r="A108" s="73">
        <v>41415</v>
      </c>
      <c r="B108" s="74" t="s">
        <v>39</v>
      </c>
      <c r="C108" s="75" t="s">
        <v>16</v>
      </c>
      <c r="D108" s="75" t="s">
        <v>226</v>
      </c>
      <c r="E108" s="75" t="s">
        <v>27</v>
      </c>
      <c r="F108" s="91">
        <v>974</v>
      </c>
    </row>
    <row r="109" spans="1:6">
      <c r="A109" s="80">
        <v>41283</v>
      </c>
      <c r="B109" s="81" t="s">
        <v>25</v>
      </c>
      <c r="C109" s="82" t="s">
        <v>51</v>
      </c>
      <c r="D109" s="82" t="s">
        <v>9</v>
      </c>
      <c r="E109" s="82" t="s">
        <v>18</v>
      </c>
      <c r="F109" s="90">
        <v>448.25</v>
      </c>
    </row>
    <row r="110" spans="1:6">
      <c r="A110" s="73">
        <v>41443</v>
      </c>
      <c r="B110" s="74" t="s">
        <v>19</v>
      </c>
      <c r="C110" s="75" t="s">
        <v>30</v>
      </c>
      <c r="D110" s="75" t="s">
        <v>13</v>
      </c>
      <c r="E110" s="75" t="s">
        <v>24</v>
      </c>
      <c r="F110" s="91">
        <v>1062</v>
      </c>
    </row>
    <row r="111" spans="1:6">
      <c r="A111" s="80">
        <v>41361</v>
      </c>
      <c r="B111" s="81" t="s">
        <v>34</v>
      </c>
      <c r="C111" s="82" t="s">
        <v>33</v>
      </c>
      <c r="D111" s="82" t="s">
        <v>13</v>
      </c>
      <c r="E111" s="82" t="s">
        <v>28</v>
      </c>
      <c r="F111" s="90">
        <v>382.35</v>
      </c>
    </row>
    <row r="112" spans="1:6">
      <c r="A112" s="73">
        <v>41323</v>
      </c>
      <c r="B112" s="74" t="s">
        <v>29</v>
      </c>
      <c r="C112" s="75" t="s">
        <v>41</v>
      </c>
      <c r="D112" s="75" t="s">
        <v>9</v>
      </c>
      <c r="E112" s="75" t="s">
        <v>18</v>
      </c>
      <c r="F112" s="91">
        <v>666.7</v>
      </c>
    </row>
    <row r="113" spans="1:6">
      <c r="A113" s="80">
        <v>41346</v>
      </c>
      <c r="B113" s="81" t="s">
        <v>44</v>
      </c>
      <c r="C113" s="82" t="s">
        <v>38</v>
      </c>
      <c r="D113" s="82" t="s">
        <v>225</v>
      </c>
      <c r="E113" s="82" t="s">
        <v>24</v>
      </c>
      <c r="F113" s="90">
        <v>1818.8500000000001</v>
      </c>
    </row>
    <row r="114" spans="1:6">
      <c r="A114" s="73">
        <v>41316</v>
      </c>
      <c r="B114" s="74" t="s">
        <v>32</v>
      </c>
      <c r="C114" s="75" t="s">
        <v>38</v>
      </c>
      <c r="D114" s="75" t="s">
        <v>225</v>
      </c>
      <c r="E114" s="75" t="s">
        <v>10</v>
      </c>
      <c r="F114" s="91">
        <v>613.15</v>
      </c>
    </row>
    <row r="115" spans="1:6">
      <c r="A115" s="80">
        <v>41338</v>
      </c>
      <c r="B115" s="81" t="s">
        <v>52</v>
      </c>
      <c r="C115" s="82" t="s">
        <v>26</v>
      </c>
      <c r="D115" s="82" t="s">
        <v>9</v>
      </c>
      <c r="E115" s="82" t="s">
        <v>21</v>
      </c>
      <c r="F115" s="90">
        <v>1270.8000000000002</v>
      </c>
    </row>
    <row r="116" spans="1:6">
      <c r="A116" s="73">
        <v>41358</v>
      </c>
      <c r="B116" s="74" t="s">
        <v>32</v>
      </c>
      <c r="C116" s="75" t="s">
        <v>51</v>
      </c>
      <c r="D116" s="75" t="s">
        <v>13</v>
      </c>
      <c r="E116" s="75" t="s">
        <v>28</v>
      </c>
      <c r="F116" s="91">
        <v>560.15</v>
      </c>
    </row>
    <row r="117" spans="1:6">
      <c r="A117" s="80">
        <v>41343</v>
      </c>
      <c r="B117" s="81" t="s">
        <v>25</v>
      </c>
      <c r="C117" s="82" t="s">
        <v>26</v>
      </c>
      <c r="D117" s="82" t="s">
        <v>9</v>
      </c>
      <c r="E117" s="82" t="s">
        <v>24</v>
      </c>
      <c r="F117" s="90">
        <v>1516.9</v>
      </c>
    </row>
    <row r="118" spans="1:6">
      <c r="A118" s="73">
        <v>41389</v>
      </c>
      <c r="B118" s="74" t="s">
        <v>34</v>
      </c>
      <c r="C118" s="75" t="s">
        <v>35</v>
      </c>
      <c r="D118" s="75" t="s">
        <v>13</v>
      </c>
      <c r="E118" s="75" t="s">
        <v>28</v>
      </c>
      <c r="F118" s="91">
        <v>304.25</v>
      </c>
    </row>
    <row r="119" spans="1:6">
      <c r="A119" s="80">
        <v>41309</v>
      </c>
      <c r="B119" s="81" t="s">
        <v>34</v>
      </c>
      <c r="C119" s="82" t="s">
        <v>43</v>
      </c>
      <c r="D119" s="82" t="s">
        <v>226</v>
      </c>
      <c r="E119" s="82" t="s">
        <v>17</v>
      </c>
      <c r="F119" s="90">
        <v>1137.8</v>
      </c>
    </row>
    <row r="120" spans="1:6">
      <c r="A120" s="73">
        <v>41357</v>
      </c>
      <c r="B120" s="74" t="s">
        <v>52</v>
      </c>
      <c r="C120" s="75" t="s">
        <v>38</v>
      </c>
      <c r="D120" s="75" t="s">
        <v>9</v>
      </c>
      <c r="E120" s="75" t="s">
        <v>27</v>
      </c>
      <c r="F120" s="91">
        <v>1743.45</v>
      </c>
    </row>
    <row r="121" spans="1:6">
      <c r="A121" s="80">
        <v>41402</v>
      </c>
      <c r="B121" s="81" t="s">
        <v>36</v>
      </c>
      <c r="C121" s="82" t="s">
        <v>45</v>
      </c>
      <c r="D121" s="82" t="s">
        <v>225</v>
      </c>
      <c r="E121" s="82" t="s">
        <v>21</v>
      </c>
      <c r="F121" s="90">
        <v>487.20000000000005</v>
      </c>
    </row>
    <row r="122" spans="1:6">
      <c r="A122" s="73">
        <v>41355</v>
      </c>
      <c r="B122" s="74" t="s">
        <v>40</v>
      </c>
      <c r="C122" s="75" t="s">
        <v>50</v>
      </c>
      <c r="D122" s="75" t="s">
        <v>225</v>
      </c>
      <c r="E122" s="75" t="s">
        <v>27</v>
      </c>
      <c r="F122" s="91">
        <v>249.20000000000002</v>
      </c>
    </row>
    <row r="123" spans="1:6">
      <c r="A123" s="80">
        <v>41341</v>
      </c>
      <c r="B123" s="81" t="s">
        <v>7</v>
      </c>
      <c r="C123" s="82" t="s">
        <v>37</v>
      </c>
      <c r="D123" s="82" t="s">
        <v>13</v>
      </c>
      <c r="E123" s="82" t="s">
        <v>28</v>
      </c>
      <c r="F123" s="90">
        <v>1505.5</v>
      </c>
    </row>
    <row r="124" spans="1:6">
      <c r="A124" s="73">
        <v>41338</v>
      </c>
      <c r="B124" s="74" t="s">
        <v>44</v>
      </c>
      <c r="C124" s="75" t="s">
        <v>55</v>
      </c>
      <c r="D124" s="75" t="s">
        <v>226</v>
      </c>
      <c r="E124" s="75" t="s">
        <v>17</v>
      </c>
      <c r="F124" s="91">
        <v>1838.4</v>
      </c>
    </row>
    <row r="125" spans="1:6">
      <c r="A125" s="80">
        <v>41306</v>
      </c>
      <c r="B125" s="81" t="s">
        <v>39</v>
      </c>
      <c r="C125" s="82" t="s">
        <v>56</v>
      </c>
      <c r="D125" s="82" t="s">
        <v>9</v>
      </c>
      <c r="E125" s="82" t="s">
        <v>28</v>
      </c>
      <c r="F125" s="90">
        <v>1310.6500000000001</v>
      </c>
    </row>
    <row r="126" spans="1:6">
      <c r="A126" s="73">
        <v>41279</v>
      </c>
      <c r="B126" s="74" t="s">
        <v>34</v>
      </c>
      <c r="C126" s="75" t="s">
        <v>51</v>
      </c>
      <c r="D126" s="75" t="s">
        <v>226</v>
      </c>
      <c r="E126" s="75" t="s">
        <v>17</v>
      </c>
      <c r="F126" s="91">
        <v>1802.45</v>
      </c>
    </row>
    <row r="127" spans="1:6">
      <c r="A127" s="80">
        <v>41294</v>
      </c>
      <c r="B127" s="81" t="s">
        <v>15</v>
      </c>
      <c r="C127" s="82" t="s">
        <v>31</v>
      </c>
      <c r="D127" s="82" t="s">
        <v>225</v>
      </c>
      <c r="E127" s="82" t="s">
        <v>27</v>
      </c>
      <c r="F127" s="90">
        <v>172.9</v>
      </c>
    </row>
    <row r="128" spans="1:6">
      <c r="A128" s="73">
        <v>41405</v>
      </c>
      <c r="B128" s="74" t="s">
        <v>48</v>
      </c>
      <c r="C128" s="75" t="s">
        <v>56</v>
      </c>
      <c r="D128" s="75" t="s">
        <v>13</v>
      </c>
      <c r="E128" s="75" t="s">
        <v>28</v>
      </c>
      <c r="F128" s="91">
        <v>1735.25</v>
      </c>
    </row>
    <row r="129" spans="1:6">
      <c r="A129" s="80">
        <v>41386</v>
      </c>
      <c r="B129" s="81" t="s">
        <v>32</v>
      </c>
      <c r="C129" s="82" t="s">
        <v>37</v>
      </c>
      <c r="D129" s="82" t="s">
        <v>9</v>
      </c>
      <c r="E129" s="82" t="s">
        <v>18</v>
      </c>
      <c r="F129" s="90">
        <v>652.40000000000009</v>
      </c>
    </row>
    <row r="130" spans="1:6">
      <c r="A130" s="73">
        <v>41406</v>
      </c>
      <c r="B130" s="74" t="s">
        <v>40</v>
      </c>
      <c r="C130" s="75" t="s">
        <v>20</v>
      </c>
      <c r="D130" s="75" t="s">
        <v>13</v>
      </c>
      <c r="E130" s="75" t="s">
        <v>10</v>
      </c>
      <c r="F130" s="91">
        <v>1838.7</v>
      </c>
    </row>
    <row r="131" spans="1:6">
      <c r="A131" s="80">
        <v>41452</v>
      </c>
      <c r="B131" s="81" t="s">
        <v>52</v>
      </c>
      <c r="C131" s="82" t="s">
        <v>50</v>
      </c>
      <c r="D131" s="82" t="s">
        <v>225</v>
      </c>
      <c r="E131" s="82" t="s">
        <v>18</v>
      </c>
      <c r="F131" s="90">
        <v>520.75</v>
      </c>
    </row>
    <row r="132" spans="1:6">
      <c r="A132" s="73">
        <v>41342</v>
      </c>
      <c r="B132" s="74" t="s">
        <v>44</v>
      </c>
      <c r="C132" s="75" t="s">
        <v>41</v>
      </c>
      <c r="D132" s="75" t="s">
        <v>9</v>
      </c>
      <c r="E132" s="75" t="s">
        <v>17</v>
      </c>
      <c r="F132" s="91">
        <v>1047.4000000000001</v>
      </c>
    </row>
    <row r="133" spans="1:6">
      <c r="A133" s="80">
        <v>41436</v>
      </c>
      <c r="B133" s="81" t="s">
        <v>57</v>
      </c>
      <c r="C133" s="82" t="s">
        <v>8</v>
      </c>
      <c r="D133" s="82" t="s">
        <v>226</v>
      </c>
      <c r="E133" s="82" t="s">
        <v>21</v>
      </c>
      <c r="F133" s="90">
        <v>1286.75</v>
      </c>
    </row>
    <row r="134" spans="1:6">
      <c r="A134" s="73">
        <v>41339</v>
      </c>
      <c r="B134" s="74" t="s">
        <v>44</v>
      </c>
      <c r="C134" s="75" t="s">
        <v>53</v>
      </c>
      <c r="D134" s="75" t="s">
        <v>13</v>
      </c>
      <c r="E134" s="75" t="s">
        <v>17</v>
      </c>
      <c r="F134" s="91">
        <v>1026.8500000000001</v>
      </c>
    </row>
    <row r="135" spans="1:6">
      <c r="A135" s="80">
        <v>41335</v>
      </c>
      <c r="B135" s="81" t="s">
        <v>32</v>
      </c>
      <c r="C135" s="82" t="s">
        <v>33</v>
      </c>
      <c r="D135" s="82" t="s">
        <v>225</v>
      </c>
      <c r="E135" s="82" t="s">
        <v>24</v>
      </c>
      <c r="F135" s="90">
        <v>1144.8500000000001</v>
      </c>
    </row>
    <row r="136" spans="1:6">
      <c r="A136" s="73">
        <v>41454</v>
      </c>
      <c r="B136" s="74" t="s">
        <v>44</v>
      </c>
      <c r="C136" s="75" t="s">
        <v>30</v>
      </c>
      <c r="D136" s="75" t="s">
        <v>13</v>
      </c>
      <c r="E136" s="75" t="s">
        <v>28</v>
      </c>
      <c r="F136" s="91">
        <v>1271.2</v>
      </c>
    </row>
    <row r="137" spans="1:6">
      <c r="A137" s="80">
        <v>41443</v>
      </c>
      <c r="B137" s="81" t="s">
        <v>57</v>
      </c>
      <c r="C137" s="82" t="s">
        <v>37</v>
      </c>
      <c r="D137" s="82" t="s">
        <v>9</v>
      </c>
      <c r="E137" s="82" t="s">
        <v>27</v>
      </c>
      <c r="F137" s="90">
        <v>712.05000000000007</v>
      </c>
    </row>
    <row r="138" spans="1:6">
      <c r="A138" s="73">
        <v>41351</v>
      </c>
      <c r="B138" s="74" t="s">
        <v>32</v>
      </c>
      <c r="C138" s="75" t="s">
        <v>26</v>
      </c>
      <c r="D138" s="75" t="s">
        <v>226</v>
      </c>
      <c r="E138" s="75" t="s">
        <v>18</v>
      </c>
      <c r="F138" s="91">
        <v>468</v>
      </c>
    </row>
    <row r="139" spans="1:6">
      <c r="A139" s="80">
        <v>41455</v>
      </c>
      <c r="B139" s="81" t="s">
        <v>29</v>
      </c>
      <c r="C139" s="82" t="s">
        <v>50</v>
      </c>
      <c r="D139" s="82" t="s">
        <v>226</v>
      </c>
      <c r="E139" s="82" t="s">
        <v>10</v>
      </c>
      <c r="F139" s="90">
        <v>942.35</v>
      </c>
    </row>
    <row r="140" spans="1:6">
      <c r="A140" s="73">
        <v>41344</v>
      </c>
      <c r="B140" s="74" t="s">
        <v>44</v>
      </c>
      <c r="C140" s="75" t="s">
        <v>33</v>
      </c>
      <c r="D140" s="75" t="s">
        <v>9</v>
      </c>
      <c r="E140" s="75" t="s">
        <v>21</v>
      </c>
      <c r="F140" s="91">
        <v>406.55</v>
      </c>
    </row>
    <row r="141" spans="1:6">
      <c r="A141" s="80">
        <v>41408</v>
      </c>
      <c r="B141" s="81" t="s">
        <v>34</v>
      </c>
      <c r="C141" s="82" t="s">
        <v>16</v>
      </c>
      <c r="D141" s="82" t="s">
        <v>13</v>
      </c>
      <c r="E141" s="82" t="s">
        <v>27</v>
      </c>
      <c r="F141" s="90">
        <v>1779.5</v>
      </c>
    </row>
    <row r="142" spans="1:6">
      <c r="A142" s="73">
        <v>41316</v>
      </c>
      <c r="B142" s="74" t="s">
        <v>29</v>
      </c>
      <c r="C142" s="75" t="s">
        <v>43</v>
      </c>
      <c r="D142" s="75" t="s">
        <v>226</v>
      </c>
      <c r="E142" s="75" t="s">
        <v>21</v>
      </c>
      <c r="F142" s="91">
        <v>1340.7</v>
      </c>
    </row>
    <row r="143" spans="1:6">
      <c r="A143" s="80">
        <v>41300</v>
      </c>
      <c r="B143" s="81" t="s">
        <v>25</v>
      </c>
      <c r="C143" s="82" t="s">
        <v>26</v>
      </c>
      <c r="D143" s="82" t="s">
        <v>9</v>
      </c>
      <c r="E143" s="82" t="s">
        <v>18</v>
      </c>
      <c r="F143" s="90">
        <v>2000.75</v>
      </c>
    </row>
    <row r="144" spans="1:6">
      <c r="A144" s="73">
        <v>41307</v>
      </c>
      <c r="B144" s="74" t="s">
        <v>7</v>
      </c>
      <c r="C144" s="75" t="s">
        <v>23</v>
      </c>
      <c r="D144" s="75" t="s">
        <v>226</v>
      </c>
      <c r="E144" s="75" t="s">
        <v>28</v>
      </c>
      <c r="F144" s="91">
        <v>1948.8500000000001</v>
      </c>
    </row>
    <row r="145" spans="1:6">
      <c r="A145" s="80">
        <v>41345</v>
      </c>
      <c r="B145" s="81" t="s">
        <v>39</v>
      </c>
      <c r="C145" s="82" t="s">
        <v>33</v>
      </c>
      <c r="D145" s="82" t="s">
        <v>226</v>
      </c>
      <c r="E145" s="82" t="s">
        <v>10</v>
      </c>
      <c r="F145" s="90">
        <v>1710.45</v>
      </c>
    </row>
    <row r="146" spans="1:6">
      <c r="A146" s="73">
        <v>41331</v>
      </c>
      <c r="B146" s="74" t="s">
        <v>29</v>
      </c>
      <c r="C146" s="75" t="s">
        <v>23</v>
      </c>
      <c r="D146" s="75" t="s">
        <v>13</v>
      </c>
      <c r="E146" s="75" t="s">
        <v>27</v>
      </c>
      <c r="F146" s="91">
        <v>907.75</v>
      </c>
    </row>
    <row r="147" spans="1:6">
      <c r="A147" s="80">
        <v>41360</v>
      </c>
      <c r="B147" s="81" t="s">
        <v>7</v>
      </c>
      <c r="C147" s="82" t="s">
        <v>35</v>
      </c>
      <c r="D147" s="82" t="s">
        <v>9</v>
      </c>
      <c r="E147" s="82" t="s">
        <v>10</v>
      </c>
      <c r="F147" s="90">
        <v>1010.8000000000001</v>
      </c>
    </row>
    <row r="148" spans="1:6">
      <c r="A148" s="73">
        <v>41397</v>
      </c>
      <c r="B148" s="74" t="s">
        <v>25</v>
      </c>
      <c r="C148" s="75" t="s">
        <v>30</v>
      </c>
      <c r="D148" s="75" t="s">
        <v>226</v>
      </c>
      <c r="E148" s="75" t="s">
        <v>21</v>
      </c>
      <c r="F148" s="91">
        <v>1625.6000000000001</v>
      </c>
    </row>
    <row r="149" spans="1:6">
      <c r="A149" s="80">
        <v>41385</v>
      </c>
      <c r="B149" s="81" t="s">
        <v>36</v>
      </c>
      <c r="C149" s="82" t="s">
        <v>31</v>
      </c>
      <c r="D149" s="82" t="s">
        <v>13</v>
      </c>
      <c r="E149" s="82" t="s">
        <v>18</v>
      </c>
      <c r="F149" s="90">
        <v>153.5</v>
      </c>
    </row>
    <row r="150" spans="1:6">
      <c r="A150" s="73">
        <v>41326</v>
      </c>
      <c r="B150" s="74" t="s">
        <v>57</v>
      </c>
      <c r="C150" s="75" t="s">
        <v>42</v>
      </c>
      <c r="D150" s="75" t="s">
        <v>9</v>
      </c>
      <c r="E150" s="75" t="s">
        <v>21</v>
      </c>
      <c r="F150" s="91">
        <v>291.25</v>
      </c>
    </row>
    <row r="151" spans="1:6">
      <c r="A151" s="80">
        <v>41428</v>
      </c>
      <c r="B151" s="81" t="s">
        <v>32</v>
      </c>
      <c r="C151" s="82" t="s">
        <v>45</v>
      </c>
      <c r="D151" s="82" t="s">
        <v>9</v>
      </c>
      <c r="E151" s="82" t="s">
        <v>10</v>
      </c>
      <c r="F151" s="90">
        <v>1584.1000000000001</v>
      </c>
    </row>
    <row r="152" spans="1:6">
      <c r="A152" s="73">
        <v>41395</v>
      </c>
      <c r="B152" s="74" t="s">
        <v>48</v>
      </c>
      <c r="C152" s="75" t="s">
        <v>16</v>
      </c>
      <c r="D152" s="75" t="s">
        <v>13</v>
      </c>
      <c r="E152" s="75" t="s">
        <v>18</v>
      </c>
      <c r="F152" s="91">
        <v>259.35000000000002</v>
      </c>
    </row>
    <row r="153" spans="1:6">
      <c r="A153" s="80">
        <v>41349</v>
      </c>
      <c r="B153" s="81" t="s">
        <v>36</v>
      </c>
      <c r="C153" s="82" t="s">
        <v>46</v>
      </c>
      <c r="D153" s="82" t="s">
        <v>13</v>
      </c>
      <c r="E153" s="82" t="s">
        <v>27</v>
      </c>
      <c r="F153" s="90">
        <v>779.6</v>
      </c>
    </row>
    <row r="154" spans="1:6">
      <c r="A154" s="73">
        <v>41396</v>
      </c>
      <c r="B154" s="74" t="s">
        <v>15</v>
      </c>
      <c r="C154" s="75" t="s">
        <v>23</v>
      </c>
      <c r="D154" s="75" t="s">
        <v>225</v>
      </c>
      <c r="E154" s="75" t="s">
        <v>24</v>
      </c>
      <c r="F154" s="91">
        <v>1275.4000000000001</v>
      </c>
    </row>
    <row r="155" spans="1:6">
      <c r="A155" s="80">
        <v>41398</v>
      </c>
      <c r="B155" s="81" t="s">
        <v>36</v>
      </c>
      <c r="C155" s="82" t="s">
        <v>26</v>
      </c>
      <c r="D155" s="82" t="s">
        <v>9</v>
      </c>
      <c r="E155" s="82" t="s">
        <v>24</v>
      </c>
      <c r="F155" s="90">
        <v>1709.8000000000002</v>
      </c>
    </row>
    <row r="156" spans="1:6">
      <c r="A156" s="73">
        <v>41425</v>
      </c>
      <c r="B156" s="74" t="s">
        <v>36</v>
      </c>
      <c r="C156" s="75" t="s">
        <v>23</v>
      </c>
      <c r="D156" s="75" t="s">
        <v>9</v>
      </c>
      <c r="E156" s="75" t="s">
        <v>18</v>
      </c>
      <c r="F156" s="91">
        <v>1770.1000000000001</v>
      </c>
    </row>
    <row r="157" spans="1:6">
      <c r="A157" s="80">
        <v>41301</v>
      </c>
      <c r="B157" s="81" t="s">
        <v>22</v>
      </c>
      <c r="C157" s="82" t="s">
        <v>30</v>
      </c>
      <c r="D157" s="82" t="s">
        <v>13</v>
      </c>
      <c r="E157" s="82" t="s">
        <v>17</v>
      </c>
      <c r="F157" s="90">
        <v>1855.8500000000001</v>
      </c>
    </row>
    <row r="158" spans="1:6">
      <c r="A158" s="73">
        <v>41380</v>
      </c>
      <c r="B158" s="74" t="s">
        <v>29</v>
      </c>
      <c r="C158" s="75" t="s">
        <v>46</v>
      </c>
      <c r="D158" s="75" t="s">
        <v>13</v>
      </c>
      <c r="E158" s="75" t="s">
        <v>21</v>
      </c>
      <c r="F158" s="91">
        <v>1186.2</v>
      </c>
    </row>
    <row r="159" spans="1:6">
      <c r="A159" s="80">
        <v>41315</v>
      </c>
      <c r="B159" s="81" t="s">
        <v>36</v>
      </c>
      <c r="C159" s="82" t="s">
        <v>23</v>
      </c>
      <c r="D159" s="82" t="s">
        <v>9</v>
      </c>
      <c r="E159" s="82" t="s">
        <v>10</v>
      </c>
      <c r="F159" s="90">
        <v>1624.5</v>
      </c>
    </row>
    <row r="160" spans="1:6">
      <c r="A160" s="73">
        <v>41300</v>
      </c>
      <c r="B160" s="74" t="s">
        <v>52</v>
      </c>
      <c r="C160" s="75" t="s">
        <v>42</v>
      </c>
      <c r="D160" s="75" t="s">
        <v>13</v>
      </c>
      <c r="E160" s="75" t="s">
        <v>18</v>
      </c>
      <c r="F160" s="91">
        <v>970.40000000000009</v>
      </c>
    </row>
    <row r="161" spans="1:6">
      <c r="A161" s="80">
        <v>41311</v>
      </c>
      <c r="B161" s="81" t="s">
        <v>36</v>
      </c>
      <c r="C161" s="82" t="s">
        <v>31</v>
      </c>
      <c r="D161" s="82" t="s">
        <v>226</v>
      </c>
      <c r="E161" s="82" t="s">
        <v>18</v>
      </c>
      <c r="F161" s="90">
        <v>1773.7</v>
      </c>
    </row>
    <row r="162" spans="1:6">
      <c r="A162" s="73">
        <v>41323</v>
      </c>
      <c r="B162" s="74" t="s">
        <v>22</v>
      </c>
      <c r="C162" s="75" t="s">
        <v>37</v>
      </c>
      <c r="D162" s="75" t="s">
        <v>13</v>
      </c>
      <c r="E162" s="75" t="s">
        <v>27</v>
      </c>
      <c r="F162" s="91">
        <v>1636.0500000000002</v>
      </c>
    </row>
    <row r="163" spans="1:6">
      <c r="A163" s="80">
        <v>41453</v>
      </c>
      <c r="B163" s="81" t="s">
        <v>15</v>
      </c>
      <c r="C163" s="82" t="s">
        <v>55</v>
      </c>
      <c r="D163" s="82" t="s">
        <v>9</v>
      </c>
      <c r="E163" s="82" t="s">
        <v>21</v>
      </c>
      <c r="F163" s="90">
        <v>967.65000000000009</v>
      </c>
    </row>
    <row r="164" spans="1:6">
      <c r="A164" s="73">
        <v>41419</v>
      </c>
      <c r="B164" s="74" t="s">
        <v>22</v>
      </c>
      <c r="C164" s="75" t="s">
        <v>38</v>
      </c>
      <c r="D164" s="75" t="s">
        <v>226</v>
      </c>
      <c r="E164" s="75" t="s">
        <v>18</v>
      </c>
      <c r="F164" s="91">
        <v>745.2</v>
      </c>
    </row>
    <row r="165" spans="1:6">
      <c r="A165" s="80">
        <v>41297</v>
      </c>
      <c r="B165" s="81" t="s">
        <v>7</v>
      </c>
      <c r="C165" s="82" t="s">
        <v>43</v>
      </c>
      <c r="D165" s="82" t="s">
        <v>9</v>
      </c>
      <c r="E165" s="82" t="s">
        <v>18</v>
      </c>
      <c r="F165" s="90">
        <v>1222.8500000000001</v>
      </c>
    </row>
    <row r="166" spans="1:6">
      <c r="A166" s="73">
        <v>41320</v>
      </c>
      <c r="B166" s="74" t="s">
        <v>22</v>
      </c>
      <c r="C166" s="75" t="s">
        <v>16</v>
      </c>
      <c r="D166" s="75" t="s">
        <v>13</v>
      </c>
      <c r="E166" s="75" t="s">
        <v>24</v>
      </c>
      <c r="F166" s="91">
        <v>578.20000000000005</v>
      </c>
    </row>
    <row r="167" spans="1:6">
      <c r="A167" s="80">
        <v>41300</v>
      </c>
      <c r="B167" s="81" t="s">
        <v>44</v>
      </c>
      <c r="C167" s="82" t="s">
        <v>35</v>
      </c>
      <c r="D167" s="82" t="s">
        <v>9</v>
      </c>
      <c r="E167" s="82" t="s">
        <v>18</v>
      </c>
      <c r="F167" s="90">
        <v>1278.6500000000001</v>
      </c>
    </row>
    <row r="168" spans="1:6">
      <c r="A168" s="73">
        <v>41303</v>
      </c>
      <c r="B168" s="74" t="s">
        <v>34</v>
      </c>
      <c r="C168" s="75" t="s">
        <v>45</v>
      </c>
      <c r="D168" s="75" t="s">
        <v>9</v>
      </c>
      <c r="E168" s="75" t="s">
        <v>17</v>
      </c>
      <c r="F168" s="91">
        <v>703.90000000000009</v>
      </c>
    </row>
    <row r="169" spans="1:6">
      <c r="A169" s="80">
        <v>41382</v>
      </c>
      <c r="B169" s="81" t="s">
        <v>34</v>
      </c>
      <c r="C169" s="82" t="s">
        <v>47</v>
      </c>
      <c r="D169" s="82" t="s">
        <v>226</v>
      </c>
      <c r="E169" s="82" t="s">
        <v>24</v>
      </c>
      <c r="F169" s="90">
        <v>1024.1000000000001</v>
      </c>
    </row>
    <row r="170" spans="1:6">
      <c r="A170" s="73">
        <v>41276</v>
      </c>
      <c r="B170" s="74" t="s">
        <v>29</v>
      </c>
      <c r="C170" s="75" t="s">
        <v>47</v>
      </c>
      <c r="D170" s="75" t="s">
        <v>226</v>
      </c>
      <c r="E170" s="75" t="s">
        <v>18</v>
      </c>
      <c r="F170" s="91">
        <v>309.35000000000002</v>
      </c>
    </row>
    <row r="171" spans="1:6">
      <c r="A171" s="80">
        <v>41286</v>
      </c>
      <c r="B171" s="81" t="s">
        <v>39</v>
      </c>
      <c r="C171" s="82" t="s">
        <v>20</v>
      </c>
      <c r="D171" s="82" t="s">
        <v>13</v>
      </c>
      <c r="E171" s="82" t="s">
        <v>10</v>
      </c>
      <c r="F171" s="90">
        <v>1204.75</v>
      </c>
    </row>
    <row r="172" spans="1:6">
      <c r="A172" s="73">
        <v>41307</v>
      </c>
      <c r="B172" s="74" t="s">
        <v>54</v>
      </c>
      <c r="C172" s="75" t="s">
        <v>42</v>
      </c>
      <c r="D172" s="75" t="s">
        <v>225</v>
      </c>
      <c r="E172" s="75" t="s">
        <v>18</v>
      </c>
      <c r="F172" s="91">
        <v>522.6</v>
      </c>
    </row>
    <row r="173" spans="1:6">
      <c r="A173" s="80">
        <v>41381</v>
      </c>
      <c r="B173" s="81" t="s">
        <v>34</v>
      </c>
      <c r="C173" s="82" t="s">
        <v>23</v>
      </c>
      <c r="D173" s="82" t="s">
        <v>13</v>
      </c>
      <c r="E173" s="82" t="s">
        <v>27</v>
      </c>
      <c r="F173" s="90">
        <v>999.90000000000009</v>
      </c>
    </row>
    <row r="174" spans="1:6">
      <c r="A174" s="73">
        <v>41395</v>
      </c>
      <c r="B174" s="74" t="s">
        <v>15</v>
      </c>
      <c r="C174" s="75" t="s">
        <v>23</v>
      </c>
      <c r="D174" s="75" t="s">
        <v>226</v>
      </c>
      <c r="E174" s="75" t="s">
        <v>21</v>
      </c>
      <c r="F174" s="91">
        <v>1640.5500000000002</v>
      </c>
    </row>
    <row r="175" spans="1:6">
      <c r="A175" s="80">
        <v>41343</v>
      </c>
      <c r="B175" s="81" t="s">
        <v>40</v>
      </c>
      <c r="C175" s="82" t="s">
        <v>8</v>
      </c>
      <c r="D175" s="82" t="s">
        <v>226</v>
      </c>
      <c r="E175" s="82" t="s">
        <v>28</v>
      </c>
      <c r="F175" s="90">
        <v>331.3</v>
      </c>
    </row>
    <row r="176" spans="1:6">
      <c r="A176" s="73">
        <v>41415</v>
      </c>
      <c r="B176" s="74" t="s">
        <v>25</v>
      </c>
      <c r="C176" s="75" t="s">
        <v>37</v>
      </c>
      <c r="D176" s="75" t="s">
        <v>13</v>
      </c>
      <c r="E176" s="75" t="s">
        <v>18</v>
      </c>
      <c r="F176" s="91">
        <v>1843.5</v>
      </c>
    </row>
    <row r="177" spans="1:6">
      <c r="A177" s="80">
        <v>41292</v>
      </c>
      <c r="B177" s="81" t="s">
        <v>34</v>
      </c>
      <c r="C177" s="82" t="s">
        <v>41</v>
      </c>
      <c r="D177" s="82" t="s">
        <v>225</v>
      </c>
      <c r="E177" s="82" t="s">
        <v>18</v>
      </c>
      <c r="F177" s="90">
        <v>713.65000000000009</v>
      </c>
    </row>
    <row r="178" spans="1:6">
      <c r="A178" s="73">
        <v>41420</v>
      </c>
      <c r="B178" s="74" t="s">
        <v>22</v>
      </c>
      <c r="C178" s="75" t="s">
        <v>46</v>
      </c>
      <c r="D178" s="75" t="s">
        <v>9</v>
      </c>
      <c r="E178" s="75" t="s">
        <v>24</v>
      </c>
      <c r="F178" s="91">
        <v>115.7</v>
      </c>
    </row>
    <row r="179" spans="1:6">
      <c r="A179" s="80">
        <v>41386</v>
      </c>
      <c r="B179" s="81" t="s">
        <v>44</v>
      </c>
      <c r="C179" s="82" t="s">
        <v>43</v>
      </c>
      <c r="D179" s="82" t="s">
        <v>13</v>
      </c>
      <c r="E179" s="82" t="s">
        <v>27</v>
      </c>
      <c r="F179" s="90">
        <v>190.45000000000002</v>
      </c>
    </row>
    <row r="180" spans="1:6">
      <c r="A180" s="73">
        <v>41283</v>
      </c>
      <c r="B180" s="74" t="s">
        <v>15</v>
      </c>
      <c r="C180" s="75" t="s">
        <v>41</v>
      </c>
      <c r="D180" s="75" t="s">
        <v>225</v>
      </c>
      <c r="E180" s="75" t="s">
        <v>28</v>
      </c>
      <c r="F180" s="91">
        <v>970.45</v>
      </c>
    </row>
    <row r="181" spans="1:6">
      <c r="A181" s="80">
        <v>41306</v>
      </c>
      <c r="B181" s="81" t="s">
        <v>54</v>
      </c>
      <c r="C181" s="82" t="s">
        <v>47</v>
      </c>
      <c r="D181" s="82" t="s">
        <v>9</v>
      </c>
      <c r="E181" s="82" t="s">
        <v>18</v>
      </c>
      <c r="F181" s="90">
        <v>381.70000000000005</v>
      </c>
    </row>
    <row r="182" spans="1:6">
      <c r="A182" s="73">
        <v>41377</v>
      </c>
      <c r="B182" s="74" t="s">
        <v>25</v>
      </c>
      <c r="C182" s="75" t="s">
        <v>38</v>
      </c>
      <c r="D182" s="75" t="s">
        <v>13</v>
      </c>
      <c r="E182" s="75" t="s">
        <v>18</v>
      </c>
      <c r="F182" s="91">
        <v>1170.75</v>
      </c>
    </row>
    <row r="183" spans="1:6">
      <c r="A183" s="80">
        <v>41426</v>
      </c>
      <c r="B183" s="81" t="s">
        <v>25</v>
      </c>
      <c r="C183" s="82" t="s">
        <v>35</v>
      </c>
      <c r="D183" s="82" t="s">
        <v>9</v>
      </c>
      <c r="E183" s="82" t="s">
        <v>28</v>
      </c>
      <c r="F183" s="90">
        <v>1532.8000000000002</v>
      </c>
    </row>
    <row r="184" spans="1:6">
      <c r="A184" s="73">
        <v>41280</v>
      </c>
      <c r="B184" s="74" t="s">
        <v>40</v>
      </c>
      <c r="C184" s="75" t="s">
        <v>8</v>
      </c>
      <c r="D184" s="75" t="s">
        <v>225</v>
      </c>
      <c r="E184" s="75" t="s">
        <v>18</v>
      </c>
      <c r="F184" s="91">
        <v>1812.6000000000001</v>
      </c>
    </row>
    <row r="185" spans="1:6">
      <c r="A185" s="80">
        <v>41425</v>
      </c>
      <c r="B185" s="81" t="s">
        <v>22</v>
      </c>
      <c r="C185" s="82" t="s">
        <v>45</v>
      </c>
      <c r="D185" s="82" t="s">
        <v>9</v>
      </c>
      <c r="E185" s="82" t="s">
        <v>18</v>
      </c>
      <c r="F185" s="90">
        <v>790.30000000000007</v>
      </c>
    </row>
    <row r="186" spans="1:6">
      <c r="A186" s="73">
        <v>41404</v>
      </c>
      <c r="B186" s="74" t="s">
        <v>36</v>
      </c>
      <c r="C186" s="75" t="s">
        <v>31</v>
      </c>
      <c r="D186" s="75" t="s">
        <v>225</v>
      </c>
      <c r="E186" s="75" t="s">
        <v>10</v>
      </c>
      <c r="F186" s="91">
        <v>1287.6500000000001</v>
      </c>
    </row>
    <row r="187" spans="1:6">
      <c r="A187" s="80">
        <v>41286</v>
      </c>
      <c r="B187" s="81" t="s">
        <v>22</v>
      </c>
      <c r="C187" s="82" t="s">
        <v>30</v>
      </c>
      <c r="D187" s="82" t="s">
        <v>226</v>
      </c>
      <c r="E187" s="82" t="s">
        <v>10</v>
      </c>
      <c r="F187" s="90">
        <v>975.25</v>
      </c>
    </row>
    <row r="188" spans="1:6">
      <c r="A188" s="73">
        <v>41341</v>
      </c>
      <c r="B188" s="74" t="s">
        <v>29</v>
      </c>
      <c r="C188" s="75" t="s">
        <v>55</v>
      </c>
      <c r="D188" s="75" t="s">
        <v>13</v>
      </c>
      <c r="E188" s="75" t="s">
        <v>24</v>
      </c>
      <c r="F188" s="91">
        <v>1856.5500000000002</v>
      </c>
    </row>
    <row r="189" spans="1:6">
      <c r="A189" s="80">
        <v>41427</v>
      </c>
      <c r="B189" s="81" t="s">
        <v>36</v>
      </c>
      <c r="C189" s="82" t="s">
        <v>33</v>
      </c>
      <c r="D189" s="82" t="s">
        <v>226</v>
      </c>
      <c r="E189" s="82" t="s">
        <v>18</v>
      </c>
      <c r="F189" s="90">
        <v>936.1</v>
      </c>
    </row>
    <row r="190" spans="1:6">
      <c r="A190" s="73">
        <v>41419</v>
      </c>
      <c r="B190" s="74" t="s">
        <v>25</v>
      </c>
      <c r="C190" s="75" t="s">
        <v>53</v>
      </c>
      <c r="D190" s="75" t="s">
        <v>225</v>
      </c>
      <c r="E190" s="75" t="s">
        <v>18</v>
      </c>
      <c r="F190" s="91">
        <v>1378.9</v>
      </c>
    </row>
    <row r="191" spans="1:6">
      <c r="A191" s="80">
        <v>41401</v>
      </c>
      <c r="B191" s="81" t="s">
        <v>54</v>
      </c>
      <c r="C191" s="82" t="s">
        <v>43</v>
      </c>
      <c r="D191" s="82" t="s">
        <v>9</v>
      </c>
      <c r="E191" s="82" t="s">
        <v>24</v>
      </c>
      <c r="F191" s="90">
        <v>480.95000000000005</v>
      </c>
    </row>
    <row r="192" spans="1:6">
      <c r="A192" s="73">
        <v>41416</v>
      </c>
      <c r="B192" s="74" t="s">
        <v>25</v>
      </c>
      <c r="C192" s="75" t="s">
        <v>31</v>
      </c>
      <c r="D192" s="75" t="s">
        <v>13</v>
      </c>
      <c r="E192" s="75" t="s">
        <v>21</v>
      </c>
      <c r="F192" s="91">
        <v>1916.15</v>
      </c>
    </row>
    <row r="193" spans="1:6">
      <c r="A193" s="80">
        <v>41279</v>
      </c>
      <c r="B193" s="81" t="s">
        <v>34</v>
      </c>
      <c r="C193" s="82" t="s">
        <v>46</v>
      </c>
      <c r="D193" s="82" t="s">
        <v>13</v>
      </c>
      <c r="E193" s="82" t="s">
        <v>10</v>
      </c>
      <c r="F193" s="90">
        <v>166.45000000000002</v>
      </c>
    </row>
    <row r="194" spans="1:6">
      <c r="A194" s="73">
        <v>41355</v>
      </c>
      <c r="B194" s="74" t="s">
        <v>48</v>
      </c>
      <c r="C194" s="75" t="s">
        <v>41</v>
      </c>
      <c r="D194" s="75" t="s">
        <v>225</v>
      </c>
      <c r="E194" s="75" t="s">
        <v>27</v>
      </c>
      <c r="F194" s="91">
        <v>1323.8500000000001</v>
      </c>
    </row>
    <row r="195" spans="1:6">
      <c r="A195" s="80">
        <v>41279</v>
      </c>
      <c r="B195" s="81" t="s">
        <v>40</v>
      </c>
      <c r="C195" s="82" t="s">
        <v>42</v>
      </c>
      <c r="D195" s="82" t="s">
        <v>226</v>
      </c>
      <c r="E195" s="82" t="s">
        <v>27</v>
      </c>
      <c r="F195" s="90">
        <v>249.20000000000002</v>
      </c>
    </row>
    <row r="196" spans="1:6">
      <c r="A196" s="73">
        <v>41379</v>
      </c>
      <c r="B196" s="74" t="s">
        <v>36</v>
      </c>
      <c r="C196" s="75" t="s">
        <v>41</v>
      </c>
      <c r="D196" s="75" t="s">
        <v>226</v>
      </c>
      <c r="E196" s="75" t="s">
        <v>28</v>
      </c>
      <c r="F196" s="91">
        <v>1881.6000000000001</v>
      </c>
    </row>
    <row r="197" spans="1:6">
      <c r="A197" s="80">
        <v>41408</v>
      </c>
      <c r="B197" s="81" t="s">
        <v>25</v>
      </c>
      <c r="C197" s="82" t="s">
        <v>38</v>
      </c>
      <c r="D197" s="82" t="s">
        <v>226</v>
      </c>
      <c r="E197" s="82" t="s">
        <v>24</v>
      </c>
      <c r="F197" s="90">
        <v>848.6</v>
      </c>
    </row>
    <row r="198" spans="1:6">
      <c r="A198" s="73">
        <v>41416</v>
      </c>
      <c r="B198" s="74" t="s">
        <v>36</v>
      </c>
      <c r="C198" s="75" t="s">
        <v>43</v>
      </c>
      <c r="D198" s="75" t="s">
        <v>226</v>
      </c>
      <c r="E198" s="75" t="s">
        <v>18</v>
      </c>
      <c r="F198" s="91">
        <v>1916.25</v>
      </c>
    </row>
    <row r="199" spans="1:6">
      <c r="A199" s="80">
        <v>41394</v>
      </c>
      <c r="B199" s="81" t="s">
        <v>57</v>
      </c>
      <c r="C199" s="82" t="s">
        <v>33</v>
      </c>
      <c r="D199" s="82" t="s">
        <v>9</v>
      </c>
      <c r="E199" s="82" t="s">
        <v>21</v>
      </c>
      <c r="F199" s="90">
        <v>1839.8000000000002</v>
      </c>
    </row>
    <row r="200" spans="1:6">
      <c r="A200" s="73">
        <v>41440</v>
      </c>
      <c r="B200" s="74" t="s">
        <v>44</v>
      </c>
      <c r="C200" s="75" t="s">
        <v>23</v>
      </c>
      <c r="D200" s="75" t="s">
        <v>9</v>
      </c>
      <c r="E200" s="75" t="s">
        <v>10</v>
      </c>
      <c r="F200" s="91">
        <v>1312.3500000000001</v>
      </c>
    </row>
    <row r="201" spans="1:6">
      <c r="A201" s="80">
        <v>41441</v>
      </c>
      <c r="B201" s="81" t="s">
        <v>54</v>
      </c>
      <c r="C201" s="82" t="s">
        <v>33</v>
      </c>
      <c r="D201" s="82" t="s">
        <v>225</v>
      </c>
      <c r="E201" s="82" t="s">
        <v>21</v>
      </c>
      <c r="F201" s="90">
        <v>554.65</v>
      </c>
    </row>
    <row r="202" spans="1:6">
      <c r="A202" s="73">
        <v>41355</v>
      </c>
      <c r="B202" s="74" t="s">
        <v>48</v>
      </c>
      <c r="C202" s="75" t="s">
        <v>38</v>
      </c>
      <c r="D202" s="75" t="s">
        <v>225</v>
      </c>
      <c r="E202" s="75" t="s">
        <v>21</v>
      </c>
      <c r="F202" s="91">
        <v>318.75</v>
      </c>
    </row>
    <row r="203" spans="1:6">
      <c r="A203" s="80">
        <v>41357</v>
      </c>
      <c r="B203" s="81" t="s">
        <v>34</v>
      </c>
      <c r="C203" s="82" t="s">
        <v>16</v>
      </c>
      <c r="D203" s="82" t="s">
        <v>226</v>
      </c>
      <c r="E203" s="82" t="s">
        <v>27</v>
      </c>
      <c r="F203" s="90">
        <v>681.65000000000009</v>
      </c>
    </row>
    <row r="204" spans="1:6">
      <c r="A204" s="73">
        <v>41411</v>
      </c>
      <c r="B204" s="74" t="s">
        <v>15</v>
      </c>
      <c r="C204" s="75" t="s">
        <v>55</v>
      </c>
      <c r="D204" s="75" t="s">
        <v>226</v>
      </c>
      <c r="E204" s="75" t="s">
        <v>21</v>
      </c>
      <c r="F204" s="91">
        <v>1279.5500000000002</v>
      </c>
    </row>
    <row r="205" spans="1:6">
      <c r="A205" s="80">
        <v>41407</v>
      </c>
      <c r="B205" s="81" t="s">
        <v>48</v>
      </c>
      <c r="C205" s="82" t="s">
        <v>53</v>
      </c>
      <c r="D205" s="82" t="s">
        <v>13</v>
      </c>
      <c r="E205" s="82" t="s">
        <v>28</v>
      </c>
      <c r="F205" s="90">
        <v>948.25</v>
      </c>
    </row>
    <row r="206" spans="1:6">
      <c r="A206" s="73">
        <v>41350</v>
      </c>
      <c r="B206" s="74" t="s">
        <v>48</v>
      </c>
      <c r="C206" s="75" t="s">
        <v>51</v>
      </c>
      <c r="D206" s="75" t="s">
        <v>225</v>
      </c>
      <c r="E206" s="75" t="s">
        <v>17</v>
      </c>
      <c r="F206" s="91">
        <v>765.80000000000007</v>
      </c>
    </row>
    <row r="207" spans="1:6">
      <c r="A207" s="80">
        <v>41314</v>
      </c>
      <c r="B207" s="81" t="s">
        <v>7</v>
      </c>
      <c r="C207" s="82" t="s">
        <v>43</v>
      </c>
      <c r="D207" s="82" t="s">
        <v>13</v>
      </c>
      <c r="E207" s="82" t="s">
        <v>24</v>
      </c>
      <c r="F207" s="90">
        <v>1440.3500000000001</v>
      </c>
    </row>
    <row r="208" spans="1:6">
      <c r="A208" s="73">
        <v>41286</v>
      </c>
      <c r="B208" s="74" t="s">
        <v>34</v>
      </c>
      <c r="C208" s="75" t="s">
        <v>8</v>
      </c>
      <c r="D208" s="75" t="s">
        <v>13</v>
      </c>
      <c r="E208" s="75" t="s">
        <v>10</v>
      </c>
      <c r="F208" s="91">
        <v>1343.45</v>
      </c>
    </row>
    <row r="209" spans="1:6">
      <c r="A209" s="80">
        <v>41418</v>
      </c>
      <c r="B209" s="81" t="s">
        <v>7</v>
      </c>
      <c r="C209" s="82" t="s">
        <v>46</v>
      </c>
      <c r="D209" s="82" t="s">
        <v>225</v>
      </c>
      <c r="E209" s="82" t="s">
        <v>21</v>
      </c>
      <c r="F209" s="90">
        <v>1689.5</v>
      </c>
    </row>
    <row r="210" spans="1:6">
      <c r="A210" s="73">
        <v>41365</v>
      </c>
      <c r="B210" s="74" t="s">
        <v>48</v>
      </c>
      <c r="C210" s="75" t="s">
        <v>43</v>
      </c>
      <c r="D210" s="75" t="s">
        <v>9</v>
      </c>
      <c r="E210" s="75" t="s">
        <v>17</v>
      </c>
      <c r="F210" s="91">
        <v>294.15000000000003</v>
      </c>
    </row>
    <row r="211" spans="1:6">
      <c r="A211" s="80">
        <v>41314</v>
      </c>
      <c r="B211" s="81" t="s">
        <v>25</v>
      </c>
      <c r="C211" s="82" t="s">
        <v>26</v>
      </c>
      <c r="D211" s="82" t="s">
        <v>9</v>
      </c>
      <c r="E211" s="82" t="s">
        <v>21</v>
      </c>
      <c r="F211" s="90">
        <v>1628.0500000000002</v>
      </c>
    </row>
    <row r="212" spans="1:6">
      <c r="A212" s="73">
        <v>41410</v>
      </c>
      <c r="B212" s="74" t="s">
        <v>32</v>
      </c>
      <c r="C212" s="75" t="s">
        <v>49</v>
      </c>
      <c r="D212" s="75" t="s">
        <v>226</v>
      </c>
      <c r="E212" s="75" t="s">
        <v>24</v>
      </c>
      <c r="F212" s="91">
        <v>1014.1</v>
      </c>
    </row>
    <row r="213" spans="1:6">
      <c r="A213" s="80">
        <v>41343</v>
      </c>
      <c r="B213" s="81" t="s">
        <v>19</v>
      </c>
      <c r="C213" s="82" t="s">
        <v>8</v>
      </c>
      <c r="D213" s="82" t="s">
        <v>13</v>
      </c>
      <c r="E213" s="82" t="s">
        <v>10</v>
      </c>
      <c r="F213" s="90">
        <v>1364.3000000000002</v>
      </c>
    </row>
    <row r="214" spans="1:6">
      <c r="A214" s="73">
        <v>41365</v>
      </c>
      <c r="B214" s="74" t="s">
        <v>52</v>
      </c>
      <c r="C214" s="75" t="s">
        <v>23</v>
      </c>
      <c r="D214" s="75" t="s">
        <v>13</v>
      </c>
      <c r="E214" s="75" t="s">
        <v>21</v>
      </c>
      <c r="F214" s="91">
        <v>965.35</v>
      </c>
    </row>
    <row r="215" spans="1:6">
      <c r="A215" s="80">
        <v>41350</v>
      </c>
      <c r="B215" s="81" t="s">
        <v>48</v>
      </c>
      <c r="C215" s="82" t="s">
        <v>49</v>
      </c>
      <c r="D215" s="82" t="s">
        <v>225</v>
      </c>
      <c r="E215" s="82" t="s">
        <v>24</v>
      </c>
      <c r="F215" s="90">
        <v>845.85</v>
      </c>
    </row>
    <row r="216" spans="1:6">
      <c r="A216" s="73">
        <v>41382</v>
      </c>
      <c r="B216" s="74" t="s">
        <v>39</v>
      </c>
      <c r="C216" s="75" t="s">
        <v>51</v>
      </c>
      <c r="D216" s="75" t="s">
        <v>13</v>
      </c>
      <c r="E216" s="75" t="s">
        <v>10</v>
      </c>
      <c r="F216" s="91">
        <v>522</v>
      </c>
    </row>
    <row r="217" spans="1:6">
      <c r="A217" s="80">
        <v>41332</v>
      </c>
      <c r="B217" s="81" t="s">
        <v>48</v>
      </c>
      <c r="C217" s="82" t="s">
        <v>35</v>
      </c>
      <c r="D217" s="82" t="s">
        <v>226</v>
      </c>
      <c r="E217" s="82" t="s">
        <v>10</v>
      </c>
      <c r="F217" s="90">
        <v>844.55000000000007</v>
      </c>
    </row>
    <row r="218" spans="1:6">
      <c r="A218" s="73">
        <v>41381</v>
      </c>
      <c r="B218" s="74" t="s">
        <v>39</v>
      </c>
      <c r="C218" s="75" t="s">
        <v>49</v>
      </c>
      <c r="D218" s="75" t="s">
        <v>9</v>
      </c>
      <c r="E218" s="75" t="s">
        <v>24</v>
      </c>
      <c r="F218" s="91">
        <v>227.65</v>
      </c>
    </row>
    <row r="219" spans="1:6">
      <c r="A219" s="80">
        <v>41421</v>
      </c>
      <c r="B219" s="81" t="s">
        <v>44</v>
      </c>
      <c r="C219" s="82" t="s">
        <v>46</v>
      </c>
      <c r="D219" s="82" t="s">
        <v>226</v>
      </c>
      <c r="E219" s="82" t="s">
        <v>24</v>
      </c>
      <c r="F219" s="90">
        <v>1625.5</v>
      </c>
    </row>
    <row r="220" spans="1:6">
      <c r="A220" s="73">
        <v>41277</v>
      </c>
      <c r="B220" s="74" t="s">
        <v>54</v>
      </c>
      <c r="C220" s="75" t="s">
        <v>31</v>
      </c>
      <c r="D220" s="75" t="s">
        <v>226</v>
      </c>
      <c r="E220" s="75" t="s">
        <v>17</v>
      </c>
      <c r="F220" s="91">
        <v>1384.0500000000002</v>
      </c>
    </row>
    <row r="221" spans="1:6">
      <c r="A221" s="80">
        <v>41397</v>
      </c>
      <c r="B221" s="81" t="s">
        <v>15</v>
      </c>
      <c r="C221" s="82" t="s">
        <v>31</v>
      </c>
      <c r="D221" s="82" t="s">
        <v>225</v>
      </c>
      <c r="E221" s="82" t="s">
        <v>24</v>
      </c>
      <c r="F221" s="90">
        <v>178.5</v>
      </c>
    </row>
    <row r="222" spans="1:6">
      <c r="A222" s="73">
        <v>41316</v>
      </c>
      <c r="B222" s="74" t="s">
        <v>7</v>
      </c>
      <c r="C222" s="75" t="s">
        <v>46</v>
      </c>
      <c r="D222" s="75" t="s">
        <v>226</v>
      </c>
      <c r="E222" s="75" t="s">
        <v>17</v>
      </c>
      <c r="F222" s="91">
        <v>1558.3500000000001</v>
      </c>
    </row>
    <row r="223" spans="1:6">
      <c r="A223" s="80">
        <v>41345</v>
      </c>
      <c r="B223" s="81" t="s">
        <v>54</v>
      </c>
      <c r="C223" s="82" t="s">
        <v>16</v>
      </c>
      <c r="D223" s="82" t="s">
        <v>226</v>
      </c>
      <c r="E223" s="82" t="s">
        <v>24</v>
      </c>
      <c r="F223" s="90">
        <v>584.30000000000007</v>
      </c>
    </row>
    <row r="224" spans="1:6">
      <c r="A224" s="73">
        <v>41279</v>
      </c>
      <c r="B224" s="74" t="s">
        <v>40</v>
      </c>
      <c r="C224" s="75" t="s">
        <v>23</v>
      </c>
      <c r="D224" s="75" t="s">
        <v>9</v>
      </c>
      <c r="E224" s="75" t="s">
        <v>10</v>
      </c>
      <c r="F224" s="91">
        <v>103.55000000000001</v>
      </c>
    </row>
    <row r="225" spans="1:6">
      <c r="A225" s="80">
        <v>41282</v>
      </c>
      <c r="B225" s="81" t="s">
        <v>34</v>
      </c>
      <c r="C225" s="82" t="s">
        <v>51</v>
      </c>
      <c r="D225" s="82" t="s">
        <v>226</v>
      </c>
      <c r="E225" s="82" t="s">
        <v>21</v>
      </c>
      <c r="F225" s="90">
        <v>1492.15</v>
      </c>
    </row>
    <row r="226" spans="1:6">
      <c r="A226" s="73">
        <v>41397</v>
      </c>
      <c r="B226" s="74" t="s">
        <v>29</v>
      </c>
      <c r="C226" s="75" t="s">
        <v>51</v>
      </c>
      <c r="D226" s="75" t="s">
        <v>226</v>
      </c>
      <c r="E226" s="75" t="s">
        <v>27</v>
      </c>
      <c r="F226" s="91">
        <v>1192.4000000000001</v>
      </c>
    </row>
    <row r="227" spans="1:6">
      <c r="A227" s="80">
        <v>41387</v>
      </c>
      <c r="B227" s="81" t="s">
        <v>22</v>
      </c>
      <c r="C227" s="82" t="s">
        <v>33</v>
      </c>
      <c r="D227" s="82" t="s">
        <v>9</v>
      </c>
      <c r="E227" s="82" t="s">
        <v>18</v>
      </c>
      <c r="F227" s="90">
        <v>1424.2</v>
      </c>
    </row>
    <row r="228" spans="1:6">
      <c r="A228" s="73">
        <v>41400</v>
      </c>
      <c r="B228" s="74" t="s">
        <v>15</v>
      </c>
      <c r="C228" s="75" t="s">
        <v>26</v>
      </c>
      <c r="D228" s="75" t="s">
        <v>9</v>
      </c>
      <c r="E228" s="75" t="s">
        <v>28</v>
      </c>
      <c r="F228" s="91">
        <v>295.05</v>
      </c>
    </row>
    <row r="229" spans="1:6">
      <c r="A229" s="80">
        <v>41376</v>
      </c>
      <c r="B229" s="81" t="s">
        <v>52</v>
      </c>
      <c r="C229" s="82" t="s">
        <v>33</v>
      </c>
      <c r="D229" s="82" t="s">
        <v>13</v>
      </c>
      <c r="E229" s="82" t="s">
        <v>27</v>
      </c>
      <c r="F229" s="90">
        <v>1861.8500000000001</v>
      </c>
    </row>
    <row r="230" spans="1:6">
      <c r="A230" s="73">
        <v>41293</v>
      </c>
      <c r="B230" s="74" t="s">
        <v>57</v>
      </c>
      <c r="C230" s="75" t="s">
        <v>31</v>
      </c>
      <c r="D230" s="75" t="s">
        <v>226</v>
      </c>
      <c r="E230" s="75" t="s">
        <v>28</v>
      </c>
      <c r="F230" s="91">
        <v>1023.6</v>
      </c>
    </row>
    <row r="231" spans="1:6">
      <c r="A231" s="80">
        <v>41411</v>
      </c>
      <c r="B231" s="81" t="s">
        <v>22</v>
      </c>
      <c r="C231" s="82" t="s">
        <v>16</v>
      </c>
      <c r="D231" s="82" t="s">
        <v>9</v>
      </c>
      <c r="E231" s="82" t="s">
        <v>21</v>
      </c>
      <c r="F231" s="90">
        <v>1313.25</v>
      </c>
    </row>
    <row r="232" spans="1:6">
      <c r="A232" s="73">
        <v>41354</v>
      </c>
      <c r="B232" s="74" t="s">
        <v>15</v>
      </c>
      <c r="C232" s="75" t="s">
        <v>8</v>
      </c>
      <c r="D232" s="75" t="s">
        <v>226</v>
      </c>
      <c r="E232" s="75" t="s">
        <v>21</v>
      </c>
      <c r="F232" s="91">
        <v>950.7</v>
      </c>
    </row>
    <row r="233" spans="1:6">
      <c r="A233" s="80">
        <v>41280</v>
      </c>
      <c r="B233" s="81" t="s">
        <v>36</v>
      </c>
      <c r="C233" s="82" t="s">
        <v>16</v>
      </c>
      <c r="D233" s="82" t="s">
        <v>225</v>
      </c>
      <c r="E233" s="82" t="s">
        <v>28</v>
      </c>
      <c r="F233" s="90">
        <v>208.20000000000002</v>
      </c>
    </row>
    <row r="234" spans="1:6">
      <c r="A234" s="73">
        <v>41383</v>
      </c>
      <c r="B234" s="74" t="s">
        <v>25</v>
      </c>
      <c r="C234" s="75" t="s">
        <v>16</v>
      </c>
      <c r="D234" s="75" t="s">
        <v>225</v>
      </c>
      <c r="E234" s="75" t="s">
        <v>27</v>
      </c>
      <c r="F234" s="91">
        <v>478.5</v>
      </c>
    </row>
    <row r="235" spans="1:6">
      <c r="A235" s="80">
        <v>41449</v>
      </c>
      <c r="B235" s="81" t="s">
        <v>32</v>
      </c>
      <c r="C235" s="82" t="s">
        <v>37</v>
      </c>
      <c r="D235" s="82" t="s">
        <v>225</v>
      </c>
      <c r="E235" s="82" t="s">
        <v>27</v>
      </c>
      <c r="F235" s="90">
        <v>1407.1000000000001</v>
      </c>
    </row>
    <row r="236" spans="1:6">
      <c r="A236" s="73">
        <v>41352</v>
      </c>
      <c r="B236" s="74" t="s">
        <v>36</v>
      </c>
      <c r="C236" s="75" t="s">
        <v>20</v>
      </c>
      <c r="D236" s="75" t="s">
        <v>225</v>
      </c>
      <c r="E236" s="75" t="s">
        <v>10</v>
      </c>
      <c r="F236" s="91">
        <v>874.85</v>
      </c>
    </row>
    <row r="237" spans="1:6">
      <c r="A237" s="80">
        <v>41409</v>
      </c>
      <c r="B237" s="81" t="s">
        <v>44</v>
      </c>
      <c r="C237" s="82" t="s">
        <v>53</v>
      </c>
      <c r="D237" s="82" t="s">
        <v>13</v>
      </c>
      <c r="E237" s="82" t="s">
        <v>28</v>
      </c>
      <c r="F237" s="90">
        <v>511.3</v>
      </c>
    </row>
    <row r="238" spans="1:6">
      <c r="A238" s="73">
        <v>41361</v>
      </c>
      <c r="B238" s="74" t="s">
        <v>19</v>
      </c>
      <c r="C238" s="75" t="s">
        <v>46</v>
      </c>
      <c r="D238" s="75" t="s">
        <v>9</v>
      </c>
      <c r="E238" s="75" t="s">
        <v>24</v>
      </c>
      <c r="F238" s="91">
        <v>1095.7</v>
      </c>
    </row>
    <row r="239" spans="1:6">
      <c r="A239" s="80">
        <v>41309</v>
      </c>
      <c r="B239" s="81" t="s">
        <v>57</v>
      </c>
      <c r="C239" s="82" t="s">
        <v>16</v>
      </c>
      <c r="D239" s="82" t="s">
        <v>9</v>
      </c>
      <c r="E239" s="82" t="s">
        <v>17</v>
      </c>
      <c r="F239" s="90">
        <v>1535.6000000000001</v>
      </c>
    </row>
    <row r="240" spans="1:6">
      <c r="A240" s="73">
        <v>41394</v>
      </c>
      <c r="B240" s="74" t="s">
        <v>48</v>
      </c>
      <c r="C240" s="75" t="s">
        <v>45</v>
      </c>
      <c r="D240" s="75" t="s">
        <v>9</v>
      </c>
      <c r="E240" s="75" t="s">
        <v>17</v>
      </c>
      <c r="F240" s="91">
        <v>1377</v>
      </c>
    </row>
    <row r="241" spans="1:6">
      <c r="A241" s="80">
        <v>41304</v>
      </c>
      <c r="B241" s="81" t="s">
        <v>57</v>
      </c>
      <c r="C241" s="82" t="s">
        <v>16</v>
      </c>
      <c r="D241" s="82" t="s">
        <v>9</v>
      </c>
      <c r="E241" s="82" t="s">
        <v>27</v>
      </c>
      <c r="F241" s="90">
        <v>1448.7</v>
      </c>
    </row>
    <row r="242" spans="1:6">
      <c r="A242" s="73">
        <v>41328</v>
      </c>
      <c r="B242" s="74" t="s">
        <v>34</v>
      </c>
      <c r="C242" s="75" t="s">
        <v>49</v>
      </c>
      <c r="D242" s="75" t="s">
        <v>225</v>
      </c>
      <c r="E242" s="75" t="s">
        <v>18</v>
      </c>
      <c r="F242" s="91">
        <v>510.35</v>
      </c>
    </row>
    <row r="243" spans="1:6">
      <c r="A243" s="80">
        <v>41422</v>
      </c>
      <c r="B243" s="81" t="s">
        <v>22</v>
      </c>
      <c r="C243" s="82" t="s">
        <v>41</v>
      </c>
      <c r="D243" s="82" t="s">
        <v>226</v>
      </c>
      <c r="E243" s="82" t="s">
        <v>18</v>
      </c>
      <c r="F243" s="90">
        <v>340.5</v>
      </c>
    </row>
    <row r="244" spans="1:6">
      <c r="A244" s="73">
        <v>41315</v>
      </c>
      <c r="B244" s="74" t="s">
        <v>40</v>
      </c>
      <c r="C244" s="75" t="s">
        <v>20</v>
      </c>
      <c r="D244" s="75" t="s">
        <v>226</v>
      </c>
      <c r="E244" s="75" t="s">
        <v>10</v>
      </c>
      <c r="F244" s="91">
        <v>1681.5500000000002</v>
      </c>
    </row>
    <row r="245" spans="1:6">
      <c r="A245" s="80">
        <v>41365</v>
      </c>
      <c r="B245" s="81" t="s">
        <v>36</v>
      </c>
      <c r="C245" s="82" t="s">
        <v>35</v>
      </c>
      <c r="D245" s="82" t="s">
        <v>13</v>
      </c>
      <c r="E245" s="82" t="s">
        <v>24</v>
      </c>
      <c r="F245" s="90">
        <v>1151.3</v>
      </c>
    </row>
    <row r="246" spans="1:6">
      <c r="A246" s="73">
        <v>41404</v>
      </c>
      <c r="B246" s="74" t="s">
        <v>34</v>
      </c>
      <c r="C246" s="75" t="s">
        <v>55</v>
      </c>
      <c r="D246" s="75" t="s">
        <v>226</v>
      </c>
      <c r="E246" s="75" t="s">
        <v>27</v>
      </c>
      <c r="F246" s="91">
        <v>1899.25</v>
      </c>
    </row>
    <row r="247" spans="1:6">
      <c r="A247" s="80">
        <v>41406</v>
      </c>
      <c r="B247" s="81" t="s">
        <v>29</v>
      </c>
      <c r="C247" s="82" t="s">
        <v>38</v>
      </c>
      <c r="D247" s="82" t="s">
        <v>13</v>
      </c>
      <c r="E247" s="82" t="s">
        <v>24</v>
      </c>
      <c r="F247" s="90">
        <v>1250.5500000000002</v>
      </c>
    </row>
    <row r="248" spans="1:6">
      <c r="A248" s="73">
        <v>41399</v>
      </c>
      <c r="B248" s="74" t="s">
        <v>22</v>
      </c>
      <c r="C248" s="75" t="s">
        <v>45</v>
      </c>
      <c r="D248" s="75" t="s">
        <v>225</v>
      </c>
      <c r="E248" s="75" t="s">
        <v>10</v>
      </c>
      <c r="F248" s="91">
        <v>1112.95</v>
      </c>
    </row>
    <row r="249" spans="1:6">
      <c r="A249" s="80">
        <v>41444</v>
      </c>
      <c r="B249" s="81" t="s">
        <v>15</v>
      </c>
      <c r="C249" s="82" t="s">
        <v>53</v>
      </c>
      <c r="D249" s="82" t="s">
        <v>226</v>
      </c>
      <c r="E249" s="82" t="s">
        <v>18</v>
      </c>
      <c r="F249" s="90">
        <v>585.20000000000005</v>
      </c>
    </row>
    <row r="250" spans="1:6">
      <c r="A250" s="73">
        <v>41443</v>
      </c>
      <c r="B250" s="74" t="s">
        <v>19</v>
      </c>
      <c r="C250" s="75" t="s">
        <v>31</v>
      </c>
      <c r="D250" s="75" t="s">
        <v>9</v>
      </c>
      <c r="E250" s="75" t="s">
        <v>18</v>
      </c>
      <c r="F250" s="91">
        <v>1717.15</v>
      </c>
    </row>
    <row r="251" spans="1:6">
      <c r="A251" s="80">
        <v>41385</v>
      </c>
      <c r="B251" s="81" t="s">
        <v>48</v>
      </c>
      <c r="C251" s="82" t="s">
        <v>33</v>
      </c>
      <c r="D251" s="82" t="s">
        <v>13</v>
      </c>
      <c r="E251" s="82" t="s">
        <v>17</v>
      </c>
      <c r="F251" s="90">
        <v>963.35</v>
      </c>
    </row>
    <row r="252" spans="1:6">
      <c r="A252" s="73">
        <v>41286</v>
      </c>
      <c r="B252" s="74" t="s">
        <v>15</v>
      </c>
      <c r="C252" s="75" t="s">
        <v>56</v>
      </c>
      <c r="D252" s="75" t="s">
        <v>13</v>
      </c>
      <c r="E252" s="75" t="s">
        <v>28</v>
      </c>
      <c r="F252" s="91">
        <v>1139.95</v>
      </c>
    </row>
    <row r="253" spans="1:6">
      <c r="A253" s="80">
        <v>41275</v>
      </c>
      <c r="B253" s="81" t="s">
        <v>57</v>
      </c>
      <c r="C253" s="82" t="s">
        <v>55</v>
      </c>
      <c r="D253" s="82" t="s">
        <v>225</v>
      </c>
      <c r="E253" s="82" t="s">
        <v>28</v>
      </c>
      <c r="F253" s="90">
        <v>633.20000000000005</v>
      </c>
    </row>
    <row r="254" spans="1:6">
      <c r="A254" s="73">
        <v>41300</v>
      </c>
      <c r="B254" s="74" t="s">
        <v>57</v>
      </c>
      <c r="C254" s="75" t="s">
        <v>26</v>
      </c>
      <c r="D254" s="75" t="s">
        <v>13</v>
      </c>
      <c r="E254" s="75" t="s">
        <v>18</v>
      </c>
      <c r="F254" s="91">
        <v>562.4</v>
      </c>
    </row>
    <row r="255" spans="1:6">
      <c r="A255" s="80">
        <v>41386</v>
      </c>
      <c r="B255" s="81" t="s">
        <v>54</v>
      </c>
      <c r="C255" s="82" t="s">
        <v>50</v>
      </c>
      <c r="D255" s="82" t="s">
        <v>13</v>
      </c>
      <c r="E255" s="82" t="s">
        <v>10</v>
      </c>
      <c r="F255" s="90">
        <v>1525.1000000000001</v>
      </c>
    </row>
    <row r="256" spans="1:6">
      <c r="A256" s="73">
        <v>41296</v>
      </c>
      <c r="B256" s="74" t="s">
        <v>22</v>
      </c>
      <c r="C256" s="75" t="s">
        <v>37</v>
      </c>
      <c r="D256" s="75" t="s">
        <v>225</v>
      </c>
      <c r="E256" s="75" t="s">
        <v>27</v>
      </c>
      <c r="F256" s="91">
        <v>1797.8500000000001</v>
      </c>
    </row>
    <row r="257" spans="1:6">
      <c r="A257" s="80">
        <v>41371</v>
      </c>
      <c r="B257" s="81" t="s">
        <v>39</v>
      </c>
      <c r="C257" s="82" t="s">
        <v>53</v>
      </c>
      <c r="D257" s="82" t="s">
        <v>9</v>
      </c>
      <c r="E257" s="82" t="s">
        <v>27</v>
      </c>
      <c r="F257" s="90">
        <v>352.20000000000005</v>
      </c>
    </row>
    <row r="258" spans="1:6">
      <c r="A258" s="73">
        <v>41454</v>
      </c>
      <c r="B258" s="74" t="s">
        <v>39</v>
      </c>
      <c r="C258" s="75" t="s">
        <v>20</v>
      </c>
      <c r="D258" s="75" t="s">
        <v>9</v>
      </c>
      <c r="E258" s="75" t="s">
        <v>17</v>
      </c>
      <c r="F258" s="91">
        <v>577.65</v>
      </c>
    </row>
    <row r="259" spans="1:6">
      <c r="A259" s="80">
        <v>41322</v>
      </c>
      <c r="B259" s="81" t="s">
        <v>40</v>
      </c>
      <c r="C259" s="82" t="s">
        <v>16</v>
      </c>
      <c r="D259" s="82" t="s">
        <v>226</v>
      </c>
      <c r="E259" s="82" t="s">
        <v>17</v>
      </c>
      <c r="F259" s="90">
        <v>961.5</v>
      </c>
    </row>
    <row r="260" spans="1:6">
      <c r="A260" s="73">
        <v>41325</v>
      </c>
      <c r="B260" s="74" t="s">
        <v>22</v>
      </c>
      <c r="C260" s="75" t="s">
        <v>51</v>
      </c>
      <c r="D260" s="75" t="s">
        <v>13</v>
      </c>
      <c r="E260" s="75" t="s">
        <v>21</v>
      </c>
      <c r="F260" s="91">
        <v>1707.9</v>
      </c>
    </row>
    <row r="261" spans="1:6">
      <c r="A261" s="80">
        <v>41317</v>
      </c>
      <c r="B261" s="81" t="s">
        <v>52</v>
      </c>
      <c r="C261" s="82" t="s">
        <v>50</v>
      </c>
      <c r="D261" s="82" t="s">
        <v>13</v>
      </c>
      <c r="E261" s="82" t="s">
        <v>10</v>
      </c>
      <c r="F261" s="90">
        <v>760.45</v>
      </c>
    </row>
    <row r="262" spans="1:6">
      <c r="A262" s="73">
        <v>41363</v>
      </c>
      <c r="B262" s="74" t="s">
        <v>34</v>
      </c>
      <c r="C262" s="75" t="s">
        <v>38</v>
      </c>
      <c r="D262" s="75" t="s">
        <v>13</v>
      </c>
      <c r="E262" s="75" t="s">
        <v>10</v>
      </c>
      <c r="F262" s="91">
        <v>226.20000000000002</v>
      </c>
    </row>
    <row r="263" spans="1:6">
      <c r="A263" s="80">
        <v>41420</v>
      </c>
      <c r="B263" s="81" t="s">
        <v>25</v>
      </c>
      <c r="C263" s="82" t="s">
        <v>46</v>
      </c>
      <c r="D263" s="82" t="s">
        <v>13</v>
      </c>
      <c r="E263" s="82" t="s">
        <v>28</v>
      </c>
      <c r="F263" s="90">
        <v>800.30000000000007</v>
      </c>
    </row>
    <row r="264" spans="1:6">
      <c r="A264" s="73">
        <v>41311</v>
      </c>
      <c r="B264" s="74" t="s">
        <v>32</v>
      </c>
      <c r="C264" s="75" t="s">
        <v>47</v>
      </c>
      <c r="D264" s="75" t="s">
        <v>225</v>
      </c>
      <c r="E264" s="75" t="s">
        <v>18</v>
      </c>
      <c r="F264" s="91">
        <v>1031.3</v>
      </c>
    </row>
    <row r="265" spans="1:6">
      <c r="A265" s="80">
        <v>41412</v>
      </c>
      <c r="B265" s="81" t="s">
        <v>36</v>
      </c>
      <c r="C265" s="82" t="s">
        <v>38</v>
      </c>
      <c r="D265" s="82" t="s">
        <v>226</v>
      </c>
      <c r="E265" s="82" t="s">
        <v>10</v>
      </c>
      <c r="F265" s="90">
        <v>1012.2</v>
      </c>
    </row>
    <row r="266" spans="1:6">
      <c r="A266" s="73">
        <v>41311</v>
      </c>
      <c r="B266" s="74" t="s">
        <v>36</v>
      </c>
      <c r="C266" s="75" t="s">
        <v>50</v>
      </c>
      <c r="D266" s="75" t="s">
        <v>9</v>
      </c>
      <c r="E266" s="75" t="s">
        <v>28</v>
      </c>
      <c r="F266" s="91">
        <v>1675.1000000000001</v>
      </c>
    </row>
    <row r="267" spans="1:6">
      <c r="A267" s="80">
        <v>41291</v>
      </c>
      <c r="B267" s="81" t="s">
        <v>34</v>
      </c>
      <c r="C267" s="82" t="s">
        <v>56</v>
      </c>
      <c r="D267" s="82" t="s">
        <v>226</v>
      </c>
      <c r="E267" s="82" t="s">
        <v>24</v>
      </c>
      <c r="F267" s="90">
        <v>1540.9</v>
      </c>
    </row>
    <row r="268" spans="1:6">
      <c r="A268" s="73">
        <v>41285</v>
      </c>
      <c r="B268" s="74" t="s">
        <v>48</v>
      </c>
      <c r="C268" s="75" t="s">
        <v>30</v>
      </c>
      <c r="D268" s="75" t="s">
        <v>226</v>
      </c>
      <c r="E268" s="75" t="s">
        <v>18</v>
      </c>
      <c r="F268" s="91">
        <v>1369.15</v>
      </c>
    </row>
    <row r="269" spans="1:6">
      <c r="A269" s="80">
        <v>41285</v>
      </c>
      <c r="B269" s="81" t="s">
        <v>25</v>
      </c>
      <c r="C269" s="82" t="s">
        <v>16</v>
      </c>
      <c r="D269" s="82" t="s">
        <v>225</v>
      </c>
      <c r="E269" s="82" t="s">
        <v>24</v>
      </c>
      <c r="F269" s="90">
        <v>857</v>
      </c>
    </row>
    <row r="270" spans="1:6">
      <c r="A270" s="73">
        <v>41325</v>
      </c>
      <c r="B270" s="74" t="s">
        <v>22</v>
      </c>
      <c r="C270" s="75" t="s">
        <v>50</v>
      </c>
      <c r="D270" s="75" t="s">
        <v>13</v>
      </c>
      <c r="E270" s="75" t="s">
        <v>10</v>
      </c>
      <c r="F270" s="91">
        <v>1631.5500000000002</v>
      </c>
    </row>
    <row r="271" spans="1:6">
      <c r="A271" s="80">
        <v>41382</v>
      </c>
      <c r="B271" s="81" t="s">
        <v>15</v>
      </c>
      <c r="C271" s="82" t="s">
        <v>45</v>
      </c>
      <c r="D271" s="82" t="s">
        <v>13</v>
      </c>
      <c r="E271" s="82" t="s">
        <v>24</v>
      </c>
      <c r="F271" s="90">
        <v>1607.65</v>
      </c>
    </row>
    <row r="272" spans="1:6">
      <c r="A272" s="73">
        <v>41287</v>
      </c>
      <c r="B272" s="74" t="s">
        <v>48</v>
      </c>
      <c r="C272" s="75" t="s">
        <v>8</v>
      </c>
      <c r="D272" s="75" t="s">
        <v>225</v>
      </c>
      <c r="E272" s="75" t="s">
        <v>18</v>
      </c>
      <c r="F272" s="91">
        <v>881.90000000000009</v>
      </c>
    </row>
    <row r="273" spans="1:6">
      <c r="A273" s="80">
        <v>41360</v>
      </c>
      <c r="B273" s="81" t="s">
        <v>57</v>
      </c>
      <c r="C273" s="82" t="s">
        <v>20</v>
      </c>
      <c r="D273" s="82" t="s">
        <v>9</v>
      </c>
      <c r="E273" s="82" t="s">
        <v>17</v>
      </c>
      <c r="F273" s="90">
        <v>1667.2</v>
      </c>
    </row>
    <row r="274" spans="1:6">
      <c r="A274" s="73">
        <v>41325</v>
      </c>
      <c r="B274" s="74" t="s">
        <v>7</v>
      </c>
      <c r="C274" s="75" t="s">
        <v>37</v>
      </c>
      <c r="D274" s="75" t="s">
        <v>9</v>
      </c>
      <c r="E274" s="75" t="s">
        <v>10</v>
      </c>
      <c r="F274" s="91">
        <v>1473.4</v>
      </c>
    </row>
    <row r="275" spans="1:6">
      <c r="A275" s="80">
        <v>41339</v>
      </c>
      <c r="B275" s="81" t="s">
        <v>22</v>
      </c>
      <c r="C275" s="82" t="s">
        <v>53</v>
      </c>
      <c r="D275" s="82" t="s">
        <v>9</v>
      </c>
      <c r="E275" s="82" t="s">
        <v>27</v>
      </c>
      <c r="F275" s="90">
        <v>1300.6500000000001</v>
      </c>
    </row>
    <row r="276" spans="1:6">
      <c r="A276" s="73">
        <v>41301</v>
      </c>
      <c r="B276" s="74" t="s">
        <v>19</v>
      </c>
      <c r="C276" s="75" t="s">
        <v>50</v>
      </c>
      <c r="D276" s="75" t="s">
        <v>225</v>
      </c>
      <c r="E276" s="75" t="s">
        <v>10</v>
      </c>
      <c r="F276" s="91">
        <v>489.65000000000003</v>
      </c>
    </row>
    <row r="277" spans="1:6">
      <c r="A277" s="80">
        <v>41287</v>
      </c>
      <c r="B277" s="81" t="s">
        <v>15</v>
      </c>
      <c r="C277" s="82" t="s">
        <v>46</v>
      </c>
      <c r="D277" s="82" t="s">
        <v>9</v>
      </c>
      <c r="E277" s="82" t="s">
        <v>28</v>
      </c>
      <c r="F277" s="90">
        <v>1647.45</v>
      </c>
    </row>
    <row r="278" spans="1:6">
      <c r="A278" s="73">
        <v>41422</v>
      </c>
      <c r="B278" s="74" t="s">
        <v>57</v>
      </c>
      <c r="C278" s="75" t="s">
        <v>23</v>
      </c>
      <c r="D278" s="75" t="s">
        <v>9</v>
      </c>
      <c r="E278" s="75" t="s">
        <v>17</v>
      </c>
      <c r="F278" s="91">
        <v>487.70000000000005</v>
      </c>
    </row>
    <row r="279" spans="1:6">
      <c r="A279" s="80">
        <v>41344</v>
      </c>
      <c r="B279" s="81" t="s">
        <v>25</v>
      </c>
      <c r="C279" s="82" t="s">
        <v>53</v>
      </c>
      <c r="D279" s="82" t="s">
        <v>225</v>
      </c>
      <c r="E279" s="82" t="s">
        <v>27</v>
      </c>
      <c r="F279" s="90">
        <v>552.1</v>
      </c>
    </row>
    <row r="280" spans="1:6">
      <c r="A280" s="73">
        <v>41449</v>
      </c>
      <c r="B280" s="74" t="s">
        <v>44</v>
      </c>
      <c r="C280" s="75" t="s">
        <v>31</v>
      </c>
      <c r="D280" s="75" t="s">
        <v>225</v>
      </c>
      <c r="E280" s="75" t="s">
        <v>24</v>
      </c>
      <c r="F280" s="91">
        <v>927.55000000000007</v>
      </c>
    </row>
    <row r="281" spans="1:6">
      <c r="A281" s="80">
        <v>41435</v>
      </c>
      <c r="B281" s="81" t="s">
        <v>48</v>
      </c>
      <c r="C281" s="82" t="s">
        <v>46</v>
      </c>
      <c r="D281" s="82" t="s">
        <v>225</v>
      </c>
      <c r="E281" s="82" t="s">
        <v>27</v>
      </c>
      <c r="F281" s="90">
        <v>826.40000000000009</v>
      </c>
    </row>
    <row r="282" spans="1:6">
      <c r="A282" s="73">
        <v>41382</v>
      </c>
      <c r="B282" s="74" t="s">
        <v>44</v>
      </c>
      <c r="C282" s="75" t="s">
        <v>56</v>
      </c>
      <c r="D282" s="75" t="s">
        <v>225</v>
      </c>
      <c r="E282" s="75" t="s">
        <v>18</v>
      </c>
      <c r="F282" s="91">
        <v>1174.55</v>
      </c>
    </row>
    <row r="283" spans="1:6">
      <c r="A283" s="80">
        <v>41334</v>
      </c>
      <c r="B283" s="81" t="s">
        <v>15</v>
      </c>
      <c r="C283" s="82" t="s">
        <v>35</v>
      </c>
      <c r="D283" s="82" t="s">
        <v>225</v>
      </c>
      <c r="E283" s="82" t="s">
        <v>21</v>
      </c>
      <c r="F283" s="90">
        <v>1563.25</v>
      </c>
    </row>
    <row r="284" spans="1:6">
      <c r="A284" s="73">
        <v>41315</v>
      </c>
      <c r="B284" s="74" t="s">
        <v>19</v>
      </c>
      <c r="C284" s="75" t="s">
        <v>33</v>
      </c>
      <c r="D284" s="75" t="s">
        <v>226</v>
      </c>
      <c r="E284" s="75" t="s">
        <v>10</v>
      </c>
      <c r="F284" s="91">
        <v>386.05</v>
      </c>
    </row>
    <row r="285" spans="1:6">
      <c r="A285" s="80">
        <v>41433</v>
      </c>
      <c r="B285" s="81" t="s">
        <v>40</v>
      </c>
      <c r="C285" s="82" t="s">
        <v>56</v>
      </c>
      <c r="D285" s="82" t="s">
        <v>13</v>
      </c>
      <c r="E285" s="82" t="s">
        <v>10</v>
      </c>
      <c r="F285" s="90">
        <v>846.90000000000009</v>
      </c>
    </row>
    <row r="286" spans="1:6">
      <c r="A286" s="73">
        <v>41355</v>
      </c>
      <c r="B286" s="74" t="s">
        <v>25</v>
      </c>
      <c r="C286" s="75" t="s">
        <v>8</v>
      </c>
      <c r="D286" s="75" t="s">
        <v>9</v>
      </c>
      <c r="E286" s="75" t="s">
        <v>28</v>
      </c>
      <c r="F286" s="91">
        <v>851.80000000000007</v>
      </c>
    </row>
    <row r="287" spans="1:6">
      <c r="A287" s="80">
        <v>41390</v>
      </c>
      <c r="B287" s="81" t="s">
        <v>36</v>
      </c>
      <c r="C287" s="82" t="s">
        <v>33</v>
      </c>
      <c r="D287" s="82" t="s">
        <v>9</v>
      </c>
      <c r="E287" s="82" t="s">
        <v>27</v>
      </c>
      <c r="F287" s="90">
        <v>1517.5</v>
      </c>
    </row>
    <row r="288" spans="1:6">
      <c r="A288" s="73">
        <v>41418</v>
      </c>
      <c r="B288" s="74" t="s">
        <v>15</v>
      </c>
      <c r="C288" s="75" t="s">
        <v>45</v>
      </c>
      <c r="D288" s="75" t="s">
        <v>13</v>
      </c>
      <c r="E288" s="75" t="s">
        <v>18</v>
      </c>
      <c r="F288" s="91">
        <v>892.6</v>
      </c>
    </row>
    <row r="289" spans="1:6">
      <c r="A289" s="80">
        <v>41339</v>
      </c>
      <c r="B289" s="81" t="s">
        <v>34</v>
      </c>
      <c r="C289" s="82" t="s">
        <v>46</v>
      </c>
      <c r="D289" s="82" t="s">
        <v>9</v>
      </c>
      <c r="E289" s="82" t="s">
        <v>27</v>
      </c>
      <c r="F289" s="90">
        <v>1445.2</v>
      </c>
    </row>
    <row r="290" spans="1:6">
      <c r="A290" s="73">
        <v>41451</v>
      </c>
      <c r="B290" s="74" t="s">
        <v>34</v>
      </c>
      <c r="C290" s="75" t="s">
        <v>8</v>
      </c>
      <c r="D290" s="75" t="s">
        <v>226</v>
      </c>
      <c r="E290" s="75" t="s">
        <v>10</v>
      </c>
      <c r="F290" s="91">
        <v>774.75</v>
      </c>
    </row>
    <row r="291" spans="1:6">
      <c r="A291" s="80">
        <v>41436</v>
      </c>
      <c r="B291" s="81" t="s">
        <v>57</v>
      </c>
      <c r="C291" s="82" t="s">
        <v>41</v>
      </c>
      <c r="D291" s="82" t="s">
        <v>225</v>
      </c>
      <c r="E291" s="82" t="s">
        <v>17</v>
      </c>
      <c r="F291" s="90">
        <v>435.45000000000005</v>
      </c>
    </row>
    <row r="292" spans="1:6">
      <c r="A292" s="73">
        <v>41389</v>
      </c>
      <c r="B292" s="74" t="s">
        <v>52</v>
      </c>
      <c r="C292" s="75" t="s">
        <v>45</v>
      </c>
      <c r="D292" s="75" t="s">
        <v>13</v>
      </c>
      <c r="E292" s="75" t="s">
        <v>18</v>
      </c>
      <c r="F292" s="91">
        <v>534.75</v>
      </c>
    </row>
    <row r="293" spans="1:6">
      <c r="A293" s="80">
        <v>41431</v>
      </c>
      <c r="B293" s="81" t="s">
        <v>19</v>
      </c>
      <c r="C293" s="82" t="s">
        <v>38</v>
      </c>
      <c r="D293" s="82" t="s">
        <v>226</v>
      </c>
      <c r="E293" s="82" t="s">
        <v>24</v>
      </c>
      <c r="F293" s="90">
        <v>1325.65</v>
      </c>
    </row>
    <row r="294" spans="1:6">
      <c r="A294" s="73">
        <v>41358</v>
      </c>
      <c r="B294" s="74" t="s">
        <v>19</v>
      </c>
      <c r="C294" s="75" t="s">
        <v>20</v>
      </c>
      <c r="D294" s="75" t="s">
        <v>225</v>
      </c>
      <c r="E294" s="75" t="s">
        <v>17</v>
      </c>
      <c r="F294" s="91">
        <v>1361.3000000000002</v>
      </c>
    </row>
    <row r="295" spans="1:6">
      <c r="A295" s="80">
        <v>41429</v>
      </c>
      <c r="B295" s="81" t="s">
        <v>36</v>
      </c>
      <c r="C295" s="82" t="s">
        <v>30</v>
      </c>
      <c r="D295" s="82" t="s">
        <v>225</v>
      </c>
      <c r="E295" s="82" t="s">
        <v>17</v>
      </c>
      <c r="F295" s="90">
        <v>155.05000000000001</v>
      </c>
    </row>
    <row r="296" spans="1:6">
      <c r="A296" s="73">
        <v>41403</v>
      </c>
      <c r="B296" s="74" t="s">
        <v>52</v>
      </c>
      <c r="C296" s="75" t="s">
        <v>8</v>
      </c>
      <c r="D296" s="75" t="s">
        <v>13</v>
      </c>
      <c r="E296" s="75" t="s">
        <v>10</v>
      </c>
      <c r="F296" s="91">
        <v>437.1</v>
      </c>
    </row>
    <row r="297" spans="1:6">
      <c r="A297" s="80">
        <v>41378</v>
      </c>
      <c r="B297" s="81" t="s">
        <v>57</v>
      </c>
      <c r="C297" s="82" t="s">
        <v>33</v>
      </c>
      <c r="D297" s="82" t="s">
        <v>13</v>
      </c>
      <c r="E297" s="82" t="s">
        <v>17</v>
      </c>
      <c r="F297" s="90">
        <v>630</v>
      </c>
    </row>
    <row r="298" spans="1:6">
      <c r="A298" s="73">
        <v>41284</v>
      </c>
      <c r="B298" s="74" t="s">
        <v>48</v>
      </c>
      <c r="C298" s="75" t="s">
        <v>46</v>
      </c>
      <c r="D298" s="75" t="s">
        <v>225</v>
      </c>
      <c r="E298" s="75" t="s">
        <v>24</v>
      </c>
      <c r="F298" s="91">
        <v>672.05000000000007</v>
      </c>
    </row>
    <row r="299" spans="1:6">
      <c r="A299" s="80">
        <v>41349</v>
      </c>
      <c r="B299" s="81" t="s">
        <v>40</v>
      </c>
      <c r="C299" s="82" t="s">
        <v>49</v>
      </c>
      <c r="D299" s="82" t="s">
        <v>225</v>
      </c>
      <c r="E299" s="82" t="s">
        <v>28</v>
      </c>
      <c r="F299" s="90">
        <v>804.85</v>
      </c>
    </row>
    <row r="300" spans="1:6">
      <c r="A300" s="73">
        <v>41362</v>
      </c>
      <c r="B300" s="74" t="s">
        <v>25</v>
      </c>
      <c r="C300" s="75" t="s">
        <v>33</v>
      </c>
      <c r="D300" s="75" t="s">
        <v>226</v>
      </c>
      <c r="E300" s="75" t="s">
        <v>27</v>
      </c>
      <c r="F300" s="91">
        <v>1264.5500000000002</v>
      </c>
    </row>
    <row r="301" spans="1:6">
      <c r="A301" s="80">
        <v>41327</v>
      </c>
      <c r="B301" s="81" t="s">
        <v>57</v>
      </c>
      <c r="C301" s="82" t="s">
        <v>16</v>
      </c>
      <c r="D301" s="82" t="s">
        <v>226</v>
      </c>
      <c r="E301" s="82" t="s">
        <v>27</v>
      </c>
      <c r="F301" s="90">
        <v>1011.4000000000001</v>
      </c>
    </row>
    <row r="302" spans="1:6">
      <c r="A302" s="73">
        <v>41355</v>
      </c>
      <c r="B302" s="74" t="s">
        <v>40</v>
      </c>
      <c r="C302" s="75" t="s">
        <v>42</v>
      </c>
      <c r="D302" s="75" t="s">
        <v>226</v>
      </c>
      <c r="E302" s="75" t="s">
        <v>21</v>
      </c>
      <c r="F302" s="91">
        <v>1177.05</v>
      </c>
    </row>
    <row r="303" spans="1:6">
      <c r="A303" s="80">
        <v>41347</v>
      </c>
      <c r="B303" s="81" t="s">
        <v>34</v>
      </c>
      <c r="C303" s="82" t="s">
        <v>43</v>
      </c>
      <c r="D303" s="82" t="s">
        <v>13</v>
      </c>
      <c r="E303" s="82" t="s">
        <v>28</v>
      </c>
      <c r="F303" s="90">
        <v>218.85000000000002</v>
      </c>
    </row>
    <row r="304" spans="1:6">
      <c r="A304" s="73">
        <v>41435</v>
      </c>
      <c r="B304" s="74" t="s">
        <v>39</v>
      </c>
      <c r="C304" s="75" t="s">
        <v>42</v>
      </c>
      <c r="D304" s="75" t="s">
        <v>13</v>
      </c>
      <c r="E304" s="75" t="s">
        <v>21</v>
      </c>
      <c r="F304" s="91">
        <v>868.75</v>
      </c>
    </row>
    <row r="305" spans="1:6">
      <c r="A305" s="80">
        <v>41448</v>
      </c>
      <c r="B305" s="81" t="s">
        <v>48</v>
      </c>
      <c r="C305" s="82" t="s">
        <v>30</v>
      </c>
      <c r="D305" s="82" t="s">
        <v>13</v>
      </c>
      <c r="E305" s="82" t="s">
        <v>27</v>
      </c>
      <c r="F305" s="90">
        <v>584.80000000000007</v>
      </c>
    </row>
    <row r="306" spans="1:6">
      <c r="A306" s="73">
        <v>41317</v>
      </c>
      <c r="B306" s="74" t="s">
        <v>34</v>
      </c>
      <c r="C306" s="75" t="s">
        <v>26</v>
      </c>
      <c r="D306" s="75" t="s">
        <v>13</v>
      </c>
      <c r="E306" s="75" t="s">
        <v>17</v>
      </c>
      <c r="F306" s="91">
        <v>1048.75</v>
      </c>
    </row>
    <row r="307" spans="1:6">
      <c r="A307" s="80">
        <v>41357</v>
      </c>
      <c r="B307" s="81" t="s">
        <v>48</v>
      </c>
      <c r="C307" s="82" t="s">
        <v>45</v>
      </c>
      <c r="D307" s="82" t="s">
        <v>9</v>
      </c>
      <c r="E307" s="82" t="s">
        <v>28</v>
      </c>
      <c r="F307" s="90">
        <v>582.45000000000005</v>
      </c>
    </row>
    <row r="308" spans="1:6">
      <c r="A308" s="73">
        <v>41365</v>
      </c>
      <c r="B308" s="74" t="s">
        <v>44</v>
      </c>
      <c r="C308" s="75" t="s">
        <v>35</v>
      </c>
      <c r="D308" s="75" t="s">
        <v>225</v>
      </c>
      <c r="E308" s="75" t="s">
        <v>27</v>
      </c>
      <c r="F308" s="91">
        <v>1611.75</v>
      </c>
    </row>
    <row r="309" spans="1:6">
      <c r="A309" s="80">
        <v>41369</v>
      </c>
      <c r="B309" s="81" t="s">
        <v>22</v>
      </c>
      <c r="C309" s="82" t="s">
        <v>46</v>
      </c>
      <c r="D309" s="82" t="s">
        <v>226</v>
      </c>
      <c r="E309" s="82" t="s">
        <v>17</v>
      </c>
      <c r="F309" s="90">
        <v>1418.45</v>
      </c>
    </row>
    <row r="310" spans="1:6">
      <c r="A310" s="73">
        <v>41275</v>
      </c>
      <c r="B310" s="74" t="s">
        <v>22</v>
      </c>
      <c r="C310" s="75" t="s">
        <v>26</v>
      </c>
      <c r="D310" s="75" t="s">
        <v>13</v>
      </c>
      <c r="E310" s="75" t="s">
        <v>18</v>
      </c>
      <c r="F310" s="91">
        <v>704.75</v>
      </c>
    </row>
    <row r="311" spans="1:6">
      <c r="A311" s="80">
        <v>41444</v>
      </c>
      <c r="B311" s="81" t="s">
        <v>54</v>
      </c>
      <c r="C311" s="82" t="s">
        <v>30</v>
      </c>
      <c r="D311" s="82" t="s">
        <v>225</v>
      </c>
      <c r="E311" s="82" t="s">
        <v>10</v>
      </c>
      <c r="F311" s="90">
        <v>1588.5</v>
      </c>
    </row>
    <row r="312" spans="1:6">
      <c r="A312" s="73">
        <v>41395</v>
      </c>
      <c r="B312" s="74" t="s">
        <v>52</v>
      </c>
      <c r="C312" s="75" t="s">
        <v>46</v>
      </c>
      <c r="D312" s="75" t="s">
        <v>9</v>
      </c>
      <c r="E312" s="75" t="s">
        <v>28</v>
      </c>
      <c r="F312" s="91">
        <v>1878.3000000000002</v>
      </c>
    </row>
    <row r="313" spans="1:6">
      <c r="A313" s="80">
        <v>41328</v>
      </c>
      <c r="B313" s="81" t="s">
        <v>22</v>
      </c>
      <c r="C313" s="82" t="s">
        <v>33</v>
      </c>
      <c r="D313" s="82" t="s">
        <v>225</v>
      </c>
      <c r="E313" s="82" t="s">
        <v>17</v>
      </c>
      <c r="F313" s="90">
        <v>464.1</v>
      </c>
    </row>
    <row r="314" spans="1:6">
      <c r="A314" s="73">
        <v>41352</v>
      </c>
      <c r="B314" s="74" t="s">
        <v>32</v>
      </c>
      <c r="C314" s="75" t="s">
        <v>26</v>
      </c>
      <c r="D314" s="75" t="s">
        <v>13</v>
      </c>
      <c r="E314" s="75" t="s">
        <v>17</v>
      </c>
      <c r="F314" s="91">
        <v>1575.1000000000001</v>
      </c>
    </row>
    <row r="315" spans="1:6">
      <c r="A315" s="80">
        <v>41399</v>
      </c>
      <c r="B315" s="81" t="s">
        <v>44</v>
      </c>
      <c r="C315" s="82" t="s">
        <v>45</v>
      </c>
      <c r="D315" s="82" t="s">
        <v>9</v>
      </c>
      <c r="E315" s="82" t="s">
        <v>17</v>
      </c>
      <c r="F315" s="90">
        <v>706.45</v>
      </c>
    </row>
    <row r="316" spans="1:6">
      <c r="A316" s="73">
        <v>41434</v>
      </c>
      <c r="B316" s="74" t="s">
        <v>25</v>
      </c>
      <c r="C316" s="75" t="s">
        <v>46</v>
      </c>
      <c r="D316" s="75" t="s">
        <v>225</v>
      </c>
      <c r="E316" s="75" t="s">
        <v>27</v>
      </c>
      <c r="F316" s="91">
        <v>228.45000000000002</v>
      </c>
    </row>
    <row r="317" spans="1:6">
      <c r="A317" s="80">
        <v>41373</v>
      </c>
      <c r="B317" s="81" t="s">
        <v>54</v>
      </c>
      <c r="C317" s="82" t="s">
        <v>51</v>
      </c>
      <c r="D317" s="82" t="s">
        <v>225</v>
      </c>
      <c r="E317" s="82" t="s">
        <v>27</v>
      </c>
      <c r="F317" s="90">
        <v>1875.45</v>
      </c>
    </row>
    <row r="318" spans="1:6">
      <c r="A318" s="73">
        <v>41407</v>
      </c>
      <c r="B318" s="74" t="s">
        <v>34</v>
      </c>
      <c r="C318" s="75" t="s">
        <v>55</v>
      </c>
      <c r="D318" s="75" t="s">
        <v>13</v>
      </c>
      <c r="E318" s="75" t="s">
        <v>27</v>
      </c>
      <c r="F318" s="91">
        <v>857.35</v>
      </c>
    </row>
    <row r="319" spans="1:6">
      <c r="A319" s="80">
        <v>41310</v>
      </c>
      <c r="B319" s="81" t="s">
        <v>48</v>
      </c>
      <c r="C319" s="82" t="s">
        <v>45</v>
      </c>
      <c r="D319" s="82" t="s">
        <v>226</v>
      </c>
      <c r="E319" s="82" t="s">
        <v>27</v>
      </c>
      <c r="F319" s="90">
        <v>907.45</v>
      </c>
    </row>
    <row r="320" spans="1:6">
      <c r="A320" s="73">
        <v>41322</v>
      </c>
      <c r="B320" s="74" t="s">
        <v>32</v>
      </c>
      <c r="C320" s="75" t="s">
        <v>33</v>
      </c>
      <c r="D320" s="75" t="s">
        <v>225</v>
      </c>
      <c r="E320" s="75" t="s">
        <v>18</v>
      </c>
      <c r="F320" s="91">
        <v>639.95000000000005</v>
      </c>
    </row>
    <row r="321" spans="1:6">
      <c r="A321" s="80">
        <v>41415</v>
      </c>
      <c r="B321" s="81" t="s">
        <v>44</v>
      </c>
      <c r="C321" s="82" t="s">
        <v>35</v>
      </c>
      <c r="D321" s="82" t="s">
        <v>13</v>
      </c>
      <c r="E321" s="82" t="s">
        <v>18</v>
      </c>
      <c r="F321" s="90">
        <v>1651.4</v>
      </c>
    </row>
    <row r="322" spans="1:6">
      <c r="A322" s="73">
        <v>41418</v>
      </c>
      <c r="B322" s="74" t="s">
        <v>36</v>
      </c>
      <c r="C322" s="75" t="s">
        <v>42</v>
      </c>
      <c r="D322" s="75" t="s">
        <v>225</v>
      </c>
      <c r="E322" s="75" t="s">
        <v>24</v>
      </c>
      <c r="F322" s="91">
        <v>1970.8500000000001</v>
      </c>
    </row>
    <row r="323" spans="1:6">
      <c r="A323" s="80">
        <v>41358</v>
      </c>
      <c r="B323" s="81" t="s">
        <v>39</v>
      </c>
      <c r="C323" s="82" t="s">
        <v>53</v>
      </c>
      <c r="D323" s="82" t="s">
        <v>226</v>
      </c>
      <c r="E323" s="82" t="s">
        <v>21</v>
      </c>
      <c r="F323" s="90">
        <v>1179.75</v>
      </c>
    </row>
    <row r="324" spans="1:6">
      <c r="A324" s="73">
        <v>41397</v>
      </c>
      <c r="B324" s="74" t="s">
        <v>29</v>
      </c>
      <c r="C324" s="75" t="s">
        <v>31</v>
      </c>
      <c r="D324" s="75" t="s">
        <v>9</v>
      </c>
      <c r="E324" s="75" t="s">
        <v>28</v>
      </c>
      <c r="F324" s="91">
        <v>1237.5</v>
      </c>
    </row>
    <row r="325" spans="1:6">
      <c r="A325" s="80">
        <v>41371</v>
      </c>
      <c r="B325" s="81" t="s">
        <v>40</v>
      </c>
      <c r="C325" s="82" t="s">
        <v>55</v>
      </c>
      <c r="D325" s="82" t="s">
        <v>13</v>
      </c>
      <c r="E325" s="82" t="s">
        <v>17</v>
      </c>
      <c r="F325" s="90">
        <v>1868.5</v>
      </c>
    </row>
    <row r="326" spans="1:6">
      <c r="A326" s="73">
        <v>41397</v>
      </c>
      <c r="B326" s="74" t="s">
        <v>57</v>
      </c>
      <c r="C326" s="75" t="s">
        <v>16</v>
      </c>
      <c r="D326" s="75" t="s">
        <v>226</v>
      </c>
      <c r="E326" s="75" t="s">
        <v>10</v>
      </c>
      <c r="F326" s="91">
        <v>102.9</v>
      </c>
    </row>
    <row r="327" spans="1:6">
      <c r="A327" s="80">
        <v>41432</v>
      </c>
      <c r="B327" s="81" t="s">
        <v>48</v>
      </c>
      <c r="C327" s="82" t="s">
        <v>56</v>
      </c>
      <c r="D327" s="82" t="s">
        <v>9</v>
      </c>
      <c r="E327" s="82" t="s">
        <v>21</v>
      </c>
      <c r="F327" s="90">
        <v>386.75</v>
      </c>
    </row>
    <row r="328" spans="1:6">
      <c r="A328" s="73">
        <v>41376</v>
      </c>
      <c r="B328" s="74" t="s">
        <v>7</v>
      </c>
      <c r="C328" s="75" t="s">
        <v>35</v>
      </c>
      <c r="D328" s="75" t="s">
        <v>226</v>
      </c>
      <c r="E328" s="75" t="s">
        <v>21</v>
      </c>
      <c r="F328" s="91">
        <v>846.5</v>
      </c>
    </row>
    <row r="329" spans="1:6">
      <c r="A329" s="80">
        <v>41338</v>
      </c>
      <c r="B329" s="81" t="s">
        <v>32</v>
      </c>
      <c r="C329" s="82" t="s">
        <v>31</v>
      </c>
      <c r="D329" s="82" t="s">
        <v>225</v>
      </c>
      <c r="E329" s="82" t="s">
        <v>18</v>
      </c>
      <c r="F329" s="90">
        <v>137.15</v>
      </c>
    </row>
    <row r="330" spans="1:6">
      <c r="A330" s="73">
        <v>41333</v>
      </c>
      <c r="B330" s="74" t="s">
        <v>54</v>
      </c>
      <c r="C330" s="75" t="s">
        <v>38</v>
      </c>
      <c r="D330" s="75" t="s">
        <v>226</v>
      </c>
      <c r="E330" s="75" t="s">
        <v>28</v>
      </c>
      <c r="F330" s="91">
        <v>1534.6000000000001</v>
      </c>
    </row>
    <row r="331" spans="1:6">
      <c r="A331" s="80">
        <v>41342</v>
      </c>
      <c r="B331" s="81" t="s">
        <v>40</v>
      </c>
      <c r="C331" s="82" t="s">
        <v>50</v>
      </c>
      <c r="D331" s="82" t="s">
        <v>225</v>
      </c>
      <c r="E331" s="82" t="s">
        <v>28</v>
      </c>
      <c r="F331" s="90">
        <v>193.75</v>
      </c>
    </row>
    <row r="332" spans="1:6">
      <c r="A332" s="73">
        <v>41410</v>
      </c>
      <c r="B332" s="74" t="s">
        <v>25</v>
      </c>
      <c r="C332" s="75" t="s">
        <v>56</v>
      </c>
      <c r="D332" s="75" t="s">
        <v>13</v>
      </c>
      <c r="E332" s="75" t="s">
        <v>21</v>
      </c>
      <c r="F332" s="91">
        <v>189.05</v>
      </c>
    </row>
    <row r="333" spans="1:6">
      <c r="A333" s="80">
        <v>41277</v>
      </c>
      <c r="B333" s="81" t="s">
        <v>36</v>
      </c>
      <c r="C333" s="82" t="s">
        <v>23</v>
      </c>
      <c r="D333" s="82" t="s">
        <v>9</v>
      </c>
      <c r="E333" s="82" t="s">
        <v>24</v>
      </c>
      <c r="F333" s="90">
        <v>1389.7</v>
      </c>
    </row>
    <row r="334" spans="1:6">
      <c r="A334" s="73">
        <v>41398</v>
      </c>
      <c r="B334" s="74" t="s">
        <v>44</v>
      </c>
      <c r="C334" s="75" t="s">
        <v>41</v>
      </c>
      <c r="D334" s="75" t="s">
        <v>226</v>
      </c>
      <c r="E334" s="75" t="s">
        <v>21</v>
      </c>
      <c r="F334" s="91">
        <v>565.05000000000007</v>
      </c>
    </row>
    <row r="335" spans="1:6">
      <c r="A335" s="80">
        <v>41338</v>
      </c>
      <c r="B335" s="81" t="s">
        <v>48</v>
      </c>
      <c r="C335" s="82" t="s">
        <v>43</v>
      </c>
      <c r="D335" s="82" t="s">
        <v>225</v>
      </c>
      <c r="E335" s="82" t="s">
        <v>10</v>
      </c>
      <c r="F335" s="90">
        <v>1420.15</v>
      </c>
    </row>
    <row r="336" spans="1:6">
      <c r="A336" s="73">
        <v>41379</v>
      </c>
      <c r="B336" s="74" t="s">
        <v>15</v>
      </c>
      <c r="C336" s="75" t="s">
        <v>16</v>
      </c>
      <c r="D336" s="75" t="s">
        <v>9</v>
      </c>
      <c r="E336" s="75" t="s">
        <v>18</v>
      </c>
      <c r="F336" s="91">
        <v>1078.3</v>
      </c>
    </row>
    <row r="337" spans="1:6">
      <c r="A337" s="80">
        <v>41289</v>
      </c>
      <c r="B337" s="81" t="s">
        <v>22</v>
      </c>
      <c r="C337" s="82" t="s">
        <v>51</v>
      </c>
      <c r="D337" s="82" t="s">
        <v>225</v>
      </c>
      <c r="E337" s="82" t="s">
        <v>10</v>
      </c>
      <c r="F337" s="90">
        <v>551.5</v>
      </c>
    </row>
    <row r="338" spans="1:6">
      <c r="A338" s="73">
        <v>41418</v>
      </c>
      <c r="B338" s="74" t="s">
        <v>44</v>
      </c>
      <c r="C338" s="75" t="s">
        <v>8</v>
      </c>
      <c r="D338" s="75" t="s">
        <v>225</v>
      </c>
      <c r="E338" s="75" t="s">
        <v>21</v>
      </c>
      <c r="F338" s="91">
        <v>799.80000000000007</v>
      </c>
    </row>
    <row r="339" spans="1:6">
      <c r="A339" s="80">
        <v>41357</v>
      </c>
      <c r="B339" s="81" t="s">
        <v>29</v>
      </c>
      <c r="C339" s="82" t="s">
        <v>53</v>
      </c>
      <c r="D339" s="82" t="s">
        <v>9</v>
      </c>
      <c r="E339" s="82" t="s">
        <v>18</v>
      </c>
      <c r="F339" s="90">
        <v>932.35</v>
      </c>
    </row>
    <row r="340" spans="1:6">
      <c r="A340" s="73">
        <v>41297</v>
      </c>
      <c r="B340" s="74" t="s">
        <v>19</v>
      </c>
      <c r="C340" s="75" t="s">
        <v>37</v>
      </c>
      <c r="D340" s="75" t="s">
        <v>13</v>
      </c>
      <c r="E340" s="75" t="s">
        <v>17</v>
      </c>
      <c r="F340" s="91">
        <v>1859.9</v>
      </c>
    </row>
    <row r="341" spans="1:6">
      <c r="A341" s="80">
        <v>41293</v>
      </c>
      <c r="B341" s="81" t="s">
        <v>44</v>
      </c>
      <c r="C341" s="82" t="s">
        <v>42</v>
      </c>
      <c r="D341" s="82" t="s">
        <v>225</v>
      </c>
      <c r="E341" s="82" t="s">
        <v>10</v>
      </c>
      <c r="F341" s="90">
        <v>606.85</v>
      </c>
    </row>
    <row r="342" spans="1:6">
      <c r="A342" s="73">
        <v>41432</v>
      </c>
      <c r="B342" s="74" t="s">
        <v>32</v>
      </c>
      <c r="C342" s="75" t="s">
        <v>35</v>
      </c>
      <c r="D342" s="75" t="s">
        <v>226</v>
      </c>
      <c r="E342" s="75" t="s">
        <v>10</v>
      </c>
      <c r="F342" s="91">
        <v>1515.8500000000001</v>
      </c>
    </row>
    <row r="343" spans="1:6">
      <c r="A343" s="80">
        <v>41376</v>
      </c>
      <c r="B343" s="81" t="s">
        <v>48</v>
      </c>
      <c r="C343" s="82" t="s">
        <v>45</v>
      </c>
      <c r="D343" s="82" t="s">
        <v>225</v>
      </c>
      <c r="E343" s="82" t="s">
        <v>28</v>
      </c>
      <c r="F343" s="90">
        <v>1974.15</v>
      </c>
    </row>
    <row r="344" spans="1:6">
      <c r="A344" s="73">
        <v>41369</v>
      </c>
      <c r="B344" s="74" t="s">
        <v>52</v>
      </c>
      <c r="C344" s="75" t="s">
        <v>26</v>
      </c>
      <c r="D344" s="75" t="s">
        <v>9</v>
      </c>
      <c r="E344" s="75" t="s">
        <v>10</v>
      </c>
      <c r="F344" s="91">
        <v>1980.8500000000001</v>
      </c>
    </row>
    <row r="345" spans="1:6">
      <c r="A345" s="80">
        <v>41385</v>
      </c>
      <c r="B345" s="81" t="s">
        <v>22</v>
      </c>
      <c r="C345" s="82" t="s">
        <v>45</v>
      </c>
      <c r="D345" s="82" t="s">
        <v>226</v>
      </c>
      <c r="E345" s="82" t="s">
        <v>17</v>
      </c>
      <c r="F345" s="90">
        <v>1990.15</v>
      </c>
    </row>
    <row r="346" spans="1:6">
      <c r="A346" s="73">
        <v>41417</v>
      </c>
      <c r="B346" s="74" t="s">
        <v>39</v>
      </c>
      <c r="C346" s="75" t="s">
        <v>53</v>
      </c>
      <c r="D346" s="75" t="s">
        <v>226</v>
      </c>
      <c r="E346" s="75" t="s">
        <v>17</v>
      </c>
      <c r="F346" s="91">
        <v>891.7</v>
      </c>
    </row>
    <row r="347" spans="1:6">
      <c r="A347" s="80">
        <v>41417</v>
      </c>
      <c r="B347" s="81" t="s">
        <v>48</v>
      </c>
      <c r="C347" s="82" t="s">
        <v>43</v>
      </c>
      <c r="D347" s="82" t="s">
        <v>226</v>
      </c>
      <c r="E347" s="82" t="s">
        <v>24</v>
      </c>
      <c r="F347" s="90">
        <v>1716.6000000000001</v>
      </c>
    </row>
    <row r="348" spans="1:6">
      <c r="A348" s="73">
        <v>41358</v>
      </c>
      <c r="B348" s="74" t="s">
        <v>54</v>
      </c>
      <c r="C348" s="75" t="s">
        <v>31</v>
      </c>
      <c r="D348" s="75" t="s">
        <v>9</v>
      </c>
      <c r="E348" s="75" t="s">
        <v>10</v>
      </c>
      <c r="F348" s="91">
        <v>259.3</v>
      </c>
    </row>
    <row r="349" spans="1:6">
      <c r="A349" s="80">
        <v>41455</v>
      </c>
      <c r="B349" s="81" t="s">
        <v>40</v>
      </c>
      <c r="C349" s="82" t="s">
        <v>55</v>
      </c>
      <c r="D349" s="82" t="s">
        <v>9</v>
      </c>
      <c r="E349" s="82" t="s">
        <v>21</v>
      </c>
      <c r="F349" s="90">
        <v>760.2</v>
      </c>
    </row>
    <row r="350" spans="1:6">
      <c r="A350" s="73">
        <v>41392</v>
      </c>
      <c r="B350" s="74" t="s">
        <v>57</v>
      </c>
      <c r="C350" s="75" t="s">
        <v>38</v>
      </c>
      <c r="D350" s="75" t="s">
        <v>225</v>
      </c>
      <c r="E350" s="75" t="s">
        <v>28</v>
      </c>
      <c r="F350" s="91">
        <v>1993.5</v>
      </c>
    </row>
    <row r="351" spans="1:6">
      <c r="A351" s="80">
        <v>41419</v>
      </c>
      <c r="B351" s="81" t="s">
        <v>29</v>
      </c>
      <c r="C351" s="82" t="s">
        <v>20</v>
      </c>
      <c r="D351" s="82" t="s">
        <v>13</v>
      </c>
      <c r="E351" s="82" t="s">
        <v>10</v>
      </c>
      <c r="F351" s="90">
        <v>1669.5500000000002</v>
      </c>
    </row>
    <row r="352" spans="1:6">
      <c r="A352" s="73">
        <v>41279</v>
      </c>
      <c r="B352" s="74" t="s">
        <v>40</v>
      </c>
      <c r="C352" s="75" t="s">
        <v>33</v>
      </c>
      <c r="D352" s="75" t="s">
        <v>9</v>
      </c>
      <c r="E352" s="75" t="s">
        <v>21</v>
      </c>
      <c r="F352" s="91">
        <v>161.05000000000001</v>
      </c>
    </row>
    <row r="353" spans="1:6">
      <c r="A353" s="80">
        <v>41284</v>
      </c>
      <c r="B353" s="81" t="s">
        <v>40</v>
      </c>
      <c r="C353" s="82" t="s">
        <v>35</v>
      </c>
      <c r="D353" s="82" t="s">
        <v>13</v>
      </c>
      <c r="E353" s="82" t="s">
        <v>24</v>
      </c>
      <c r="F353" s="90">
        <v>1062.9000000000001</v>
      </c>
    </row>
    <row r="354" spans="1:6">
      <c r="A354" s="73">
        <v>41279</v>
      </c>
      <c r="B354" s="74" t="s">
        <v>44</v>
      </c>
      <c r="C354" s="75" t="s">
        <v>53</v>
      </c>
      <c r="D354" s="75" t="s">
        <v>225</v>
      </c>
      <c r="E354" s="75" t="s">
        <v>24</v>
      </c>
      <c r="F354" s="91">
        <v>426.95000000000005</v>
      </c>
    </row>
    <row r="355" spans="1:6">
      <c r="A355" s="80">
        <v>41351</v>
      </c>
      <c r="B355" s="81" t="s">
        <v>22</v>
      </c>
      <c r="C355" s="82" t="s">
        <v>50</v>
      </c>
      <c r="D355" s="82" t="s">
        <v>9</v>
      </c>
      <c r="E355" s="82" t="s">
        <v>27</v>
      </c>
      <c r="F355" s="90">
        <v>548.35</v>
      </c>
    </row>
    <row r="356" spans="1:6">
      <c r="A356" s="73">
        <v>41401</v>
      </c>
      <c r="B356" s="74" t="s">
        <v>54</v>
      </c>
      <c r="C356" s="75" t="s">
        <v>47</v>
      </c>
      <c r="D356" s="75" t="s">
        <v>226</v>
      </c>
      <c r="E356" s="75" t="s">
        <v>18</v>
      </c>
      <c r="F356" s="91">
        <v>1214.05</v>
      </c>
    </row>
    <row r="357" spans="1:6">
      <c r="A357" s="80">
        <v>41418</v>
      </c>
      <c r="B357" s="81" t="s">
        <v>44</v>
      </c>
      <c r="C357" s="82" t="s">
        <v>55</v>
      </c>
      <c r="D357" s="82" t="s">
        <v>9</v>
      </c>
      <c r="E357" s="82" t="s">
        <v>10</v>
      </c>
      <c r="F357" s="90">
        <v>1232</v>
      </c>
    </row>
    <row r="358" spans="1:6">
      <c r="A358" s="73">
        <v>41383</v>
      </c>
      <c r="B358" s="74" t="s">
        <v>57</v>
      </c>
      <c r="C358" s="75" t="s">
        <v>56</v>
      </c>
      <c r="D358" s="75" t="s">
        <v>13</v>
      </c>
      <c r="E358" s="75" t="s">
        <v>18</v>
      </c>
      <c r="F358" s="91">
        <v>467.35</v>
      </c>
    </row>
    <row r="359" spans="1:6">
      <c r="A359" s="80">
        <v>41444</v>
      </c>
      <c r="B359" s="81" t="s">
        <v>22</v>
      </c>
      <c r="C359" s="82" t="s">
        <v>43</v>
      </c>
      <c r="D359" s="82" t="s">
        <v>9</v>
      </c>
      <c r="E359" s="82" t="s">
        <v>10</v>
      </c>
      <c r="F359" s="90">
        <v>378.5</v>
      </c>
    </row>
    <row r="360" spans="1:6">
      <c r="A360" s="73">
        <v>41346</v>
      </c>
      <c r="B360" s="74" t="s">
        <v>52</v>
      </c>
      <c r="C360" s="75" t="s">
        <v>51</v>
      </c>
      <c r="D360" s="75" t="s">
        <v>225</v>
      </c>
      <c r="E360" s="75" t="s">
        <v>28</v>
      </c>
      <c r="F360" s="91">
        <v>1948.15</v>
      </c>
    </row>
    <row r="361" spans="1:6">
      <c r="A361" s="80">
        <v>41378</v>
      </c>
      <c r="B361" s="81" t="s">
        <v>39</v>
      </c>
      <c r="C361" s="82" t="s">
        <v>55</v>
      </c>
      <c r="D361" s="82" t="s">
        <v>225</v>
      </c>
      <c r="E361" s="82" t="s">
        <v>24</v>
      </c>
      <c r="F361" s="90">
        <v>887.80000000000007</v>
      </c>
    </row>
    <row r="362" spans="1:6">
      <c r="A362" s="73">
        <v>41390</v>
      </c>
      <c r="B362" s="74" t="s">
        <v>22</v>
      </c>
      <c r="C362" s="75" t="s">
        <v>43</v>
      </c>
      <c r="D362" s="75" t="s">
        <v>226</v>
      </c>
      <c r="E362" s="75" t="s">
        <v>18</v>
      </c>
      <c r="F362" s="91">
        <v>768.90000000000009</v>
      </c>
    </row>
    <row r="363" spans="1:6">
      <c r="A363" s="80">
        <v>41399</v>
      </c>
      <c r="B363" s="81" t="s">
        <v>29</v>
      </c>
      <c r="C363" s="82" t="s">
        <v>56</v>
      </c>
      <c r="D363" s="82" t="s">
        <v>13</v>
      </c>
      <c r="E363" s="82" t="s">
        <v>28</v>
      </c>
      <c r="F363" s="90">
        <v>173.45000000000002</v>
      </c>
    </row>
    <row r="364" spans="1:6">
      <c r="A364" s="73">
        <v>41318</v>
      </c>
      <c r="B364" s="74" t="s">
        <v>34</v>
      </c>
      <c r="C364" s="75" t="s">
        <v>50</v>
      </c>
      <c r="D364" s="75" t="s">
        <v>226</v>
      </c>
      <c r="E364" s="75" t="s">
        <v>18</v>
      </c>
      <c r="F364" s="91">
        <v>424.20000000000005</v>
      </c>
    </row>
    <row r="365" spans="1:6">
      <c r="A365" s="80">
        <v>41299</v>
      </c>
      <c r="B365" s="81" t="s">
        <v>32</v>
      </c>
      <c r="C365" s="82" t="s">
        <v>20</v>
      </c>
      <c r="D365" s="82" t="s">
        <v>9</v>
      </c>
      <c r="E365" s="82" t="s">
        <v>17</v>
      </c>
      <c r="F365" s="90">
        <v>392.8</v>
      </c>
    </row>
    <row r="366" spans="1:6">
      <c r="A366" s="73">
        <v>41453</v>
      </c>
      <c r="B366" s="74" t="s">
        <v>39</v>
      </c>
      <c r="C366" s="75" t="s">
        <v>56</v>
      </c>
      <c r="D366" s="75" t="s">
        <v>226</v>
      </c>
      <c r="E366" s="75" t="s">
        <v>10</v>
      </c>
      <c r="F366" s="91">
        <v>1599</v>
      </c>
    </row>
    <row r="367" spans="1:6">
      <c r="A367" s="80">
        <v>41278</v>
      </c>
      <c r="B367" s="81" t="s">
        <v>7</v>
      </c>
      <c r="C367" s="82" t="s">
        <v>56</v>
      </c>
      <c r="D367" s="82" t="s">
        <v>226</v>
      </c>
      <c r="E367" s="82" t="s">
        <v>27</v>
      </c>
      <c r="F367" s="90">
        <v>1090.25</v>
      </c>
    </row>
    <row r="368" spans="1:6">
      <c r="A368" s="73">
        <v>41349</v>
      </c>
      <c r="B368" s="74" t="s">
        <v>15</v>
      </c>
      <c r="C368" s="75" t="s">
        <v>51</v>
      </c>
      <c r="D368" s="75" t="s">
        <v>9</v>
      </c>
      <c r="E368" s="75" t="s">
        <v>27</v>
      </c>
      <c r="F368" s="91">
        <v>1264.1000000000001</v>
      </c>
    </row>
    <row r="369" spans="1:6">
      <c r="A369" s="80">
        <v>41445</v>
      </c>
      <c r="B369" s="81" t="s">
        <v>29</v>
      </c>
      <c r="C369" s="82" t="s">
        <v>37</v>
      </c>
      <c r="D369" s="82" t="s">
        <v>226</v>
      </c>
      <c r="E369" s="82" t="s">
        <v>18</v>
      </c>
      <c r="F369" s="90">
        <v>675.05000000000007</v>
      </c>
    </row>
    <row r="370" spans="1:6">
      <c r="A370" s="73">
        <v>41441</v>
      </c>
      <c r="B370" s="74" t="s">
        <v>52</v>
      </c>
      <c r="C370" s="75" t="s">
        <v>33</v>
      </c>
      <c r="D370" s="75" t="s">
        <v>9</v>
      </c>
      <c r="E370" s="75" t="s">
        <v>18</v>
      </c>
      <c r="F370" s="91">
        <v>1805.25</v>
      </c>
    </row>
    <row r="371" spans="1:6">
      <c r="A371" s="80">
        <v>41417</v>
      </c>
      <c r="B371" s="81" t="s">
        <v>52</v>
      </c>
      <c r="C371" s="82" t="s">
        <v>38</v>
      </c>
      <c r="D371" s="82" t="s">
        <v>225</v>
      </c>
      <c r="E371" s="82" t="s">
        <v>21</v>
      </c>
      <c r="F371" s="90">
        <v>199.20000000000002</v>
      </c>
    </row>
    <row r="372" spans="1:6">
      <c r="A372" s="73">
        <v>41317</v>
      </c>
      <c r="B372" s="74" t="s">
        <v>57</v>
      </c>
      <c r="C372" s="75" t="s">
        <v>47</v>
      </c>
      <c r="D372" s="75" t="s">
        <v>9</v>
      </c>
      <c r="E372" s="75" t="s">
        <v>28</v>
      </c>
      <c r="F372" s="91">
        <v>894.2</v>
      </c>
    </row>
    <row r="373" spans="1:6">
      <c r="A373" s="80">
        <v>41310</v>
      </c>
      <c r="B373" s="81" t="s">
        <v>54</v>
      </c>
      <c r="C373" s="82" t="s">
        <v>31</v>
      </c>
      <c r="D373" s="82" t="s">
        <v>226</v>
      </c>
      <c r="E373" s="82" t="s">
        <v>10</v>
      </c>
      <c r="F373" s="90">
        <v>929</v>
      </c>
    </row>
    <row r="374" spans="1:6">
      <c r="A374" s="73">
        <v>41323</v>
      </c>
      <c r="B374" s="74" t="s">
        <v>25</v>
      </c>
      <c r="C374" s="75" t="s">
        <v>35</v>
      </c>
      <c r="D374" s="75" t="s">
        <v>13</v>
      </c>
      <c r="E374" s="75" t="s">
        <v>28</v>
      </c>
      <c r="F374" s="91">
        <v>849.1</v>
      </c>
    </row>
    <row r="375" spans="1:6">
      <c r="A375" s="80">
        <v>41336</v>
      </c>
      <c r="B375" s="81" t="s">
        <v>36</v>
      </c>
      <c r="C375" s="82" t="s">
        <v>50</v>
      </c>
      <c r="D375" s="82" t="s">
        <v>226</v>
      </c>
      <c r="E375" s="82" t="s">
        <v>17</v>
      </c>
      <c r="F375" s="90">
        <v>1957.1000000000001</v>
      </c>
    </row>
    <row r="376" spans="1:6">
      <c r="A376" s="73">
        <v>41446</v>
      </c>
      <c r="B376" s="74" t="s">
        <v>29</v>
      </c>
      <c r="C376" s="75" t="s">
        <v>45</v>
      </c>
      <c r="D376" s="75" t="s">
        <v>225</v>
      </c>
      <c r="E376" s="75" t="s">
        <v>21</v>
      </c>
      <c r="F376" s="91">
        <v>1997.8000000000002</v>
      </c>
    </row>
    <row r="377" spans="1:6">
      <c r="A377" s="80">
        <v>41427</v>
      </c>
      <c r="B377" s="81" t="s">
        <v>25</v>
      </c>
      <c r="C377" s="82" t="s">
        <v>45</v>
      </c>
      <c r="D377" s="82" t="s">
        <v>225</v>
      </c>
      <c r="E377" s="82" t="s">
        <v>18</v>
      </c>
      <c r="F377" s="90">
        <v>695.25</v>
      </c>
    </row>
    <row r="378" spans="1:6">
      <c r="A378" s="73">
        <v>41281</v>
      </c>
      <c r="B378" s="74" t="s">
        <v>39</v>
      </c>
      <c r="C378" s="75" t="s">
        <v>47</v>
      </c>
      <c r="D378" s="75" t="s">
        <v>225</v>
      </c>
      <c r="E378" s="75" t="s">
        <v>17</v>
      </c>
      <c r="F378" s="91">
        <v>126.15</v>
      </c>
    </row>
    <row r="379" spans="1:6">
      <c r="A379" s="80">
        <v>41357</v>
      </c>
      <c r="B379" s="81" t="s">
        <v>7</v>
      </c>
      <c r="C379" s="82" t="s">
        <v>47</v>
      </c>
      <c r="D379" s="82" t="s">
        <v>225</v>
      </c>
      <c r="E379" s="82" t="s">
        <v>21</v>
      </c>
      <c r="F379" s="90">
        <v>1349.8000000000002</v>
      </c>
    </row>
    <row r="380" spans="1:6">
      <c r="A380" s="73">
        <v>41416</v>
      </c>
      <c r="B380" s="74" t="s">
        <v>40</v>
      </c>
      <c r="C380" s="75" t="s">
        <v>35</v>
      </c>
      <c r="D380" s="75" t="s">
        <v>13</v>
      </c>
      <c r="E380" s="75" t="s">
        <v>21</v>
      </c>
      <c r="F380" s="91">
        <v>1513.25</v>
      </c>
    </row>
    <row r="381" spans="1:6">
      <c r="A381" s="80">
        <v>41398</v>
      </c>
      <c r="B381" s="81" t="s">
        <v>36</v>
      </c>
      <c r="C381" s="82" t="s">
        <v>45</v>
      </c>
      <c r="D381" s="82" t="s">
        <v>9</v>
      </c>
      <c r="E381" s="82" t="s">
        <v>21</v>
      </c>
      <c r="F381" s="90">
        <v>614.95000000000005</v>
      </c>
    </row>
    <row r="382" spans="1:6">
      <c r="A382" s="73">
        <v>41292</v>
      </c>
      <c r="B382" s="74" t="s">
        <v>22</v>
      </c>
      <c r="C382" s="75" t="s">
        <v>26</v>
      </c>
      <c r="D382" s="75" t="s">
        <v>225</v>
      </c>
      <c r="E382" s="75" t="s">
        <v>18</v>
      </c>
      <c r="F382" s="91">
        <v>753.6</v>
      </c>
    </row>
    <row r="383" spans="1:6">
      <c r="A383" s="80">
        <v>41422</v>
      </c>
      <c r="B383" s="81" t="s">
        <v>29</v>
      </c>
      <c r="C383" s="82" t="s">
        <v>30</v>
      </c>
      <c r="D383" s="82" t="s">
        <v>9</v>
      </c>
      <c r="E383" s="82" t="s">
        <v>18</v>
      </c>
      <c r="F383" s="90">
        <v>1606.25</v>
      </c>
    </row>
    <row r="384" spans="1:6">
      <c r="A384" s="73">
        <v>41284</v>
      </c>
      <c r="B384" s="74" t="s">
        <v>25</v>
      </c>
      <c r="C384" s="75" t="s">
        <v>23</v>
      </c>
      <c r="D384" s="75" t="s">
        <v>226</v>
      </c>
      <c r="E384" s="75" t="s">
        <v>10</v>
      </c>
      <c r="F384" s="91">
        <v>116.85000000000001</v>
      </c>
    </row>
    <row r="385" spans="1:6">
      <c r="A385" s="80">
        <v>41454</v>
      </c>
      <c r="B385" s="81" t="s">
        <v>57</v>
      </c>
      <c r="C385" s="82" t="s">
        <v>49</v>
      </c>
      <c r="D385" s="82" t="s">
        <v>226</v>
      </c>
      <c r="E385" s="82" t="s">
        <v>21</v>
      </c>
      <c r="F385" s="90">
        <v>432.35</v>
      </c>
    </row>
    <row r="386" spans="1:6">
      <c r="A386" s="73">
        <v>41417</v>
      </c>
      <c r="B386" s="74" t="s">
        <v>22</v>
      </c>
      <c r="C386" s="75" t="s">
        <v>33</v>
      </c>
      <c r="D386" s="75" t="s">
        <v>9</v>
      </c>
      <c r="E386" s="75" t="s">
        <v>18</v>
      </c>
      <c r="F386" s="91">
        <v>1697.25</v>
      </c>
    </row>
    <row r="387" spans="1:6">
      <c r="A387" s="80">
        <v>41445</v>
      </c>
      <c r="B387" s="81" t="s">
        <v>40</v>
      </c>
      <c r="C387" s="82" t="s">
        <v>53</v>
      </c>
      <c r="D387" s="82" t="s">
        <v>13</v>
      </c>
      <c r="E387" s="82" t="s">
        <v>27</v>
      </c>
      <c r="F387" s="90">
        <v>1324.25</v>
      </c>
    </row>
    <row r="388" spans="1:6">
      <c r="A388" s="73">
        <v>41285</v>
      </c>
      <c r="B388" s="74" t="s">
        <v>44</v>
      </c>
      <c r="C388" s="75" t="s">
        <v>51</v>
      </c>
      <c r="D388" s="75" t="s">
        <v>13</v>
      </c>
      <c r="E388" s="75" t="s">
        <v>10</v>
      </c>
      <c r="F388" s="91">
        <v>400.75</v>
      </c>
    </row>
    <row r="389" spans="1:6">
      <c r="A389" s="80">
        <v>41381</v>
      </c>
      <c r="B389" s="81" t="s">
        <v>15</v>
      </c>
      <c r="C389" s="82" t="s">
        <v>51</v>
      </c>
      <c r="D389" s="82" t="s">
        <v>9</v>
      </c>
      <c r="E389" s="82" t="s">
        <v>27</v>
      </c>
      <c r="F389" s="90">
        <v>967.2</v>
      </c>
    </row>
    <row r="390" spans="1:6">
      <c r="A390" s="73">
        <v>41317</v>
      </c>
      <c r="B390" s="74" t="s">
        <v>7</v>
      </c>
      <c r="C390" s="75" t="s">
        <v>46</v>
      </c>
      <c r="D390" s="75" t="s">
        <v>9</v>
      </c>
      <c r="E390" s="75" t="s">
        <v>28</v>
      </c>
      <c r="F390" s="91">
        <v>785.80000000000007</v>
      </c>
    </row>
    <row r="391" spans="1:6">
      <c r="A391" s="80">
        <v>41423</v>
      </c>
      <c r="B391" s="81" t="s">
        <v>29</v>
      </c>
      <c r="C391" s="82" t="s">
        <v>47</v>
      </c>
      <c r="D391" s="82" t="s">
        <v>226</v>
      </c>
      <c r="E391" s="82" t="s">
        <v>24</v>
      </c>
      <c r="F391" s="90">
        <v>257.45</v>
      </c>
    </row>
    <row r="392" spans="1:6">
      <c r="A392" s="73">
        <v>41412</v>
      </c>
      <c r="B392" s="74" t="s">
        <v>7</v>
      </c>
      <c r="C392" s="75" t="s">
        <v>38</v>
      </c>
      <c r="D392" s="75" t="s">
        <v>13</v>
      </c>
      <c r="E392" s="75" t="s">
        <v>21</v>
      </c>
      <c r="F392" s="91">
        <v>1151</v>
      </c>
    </row>
    <row r="393" spans="1:6">
      <c r="A393" s="80">
        <v>41416</v>
      </c>
      <c r="B393" s="81" t="s">
        <v>52</v>
      </c>
      <c r="C393" s="82" t="s">
        <v>30</v>
      </c>
      <c r="D393" s="82" t="s">
        <v>226</v>
      </c>
      <c r="E393" s="82" t="s">
        <v>27</v>
      </c>
      <c r="F393" s="90">
        <v>569.75</v>
      </c>
    </row>
    <row r="394" spans="1:6">
      <c r="A394" s="73">
        <v>41384</v>
      </c>
      <c r="B394" s="74" t="s">
        <v>7</v>
      </c>
      <c r="C394" s="75" t="s">
        <v>49</v>
      </c>
      <c r="D394" s="75" t="s">
        <v>225</v>
      </c>
      <c r="E394" s="75" t="s">
        <v>24</v>
      </c>
      <c r="F394" s="91">
        <v>1886.3000000000002</v>
      </c>
    </row>
    <row r="395" spans="1:6">
      <c r="A395" s="80">
        <v>41362</v>
      </c>
      <c r="B395" s="81" t="s">
        <v>25</v>
      </c>
      <c r="C395" s="82" t="s">
        <v>30</v>
      </c>
      <c r="D395" s="82" t="s">
        <v>9</v>
      </c>
      <c r="E395" s="82" t="s">
        <v>17</v>
      </c>
      <c r="F395" s="90">
        <v>732.55000000000007</v>
      </c>
    </row>
    <row r="396" spans="1:6">
      <c r="A396" s="73">
        <v>41290</v>
      </c>
      <c r="B396" s="74" t="s">
        <v>54</v>
      </c>
      <c r="C396" s="75" t="s">
        <v>8</v>
      </c>
      <c r="D396" s="75" t="s">
        <v>9</v>
      </c>
      <c r="E396" s="75" t="s">
        <v>17</v>
      </c>
      <c r="F396" s="91">
        <v>1211.2</v>
      </c>
    </row>
    <row r="397" spans="1:6">
      <c r="A397" s="80">
        <v>41428</v>
      </c>
      <c r="B397" s="81" t="s">
        <v>15</v>
      </c>
      <c r="C397" s="82" t="s">
        <v>45</v>
      </c>
      <c r="D397" s="82" t="s">
        <v>9</v>
      </c>
      <c r="E397" s="82" t="s">
        <v>21</v>
      </c>
      <c r="F397" s="90">
        <v>253.9</v>
      </c>
    </row>
    <row r="398" spans="1:6">
      <c r="A398" s="73">
        <v>41275</v>
      </c>
      <c r="B398" s="74" t="s">
        <v>36</v>
      </c>
      <c r="C398" s="75" t="s">
        <v>37</v>
      </c>
      <c r="D398" s="75" t="s">
        <v>226</v>
      </c>
      <c r="E398" s="75" t="s">
        <v>10</v>
      </c>
      <c r="F398" s="91">
        <v>248</v>
      </c>
    </row>
    <row r="399" spans="1:6">
      <c r="A399" s="80">
        <v>41315</v>
      </c>
      <c r="B399" s="81" t="s">
        <v>22</v>
      </c>
      <c r="C399" s="82" t="s">
        <v>51</v>
      </c>
      <c r="D399" s="82" t="s">
        <v>13</v>
      </c>
      <c r="E399" s="82" t="s">
        <v>24</v>
      </c>
      <c r="F399" s="90">
        <v>1590.4</v>
      </c>
    </row>
    <row r="400" spans="1:6">
      <c r="A400" s="73">
        <v>41449</v>
      </c>
      <c r="B400" s="74" t="s">
        <v>40</v>
      </c>
      <c r="C400" s="75" t="s">
        <v>35</v>
      </c>
      <c r="D400" s="75" t="s">
        <v>9</v>
      </c>
      <c r="E400" s="75" t="s">
        <v>10</v>
      </c>
      <c r="F400" s="91">
        <v>129.80000000000001</v>
      </c>
    </row>
    <row r="401" spans="1:6">
      <c r="A401" s="80">
        <v>41346</v>
      </c>
      <c r="B401" s="81" t="s">
        <v>15</v>
      </c>
      <c r="C401" s="82" t="s">
        <v>49</v>
      </c>
      <c r="D401" s="82" t="s">
        <v>225</v>
      </c>
      <c r="E401" s="82" t="s">
        <v>27</v>
      </c>
      <c r="F401" s="90">
        <v>1369.5</v>
      </c>
    </row>
    <row r="402" spans="1:6">
      <c r="A402" s="73">
        <v>41284</v>
      </c>
      <c r="B402" s="74" t="s">
        <v>19</v>
      </c>
      <c r="C402" s="75" t="s">
        <v>26</v>
      </c>
      <c r="D402" s="75" t="s">
        <v>13</v>
      </c>
      <c r="E402" s="75" t="s">
        <v>28</v>
      </c>
      <c r="F402" s="91">
        <v>942.75</v>
      </c>
    </row>
    <row r="403" spans="1:6">
      <c r="A403" s="80">
        <v>41313</v>
      </c>
      <c r="B403" s="81" t="s">
        <v>22</v>
      </c>
      <c r="C403" s="82" t="s">
        <v>38</v>
      </c>
      <c r="D403" s="82" t="s">
        <v>9</v>
      </c>
      <c r="E403" s="82" t="s">
        <v>18</v>
      </c>
      <c r="F403" s="90">
        <v>347.3</v>
      </c>
    </row>
    <row r="404" spans="1:6">
      <c r="A404" s="73">
        <v>41383</v>
      </c>
      <c r="B404" s="74" t="s">
        <v>34</v>
      </c>
      <c r="C404" s="75" t="s">
        <v>51</v>
      </c>
      <c r="D404" s="75" t="s">
        <v>13</v>
      </c>
      <c r="E404" s="75" t="s">
        <v>17</v>
      </c>
      <c r="F404" s="91">
        <v>1049.2</v>
      </c>
    </row>
    <row r="405" spans="1:6">
      <c r="A405" s="80">
        <v>41368</v>
      </c>
      <c r="B405" s="81" t="s">
        <v>32</v>
      </c>
      <c r="C405" s="82" t="s">
        <v>8</v>
      </c>
      <c r="D405" s="82" t="s">
        <v>226</v>
      </c>
      <c r="E405" s="82" t="s">
        <v>28</v>
      </c>
      <c r="F405" s="90">
        <v>1540.8000000000002</v>
      </c>
    </row>
    <row r="406" spans="1:6">
      <c r="A406" s="73">
        <v>41434</v>
      </c>
      <c r="B406" s="74" t="s">
        <v>40</v>
      </c>
      <c r="C406" s="75" t="s">
        <v>30</v>
      </c>
      <c r="D406" s="75" t="s">
        <v>13</v>
      </c>
      <c r="E406" s="75" t="s">
        <v>21</v>
      </c>
      <c r="F406" s="91">
        <v>1268.95</v>
      </c>
    </row>
    <row r="407" spans="1:6">
      <c r="A407" s="80">
        <v>41427</v>
      </c>
      <c r="B407" s="81" t="s">
        <v>57</v>
      </c>
      <c r="C407" s="82" t="s">
        <v>45</v>
      </c>
      <c r="D407" s="82" t="s">
        <v>225</v>
      </c>
      <c r="E407" s="82" t="s">
        <v>18</v>
      </c>
      <c r="F407" s="90">
        <v>1700.8000000000002</v>
      </c>
    </row>
    <row r="408" spans="1:6">
      <c r="A408" s="73">
        <v>41361</v>
      </c>
      <c r="B408" s="74" t="s">
        <v>32</v>
      </c>
      <c r="C408" s="75" t="s">
        <v>56</v>
      </c>
      <c r="D408" s="75" t="s">
        <v>225</v>
      </c>
      <c r="E408" s="75" t="s">
        <v>27</v>
      </c>
      <c r="F408" s="91">
        <v>1185.1000000000001</v>
      </c>
    </row>
    <row r="409" spans="1:6">
      <c r="A409" s="80">
        <v>41360</v>
      </c>
      <c r="B409" s="81" t="s">
        <v>22</v>
      </c>
      <c r="C409" s="82" t="s">
        <v>49</v>
      </c>
      <c r="D409" s="82" t="s">
        <v>226</v>
      </c>
      <c r="E409" s="82" t="s">
        <v>21</v>
      </c>
      <c r="F409" s="90">
        <v>1662.45</v>
      </c>
    </row>
    <row r="410" spans="1:6">
      <c r="A410" s="73">
        <v>41325</v>
      </c>
      <c r="B410" s="74" t="s">
        <v>48</v>
      </c>
      <c r="C410" s="75" t="s">
        <v>26</v>
      </c>
      <c r="D410" s="75" t="s">
        <v>226</v>
      </c>
      <c r="E410" s="75" t="s">
        <v>21</v>
      </c>
      <c r="F410" s="91">
        <v>1291.6000000000001</v>
      </c>
    </row>
    <row r="411" spans="1:6">
      <c r="A411" s="80">
        <v>41308</v>
      </c>
      <c r="B411" s="81" t="s">
        <v>39</v>
      </c>
      <c r="C411" s="82" t="s">
        <v>56</v>
      </c>
      <c r="D411" s="82" t="s">
        <v>13</v>
      </c>
      <c r="E411" s="82" t="s">
        <v>10</v>
      </c>
      <c r="F411" s="90">
        <v>1306.2</v>
      </c>
    </row>
    <row r="412" spans="1:6">
      <c r="A412" s="73">
        <v>41350</v>
      </c>
      <c r="B412" s="74" t="s">
        <v>36</v>
      </c>
      <c r="C412" s="75" t="s">
        <v>49</v>
      </c>
      <c r="D412" s="75" t="s">
        <v>226</v>
      </c>
      <c r="E412" s="75" t="s">
        <v>27</v>
      </c>
      <c r="F412" s="91">
        <v>1794.7</v>
      </c>
    </row>
    <row r="413" spans="1:6">
      <c r="A413" s="80">
        <v>41405</v>
      </c>
      <c r="B413" s="81" t="s">
        <v>34</v>
      </c>
      <c r="C413" s="82" t="s">
        <v>55</v>
      </c>
      <c r="D413" s="82" t="s">
        <v>13</v>
      </c>
      <c r="E413" s="82" t="s">
        <v>21</v>
      </c>
      <c r="F413" s="90">
        <v>832.1</v>
      </c>
    </row>
    <row r="414" spans="1:6">
      <c r="A414" s="73">
        <v>41279</v>
      </c>
      <c r="B414" s="74" t="s">
        <v>7</v>
      </c>
      <c r="C414" s="75" t="s">
        <v>26</v>
      </c>
      <c r="D414" s="75" t="s">
        <v>9</v>
      </c>
      <c r="E414" s="75" t="s">
        <v>28</v>
      </c>
      <c r="F414" s="91">
        <v>1417.25</v>
      </c>
    </row>
    <row r="415" spans="1:6">
      <c r="A415" s="80">
        <v>41368</v>
      </c>
      <c r="B415" s="81" t="s">
        <v>54</v>
      </c>
      <c r="C415" s="82" t="s">
        <v>26</v>
      </c>
      <c r="D415" s="82" t="s">
        <v>226</v>
      </c>
      <c r="E415" s="82" t="s">
        <v>21</v>
      </c>
      <c r="F415" s="90">
        <v>1007.3000000000001</v>
      </c>
    </row>
    <row r="416" spans="1:6">
      <c r="A416" s="73">
        <v>41301</v>
      </c>
      <c r="B416" s="74" t="s">
        <v>40</v>
      </c>
      <c r="C416" s="75" t="s">
        <v>38</v>
      </c>
      <c r="D416" s="75" t="s">
        <v>9</v>
      </c>
      <c r="E416" s="75" t="s">
        <v>17</v>
      </c>
      <c r="F416" s="91">
        <v>497.55</v>
      </c>
    </row>
    <row r="417" spans="1:6">
      <c r="A417" s="80">
        <v>41426</v>
      </c>
      <c r="B417" s="81" t="s">
        <v>48</v>
      </c>
      <c r="C417" s="82" t="s">
        <v>16</v>
      </c>
      <c r="D417" s="82" t="s">
        <v>13</v>
      </c>
      <c r="E417" s="82" t="s">
        <v>17</v>
      </c>
      <c r="F417" s="90">
        <v>135.15</v>
      </c>
    </row>
    <row r="418" spans="1:6">
      <c r="A418" s="73">
        <v>41343</v>
      </c>
      <c r="B418" s="74" t="s">
        <v>7</v>
      </c>
      <c r="C418" s="75" t="s">
        <v>42</v>
      </c>
      <c r="D418" s="75" t="s">
        <v>225</v>
      </c>
      <c r="E418" s="75" t="s">
        <v>10</v>
      </c>
      <c r="F418" s="91">
        <v>155.85000000000002</v>
      </c>
    </row>
    <row r="419" spans="1:6">
      <c r="A419" s="80">
        <v>41332</v>
      </c>
      <c r="B419" s="81" t="s">
        <v>15</v>
      </c>
      <c r="C419" s="82" t="s">
        <v>30</v>
      </c>
      <c r="D419" s="82" t="s">
        <v>13</v>
      </c>
      <c r="E419" s="82" t="s">
        <v>21</v>
      </c>
      <c r="F419" s="90">
        <v>1851.8500000000001</v>
      </c>
    </row>
    <row r="420" spans="1:6">
      <c r="A420" s="73">
        <v>41391</v>
      </c>
      <c r="B420" s="74" t="s">
        <v>40</v>
      </c>
      <c r="C420" s="75" t="s">
        <v>16</v>
      </c>
      <c r="D420" s="75" t="s">
        <v>9</v>
      </c>
      <c r="E420" s="75" t="s">
        <v>10</v>
      </c>
      <c r="F420" s="91">
        <v>974.05000000000007</v>
      </c>
    </row>
    <row r="421" spans="1:6">
      <c r="A421" s="80">
        <v>41318</v>
      </c>
      <c r="B421" s="81" t="s">
        <v>39</v>
      </c>
      <c r="C421" s="82" t="s">
        <v>23</v>
      </c>
      <c r="D421" s="82" t="s">
        <v>9</v>
      </c>
      <c r="E421" s="82" t="s">
        <v>24</v>
      </c>
      <c r="F421" s="90">
        <v>878.15000000000009</v>
      </c>
    </row>
    <row r="422" spans="1:6">
      <c r="A422" s="73">
        <v>41395</v>
      </c>
      <c r="B422" s="74" t="s">
        <v>34</v>
      </c>
      <c r="C422" s="75" t="s">
        <v>50</v>
      </c>
      <c r="D422" s="75" t="s">
        <v>226</v>
      </c>
      <c r="E422" s="75" t="s">
        <v>17</v>
      </c>
      <c r="F422" s="91">
        <v>1456.4</v>
      </c>
    </row>
    <row r="423" spans="1:6">
      <c r="A423" s="80">
        <v>41324</v>
      </c>
      <c r="B423" s="81" t="s">
        <v>19</v>
      </c>
      <c r="C423" s="82" t="s">
        <v>49</v>
      </c>
      <c r="D423" s="82" t="s">
        <v>225</v>
      </c>
      <c r="E423" s="82" t="s">
        <v>28</v>
      </c>
      <c r="F423" s="90">
        <v>1994.5500000000002</v>
      </c>
    </row>
    <row r="424" spans="1:6">
      <c r="A424" s="73">
        <v>41405</v>
      </c>
      <c r="B424" s="74" t="s">
        <v>52</v>
      </c>
      <c r="C424" s="75" t="s">
        <v>30</v>
      </c>
      <c r="D424" s="75" t="s">
        <v>9</v>
      </c>
      <c r="E424" s="75" t="s">
        <v>17</v>
      </c>
      <c r="F424" s="91">
        <v>928.65000000000009</v>
      </c>
    </row>
    <row r="425" spans="1:6">
      <c r="A425" s="80">
        <v>41340</v>
      </c>
      <c r="B425" s="81" t="s">
        <v>19</v>
      </c>
      <c r="C425" s="82" t="s">
        <v>49</v>
      </c>
      <c r="D425" s="82" t="s">
        <v>225</v>
      </c>
      <c r="E425" s="82" t="s">
        <v>27</v>
      </c>
      <c r="F425" s="90">
        <v>1540.3000000000002</v>
      </c>
    </row>
    <row r="426" spans="1:6">
      <c r="A426" s="73">
        <v>41384</v>
      </c>
      <c r="B426" s="74" t="s">
        <v>25</v>
      </c>
      <c r="C426" s="75" t="s">
        <v>49</v>
      </c>
      <c r="D426" s="75" t="s">
        <v>225</v>
      </c>
      <c r="E426" s="75" t="s">
        <v>21</v>
      </c>
      <c r="F426" s="91">
        <v>1597.8000000000002</v>
      </c>
    </row>
    <row r="427" spans="1:6">
      <c r="A427" s="80">
        <v>41388</v>
      </c>
      <c r="B427" s="81" t="s">
        <v>25</v>
      </c>
      <c r="C427" s="82" t="s">
        <v>53</v>
      </c>
      <c r="D427" s="82" t="s">
        <v>13</v>
      </c>
      <c r="E427" s="82" t="s">
        <v>21</v>
      </c>
      <c r="F427" s="90">
        <v>412.1</v>
      </c>
    </row>
    <row r="428" spans="1:6">
      <c r="A428" s="73">
        <v>41313</v>
      </c>
      <c r="B428" s="74" t="s">
        <v>57</v>
      </c>
      <c r="C428" s="75" t="s">
        <v>8</v>
      </c>
      <c r="D428" s="75" t="s">
        <v>13</v>
      </c>
      <c r="E428" s="75" t="s">
        <v>21</v>
      </c>
      <c r="F428" s="91">
        <v>883.95</v>
      </c>
    </row>
    <row r="429" spans="1:6">
      <c r="A429" s="80">
        <v>41328</v>
      </c>
      <c r="B429" s="81" t="s">
        <v>57</v>
      </c>
      <c r="C429" s="82" t="s">
        <v>38</v>
      </c>
      <c r="D429" s="82" t="s">
        <v>226</v>
      </c>
      <c r="E429" s="82" t="s">
        <v>21</v>
      </c>
      <c r="F429" s="90">
        <v>1567.95</v>
      </c>
    </row>
    <row r="430" spans="1:6">
      <c r="A430" s="73">
        <v>41450</v>
      </c>
      <c r="B430" s="74" t="s">
        <v>36</v>
      </c>
      <c r="C430" s="75" t="s">
        <v>35</v>
      </c>
      <c r="D430" s="75" t="s">
        <v>13</v>
      </c>
      <c r="E430" s="75" t="s">
        <v>21</v>
      </c>
      <c r="F430" s="91">
        <v>518.35</v>
      </c>
    </row>
    <row r="431" spans="1:6">
      <c r="A431" s="80">
        <v>41434</v>
      </c>
      <c r="B431" s="81" t="s">
        <v>34</v>
      </c>
      <c r="C431" s="82" t="s">
        <v>31</v>
      </c>
      <c r="D431" s="82" t="s">
        <v>9</v>
      </c>
      <c r="E431" s="82" t="s">
        <v>21</v>
      </c>
      <c r="F431" s="90">
        <v>834.75</v>
      </c>
    </row>
    <row r="432" spans="1:6">
      <c r="A432" s="73">
        <v>41442</v>
      </c>
      <c r="B432" s="74" t="s">
        <v>40</v>
      </c>
      <c r="C432" s="75" t="s">
        <v>50</v>
      </c>
      <c r="D432" s="75" t="s">
        <v>13</v>
      </c>
      <c r="E432" s="75" t="s">
        <v>21</v>
      </c>
      <c r="F432" s="91">
        <v>1559.1000000000001</v>
      </c>
    </row>
    <row r="433" spans="1:6">
      <c r="A433" s="80">
        <v>41370</v>
      </c>
      <c r="B433" s="81" t="s">
        <v>44</v>
      </c>
      <c r="C433" s="82" t="s">
        <v>50</v>
      </c>
      <c r="D433" s="82" t="s">
        <v>13</v>
      </c>
      <c r="E433" s="82" t="s">
        <v>21</v>
      </c>
      <c r="F433" s="90">
        <v>1011.35</v>
      </c>
    </row>
    <row r="434" spans="1:6">
      <c r="A434" s="73">
        <v>41401</v>
      </c>
      <c r="B434" s="74" t="s">
        <v>54</v>
      </c>
      <c r="C434" s="75" t="s">
        <v>43</v>
      </c>
      <c r="D434" s="75" t="s">
        <v>13</v>
      </c>
      <c r="E434" s="75" t="s">
        <v>24</v>
      </c>
      <c r="F434" s="91">
        <v>1938.3000000000002</v>
      </c>
    </row>
    <row r="435" spans="1:6">
      <c r="A435" s="80">
        <v>41306</v>
      </c>
      <c r="B435" s="81" t="s">
        <v>48</v>
      </c>
      <c r="C435" s="82" t="s">
        <v>41</v>
      </c>
      <c r="D435" s="82" t="s">
        <v>226</v>
      </c>
      <c r="E435" s="82" t="s">
        <v>18</v>
      </c>
      <c r="F435" s="90">
        <v>944.25</v>
      </c>
    </row>
    <row r="436" spans="1:6">
      <c r="A436" s="73">
        <v>41275</v>
      </c>
      <c r="B436" s="74" t="s">
        <v>40</v>
      </c>
      <c r="C436" s="75" t="s">
        <v>30</v>
      </c>
      <c r="D436" s="75" t="s">
        <v>225</v>
      </c>
      <c r="E436" s="75" t="s">
        <v>21</v>
      </c>
      <c r="F436" s="91">
        <v>865.15000000000009</v>
      </c>
    </row>
    <row r="437" spans="1:6">
      <c r="A437" s="80">
        <v>41311</v>
      </c>
      <c r="B437" s="81" t="s">
        <v>22</v>
      </c>
      <c r="C437" s="82" t="s">
        <v>56</v>
      </c>
      <c r="D437" s="82" t="s">
        <v>226</v>
      </c>
      <c r="E437" s="82" t="s">
        <v>10</v>
      </c>
      <c r="F437" s="90">
        <v>1391.0500000000002</v>
      </c>
    </row>
    <row r="438" spans="1:6">
      <c r="A438" s="73">
        <v>41378</v>
      </c>
      <c r="B438" s="74" t="s">
        <v>34</v>
      </c>
      <c r="C438" s="75" t="s">
        <v>51</v>
      </c>
      <c r="D438" s="75" t="s">
        <v>13</v>
      </c>
      <c r="E438" s="75" t="s">
        <v>27</v>
      </c>
      <c r="F438" s="91">
        <v>966.2</v>
      </c>
    </row>
    <row r="439" spans="1:6">
      <c r="A439" s="80">
        <v>41368</v>
      </c>
      <c r="B439" s="81" t="s">
        <v>34</v>
      </c>
      <c r="C439" s="82" t="s">
        <v>41</v>
      </c>
      <c r="D439" s="82" t="s">
        <v>226</v>
      </c>
      <c r="E439" s="82" t="s">
        <v>17</v>
      </c>
      <c r="F439" s="90">
        <v>965.1</v>
      </c>
    </row>
    <row r="440" spans="1:6">
      <c r="A440" s="73">
        <v>41420</v>
      </c>
      <c r="B440" s="74" t="s">
        <v>57</v>
      </c>
      <c r="C440" s="75" t="s">
        <v>35</v>
      </c>
      <c r="D440" s="75" t="s">
        <v>9</v>
      </c>
      <c r="E440" s="75" t="s">
        <v>28</v>
      </c>
      <c r="F440" s="91">
        <v>1990.3000000000002</v>
      </c>
    </row>
    <row r="441" spans="1:6">
      <c r="A441" s="80">
        <v>41403</v>
      </c>
      <c r="B441" s="81" t="s">
        <v>39</v>
      </c>
      <c r="C441" s="82" t="s">
        <v>51</v>
      </c>
      <c r="D441" s="82" t="s">
        <v>13</v>
      </c>
      <c r="E441" s="82" t="s">
        <v>18</v>
      </c>
      <c r="F441" s="90">
        <v>670.80000000000007</v>
      </c>
    </row>
    <row r="442" spans="1:6">
      <c r="A442" s="73">
        <v>41368</v>
      </c>
      <c r="B442" s="74" t="s">
        <v>44</v>
      </c>
      <c r="C442" s="75" t="s">
        <v>35</v>
      </c>
      <c r="D442" s="75" t="s">
        <v>13</v>
      </c>
      <c r="E442" s="75" t="s">
        <v>27</v>
      </c>
      <c r="F442" s="91">
        <v>1490.8000000000002</v>
      </c>
    </row>
    <row r="443" spans="1:6">
      <c r="A443" s="80">
        <v>41301</v>
      </c>
      <c r="B443" s="81" t="s">
        <v>57</v>
      </c>
      <c r="C443" s="82" t="s">
        <v>49</v>
      </c>
      <c r="D443" s="82" t="s">
        <v>13</v>
      </c>
      <c r="E443" s="82" t="s">
        <v>17</v>
      </c>
      <c r="F443" s="90">
        <v>1122.3500000000001</v>
      </c>
    </row>
    <row r="444" spans="1:6">
      <c r="A444" s="73">
        <v>41399</v>
      </c>
      <c r="B444" s="74" t="s">
        <v>19</v>
      </c>
      <c r="C444" s="75" t="s">
        <v>50</v>
      </c>
      <c r="D444" s="75" t="s">
        <v>226</v>
      </c>
      <c r="E444" s="75" t="s">
        <v>21</v>
      </c>
      <c r="F444" s="91">
        <v>643.85</v>
      </c>
    </row>
    <row r="445" spans="1:6">
      <c r="A445" s="80">
        <v>41439</v>
      </c>
      <c r="B445" s="81" t="s">
        <v>44</v>
      </c>
      <c r="C445" s="82" t="s">
        <v>41</v>
      </c>
      <c r="D445" s="82" t="s">
        <v>9</v>
      </c>
      <c r="E445" s="82" t="s">
        <v>18</v>
      </c>
      <c r="F445" s="90">
        <v>1991.5</v>
      </c>
    </row>
    <row r="446" spans="1:6">
      <c r="A446" s="73">
        <v>41311</v>
      </c>
      <c r="B446" s="74" t="s">
        <v>52</v>
      </c>
      <c r="C446" s="75" t="s">
        <v>38</v>
      </c>
      <c r="D446" s="75" t="s">
        <v>13</v>
      </c>
      <c r="E446" s="75" t="s">
        <v>21</v>
      </c>
      <c r="F446" s="91">
        <v>1294.1000000000001</v>
      </c>
    </row>
    <row r="447" spans="1:6">
      <c r="A447" s="80">
        <v>41323</v>
      </c>
      <c r="B447" s="81" t="s">
        <v>25</v>
      </c>
      <c r="C447" s="82" t="s">
        <v>20</v>
      </c>
      <c r="D447" s="82" t="s">
        <v>9</v>
      </c>
      <c r="E447" s="82" t="s">
        <v>18</v>
      </c>
      <c r="F447" s="90">
        <v>772.55000000000007</v>
      </c>
    </row>
    <row r="448" spans="1:6">
      <c r="A448" s="73">
        <v>41448</v>
      </c>
      <c r="B448" s="74" t="s">
        <v>7</v>
      </c>
      <c r="C448" s="75" t="s">
        <v>45</v>
      </c>
      <c r="D448" s="75" t="s">
        <v>9</v>
      </c>
      <c r="E448" s="75" t="s">
        <v>28</v>
      </c>
      <c r="F448" s="91">
        <v>1641.65</v>
      </c>
    </row>
    <row r="449" spans="1:6">
      <c r="A449" s="80">
        <v>41400</v>
      </c>
      <c r="B449" s="81" t="s">
        <v>32</v>
      </c>
      <c r="C449" s="82" t="s">
        <v>43</v>
      </c>
      <c r="D449" s="82" t="s">
        <v>13</v>
      </c>
      <c r="E449" s="82" t="s">
        <v>17</v>
      </c>
      <c r="F449" s="90">
        <v>1546.7</v>
      </c>
    </row>
    <row r="450" spans="1:6">
      <c r="A450" s="73">
        <v>41300</v>
      </c>
      <c r="B450" s="74" t="s">
        <v>54</v>
      </c>
      <c r="C450" s="75" t="s">
        <v>30</v>
      </c>
      <c r="D450" s="75" t="s">
        <v>226</v>
      </c>
      <c r="E450" s="75" t="s">
        <v>21</v>
      </c>
      <c r="F450" s="91">
        <v>1460</v>
      </c>
    </row>
    <row r="451" spans="1:6">
      <c r="A451" s="80">
        <v>41280</v>
      </c>
      <c r="B451" s="81" t="s">
        <v>44</v>
      </c>
      <c r="C451" s="82" t="s">
        <v>51</v>
      </c>
      <c r="D451" s="82" t="s">
        <v>225</v>
      </c>
      <c r="E451" s="82" t="s">
        <v>17</v>
      </c>
      <c r="F451" s="90">
        <v>1384.95</v>
      </c>
    </row>
    <row r="452" spans="1:6">
      <c r="A452" s="73">
        <v>41431</v>
      </c>
      <c r="B452" s="74" t="s">
        <v>39</v>
      </c>
      <c r="C452" s="75" t="s">
        <v>8</v>
      </c>
      <c r="D452" s="75" t="s">
        <v>13</v>
      </c>
      <c r="E452" s="75" t="s">
        <v>10</v>
      </c>
      <c r="F452" s="91">
        <v>1381.7</v>
      </c>
    </row>
    <row r="453" spans="1:6">
      <c r="A453" s="80">
        <v>41322</v>
      </c>
      <c r="B453" s="81" t="s">
        <v>19</v>
      </c>
      <c r="C453" s="82" t="s">
        <v>55</v>
      </c>
      <c r="D453" s="82" t="s">
        <v>9</v>
      </c>
      <c r="E453" s="82" t="s">
        <v>17</v>
      </c>
      <c r="F453" s="90">
        <v>1055.9000000000001</v>
      </c>
    </row>
    <row r="454" spans="1:6">
      <c r="A454" s="73">
        <v>41294</v>
      </c>
      <c r="B454" s="74" t="s">
        <v>48</v>
      </c>
      <c r="C454" s="75" t="s">
        <v>41</v>
      </c>
      <c r="D454" s="75" t="s">
        <v>13</v>
      </c>
      <c r="E454" s="75" t="s">
        <v>18</v>
      </c>
      <c r="F454" s="91">
        <v>1977.9</v>
      </c>
    </row>
    <row r="455" spans="1:6">
      <c r="A455" s="80">
        <v>41402</v>
      </c>
      <c r="B455" s="81" t="s">
        <v>19</v>
      </c>
      <c r="C455" s="82" t="s">
        <v>47</v>
      </c>
      <c r="D455" s="82" t="s">
        <v>9</v>
      </c>
      <c r="E455" s="82" t="s">
        <v>27</v>
      </c>
      <c r="F455" s="90">
        <v>1481.65</v>
      </c>
    </row>
    <row r="456" spans="1:6">
      <c r="A456" s="73">
        <v>41398</v>
      </c>
      <c r="B456" s="74" t="s">
        <v>29</v>
      </c>
      <c r="C456" s="75" t="s">
        <v>55</v>
      </c>
      <c r="D456" s="75" t="s">
        <v>225</v>
      </c>
      <c r="E456" s="75" t="s">
        <v>10</v>
      </c>
      <c r="F456" s="91">
        <v>1417.1000000000001</v>
      </c>
    </row>
    <row r="457" spans="1:6">
      <c r="A457" s="80">
        <v>41330</v>
      </c>
      <c r="B457" s="81" t="s">
        <v>44</v>
      </c>
      <c r="C457" s="82" t="s">
        <v>55</v>
      </c>
      <c r="D457" s="82" t="s">
        <v>225</v>
      </c>
      <c r="E457" s="82" t="s">
        <v>24</v>
      </c>
      <c r="F457" s="90">
        <v>891.2</v>
      </c>
    </row>
    <row r="458" spans="1:6">
      <c r="A458" s="73">
        <v>41279</v>
      </c>
      <c r="B458" s="74" t="s">
        <v>52</v>
      </c>
      <c r="C458" s="75" t="s">
        <v>47</v>
      </c>
      <c r="D458" s="75" t="s">
        <v>225</v>
      </c>
      <c r="E458" s="75" t="s">
        <v>21</v>
      </c>
      <c r="F458" s="91">
        <v>1428.8000000000002</v>
      </c>
    </row>
    <row r="459" spans="1:6">
      <c r="A459" s="80">
        <v>41411</v>
      </c>
      <c r="B459" s="81" t="s">
        <v>48</v>
      </c>
      <c r="C459" s="82" t="s">
        <v>47</v>
      </c>
      <c r="D459" s="82" t="s">
        <v>225</v>
      </c>
      <c r="E459" s="82" t="s">
        <v>21</v>
      </c>
      <c r="F459" s="90">
        <v>804.55000000000007</v>
      </c>
    </row>
    <row r="460" spans="1:6">
      <c r="A460" s="73">
        <v>41374</v>
      </c>
      <c r="B460" s="74" t="s">
        <v>52</v>
      </c>
      <c r="C460" s="75" t="s">
        <v>20</v>
      </c>
      <c r="D460" s="75" t="s">
        <v>226</v>
      </c>
      <c r="E460" s="75" t="s">
        <v>27</v>
      </c>
      <c r="F460" s="91">
        <v>1143.3500000000001</v>
      </c>
    </row>
    <row r="461" spans="1:6">
      <c r="A461" s="80">
        <v>41373</v>
      </c>
      <c r="B461" s="81" t="s">
        <v>19</v>
      </c>
      <c r="C461" s="82" t="s">
        <v>35</v>
      </c>
      <c r="D461" s="82" t="s">
        <v>226</v>
      </c>
      <c r="E461" s="82" t="s">
        <v>27</v>
      </c>
      <c r="F461" s="90">
        <v>319.25</v>
      </c>
    </row>
    <row r="462" spans="1:6">
      <c r="A462" s="73">
        <v>41439</v>
      </c>
      <c r="B462" s="74" t="s">
        <v>34</v>
      </c>
      <c r="C462" s="75" t="s">
        <v>41</v>
      </c>
      <c r="D462" s="75" t="s">
        <v>9</v>
      </c>
      <c r="E462" s="75" t="s">
        <v>18</v>
      </c>
      <c r="F462" s="91">
        <v>567.55000000000007</v>
      </c>
    </row>
    <row r="463" spans="1:6">
      <c r="A463" s="80">
        <v>41419</v>
      </c>
      <c r="B463" s="81" t="s">
        <v>36</v>
      </c>
      <c r="C463" s="82" t="s">
        <v>31</v>
      </c>
      <c r="D463" s="82" t="s">
        <v>225</v>
      </c>
      <c r="E463" s="82" t="s">
        <v>24</v>
      </c>
      <c r="F463" s="90">
        <v>275.10000000000002</v>
      </c>
    </row>
    <row r="464" spans="1:6">
      <c r="A464" s="73">
        <v>41334</v>
      </c>
      <c r="B464" s="74" t="s">
        <v>19</v>
      </c>
      <c r="C464" s="75" t="s">
        <v>16</v>
      </c>
      <c r="D464" s="75" t="s">
        <v>225</v>
      </c>
      <c r="E464" s="75" t="s">
        <v>28</v>
      </c>
      <c r="F464" s="91">
        <v>1367.65</v>
      </c>
    </row>
    <row r="465" spans="1:6">
      <c r="A465" s="80">
        <v>41300</v>
      </c>
      <c r="B465" s="81" t="s">
        <v>15</v>
      </c>
      <c r="C465" s="82" t="s">
        <v>23</v>
      </c>
      <c r="D465" s="82" t="s">
        <v>225</v>
      </c>
      <c r="E465" s="82" t="s">
        <v>17</v>
      </c>
      <c r="F465" s="90">
        <v>709.90000000000009</v>
      </c>
    </row>
    <row r="466" spans="1:6">
      <c r="A466" s="73">
        <v>41389</v>
      </c>
      <c r="B466" s="74" t="s">
        <v>48</v>
      </c>
      <c r="C466" s="75" t="s">
        <v>23</v>
      </c>
      <c r="D466" s="75" t="s">
        <v>226</v>
      </c>
      <c r="E466" s="75" t="s">
        <v>24</v>
      </c>
      <c r="F466" s="91">
        <v>1834.75</v>
      </c>
    </row>
    <row r="467" spans="1:6">
      <c r="A467" s="80">
        <v>41383</v>
      </c>
      <c r="B467" s="81" t="s">
        <v>36</v>
      </c>
      <c r="C467" s="82" t="s">
        <v>23</v>
      </c>
      <c r="D467" s="82" t="s">
        <v>225</v>
      </c>
      <c r="E467" s="82" t="s">
        <v>28</v>
      </c>
      <c r="F467" s="90">
        <v>1609.1000000000001</v>
      </c>
    </row>
    <row r="468" spans="1:6">
      <c r="A468" s="73">
        <v>41335</v>
      </c>
      <c r="B468" s="74" t="s">
        <v>7</v>
      </c>
      <c r="C468" s="75" t="s">
        <v>53</v>
      </c>
      <c r="D468" s="75" t="s">
        <v>9</v>
      </c>
      <c r="E468" s="75" t="s">
        <v>17</v>
      </c>
      <c r="F468" s="91">
        <v>1253.25</v>
      </c>
    </row>
    <row r="469" spans="1:6">
      <c r="A469" s="80">
        <v>41279</v>
      </c>
      <c r="B469" s="81" t="s">
        <v>15</v>
      </c>
      <c r="C469" s="82" t="s">
        <v>37</v>
      </c>
      <c r="D469" s="82" t="s">
        <v>226</v>
      </c>
      <c r="E469" s="82" t="s">
        <v>27</v>
      </c>
      <c r="F469" s="90">
        <v>1449.3500000000001</v>
      </c>
    </row>
    <row r="470" spans="1:6">
      <c r="A470" s="73">
        <v>41350</v>
      </c>
      <c r="B470" s="74" t="s">
        <v>52</v>
      </c>
      <c r="C470" s="75" t="s">
        <v>30</v>
      </c>
      <c r="D470" s="75" t="s">
        <v>225</v>
      </c>
      <c r="E470" s="75" t="s">
        <v>18</v>
      </c>
      <c r="F470" s="91">
        <v>1679.4</v>
      </c>
    </row>
    <row r="471" spans="1:6">
      <c r="A471" s="80">
        <v>41319</v>
      </c>
      <c r="B471" s="81" t="s">
        <v>25</v>
      </c>
      <c r="C471" s="82" t="s">
        <v>26</v>
      </c>
      <c r="D471" s="82" t="s">
        <v>9</v>
      </c>
      <c r="E471" s="82" t="s">
        <v>21</v>
      </c>
      <c r="F471" s="90">
        <v>304.45</v>
      </c>
    </row>
    <row r="472" spans="1:6">
      <c r="A472" s="73">
        <v>41341</v>
      </c>
      <c r="B472" s="74" t="s">
        <v>22</v>
      </c>
      <c r="C472" s="75" t="s">
        <v>42</v>
      </c>
      <c r="D472" s="75" t="s">
        <v>9</v>
      </c>
      <c r="E472" s="75" t="s">
        <v>24</v>
      </c>
      <c r="F472" s="91">
        <v>713.55000000000007</v>
      </c>
    </row>
    <row r="473" spans="1:6">
      <c r="A473" s="80">
        <v>41280</v>
      </c>
      <c r="B473" s="81" t="s">
        <v>57</v>
      </c>
      <c r="C473" s="82" t="s">
        <v>46</v>
      </c>
      <c r="D473" s="82" t="s">
        <v>225</v>
      </c>
      <c r="E473" s="82" t="s">
        <v>27</v>
      </c>
      <c r="F473" s="90">
        <v>950.55000000000007</v>
      </c>
    </row>
    <row r="474" spans="1:6">
      <c r="A474" s="73">
        <v>41334</v>
      </c>
      <c r="B474" s="74" t="s">
        <v>39</v>
      </c>
      <c r="C474" s="75" t="s">
        <v>33</v>
      </c>
      <c r="D474" s="75" t="s">
        <v>9</v>
      </c>
      <c r="E474" s="75" t="s">
        <v>24</v>
      </c>
      <c r="F474" s="91">
        <v>211.65</v>
      </c>
    </row>
    <row r="475" spans="1:6">
      <c r="A475" s="80">
        <v>41418</v>
      </c>
      <c r="B475" s="81" t="s">
        <v>52</v>
      </c>
      <c r="C475" s="82" t="s">
        <v>49</v>
      </c>
      <c r="D475" s="82" t="s">
        <v>225</v>
      </c>
      <c r="E475" s="82" t="s">
        <v>28</v>
      </c>
      <c r="F475" s="90">
        <v>1893</v>
      </c>
    </row>
    <row r="476" spans="1:6">
      <c r="A476" s="73">
        <v>41281</v>
      </c>
      <c r="B476" s="74" t="s">
        <v>15</v>
      </c>
      <c r="C476" s="75" t="s">
        <v>51</v>
      </c>
      <c r="D476" s="75" t="s">
        <v>13</v>
      </c>
      <c r="E476" s="75" t="s">
        <v>21</v>
      </c>
      <c r="F476" s="91">
        <v>157.60000000000002</v>
      </c>
    </row>
    <row r="477" spans="1:6">
      <c r="A477" s="80">
        <v>41424</v>
      </c>
      <c r="B477" s="81" t="s">
        <v>40</v>
      </c>
      <c r="C477" s="82" t="s">
        <v>31</v>
      </c>
      <c r="D477" s="82" t="s">
        <v>9</v>
      </c>
      <c r="E477" s="82" t="s">
        <v>28</v>
      </c>
      <c r="F477" s="90">
        <v>1038.1000000000001</v>
      </c>
    </row>
    <row r="478" spans="1:6">
      <c r="A478" s="73">
        <v>41341</v>
      </c>
      <c r="B478" s="74" t="s">
        <v>19</v>
      </c>
      <c r="C478" s="75" t="s">
        <v>30</v>
      </c>
      <c r="D478" s="75" t="s">
        <v>13</v>
      </c>
      <c r="E478" s="75" t="s">
        <v>27</v>
      </c>
      <c r="F478" s="91">
        <v>701.40000000000009</v>
      </c>
    </row>
    <row r="479" spans="1:6">
      <c r="A479" s="80">
        <v>41324</v>
      </c>
      <c r="B479" s="81" t="s">
        <v>57</v>
      </c>
      <c r="C479" s="82" t="s">
        <v>41</v>
      </c>
      <c r="D479" s="82" t="s">
        <v>13</v>
      </c>
      <c r="E479" s="82" t="s">
        <v>18</v>
      </c>
      <c r="F479" s="90">
        <v>1281.5</v>
      </c>
    </row>
    <row r="480" spans="1:6">
      <c r="A480" s="73">
        <v>41426</v>
      </c>
      <c r="B480" s="74" t="s">
        <v>54</v>
      </c>
      <c r="C480" s="75" t="s">
        <v>56</v>
      </c>
      <c r="D480" s="75" t="s">
        <v>9</v>
      </c>
      <c r="E480" s="75" t="s">
        <v>21</v>
      </c>
      <c r="F480" s="91">
        <v>1013.4000000000001</v>
      </c>
    </row>
    <row r="481" spans="1:6">
      <c r="A481" s="80">
        <v>41355</v>
      </c>
      <c r="B481" s="81" t="s">
        <v>40</v>
      </c>
      <c r="C481" s="82" t="s">
        <v>16</v>
      </c>
      <c r="D481" s="82" t="s">
        <v>13</v>
      </c>
      <c r="E481" s="82" t="s">
        <v>17</v>
      </c>
      <c r="F481" s="90">
        <v>324.90000000000003</v>
      </c>
    </row>
    <row r="482" spans="1:6">
      <c r="A482" s="73">
        <v>41396</v>
      </c>
      <c r="B482" s="74" t="s">
        <v>40</v>
      </c>
      <c r="C482" s="75" t="s">
        <v>31</v>
      </c>
      <c r="D482" s="75" t="s">
        <v>226</v>
      </c>
      <c r="E482" s="75" t="s">
        <v>27</v>
      </c>
      <c r="F482" s="91">
        <v>954.2</v>
      </c>
    </row>
    <row r="483" spans="1:6">
      <c r="A483" s="80">
        <v>41409</v>
      </c>
      <c r="B483" s="81" t="s">
        <v>36</v>
      </c>
      <c r="C483" s="82" t="s">
        <v>31</v>
      </c>
      <c r="D483" s="82" t="s">
        <v>13</v>
      </c>
      <c r="E483" s="82" t="s">
        <v>27</v>
      </c>
      <c r="F483" s="90">
        <v>1008.45</v>
      </c>
    </row>
    <row r="484" spans="1:6">
      <c r="A484" s="73">
        <v>41418</v>
      </c>
      <c r="B484" s="74" t="s">
        <v>15</v>
      </c>
      <c r="C484" s="75" t="s">
        <v>51</v>
      </c>
      <c r="D484" s="75" t="s">
        <v>225</v>
      </c>
      <c r="E484" s="75" t="s">
        <v>27</v>
      </c>
      <c r="F484" s="91">
        <v>564.45000000000005</v>
      </c>
    </row>
    <row r="485" spans="1:6">
      <c r="A485" s="80">
        <v>41326</v>
      </c>
      <c r="B485" s="81" t="s">
        <v>36</v>
      </c>
      <c r="C485" s="82" t="s">
        <v>51</v>
      </c>
      <c r="D485" s="82" t="s">
        <v>226</v>
      </c>
      <c r="E485" s="82" t="s">
        <v>21</v>
      </c>
      <c r="F485" s="90">
        <v>1590.4</v>
      </c>
    </row>
    <row r="486" spans="1:6">
      <c r="A486" s="73">
        <v>41344</v>
      </c>
      <c r="B486" s="74" t="s">
        <v>48</v>
      </c>
      <c r="C486" s="75" t="s">
        <v>16</v>
      </c>
      <c r="D486" s="75" t="s">
        <v>13</v>
      </c>
      <c r="E486" s="75" t="s">
        <v>21</v>
      </c>
      <c r="F486" s="91">
        <v>1313.5</v>
      </c>
    </row>
    <row r="487" spans="1:6">
      <c r="A487" s="80">
        <v>41454</v>
      </c>
      <c r="B487" s="81" t="s">
        <v>32</v>
      </c>
      <c r="C487" s="82" t="s">
        <v>23</v>
      </c>
      <c r="D487" s="82" t="s">
        <v>226</v>
      </c>
      <c r="E487" s="82" t="s">
        <v>28</v>
      </c>
      <c r="F487" s="90">
        <v>1735.75</v>
      </c>
    </row>
    <row r="488" spans="1:6">
      <c r="A488" s="73">
        <v>41447</v>
      </c>
      <c r="B488" s="74" t="s">
        <v>57</v>
      </c>
      <c r="C488" s="75" t="s">
        <v>49</v>
      </c>
      <c r="D488" s="75" t="s">
        <v>225</v>
      </c>
      <c r="E488" s="75" t="s">
        <v>18</v>
      </c>
      <c r="F488" s="91">
        <v>1126.3500000000001</v>
      </c>
    </row>
    <row r="489" spans="1:6">
      <c r="A489" s="80">
        <v>41415</v>
      </c>
      <c r="B489" s="81" t="s">
        <v>15</v>
      </c>
      <c r="C489" s="82" t="s">
        <v>30</v>
      </c>
      <c r="D489" s="82" t="s">
        <v>13</v>
      </c>
      <c r="E489" s="82" t="s">
        <v>18</v>
      </c>
      <c r="F489" s="90">
        <v>1308</v>
      </c>
    </row>
    <row r="490" spans="1:6">
      <c r="A490" s="73">
        <v>41422</v>
      </c>
      <c r="B490" s="74" t="s">
        <v>25</v>
      </c>
      <c r="C490" s="75" t="s">
        <v>41</v>
      </c>
      <c r="D490" s="75" t="s">
        <v>225</v>
      </c>
      <c r="E490" s="75" t="s">
        <v>10</v>
      </c>
      <c r="F490" s="91">
        <v>1903.75</v>
      </c>
    </row>
    <row r="491" spans="1:6">
      <c r="A491" s="80">
        <v>41354</v>
      </c>
      <c r="B491" s="81" t="s">
        <v>48</v>
      </c>
      <c r="C491" s="82" t="s">
        <v>41</v>
      </c>
      <c r="D491" s="82" t="s">
        <v>9</v>
      </c>
      <c r="E491" s="82" t="s">
        <v>21</v>
      </c>
      <c r="F491" s="90">
        <v>298.7</v>
      </c>
    </row>
    <row r="492" spans="1:6">
      <c r="A492" s="73">
        <v>41396</v>
      </c>
      <c r="B492" s="74" t="s">
        <v>34</v>
      </c>
      <c r="C492" s="75" t="s">
        <v>38</v>
      </c>
      <c r="D492" s="75" t="s">
        <v>226</v>
      </c>
      <c r="E492" s="75" t="s">
        <v>10</v>
      </c>
      <c r="F492" s="91">
        <v>1924.75</v>
      </c>
    </row>
    <row r="493" spans="1:6">
      <c r="A493" s="80">
        <v>41317</v>
      </c>
      <c r="B493" s="81" t="s">
        <v>32</v>
      </c>
      <c r="C493" s="82" t="s">
        <v>33</v>
      </c>
      <c r="D493" s="82" t="s">
        <v>225</v>
      </c>
      <c r="E493" s="82" t="s">
        <v>10</v>
      </c>
      <c r="F493" s="90">
        <v>1240.8500000000001</v>
      </c>
    </row>
    <row r="494" spans="1:6">
      <c r="A494" s="73">
        <v>41400</v>
      </c>
      <c r="B494" s="74" t="s">
        <v>52</v>
      </c>
      <c r="C494" s="75" t="s">
        <v>31</v>
      </c>
      <c r="D494" s="75" t="s">
        <v>225</v>
      </c>
      <c r="E494" s="75" t="s">
        <v>17</v>
      </c>
      <c r="F494" s="91">
        <v>1633.8000000000002</v>
      </c>
    </row>
    <row r="495" spans="1:6">
      <c r="A495" s="80">
        <v>41347</v>
      </c>
      <c r="B495" s="81" t="s">
        <v>22</v>
      </c>
      <c r="C495" s="82" t="s">
        <v>20</v>
      </c>
      <c r="D495" s="82" t="s">
        <v>226</v>
      </c>
      <c r="E495" s="82" t="s">
        <v>24</v>
      </c>
      <c r="F495" s="90">
        <v>449</v>
      </c>
    </row>
    <row r="496" spans="1:6">
      <c r="A496" s="73">
        <v>41294</v>
      </c>
      <c r="B496" s="74" t="s">
        <v>52</v>
      </c>
      <c r="C496" s="75" t="s">
        <v>16</v>
      </c>
      <c r="D496" s="75" t="s">
        <v>225</v>
      </c>
      <c r="E496" s="75" t="s">
        <v>18</v>
      </c>
      <c r="F496" s="91">
        <v>1726.8000000000002</v>
      </c>
    </row>
    <row r="497" spans="1:6">
      <c r="A497" s="80">
        <v>41395</v>
      </c>
      <c r="B497" s="81" t="s">
        <v>34</v>
      </c>
      <c r="C497" s="82" t="s">
        <v>51</v>
      </c>
      <c r="D497" s="82" t="s">
        <v>226</v>
      </c>
      <c r="E497" s="82" t="s">
        <v>24</v>
      </c>
      <c r="F497" s="90">
        <v>366</v>
      </c>
    </row>
    <row r="498" spans="1:6">
      <c r="A498" s="73">
        <v>41328</v>
      </c>
      <c r="B498" s="74" t="s">
        <v>57</v>
      </c>
      <c r="C498" s="75" t="s">
        <v>30</v>
      </c>
      <c r="D498" s="75" t="s">
        <v>226</v>
      </c>
      <c r="E498" s="75" t="s">
        <v>24</v>
      </c>
      <c r="F498" s="91">
        <v>1471.65</v>
      </c>
    </row>
    <row r="499" spans="1:6">
      <c r="A499" s="80">
        <v>41446</v>
      </c>
      <c r="B499" s="81" t="s">
        <v>39</v>
      </c>
      <c r="C499" s="82" t="s">
        <v>47</v>
      </c>
      <c r="D499" s="82" t="s">
        <v>9</v>
      </c>
      <c r="E499" s="82" t="s">
        <v>17</v>
      </c>
      <c r="F499" s="90">
        <v>1252.3000000000002</v>
      </c>
    </row>
    <row r="500" spans="1:6">
      <c r="A500" s="73">
        <v>41300</v>
      </c>
      <c r="B500" s="74" t="s">
        <v>19</v>
      </c>
      <c r="C500" s="75" t="s">
        <v>26</v>
      </c>
      <c r="D500" s="75" t="s">
        <v>9</v>
      </c>
      <c r="E500" s="75" t="s">
        <v>21</v>
      </c>
      <c r="F500" s="91">
        <v>1983.4</v>
      </c>
    </row>
    <row r="501" spans="1:6">
      <c r="A501" s="80">
        <v>41362</v>
      </c>
      <c r="B501" s="81" t="s">
        <v>25</v>
      </c>
      <c r="C501" s="82" t="s">
        <v>47</v>
      </c>
      <c r="D501" s="82" t="s">
        <v>225</v>
      </c>
      <c r="E501" s="82" t="s">
        <v>27</v>
      </c>
      <c r="F501" s="90">
        <v>1501.1000000000001</v>
      </c>
    </row>
    <row r="502" spans="1:6">
      <c r="A502" s="73">
        <v>41385</v>
      </c>
      <c r="B502" s="74" t="s">
        <v>15</v>
      </c>
      <c r="C502" s="75" t="s">
        <v>49</v>
      </c>
      <c r="D502" s="75" t="s">
        <v>13</v>
      </c>
      <c r="E502" s="75" t="s">
        <v>17</v>
      </c>
      <c r="F502" s="91">
        <v>917.35</v>
      </c>
    </row>
    <row r="503" spans="1:6">
      <c r="A503" s="80">
        <v>41441</v>
      </c>
      <c r="B503" s="81" t="s">
        <v>40</v>
      </c>
      <c r="C503" s="82" t="s">
        <v>8</v>
      </c>
      <c r="D503" s="82" t="s">
        <v>225</v>
      </c>
      <c r="E503" s="82" t="s">
        <v>21</v>
      </c>
      <c r="F503" s="90">
        <v>455.25</v>
      </c>
    </row>
    <row r="504" spans="1:6">
      <c r="A504" s="73">
        <v>41339</v>
      </c>
      <c r="B504" s="74" t="s">
        <v>15</v>
      </c>
      <c r="C504" s="75" t="s">
        <v>41</v>
      </c>
      <c r="D504" s="75" t="s">
        <v>225</v>
      </c>
      <c r="E504" s="75" t="s">
        <v>28</v>
      </c>
      <c r="F504" s="91">
        <v>1112.1000000000001</v>
      </c>
    </row>
    <row r="505" spans="1:6">
      <c r="A505" s="80">
        <v>41310</v>
      </c>
      <c r="B505" s="81" t="s">
        <v>19</v>
      </c>
      <c r="C505" s="82" t="s">
        <v>8</v>
      </c>
      <c r="D505" s="82" t="s">
        <v>226</v>
      </c>
      <c r="E505" s="82" t="s">
        <v>18</v>
      </c>
      <c r="F505" s="90">
        <v>652.90000000000009</v>
      </c>
    </row>
    <row r="506" spans="1:6">
      <c r="A506" s="73">
        <v>41319</v>
      </c>
      <c r="B506" s="74" t="s">
        <v>57</v>
      </c>
      <c r="C506" s="75" t="s">
        <v>43</v>
      </c>
      <c r="D506" s="75" t="s">
        <v>9</v>
      </c>
      <c r="E506" s="75" t="s">
        <v>24</v>
      </c>
      <c r="F506" s="91">
        <v>1319.15</v>
      </c>
    </row>
    <row r="507" spans="1:6">
      <c r="A507" s="80">
        <v>41364</v>
      </c>
      <c r="B507" s="81" t="s">
        <v>29</v>
      </c>
      <c r="C507" s="82" t="s">
        <v>30</v>
      </c>
      <c r="D507" s="82" t="s">
        <v>225</v>
      </c>
      <c r="E507" s="82" t="s">
        <v>10</v>
      </c>
      <c r="F507" s="90">
        <v>813.5</v>
      </c>
    </row>
    <row r="508" spans="1:6">
      <c r="A508" s="73">
        <v>41371</v>
      </c>
      <c r="B508" s="74" t="s">
        <v>48</v>
      </c>
      <c r="C508" s="75" t="s">
        <v>8</v>
      </c>
      <c r="D508" s="75" t="s">
        <v>13</v>
      </c>
      <c r="E508" s="75" t="s">
        <v>17</v>
      </c>
      <c r="F508" s="91">
        <v>508.6</v>
      </c>
    </row>
    <row r="509" spans="1:6">
      <c r="A509" s="80">
        <v>41383</v>
      </c>
      <c r="B509" s="81" t="s">
        <v>40</v>
      </c>
      <c r="C509" s="82" t="s">
        <v>20</v>
      </c>
      <c r="D509" s="82" t="s">
        <v>225</v>
      </c>
      <c r="E509" s="82" t="s">
        <v>27</v>
      </c>
      <c r="F509" s="90">
        <v>1332.65</v>
      </c>
    </row>
    <row r="510" spans="1:6">
      <c r="A510" s="73">
        <v>41286</v>
      </c>
      <c r="B510" s="74" t="s">
        <v>22</v>
      </c>
      <c r="C510" s="75" t="s">
        <v>30</v>
      </c>
      <c r="D510" s="75" t="s">
        <v>226</v>
      </c>
      <c r="E510" s="75" t="s">
        <v>17</v>
      </c>
      <c r="F510" s="91">
        <v>1323.6000000000001</v>
      </c>
    </row>
    <row r="511" spans="1:6">
      <c r="A511" s="80">
        <v>41418</v>
      </c>
      <c r="B511" s="81" t="s">
        <v>29</v>
      </c>
      <c r="C511" s="82" t="s">
        <v>38</v>
      </c>
      <c r="D511" s="82" t="s">
        <v>9</v>
      </c>
      <c r="E511" s="82" t="s">
        <v>27</v>
      </c>
      <c r="F511" s="90">
        <v>1267.75</v>
      </c>
    </row>
    <row r="512" spans="1:6">
      <c r="A512" s="73">
        <v>41316</v>
      </c>
      <c r="B512" s="74" t="s">
        <v>54</v>
      </c>
      <c r="C512" s="75" t="s">
        <v>49</v>
      </c>
      <c r="D512" s="75" t="s">
        <v>9</v>
      </c>
      <c r="E512" s="75" t="s">
        <v>10</v>
      </c>
      <c r="F512" s="91">
        <v>1550.4</v>
      </c>
    </row>
    <row r="513" spans="1:6">
      <c r="A513" s="80">
        <v>41368</v>
      </c>
      <c r="B513" s="81" t="s">
        <v>52</v>
      </c>
      <c r="C513" s="82" t="s">
        <v>30</v>
      </c>
      <c r="D513" s="82" t="s">
        <v>9</v>
      </c>
      <c r="E513" s="82" t="s">
        <v>27</v>
      </c>
      <c r="F513" s="90">
        <v>649.30000000000007</v>
      </c>
    </row>
    <row r="514" spans="1:6">
      <c r="A514" s="73">
        <v>41298</v>
      </c>
      <c r="B514" s="74" t="s">
        <v>48</v>
      </c>
      <c r="C514" s="75" t="s">
        <v>55</v>
      </c>
      <c r="D514" s="75" t="s">
        <v>13</v>
      </c>
      <c r="E514" s="75" t="s">
        <v>18</v>
      </c>
      <c r="F514" s="91">
        <v>1478.15</v>
      </c>
    </row>
    <row r="515" spans="1:6">
      <c r="A515" s="80">
        <v>41338</v>
      </c>
      <c r="B515" s="81" t="s">
        <v>36</v>
      </c>
      <c r="C515" s="82" t="s">
        <v>53</v>
      </c>
      <c r="D515" s="82" t="s">
        <v>9</v>
      </c>
      <c r="E515" s="82" t="s">
        <v>10</v>
      </c>
      <c r="F515" s="90">
        <v>1169.25</v>
      </c>
    </row>
    <row r="516" spans="1:6">
      <c r="A516" s="73">
        <v>41406</v>
      </c>
      <c r="B516" s="74" t="s">
        <v>39</v>
      </c>
      <c r="C516" s="75" t="s">
        <v>43</v>
      </c>
      <c r="D516" s="75" t="s">
        <v>226</v>
      </c>
      <c r="E516" s="75" t="s">
        <v>24</v>
      </c>
      <c r="F516" s="91">
        <v>303.15000000000003</v>
      </c>
    </row>
    <row r="517" spans="1:6">
      <c r="A517" s="80">
        <v>41276</v>
      </c>
      <c r="B517" s="81" t="s">
        <v>52</v>
      </c>
      <c r="C517" s="82" t="s">
        <v>43</v>
      </c>
      <c r="D517" s="82" t="s">
        <v>9</v>
      </c>
      <c r="E517" s="82" t="s">
        <v>27</v>
      </c>
      <c r="F517" s="90">
        <v>1636.8500000000001</v>
      </c>
    </row>
    <row r="518" spans="1:6">
      <c r="A518" s="73">
        <v>41373</v>
      </c>
      <c r="B518" s="74" t="s">
        <v>54</v>
      </c>
      <c r="C518" s="75" t="s">
        <v>38</v>
      </c>
      <c r="D518" s="75" t="s">
        <v>226</v>
      </c>
      <c r="E518" s="75" t="s">
        <v>28</v>
      </c>
      <c r="F518" s="91">
        <v>276.5</v>
      </c>
    </row>
    <row r="519" spans="1:6">
      <c r="A519" s="80">
        <v>41419</v>
      </c>
      <c r="B519" s="81" t="s">
        <v>40</v>
      </c>
      <c r="C519" s="82" t="s">
        <v>45</v>
      </c>
      <c r="D519" s="82" t="s">
        <v>9</v>
      </c>
      <c r="E519" s="82" t="s">
        <v>21</v>
      </c>
      <c r="F519" s="90">
        <v>1564.3000000000002</v>
      </c>
    </row>
    <row r="520" spans="1:6">
      <c r="A520" s="73">
        <v>41275</v>
      </c>
      <c r="B520" s="74" t="s">
        <v>25</v>
      </c>
      <c r="C520" s="75" t="s">
        <v>56</v>
      </c>
      <c r="D520" s="75" t="s">
        <v>225</v>
      </c>
      <c r="E520" s="75" t="s">
        <v>21</v>
      </c>
      <c r="F520" s="91">
        <v>1413.1000000000001</v>
      </c>
    </row>
    <row r="521" spans="1:6">
      <c r="A521" s="80">
        <v>41346</v>
      </c>
      <c r="B521" s="81" t="s">
        <v>54</v>
      </c>
      <c r="C521" s="82" t="s">
        <v>16</v>
      </c>
      <c r="D521" s="82" t="s">
        <v>13</v>
      </c>
      <c r="E521" s="82" t="s">
        <v>17</v>
      </c>
      <c r="F521" s="90">
        <v>479.95000000000005</v>
      </c>
    </row>
    <row r="522" spans="1:6">
      <c r="A522" s="73">
        <v>41375</v>
      </c>
      <c r="B522" s="74" t="s">
        <v>44</v>
      </c>
      <c r="C522" s="75" t="s">
        <v>30</v>
      </c>
      <c r="D522" s="75" t="s">
        <v>226</v>
      </c>
      <c r="E522" s="75" t="s">
        <v>17</v>
      </c>
      <c r="F522" s="91">
        <v>135.15</v>
      </c>
    </row>
    <row r="523" spans="1:6">
      <c r="A523" s="80">
        <v>41280</v>
      </c>
      <c r="B523" s="81" t="s">
        <v>29</v>
      </c>
      <c r="C523" s="82" t="s">
        <v>8</v>
      </c>
      <c r="D523" s="82" t="s">
        <v>225</v>
      </c>
      <c r="E523" s="82" t="s">
        <v>18</v>
      </c>
      <c r="F523" s="90">
        <v>311.40000000000003</v>
      </c>
    </row>
    <row r="524" spans="1:6">
      <c r="A524" s="73">
        <v>41371</v>
      </c>
      <c r="B524" s="74" t="s">
        <v>19</v>
      </c>
      <c r="C524" s="75" t="s">
        <v>43</v>
      </c>
      <c r="D524" s="75" t="s">
        <v>13</v>
      </c>
      <c r="E524" s="75" t="s">
        <v>24</v>
      </c>
      <c r="F524" s="91">
        <v>722.80000000000007</v>
      </c>
    </row>
    <row r="525" spans="1:6">
      <c r="A525" s="80">
        <v>41366</v>
      </c>
      <c r="B525" s="81" t="s">
        <v>32</v>
      </c>
      <c r="C525" s="82" t="s">
        <v>23</v>
      </c>
      <c r="D525" s="82" t="s">
        <v>225</v>
      </c>
      <c r="E525" s="82" t="s">
        <v>17</v>
      </c>
      <c r="F525" s="90">
        <v>590.05000000000007</v>
      </c>
    </row>
    <row r="526" spans="1:6">
      <c r="A526" s="73">
        <v>41331</v>
      </c>
      <c r="B526" s="74" t="s">
        <v>25</v>
      </c>
      <c r="C526" s="75" t="s">
        <v>35</v>
      </c>
      <c r="D526" s="75" t="s">
        <v>13</v>
      </c>
      <c r="E526" s="75" t="s">
        <v>27</v>
      </c>
      <c r="F526" s="91">
        <v>1493.8500000000001</v>
      </c>
    </row>
    <row r="527" spans="1:6">
      <c r="A527" s="80">
        <v>41311</v>
      </c>
      <c r="B527" s="81" t="s">
        <v>52</v>
      </c>
      <c r="C527" s="82" t="s">
        <v>50</v>
      </c>
      <c r="D527" s="82" t="s">
        <v>226</v>
      </c>
      <c r="E527" s="82" t="s">
        <v>24</v>
      </c>
      <c r="F527" s="90">
        <v>155.65</v>
      </c>
    </row>
    <row r="528" spans="1:6">
      <c r="A528" s="73">
        <v>41390</v>
      </c>
      <c r="B528" s="74" t="s">
        <v>39</v>
      </c>
      <c r="C528" s="75" t="s">
        <v>35</v>
      </c>
      <c r="D528" s="75" t="s">
        <v>9</v>
      </c>
      <c r="E528" s="75" t="s">
        <v>28</v>
      </c>
      <c r="F528" s="91">
        <v>1597.7</v>
      </c>
    </row>
    <row r="529" spans="1:6">
      <c r="A529" s="80">
        <v>41283</v>
      </c>
      <c r="B529" s="81" t="s">
        <v>15</v>
      </c>
      <c r="C529" s="82" t="s">
        <v>30</v>
      </c>
      <c r="D529" s="82" t="s">
        <v>225</v>
      </c>
      <c r="E529" s="82" t="s">
        <v>21</v>
      </c>
      <c r="F529" s="90">
        <v>1247.3500000000001</v>
      </c>
    </row>
    <row r="530" spans="1:6">
      <c r="A530" s="73">
        <v>41389</v>
      </c>
      <c r="B530" s="74" t="s">
        <v>44</v>
      </c>
      <c r="C530" s="75" t="s">
        <v>50</v>
      </c>
      <c r="D530" s="75" t="s">
        <v>13</v>
      </c>
      <c r="E530" s="75" t="s">
        <v>21</v>
      </c>
      <c r="F530" s="91">
        <v>1310.2</v>
      </c>
    </row>
    <row r="531" spans="1:6">
      <c r="A531" s="80">
        <v>41317</v>
      </c>
      <c r="B531" s="81" t="s">
        <v>54</v>
      </c>
      <c r="C531" s="82" t="s">
        <v>55</v>
      </c>
      <c r="D531" s="82" t="s">
        <v>13</v>
      </c>
      <c r="E531" s="82" t="s">
        <v>18</v>
      </c>
      <c r="F531" s="90">
        <v>160.35000000000002</v>
      </c>
    </row>
    <row r="532" spans="1:6">
      <c r="A532" s="73">
        <v>41430</v>
      </c>
      <c r="B532" s="74" t="s">
        <v>54</v>
      </c>
      <c r="C532" s="75" t="s">
        <v>46</v>
      </c>
      <c r="D532" s="75" t="s">
        <v>225</v>
      </c>
      <c r="E532" s="75" t="s">
        <v>27</v>
      </c>
      <c r="F532" s="91">
        <v>410.35</v>
      </c>
    </row>
    <row r="533" spans="1:6">
      <c r="A533" s="80">
        <v>41382</v>
      </c>
      <c r="B533" s="81" t="s">
        <v>19</v>
      </c>
      <c r="C533" s="82" t="s">
        <v>41</v>
      </c>
      <c r="D533" s="82" t="s">
        <v>13</v>
      </c>
      <c r="E533" s="82" t="s">
        <v>27</v>
      </c>
      <c r="F533" s="90">
        <v>1001.1</v>
      </c>
    </row>
    <row r="534" spans="1:6">
      <c r="A534" s="73">
        <v>41325</v>
      </c>
      <c r="B534" s="74" t="s">
        <v>29</v>
      </c>
      <c r="C534" s="75" t="s">
        <v>33</v>
      </c>
      <c r="D534" s="75" t="s">
        <v>226</v>
      </c>
      <c r="E534" s="75" t="s">
        <v>18</v>
      </c>
      <c r="F534" s="91">
        <v>662.80000000000007</v>
      </c>
    </row>
    <row r="535" spans="1:6">
      <c r="A535" s="80">
        <v>41440</v>
      </c>
      <c r="B535" s="81" t="s">
        <v>34</v>
      </c>
      <c r="C535" s="82" t="s">
        <v>53</v>
      </c>
      <c r="D535" s="82" t="s">
        <v>9</v>
      </c>
      <c r="E535" s="82" t="s">
        <v>17</v>
      </c>
      <c r="F535" s="90">
        <v>1391.65</v>
      </c>
    </row>
    <row r="536" spans="1:6">
      <c r="A536" s="73">
        <v>41434</v>
      </c>
      <c r="B536" s="74" t="s">
        <v>57</v>
      </c>
      <c r="C536" s="75" t="s">
        <v>51</v>
      </c>
      <c r="D536" s="75" t="s">
        <v>226</v>
      </c>
      <c r="E536" s="75" t="s">
        <v>28</v>
      </c>
      <c r="F536" s="91">
        <v>316.45000000000005</v>
      </c>
    </row>
    <row r="537" spans="1:6">
      <c r="A537" s="80">
        <v>41338</v>
      </c>
      <c r="B537" s="81" t="s">
        <v>57</v>
      </c>
      <c r="C537" s="82" t="s">
        <v>23</v>
      </c>
      <c r="D537" s="82" t="s">
        <v>9</v>
      </c>
      <c r="E537" s="82" t="s">
        <v>21</v>
      </c>
      <c r="F537" s="90">
        <v>1604.9</v>
      </c>
    </row>
    <row r="538" spans="1:6">
      <c r="A538" s="73">
        <v>41439</v>
      </c>
      <c r="B538" s="74" t="s">
        <v>54</v>
      </c>
      <c r="C538" s="75" t="s">
        <v>26</v>
      </c>
      <c r="D538" s="75" t="s">
        <v>13</v>
      </c>
      <c r="E538" s="75" t="s">
        <v>27</v>
      </c>
      <c r="F538" s="91">
        <v>1979.1000000000001</v>
      </c>
    </row>
    <row r="539" spans="1:6">
      <c r="A539" s="80">
        <v>41276</v>
      </c>
      <c r="B539" s="81" t="s">
        <v>57</v>
      </c>
      <c r="C539" s="82" t="s">
        <v>16</v>
      </c>
      <c r="D539" s="82" t="s">
        <v>13</v>
      </c>
      <c r="E539" s="82" t="s">
        <v>17</v>
      </c>
      <c r="F539" s="90">
        <v>731.75</v>
      </c>
    </row>
    <row r="540" spans="1:6">
      <c r="A540" s="73">
        <v>41402</v>
      </c>
      <c r="B540" s="74" t="s">
        <v>40</v>
      </c>
      <c r="C540" s="75" t="s">
        <v>41</v>
      </c>
      <c r="D540" s="75" t="s">
        <v>225</v>
      </c>
      <c r="E540" s="75" t="s">
        <v>17</v>
      </c>
      <c r="F540" s="91">
        <v>1732.45</v>
      </c>
    </row>
    <row r="541" spans="1:6">
      <c r="A541" s="80">
        <v>41320</v>
      </c>
      <c r="B541" s="81" t="s">
        <v>25</v>
      </c>
      <c r="C541" s="82" t="s">
        <v>26</v>
      </c>
      <c r="D541" s="82" t="s">
        <v>9</v>
      </c>
      <c r="E541" s="82" t="s">
        <v>18</v>
      </c>
      <c r="F541" s="90">
        <v>1693.95</v>
      </c>
    </row>
    <row r="542" spans="1:6">
      <c r="A542" s="73">
        <v>41322</v>
      </c>
      <c r="B542" s="74" t="s">
        <v>36</v>
      </c>
      <c r="C542" s="75" t="s">
        <v>46</v>
      </c>
      <c r="D542" s="75" t="s">
        <v>225</v>
      </c>
      <c r="E542" s="75" t="s">
        <v>17</v>
      </c>
      <c r="F542" s="91">
        <v>203.85000000000002</v>
      </c>
    </row>
    <row r="543" spans="1:6">
      <c r="A543" s="80">
        <v>41332</v>
      </c>
      <c r="B543" s="81" t="s">
        <v>34</v>
      </c>
      <c r="C543" s="82" t="s">
        <v>42</v>
      </c>
      <c r="D543" s="82" t="s">
        <v>226</v>
      </c>
      <c r="E543" s="82" t="s">
        <v>24</v>
      </c>
      <c r="F543" s="90">
        <v>879.85</v>
      </c>
    </row>
    <row r="544" spans="1:6">
      <c r="A544" s="73">
        <v>41300</v>
      </c>
      <c r="B544" s="74" t="s">
        <v>36</v>
      </c>
      <c r="C544" s="75" t="s">
        <v>30</v>
      </c>
      <c r="D544" s="75" t="s">
        <v>225</v>
      </c>
      <c r="E544" s="75" t="s">
        <v>10</v>
      </c>
      <c r="F544" s="91">
        <v>860.1</v>
      </c>
    </row>
    <row r="545" spans="1:6">
      <c r="A545" s="80">
        <v>41383</v>
      </c>
      <c r="B545" s="81" t="s">
        <v>25</v>
      </c>
      <c r="C545" s="82" t="s">
        <v>55</v>
      </c>
      <c r="D545" s="82" t="s">
        <v>13</v>
      </c>
      <c r="E545" s="82" t="s">
        <v>24</v>
      </c>
      <c r="F545" s="90">
        <v>1725.5</v>
      </c>
    </row>
    <row r="546" spans="1:6">
      <c r="A546" s="73">
        <v>41296</v>
      </c>
      <c r="B546" s="74" t="s">
        <v>22</v>
      </c>
      <c r="C546" s="75" t="s">
        <v>55</v>
      </c>
      <c r="D546" s="75" t="s">
        <v>13</v>
      </c>
      <c r="E546" s="75" t="s">
        <v>10</v>
      </c>
      <c r="F546" s="91">
        <v>1419.7</v>
      </c>
    </row>
    <row r="547" spans="1:6">
      <c r="A547" s="80">
        <v>41407</v>
      </c>
      <c r="B547" s="81" t="s">
        <v>54</v>
      </c>
      <c r="C547" s="82" t="s">
        <v>33</v>
      </c>
      <c r="D547" s="82" t="s">
        <v>9</v>
      </c>
      <c r="E547" s="82" t="s">
        <v>28</v>
      </c>
      <c r="F547" s="90">
        <v>486.75</v>
      </c>
    </row>
    <row r="548" spans="1:6">
      <c r="A548" s="73">
        <v>41328</v>
      </c>
      <c r="B548" s="74" t="s">
        <v>34</v>
      </c>
      <c r="C548" s="75" t="s">
        <v>23</v>
      </c>
      <c r="D548" s="75" t="s">
        <v>13</v>
      </c>
      <c r="E548" s="75" t="s">
        <v>18</v>
      </c>
      <c r="F548" s="91">
        <v>190.4</v>
      </c>
    </row>
    <row r="549" spans="1:6">
      <c r="A549" s="80">
        <v>41324</v>
      </c>
      <c r="B549" s="81" t="s">
        <v>39</v>
      </c>
      <c r="C549" s="82" t="s">
        <v>35</v>
      </c>
      <c r="D549" s="82" t="s">
        <v>226</v>
      </c>
      <c r="E549" s="82" t="s">
        <v>17</v>
      </c>
      <c r="F549" s="90">
        <v>1024.3500000000001</v>
      </c>
    </row>
    <row r="550" spans="1:6">
      <c r="A550" s="73">
        <v>41414</v>
      </c>
      <c r="B550" s="74" t="s">
        <v>29</v>
      </c>
      <c r="C550" s="75" t="s">
        <v>41</v>
      </c>
      <c r="D550" s="75" t="s">
        <v>225</v>
      </c>
      <c r="E550" s="75" t="s">
        <v>10</v>
      </c>
      <c r="F550" s="91">
        <v>1012.8000000000001</v>
      </c>
    </row>
    <row r="551" spans="1:6">
      <c r="A551" s="80">
        <v>41415</v>
      </c>
      <c r="B551" s="81" t="s">
        <v>36</v>
      </c>
      <c r="C551" s="82" t="s">
        <v>43</v>
      </c>
      <c r="D551" s="82" t="s">
        <v>226</v>
      </c>
      <c r="E551" s="82" t="s">
        <v>10</v>
      </c>
      <c r="F551" s="90">
        <v>1312</v>
      </c>
    </row>
    <row r="552" spans="1:6">
      <c r="A552" s="73">
        <v>41400</v>
      </c>
      <c r="B552" s="74" t="s">
        <v>22</v>
      </c>
      <c r="C552" s="75" t="s">
        <v>46</v>
      </c>
      <c r="D552" s="75" t="s">
        <v>225</v>
      </c>
      <c r="E552" s="75" t="s">
        <v>17</v>
      </c>
      <c r="F552" s="91">
        <v>446.05</v>
      </c>
    </row>
    <row r="553" spans="1:6">
      <c r="A553" s="80">
        <v>41275</v>
      </c>
      <c r="B553" s="81" t="s">
        <v>7</v>
      </c>
      <c r="C553" s="82" t="s">
        <v>53</v>
      </c>
      <c r="D553" s="82" t="s">
        <v>226</v>
      </c>
      <c r="E553" s="82" t="s">
        <v>21</v>
      </c>
      <c r="F553" s="90">
        <v>382.35</v>
      </c>
    </row>
    <row r="554" spans="1:6">
      <c r="A554" s="73">
        <v>41373</v>
      </c>
      <c r="B554" s="74" t="s">
        <v>54</v>
      </c>
      <c r="C554" s="75" t="s">
        <v>50</v>
      </c>
      <c r="D554" s="75" t="s">
        <v>13</v>
      </c>
      <c r="E554" s="75" t="s">
        <v>17</v>
      </c>
      <c r="F554" s="91">
        <v>897.35</v>
      </c>
    </row>
    <row r="555" spans="1:6">
      <c r="A555" s="80">
        <v>41382</v>
      </c>
      <c r="B555" s="81" t="s">
        <v>44</v>
      </c>
      <c r="C555" s="82" t="s">
        <v>51</v>
      </c>
      <c r="D555" s="82" t="s">
        <v>9</v>
      </c>
      <c r="E555" s="82" t="s">
        <v>24</v>
      </c>
      <c r="F555" s="90">
        <v>1902.9</v>
      </c>
    </row>
    <row r="556" spans="1:6">
      <c r="A556" s="73">
        <v>41436</v>
      </c>
      <c r="B556" s="74" t="s">
        <v>15</v>
      </c>
      <c r="C556" s="75" t="s">
        <v>51</v>
      </c>
      <c r="D556" s="75" t="s">
        <v>226</v>
      </c>
      <c r="E556" s="75" t="s">
        <v>17</v>
      </c>
      <c r="F556" s="91">
        <v>906</v>
      </c>
    </row>
    <row r="557" spans="1:6">
      <c r="A557" s="80">
        <v>41292</v>
      </c>
      <c r="B557" s="81" t="s">
        <v>19</v>
      </c>
      <c r="C557" s="82" t="s">
        <v>20</v>
      </c>
      <c r="D557" s="82" t="s">
        <v>226</v>
      </c>
      <c r="E557" s="82" t="s">
        <v>18</v>
      </c>
      <c r="F557" s="90">
        <v>1204.45</v>
      </c>
    </row>
    <row r="558" spans="1:6">
      <c r="A558" s="73">
        <v>41361</v>
      </c>
      <c r="B558" s="74" t="s">
        <v>57</v>
      </c>
      <c r="C558" s="75" t="s">
        <v>56</v>
      </c>
      <c r="D558" s="75" t="s">
        <v>13</v>
      </c>
      <c r="E558" s="75" t="s">
        <v>10</v>
      </c>
      <c r="F558" s="91">
        <v>1424.8500000000001</v>
      </c>
    </row>
    <row r="559" spans="1:6">
      <c r="A559" s="80">
        <v>41352</v>
      </c>
      <c r="B559" s="81" t="s">
        <v>22</v>
      </c>
      <c r="C559" s="82" t="s">
        <v>51</v>
      </c>
      <c r="D559" s="82" t="s">
        <v>9</v>
      </c>
      <c r="E559" s="82" t="s">
        <v>27</v>
      </c>
      <c r="F559" s="90">
        <v>1276.45</v>
      </c>
    </row>
    <row r="560" spans="1:6">
      <c r="A560" s="73">
        <v>41447</v>
      </c>
      <c r="B560" s="74" t="s">
        <v>32</v>
      </c>
      <c r="C560" s="75" t="s">
        <v>49</v>
      </c>
      <c r="D560" s="75" t="s">
        <v>9</v>
      </c>
      <c r="E560" s="75" t="s">
        <v>24</v>
      </c>
      <c r="F560" s="91">
        <v>1648.95</v>
      </c>
    </row>
    <row r="561" spans="1:6">
      <c r="A561" s="80">
        <v>41365</v>
      </c>
      <c r="B561" s="81" t="s">
        <v>32</v>
      </c>
      <c r="C561" s="82" t="s">
        <v>31</v>
      </c>
      <c r="D561" s="82" t="s">
        <v>9</v>
      </c>
      <c r="E561" s="82" t="s">
        <v>24</v>
      </c>
      <c r="F561" s="90">
        <v>809</v>
      </c>
    </row>
    <row r="562" spans="1:6">
      <c r="A562" s="73">
        <v>41334</v>
      </c>
      <c r="B562" s="74" t="s">
        <v>25</v>
      </c>
      <c r="C562" s="75" t="s">
        <v>37</v>
      </c>
      <c r="D562" s="75" t="s">
        <v>225</v>
      </c>
      <c r="E562" s="75" t="s">
        <v>27</v>
      </c>
      <c r="F562" s="91">
        <v>1753.1000000000001</v>
      </c>
    </row>
    <row r="563" spans="1:6">
      <c r="A563" s="80">
        <v>41336</v>
      </c>
      <c r="B563" s="81" t="s">
        <v>29</v>
      </c>
      <c r="C563" s="82" t="s">
        <v>53</v>
      </c>
      <c r="D563" s="82" t="s">
        <v>226</v>
      </c>
      <c r="E563" s="82" t="s">
        <v>17</v>
      </c>
      <c r="F563" s="90">
        <v>1602.25</v>
      </c>
    </row>
    <row r="564" spans="1:6">
      <c r="A564" s="73">
        <v>41360</v>
      </c>
      <c r="B564" s="74" t="s">
        <v>44</v>
      </c>
      <c r="C564" s="75" t="s">
        <v>45</v>
      </c>
      <c r="D564" s="75" t="s">
        <v>13</v>
      </c>
      <c r="E564" s="75" t="s">
        <v>21</v>
      </c>
      <c r="F564" s="91">
        <v>1690.4</v>
      </c>
    </row>
    <row r="565" spans="1:6">
      <c r="A565" s="80">
        <v>41302</v>
      </c>
      <c r="B565" s="81" t="s">
        <v>48</v>
      </c>
      <c r="C565" s="82" t="s">
        <v>16</v>
      </c>
      <c r="D565" s="82" t="s">
        <v>225</v>
      </c>
      <c r="E565" s="82" t="s">
        <v>27</v>
      </c>
      <c r="F565" s="90">
        <v>1123.05</v>
      </c>
    </row>
    <row r="566" spans="1:6">
      <c r="A566" s="73">
        <v>41436</v>
      </c>
      <c r="B566" s="74" t="s">
        <v>39</v>
      </c>
      <c r="C566" s="75" t="s">
        <v>56</v>
      </c>
      <c r="D566" s="75" t="s">
        <v>9</v>
      </c>
      <c r="E566" s="75" t="s">
        <v>18</v>
      </c>
      <c r="F566" s="91">
        <v>493.40000000000003</v>
      </c>
    </row>
    <row r="567" spans="1:6">
      <c r="A567" s="80">
        <v>41439</v>
      </c>
      <c r="B567" s="81" t="s">
        <v>48</v>
      </c>
      <c r="C567" s="82" t="s">
        <v>42</v>
      </c>
      <c r="D567" s="82" t="s">
        <v>226</v>
      </c>
      <c r="E567" s="82" t="s">
        <v>10</v>
      </c>
      <c r="F567" s="90">
        <v>849</v>
      </c>
    </row>
    <row r="568" spans="1:6">
      <c r="A568" s="73">
        <v>41292</v>
      </c>
      <c r="B568" s="74" t="s">
        <v>15</v>
      </c>
      <c r="C568" s="75" t="s">
        <v>26</v>
      </c>
      <c r="D568" s="75" t="s">
        <v>9</v>
      </c>
      <c r="E568" s="75" t="s">
        <v>10</v>
      </c>
      <c r="F568" s="91">
        <v>1700.4</v>
      </c>
    </row>
    <row r="569" spans="1:6">
      <c r="A569" s="80">
        <v>41378</v>
      </c>
      <c r="B569" s="81" t="s">
        <v>36</v>
      </c>
      <c r="C569" s="82" t="s">
        <v>55</v>
      </c>
      <c r="D569" s="82" t="s">
        <v>225</v>
      </c>
      <c r="E569" s="82" t="s">
        <v>18</v>
      </c>
      <c r="F569" s="90">
        <v>1382.1000000000001</v>
      </c>
    </row>
    <row r="570" spans="1:6">
      <c r="A570" s="73">
        <v>41428</v>
      </c>
      <c r="B570" s="74" t="s">
        <v>32</v>
      </c>
      <c r="C570" s="75" t="s">
        <v>23</v>
      </c>
      <c r="D570" s="75" t="s">
        <v>13</v>
      </c>
      <c r="E570" s="75" t="s">
        <v>10</v>
      </c>
      <c r="F570" s="91">
        <v>1463.7</v>
      </c>
    </row>
    <row r="571" spans="1:6">
      <c r="A571" s="80">
        <v>41345</v>
      </c>
      <c r="B571" s="81" t="s">
        <v>39</v>
      </c>
      <c r="C571" s="82" t="s">
        <v>47</v>
      </c>
      <c r="D571" s="82" t="s">
        <v>9</v>
      </c>
      <c r="E571" s="82" t="s">
        <v>21</v>
      </c>
      <c r="F571" s="90">
        <v>1125.75</v>
      </c>
    </row>
    <row r="572" spans="1:6">
      <c r="A572" s="73">
        <v>41406</v>
      </c>
      <c r="B572" s="74" t="s">
        <v>22</v>
      </c>
      <c r="C572" s="75" t="s">
        <v>51</v>
      </c>
      <c r="D572" s="75" t="s">
        <v>9</v>
      </c>
      <c r="E572" s="75" t="s">
        <v>17</v>
      </c>
      <c r="F572" s="91">
        <v>241.25</v>
      </c>
    </row>
    <row r="573" spans="1:6">
      <c r="A573" s="80">
        <v>41384</v>
      </c>
      <c r="B573" s="81" t="s">
        <v>32</v>
      </c>
      <c r="C573" s="82" t="s">
        <v>33</v>
      </c>
      <c r="D573" s="82" t="s">
        <v>225</v>
      </c>
      <c r="E573" s="82" t="s">
        <v>27</v>
      </c>
      <c r="F573" s="90">
        <v>1595.75</v>
      </c>
    </row>
    <row r="574" spans="1:6">
      <c r="A574" s="73">
        <v>41395</v>
      </c>
      <c r="B574" s="74" t="s">
        <v>36</v>
      </c>
      <c r="C574" s="75" t="s">
        <v>26</v>
      </c>
      <c r="D574" s="75" t="s">
        <v>225</v>
      </c>
      <c r="E574" s="75" t="s">
        <v>28</v>
      </c>
      <c r="F574" s="91">
        <v>1363.9</v>
      </c>
    </row>
    <row r="575" spans="1:6">
      <c r="A575" s="80">
        <v>41373</v>
      </c>
      <c r="B575" s="81" t="s">
        <v>19</v>
      </c>
      <c r="C575" s="82" t="s">
        <v>8</v>
      </c>
      <c r="D575" s="82" t="s">
        <v>9</v>
      </c>
      <c r="E575" s="82" t="s">
        <v>21</v>
      </c>
      <c r="F575" s="90">
        <v>430.5</v>
      </c>
    </row>
    <row r="576" spans="1:6">
      <c r="A576" s="73">
        <v>41376</v>
      </c>
      <c r="B576" s="74" t="s">
        <v>48</v>
      </c>
      <c r="C576" s="75" t="s">
        <v>8</v>
      </c>
      <c r="D576" s="75" t="s">
        <v>13</v>
      </c>
      <c r="E576" s="75" t="s">
        <v>17</v>
      </c>
      <c r="F576" s="91">
        <v>329.95000000000005</v>
      </c>
    </row>
    <row r="577" spans="1:6">
      <c r="A577" s="80">
        <v>41404</v>
      </c>
      <c r="B577" s="81" t="s">
        <v>44</v>
      </c>
      <c r="C577" s="82" t="s">
        <v>45</v>
      </c>
      <c r="D577" s="82" t="s">
        <v>225</v>
      </c>
      <c r="E577" s="82" t="s">
        <v>28</v>
      </c>
      <c r="F577" s="90">
        <v>781.75</v>
      </c>
    </row>
    <row r="578" spans="1:6">
      <c r="A578" s="73">
        <v>41451</v>
      </c>
      <c r="B578" s="74" t="s">
        <v>54</v>
      </c>
      <c r="C578" s="75" t="s">
        <v>47</v>
      </c>
      <c r="D578" s="75" t="s">
        <v>225</v>
      </c>
      <c r="E578" s="75" t="s">
        <v>10</v>
      </c>
      <c r="F578" s="91">
        <v>1849.75</v>
      </c>
    </row>
    <row r="579" spans="1:6">
      <c r="A579" s="80">
        <v>41428</v>
      </c>
      <c r="B579" s="81" t="s">
        <v>25</v>
      </c>
      <c r="C579" s="82" t="s">
        <v>46</v>
      </c>
      <c r="D579" s="82" t="s">
        <v>226</v>
      </c>
      <c r="E579" s="82" t="s">
        <v>28</v>
      </c>
      <c r="F579" s="90">
        <v>1931.5</v>
      </c>
    </row>
    <row r="580" spans="1:6">
      <c r="A580" s="73">
        <v>41390</v>
      </c>
      <c r="B580" s="74" t="s">
        <v>19</v>
      </c>
      <c r="C580" s="75" t="s">
        <v>55</v>
      </c>
      <c r="D580" s="75" t="s">
        <v>13</v>
      </c>
      <c r="E580" s="75" t="s">
        <v>24</v>
      </c>
      <c r="F580" s="91">
        <v>967.90000000000009</v>
      </c>
    </row>
    <row r="581" spans="1:6">
      <c r="A581" s="80">
        <v>41296</v>
      </c>
      <c r="B581" s="81" t="s">
        <v>34</v>
      </c>
      <c r="C581" s="82" t="s">
        <v>53</v>
      </c>
      <c r="D581" s="82" t="s">
        <v>13</v>
      </c>
      <c r="E581" s="82" t="s">
        <v>18</v>
      </c>
      <c r="F581" s="90">
        <v>1197.2</v>
      </c>
    </row>
    <row r="582" spans="1:6">
      <c r="A582" s="73">
        <v>41324</v>
      </c>
      <c r="B582" s="74" t="s">
        <v>15</v>
      </c>
      <c r="C582" s="75" t="s">
        <v>31</v>
      </c>
      <c r="D582" s="75" t="s">
        <v>226</v>
      </c>
      <c r="E582" s="75" t="s">
        <v>18</v>
      </c>
      <c r="F582" s="91">
        <v>338.35</v>
      </c>
    </row>
    <row r="583" spans="1:6">
      <c r="A583" s="80">
        <v>41444</v>
      </c>
      <c r="B583" s="81" t="s">
        <v>15</v>
      </c>
      <c r="C583" s="82" t="s">
        <v>47</v>
      </c>
      <c r="D583" s="82" t="s">
        <v>225</v>
      </c>
      <c r="E583" s="82" t="s">
        <v>10</v>
      </c>
      <c r="F583" s="90">
        <v>787.6</v>
      </c>
    </row>
    <row r="584" spans="1:6">
      <c r="A584" s="73">
        <v>41370</v>
      </c>
      <c r="B584" s="74" t="s">
        <v>15</v>
      </c>
      <c r="C584" s="75" t="s">
        <v>53</v>
      </c>
      <c r="D584" s="75" t="s">
        <v>9</v>
      </c>
      <c r="E584" s="75" t="s">
        <v>18</v>
      </c>
      <c r="F584" s="91">
        <v>1781.5500000000002</v>
      </c>
    </row>
    <row r="585" spans="1:6">
      <c r="A585" s="80">
        <v>41402</v>
      </c>
      <c r="B585" s="81" t="s">
        <v>52</v>
      </c>
      <c r="C585" s="82" t="s">
        <v>46</v>
      </c>
      <c r="D585" s="82" t="s">
        <v>226</v>
      </c>
      <c r="E585" s="82" t="s">
        <v>27</v>
      </c>
      <c r="F585" s="90">
        <v>807.1</v>
      </c>
    </row>
    <row r="586" spans="1:6">
      <c r="A586" s="73">
        <v>41394</v>
      </c>
      <c r="B586" s="74" t="s">
        <v>25</v>
      </c>
      <c r="C586" s="75" t="s">
        <v>20</v>
      </c>
      <c r="D586" s="75" t="s">
        <v>225</v>
      </c>
      <c r="E586" s="75" t="s">
        <v>17</v>
      </c>
      <c r="F586" s="91">
        <v>1613.65</v>
      </c>
    </row>
    <row r="587" spans="1:6">
      <c r="A587" s="80">
        <v>41347</v>
      </c>
      <c r="B587" s="81" t="s">
        <v>48</v>
      </c>
      <c r="C587" s="82" t="s">
        <v>42</v>
      </c>
      <c r="D587" s="82" t="s">
        <v>13</v>
      </c>
      <c r="E587" s="82" t="s">
        <v>28</v>
      </c>
      <c r="F587" s="90">
        <v>1029.1500000000001</v>
      </c>
    </row>
    <row r="588" spans="1:6">
      <c r="A588" s="73">
        <v>41388</v>
      </c>
      <c r="B588" s="74" t="s">
        <v>48</v>
      </c>
      <c r="C588" s="75" t="s">
        <v>37</v>
      </c>
      <c r="D588" s="75" t="s">
        <v>13</v>
      </c>
      <c r="E588" s="75" t="s">
        <v>24</v>
      </c>
      <c r="F588" s="91">
        <v>872.90000000000009</v>
      </c>
    </row>
    <row r="589" spans="1:6">
      <c r="A589" s="80">
        <v>41374</v>
      </c>
      <c r="B589" s="81" t="s">
        <v>36</v>
      </c>
      <c r="C589" s="82" t="s">
        <v>55</v>
      </c>
      <c r="D589" s="82" t="s">
        <v>9</v>
      </c>
      <c r="E589" s="82" t="s">
        <v>21</v>
      </c>
      <c r="F589" s="90">
        <v>755.15000000000009</v>
      </c>
    </row>
    <row r="590" spans="1:6">
      <c r="A590" s="73">
        <v>41407</v>
      </c>
      <c r="B590" s="74" t="s">
        <v>54</v>
      </c>
      <c r="C590" s="75" t="s">
        <v>37</v>
      </c>
      <c r="D590" s="75" t="s">
        <v>9</v>
      </c>
      <c r="E590" s="75" t="s">
        <v>21</v>
      </c>
      <c r="F590" s="91">
        <v>877.55000000000007</v>
      </c>
    </row>
    <row r="591" spans="1:6">
      <c r="A591" s="80">
        <v>41439</v>
      </c>
      <c r="B591" s="81" t="s">
        <v>36</v>
      </c>
      <c r="C591" s="82" t="s">
        <v>43</v>
      </c>
      <c r="D591" s="82" t="s">
        <v>13</v>
      </c>
      <c r="E591" s="82" t="s">
        <v>28</v>
      </c>
      <c r="F591" s="90">
        <v>1946.65</v>
      </c>
    </row>
    <row r="592" spans="1:6">
      <c r="A592" s="73">
        <v>41315</v>
      </c>
      <c r="B592" s="74" t="s">
        <v>48</v>
      </c>
      <c r="C592" s="75" t="s">
        <v>56</v>
      </c>
      <c r="D592" s="75" t="s">
        <v>226</v>
      </c>
      <c r="E592" s="75" t="s">
        <v>28</v>
      </c>
      <c r="F592" s="91">
        <v>1726.45</v>
      </c>
    </row>
    <row r="593" spans="1:6">
      <c r="A593" s="80">
        <v>41428</v>
      </c>
      <c r="B593" s="81" t="s">
        <v>44</v>
      </c>
      <c r="C593" s="82" t="s">
        <v>55</v>
      </c>
      <c r="D593" s="82" t="s">
        <v>225</v>
      </c>
      <c r="E593" s="82" t="s">
        <v>17</v>
      </c>
      <c r="F593" s="90">
        <v>1983.7</v>
      </c>
    </row>
    <row r="594" spans="1:6">
      <c r="A594" s="73">
        <v>41445</v>
      </c>
      <c r="B594" s="74" t="s">
        <v>19</v>
      </c>
      <c r="C594" s="75" t="s">
        <v>8</v>
      </c>
      <c r="D594" s="75" t="s">
        <v>225</v>
      </c>
      <c r="E594" s="75" t="s">
        <v>10</v>
      </c>
      <c r="F594" s="91">
        <v>1776.75</v>
      </c>
    </row>
    <row r="595" spans="1:6">
      <c r="A595" s="80">
        <v>41343</v>
      </c>
      <c r="B595" s="81" t="s">
        <v>34</v>
      </c>
      <c r="C595" s="82" t="s">
        <v>35</v>
      </c>
      <c r="D595" s="82" t="s">
        <v>13</v>
      </c>
      <c r="E595" s="82" t="s">
        <v>28</v>
      </c>
      <c r="F595" s="90">
        <v>1944.2</v>
      </c>
    </row>
    <row r="596" spans="1:6">
      <c r="A596" s="73">
        <v>41290</v>
      </c>
      <c r="B596" s="74" t="s">
        <v>29</v>
      </c>
      <c r="C596" s="75" t="s">
        <v>47</v>
      </c>
      <c r="D596" s="75" t="s">
        <v>13</v>
      </c>
      <c r="E596" s="75" t="s">
        <v>21</v>
      </c>
      <c r="F596" s="91">
        <v>898.65000000000009</v>
      </c>
    </row>
    <row r="597" spans="1:6">
      <c r="A597" s="80">
        <v>41320</v>
      </c>
      <c r="B597" s="81" t="s">
        <v>29</v>
      </c>
      <c r="C597" s="82" t="s">
        <v>55</v>
      </c>
      <c r="D597" s="82" t="s">
        <v>9</v>
      </c>
      <c r="E597" s="82" t="s">
        <v>27</v>
      </c>
      <c r="F597" s="90">
        <v>618.1</v>
      </c>
    </row>
    <row r="598" spans="1:6">
      <c r="A598" s="73">
        <v>41332</v>
      </c>
      <c r="B598" s="74" t="s">
        <v>7</v>
      </c>
      <c r="C598" s="75" t="s">
        <v>38</v>
      </c>
      <c r="D598" s="75" t="s">
        <v>13</v>
      </c>
      <c r="E598" s="75" t="s">
        <v>18</v>
      </c>
      <c r="F598" s="91">
        <v>1747.0500000000002</v>
      </c>
    </row>
    <row r="599" spans="1:6">
      <c r="A599" s="80">
        <v>41443</v>
      </c>
      <c r="B599" s="81" t="s">
        <v>36</v>
      </c>
      <c r="C599" s="82" t="s">
        <v>43</v>
      </c>
      <c r="D599" s="82" t="s">
        <v>225</v>
      </c>
      <c r="E599" s="82" t="s">
        <v>18</v>
      </c>
      <c r="F599" s="90">
        <v>1690.3500000000001</v>
      </c>
    </row>
    <row r="600" spans="1:6">
      <c r="A600" s="73">
        <v>41304</v>
      </c>
      <c r="B600" s="74" t="s">
        <v>40</v>
      </c>
      <c r="C600" s="75" t="s">
        <v>20</v>
      </c>
      <c r="D600" s="75" t="s">
        <v>225</v>
      </c>
      <c r="E600" s="75" t="s">
        <v>27</v>
      </c>
      <c r="F600" s="91">
        <v>1663</v>
      </c>
    </row>
    <row r="601" spans="1:6">
      <c r="A601" s="80">
        <v>41447</v>
      </c>
      <c r="B601" s="81" t="s">
        <v>39</v>
      </c>
      <c r="C601" s="82" t="s">
        <v>51</v>
      </c>
      <c r="D601" s="82" t="s">
        <v>9</v>
      </c>
      <c r="E601" s="82" t="s">
        <v>28</v>
      </c>
      <c r="F601" s="90">
        <v>1870.45</v>
      </c>
    </row>
    <row r="602" spans="1:6">
      <c r="A602" s="73">
        <v>41450</v>
      </c>
      <c r="B602" s="74" t="s">
        <v>40</v>
      </c>
      <c r="C602" s="75" t="s">
        <v>38</v>
      </c>
      <c r="D602" s="75" t="s">
        <v>225</v>
      </c>
      <c r="E602" s="75" t="s">
        <v>10</v>
      </c>
      <c r="F602" s="91">
        <v>949.2</v>
      </c>
    </row>
    <row r="603" spans="1:6">
      <c r="A603" s="80">
        <v>41415</v>
      </c>
      <c r="B603" s="81" t="s">
        <v>29</v>
      </c>
      <c r="C603" s="82" t="s">
        <v>49</v>
      </c>
      <c r="D603" s="82" t="s">
        <v>226</v>
      </c>
      <c r="E603" s="82" t="s">
        <v>24</v>
      </c>
      <c r="F603" s="90">
        <v>1956.25</v>
      </c>
    </row>
    <row r="604" spans="1:6">
      <c r="A604" s="73">
        <v>41428</v>
      </c>
      <c r="B604" s="74" t="s">
        <v>52</v>
      </c>
      <c r="C604" s="75" t="s">
        <v>16</v>
      </c>
      <c r="D604" s="75" t="s">
        <v>225</v>
      </c>
      <c r="E604" s="75" t="s">
        <v>17</v>
      </c>
      <c r="F604" s="91">
        <v>225.05</v>
      </c>
    </row>
    <row r="605" spans="1:6">
      <c r="A605" s="80">
        <v>41416</v>
      </c>
      <c r="B605" s="81" t="s">
        <v>29</v>
      </c>
      <c r="C605" s="82" t="s">
        <v>41</v>
      </c>
      <c r="D605" s="82" t="s">
        <v>225</v>
      </c>
      <c r="E605" s="82" t="s">
        <v>18</v>
      </c>
      <c r="F605" s="90">
        <v>125.5</v>
      </c>
    </row>
    <row r="606" spans="1:6">
      <c r="A606" s="73">
        <v>41385</v>
      </c>
      <c r="B606" s="74" t="s">
        <v>57</v>
      </c>
      <c r="C606" s="75" t="s">
        <v>55</v>
      </c>
      <c r="D606" s="75" t="s">
        <v>225</v>
      </c>
      <c r="E606" s="75" t="s">
        <v>18</v>
      </c>
      <c r="F606" s="91">
        <v>573.15</v>
      </c>
    </row>
    <row r="607" spans="1:6">
      <c r="A607" s="80">
        <v>41293</v>
      </c>
      <c r="B607" s="81" t="s">
        <v>52</v>
      </c>
      <c r="C607" s="82" t="s">
        <v>43</v>
      </c>
      <c r="D607" s="82" t="s">
        <v>13</v>
      </c>
      <c r="E607" s="82" t="s">
        <v>17</v>
      </c>
      <c r="F607" s="90">
        <v>1056.2</v>
      </c>
    </row>
    <row r="608" spans="1:6">
      <c r="A608" s="73">
        <v>41277</v>
      </c>
      <c r="B608" s="74" t="s">
        <v>15</v>
      </c>
      <c r="C608" s="75" t="s">
        <v>55</v>
      </c>
      <c r="D608" s="75" t="s">
        <v>9</v>
      </c>
      <c r="E608" s="75" t="s">
        <v>10</v>
      </c>
      <c r="F608" s="91">
        <v>1054.05</v>
      </c>
    </row>
    <row r="609" spans="1:6">
      <c r="A609" s="80">
        <v>41335</v>
      </c>
      <c r="B609" s="81" t="s">
        <v>57</v>
      </c>
      <c r="C609" s="82" t="s">
        <v>26</v>
      </c>
      <c r="D609" s="82" t="s">
        <v>13</v>
      </c>
      <c r="E609" s="82" t="s">
        <v>21</v>
      </c>
      <c r="F609" s="90">
        <v>1174.95</v>
      </c>
    </row>
    <row r="610" spans="1:6">
      <c r="A610" s="73">
        <v>41386</v>
      </c>
      <c r="B610" s="74" t="s">
        <v>29</v>
      </c>
      <c r="C610" s="75" t="s">
        <v>33</v>
      </c>
      <c r="D610" s="75" t="s">
        <v>9</v>
      </c>
      <c r="E610" s="75" t="s">
        <v>28</v>
      </c>
      <c r="F610" s="91">
        <v>1406.5500000000002</v>
      </c>
    </row>
    <row r="611" spans="1:6">
      <c r="A611" s="80">
        <v>41377</v>
      </c>
      <c r="B611" s="81" t="s">
        <v>15</v>
      </c>
      <c r="C611" s="82" t="s">
        <v>8</v>
      </c>
      <c r="D611" s="82" t="s">
        <v>225</v>
      </c>
      <c r="E611" s="82" t="s">
        <v>10</v>
      </c>
      <c r="F611" s="90">
        <v>1844</v>
      </c>
    </row>
    <row r="612" spans="1:6">
      <c r="A612" s="73">
        <v>41410</v>
      </c>
      <c r="B612" s="74" t="s">
        <v>7</v>
      </c>
      <c r="C612" s="75" t="s">
        <v>16</v>
      </c>
      <c r="D612" s="75" t="s">
        <v>225</v>
      </c>
      <c r="E612" s="75" t="s">
        <v>27</v>
      </c>
      <c r="F612" s="91">
        <v>1541.8000000000002</v>
      </c>
    </row>
    <row r="613" spans="1:6">
      <c r="A613" s="80">
        <v>41318</v>
      </c>
      <c r="B613" s="81" t="s">
        <v>25</v>
      </c>
      <c r="C613" s="82" t="s">
        <v>23</v>
      </c>
      <c r="D613" s="82" t="s">
        <v>13</v>
      </c>
      <c r="E613" s="82" t="s">
        <v>10</v>
      </c>
      <c r="F613" s="90">
        <v>662.6</v>
      </c>
    </row>
    <row r="614" spans="1:6">
      <c r="A614" s="73">
        <v>41297</v>
      </c>
      <c r="B614" s="74" t="s">
        <v>54</v>
      </c>
      <c r="C614" s="75" t="s">
        <v>41</v>
      </c>
      <c r="D614" s="75" t="s">
        <v>226</v>
      </c>
      <c r="E614" s="75" t="s">
        <v>28</v>
      </c>
      <c r="F614" s="91">
        <v>1945.6000000000001</v>
      </c>
    </row>
    <row r="615" spans="1:6">
      <c r="A615" s="80">
        <v>41446</v>
      </c>
      <c r="B615" s="81" t="s">
        <v>19</v>
      </c>
      <c r="C615" s="82" t="s">
        <v>23</v>
      </c>
      <c r="D615" s="82" t="s">
        <v>9</v>
      </c>
      <c r="E615" s="82" t="s">
        <v>27</v>
      </c>
      <c r="F615" s="90">
        <v>515.70000000000005</v>
      </c>
    </row>
    <row r="616" spans="1:6">
      <c r="A616" s="73">
        <v>41449</v>
      </c>
      <c r="B616" s="74" t="s">
        <v>25</v>
      </c>
      <c r="C616" s="75" t="s">
        <v>35</v>
      </c>
      <c r="D616" s="75" t="s">
        <v>9</v>
      </c>
      <c r="E616" s="75" t="s">
        <v>21</v>
      </c>
      <c r="F616" s="91">
        <v>1384.5500000000002</v>
      </c>
    </row>
    <row r="617" spans="1:6">
      <c r="A617" s="80">
        <v>41438</v>
      </c>
      <c r="B617" s="81" t="s">
        <v>57</v>
      </c>
      <c r="C617" s="82" t="s">
        <v>31</v>
      </c>
      <c r="D617" s="82" t="s">
        <v>225</v>
      </c>
      <c r="E617" s="82" t="s">
        <v>17</v>
      </c>
      <c r="F617" s="90">
        <v>1058.05</v>
      </c>
    </row>
    <row r="618" spans="1:6">
      <c r="A618" s="73">
        <v>41450</v>
      </c>
      <c r="B618" s="74" t="s">
        <v>19</v>
      </c>
      <c r="C618" s="75" t="s">
        <v>55</v>
      </c>
      <c r="D618" s="75" t="s">
        <v>226</v>
      </c>
      <c r="E618" s="75" t="s">
        <v>24</v>
      </c>
      <c r="F618" s="91">
        <v>1497.65</v>
      </c>
    </row>
    <row r="619" spans="1:6">
      <c r="A619" s="80">
        <v>41450</v>
      </c>
      <c r="B619" s="81" t="s">
        <v>44</v>
      </c>
      <c r="C619" s="82" t="s">
        <v>43</v>
      </c>
      <c r="D619" s="82" t="s">
        <v>226</v>
      </c>
      <c r="E619" s="82" t="s">
        <v>17</v>
      </c>
      <c r="F619" s="90">
        <v>1282.1500000000001</v>
      </c>
    </row>
    <row r="620" spans="1:6">
      <c r="A620" s="73">
        <v>41426</v>
      </c>
      <c r="B620" s="74" t="s">
        <v>25</v>
      </c>
      <c r="C620" s="75" t="s">
        <v>26</v>
      </c>
      <c r="D620" s="75" t="s">
        <v>226</v>
      </c>
      <c r="E620" s="75" t="s">
        <v>28</v>
      </c>
      <c r="F620" s="91">
        <v>1842.0500000000002</v>
      </c>
    </row>
    <row r="621" spans="1:6">
      <c r="A621" s="80">
        <v>41337</v>
      </c>
      <c r="B621" s="81" t="s">
        <v>39</v>
      </c>
      <c r="C621" s="82" t="s">
        <v>26</v>
      </c>
      <c r="D621" s="82" t="s">
        <v>9</v>
      </c>
      <c r="E621" s="82" t="s">
        <v>28</v>
      </c>
      <c r="F621" s="90">
        <v>1861.1000000000001</v>
      </c>
    </row>
    <row r="622" spans="1:6">
      <c r="A622" s="73">
        <v>41287</v>
      </c>
      <c r="B622" s="74" t="s">
        <v>54</v>
      </c>
      <c r="C622" s="75" t="s">
        <v>23</v>
      </c>
      <c r="D622" s="75" t="s">
        <v>225</v>
      </c>
      <c r="E622" s="75" t="s">
        <v>17</v>
      </c>
      <c r="F622" s="91">
        <v>1944</v>
      </c>
    </row>
    <row r="623" spans="1:6">
      <c r="A623" s="80">
        <v>41275</v>
      </c>
      <c r="B623" s="81" t="s">
        <v>25</v>
      </c>
      <c r="C623" s="82" t="s">
        <v>33</v>
      </c>
      <c r="D623" s="82" t="s">
        <v>225</v>
      </c>
      <c r="E623" s="82" t="s">
        <v>27</v>
      </c>
      <c r="F623" s="90">
        <v>1306.1500000000001</v>
      </c>
    </row>
    <row r="624" spans="1:6">
      <c r="A624" s="73">
        <v>41367</v>
      </c>
      <c r="B624" s="74" t="s">
        <v>36</v>
      </c>
      <c r="C624" s="75" t="s">
        <v>47</v>
      </c>
      <c r="D624" s="75" t="s">
        <v>13</v>
      </c>
      <c r="E624" s="75" t="s">
        <v>27</v>
      </c>
      <c r="F624" s="91">
        <v>678.25</v>
      </c>
    </row>
    <row r="625" spans="1:6">
      <c r="A625" s="80">
        <v>41441</v>
      </c>
      <c r="B625" s="81" t="s">
        <v>48</v>
      </c>
      <c r="C625" s="82" t="s">
        <v>23</v>
      </c>
      <c r="D625" s="82" t="s">
        <v>9</v>
      </c>
      <c r="E625" s="82" t="s">
        <v>24</v>
      </c>
      <c r="F625" s="90">
        <v>920.25</v>
      </c>
    </row>
    <row r="626" spans="1:6">
      <c r="A626" s="73">
        <v>41420</v>
      </c>
      <c r="B626" s="74" t="s">
        <v>19</v>
      </c>
      <c r="C626" s="75" t="s">
        <v>30</v>
      </c>
      <c r="D626" s="75" t="s">
        <v>13</v>
      </c>
      <c r="E626" s="75" t="s">
        <v>27</v>
      </c>
      <c r="F626" s="91">
        <v>1981.9</v>
      </c>
    </row>
    <row r="627" spans="1:6">
      <c r="A627" s="80">
        <v>41440</v>
      </c>
      <c r="B627" s="81" t="s">
        <v>15</v>
      </c>
      <c r="C627" s="82" t="s">
        <v>56</v>
      </c>
      <c r="D627" s="82" t="s">
        <v>225</v>
      </c>
      <c r="E627" s="82" t="s">
        <v>27</v>
      </c>
      <c r="F627" s="90">
        <v>849.95</v>
      </c>
    </row>
    <row r="628" spans="1:6">
      <c r="A628" s="73">
        <v>41348</v>
      </c>
      <c r="B628" s="74" t="s">
        <v>54</v>
      </c>
      <c r="C628" s="75" t="s">
        <v>55</v>
      </c>
      <c r="D628" s="75" t="s">
        <v>226</v>
      </c>
      <c r="E628" s="75" t="s">
        <v>28</v>
      </c>
      <c r="F628" s="91">
        <v>680.1</v>
      </c>
    </row>
    <row r="629" spans="1:6">
      <c r="A629" s="80">
        <v>41406</v>
      </c>
      <c r="B629" s="81" t="s">
        <v>34</v>
      </c>
      <c r="C629" s="82" t="s">
        <v>31</v>
      </c>
      <c r="D629" s="82" t="s">
        <v>13</v>
      </c>
      <c r="E629" s="82" t="s">
        <v>21</v>
      </c>
      <c r="F629" s="90">
        <v>1780.9</v>
      </c>
    </row>
    <row r="630" spans="1:6">
      <c r="A630" s="73">
        <v>41388</v>
      </c>
      <c r="B630" s="74" t="s">
        <v>34</v>
      </c>
      <c r="C630" s="75" t="s">
        <v>43</v>
      </c>
      <c r="D630" s="75" t="s">
        <v>225</v>
      </c>
      <c r="E630" s="75" t="s">
        <v>18</v>
      </c>
      <c r="F630" s="91">
        <v>1202.55</v>
      </c>
    </row>
    <row r="631" spans="1:6">
      <c r="A631" s="80">
        <v>41360</v>
      </c>
      <c r="B631" s="81" t="s">
        <v>54</v>
      </c>
      <c r="C631" s="82" t="s">
        <v>20</v>
      </c>
      <c r="D631" s="82" t="s">
        <v>13</v>
      </c>
      <c r="E631" s="82" t="s">
        <v>28</v>
      </c>
      <c r="F631" s="90">
        <v>1384.65</v>
      </c>
    </row>
    <row r="632" spans="1:6">
      <c r="A632" s="73">
        <v>41332</v>
      </c>
      <c r="B632" s="74" t="s">
        <v>39</v>
      </c>
      <c r="C632" s="75" t="s">
        <v>16</v>
      </c>
      <c r="D632" s="75" t="s">
        <v>226</v>
      </c>
      <c r="E632" s="75" t="s">
        <v>10</v>
      </c>
      <c r="F632" s="91">
        <v>1230.9000000000001</v>
      </c>
    </row>
    <row r="633" spans="1:6">
      <c r="A633" s="80">
        <v>41367</v>
      </c>
      <c r="B633" s="81" t="s">
        <v>48</v>
      </c>
      <c r="C633" s="82" t="s">
        <v>31</v>
      </c>
      <c r="D633" s="82" t="s">
        <v>13</v>
      </c>
      <c r="E633" s="82" t="s">
        <v>24</v>
      </c>
      <c r="F633" s="90">
        <v>624.5</v>
      </c>
    </row>
    <row r="634" spans="1:6">
      <c r="A634" s="73">
        <v>41345</v>
      </c>
      <c r="B634" s="74" t="s">
        <v>32</v>
      </c>
      <c r="C634" s="75" t="s">
        <v>8</v>
      </c>
      <c r="D634" s="75" t="s">
        <v>13</v>
      </c>
      <c r="E634" s="75" t="s">
        <v>21</v>
      </c>
      <c r="F634" s="91">
        <v>632.75</v>
      </c>
    </row>
    <row r="635" spans="1:6">
      <c r="A635" s="80">
        <v>41355</v>
      </c>
      <c r="B635" s="81" t="s">
        <v>32</v>
      </c>
      <c r="C635" s="82" t="s">
        <v>20</v>
      </c>
      <c r="D635" s="82" t="s">
        <v>226</v>
      </c>
      <c r="E635" s="82" t="s">
        <v>27</v>
      </c>
      <c r="F635" s="90">
        <v>1809.0500000000002</v>
      </c>
    </row>
    <row r="636" spans="1:6">
      <c r="A636" s="73">
        <v>41454</v>
      </c>
      <c r="B636" s="74" t="s">
        <v>57</v>
      </c>
      <c r="C636" s="75" t="s">
        <v>43</v>
      </c>
      <c r="D636" s="75" t="s">
        <v>9</v>
      </c>
      <c r="E636" s="75" t="s">
        <v>24</v>
      </c>
      <c r="F636" s="91">
        <v>1335.5</v>
      </c>
    </row>
    <row r="637" spans="1:6">
      <c r="A637" s="80">
        <v>41414</v>
      </c>
      <c r="B637" s="81" t="s">
        <v>54</v>
      </c>
      <c r="C637" s="82" t="s">
        <v>49</v>
      </c>
      <c r="D637" s="82" t="s">
        <v>225</v>
      </c>
      <c r="E637" s="82" t="s">
        <v>17</v>
      </c>
      <c r="F637" s="90">
        <v>1786.3000000000002</v>
      </c>
    </row>
    <row r="638" spans="1:6">
      <c r="A638" s="73">
        <v>41299</v>
      </c>
      <c r="B638" s="74" t="s">
        <v>22</v>
      </c>
      <c r="C638" s="75" t="s">
        <v>23</v>
      </c>
      <c r="D638" s="75" t="s">
        <v>13</v>
      </c>
      <c r="E638" s="75" t="s">
        <v>24</v>
      </c>
      <c r="F638" s="91">
        <v>157.95000000000002</v>
      </c>
    </row>
    <row r="639" spans="1:6">
      <c r="A639" s="80">
        <v>41316</v>
      </c>
      <c r="B639" s="81" t="s">
        <v>39</v>
      </c>
      <c r="C639" s="82" t="s">
        <v>55</v>
      </c>
      <c r="D639" s="82" t="s">
        <v>13</v>
      </c>
      <c r="E639" s="82" t="s">
        <v>27</v>
      </c>
      <c r="F639" s="90">
        <v>1234.95</v>
      </c>
    </row>
    <row r="640" spans="1:6">
      <c r="A640" s="73">
        <v>41341</v>
      </c>
      <c r="B640" s="74" t="s">
        <v>34</v>
      </c>
      <c r="C640" s="75" t="s">
        <v>41</v>
      </c>
      <c r="D640" s="75" t="s">
        <v>13</v>
      </c>
      <c r="E640" s="75" t="s">
        <v>10</v>
      </c>
      <c r="F640" s="91">
        <v>659.6</v>
      </c>
    </row>
    <row r="641" spans="1:6">
      <c r="A641" s="80">
        <v>41400</v>
      </c>
      <c r="B641" s="81" t="s">
        <v>32</v>
      </c>
      <c r="C641" s="82" t="s">
        <v>45</v>
      </c>
      <c r="D641" s="82" t="s">
        <v>226</v>
      </c>
      <c r="E641" s="82" t="s">
        <v>18</v>
      </c>
      <c r="F641" s="90">
        <v>1169.75</v>
      </c>
    </row>
    <row r="642" spans="1:6">
      <c r="A642" s="73">
        <v>41284</v>
      </c>
      <c r="B642" s="74" t="s">
        <v>44</v>
      </c>
      <c r="C642" s="75" t="s">
        <v>45</v>
      </c>
      <c r="D642" s="75" t="s">
        <v>9</v>
      </c>
      <c r="E642" s="75" t="s">
        <v>28</v>
      </c>
      <c r="F642" s="91">
        <v>259.15000000000003</v>
      </c>
    </row>
    <row r="643" spans="1:6">
      <c r="A643" s="80">
        <v>41350</v>
      </c>
      <c r="B643" s="81" t="s">
        <v>7</v>
      </c>
      <c r="C643" s="82" t="s">
        <v>30</v>
      </c>
      <c r="D643" s="82" t="s">
        <v>9</v>
      </c>
      <c r="E643" s="82" t="s">
        <v>18</v>
      </c>
      <c r="F643" s="90">
        <v>453.3</v>
      </c>
    </row>
    <row r="644" spans="1:6">
      <c r="A644" s="73">
        <v>41371</v>
      </c>
      <c r="B644" s="74" t="s">
        <v>34</v>
      </c>
      <c r="C644" s="75" t="s">
        <v>45</v>
      </c>
      <c r="D644" s="75" t="s">
        <v>9</v>
      </c>
      <c r="E644" s="75" t="s">
        <v>10</v>
      </c>
      <c r="F644" s="91">
        <v>1778.2</v>
      </c>
    </row>
    <row r="645" spans="1:6">
      <c r="A645" s="80">
        <v>41362</v>
      </c>
      <c r="B645" s="81" t="s">
        <v>54</v>
      </c>
      <c r="C645" s="82" t="s">
        <v>33</v>
      </c>
      <c r="D645" s="82" t="s">
        <v>13</v>
      </c>
      <c r="E645" s="82" t="s">
        <v>18</v>
      </c>
      <c r="F645" s="90">
        <v>1298.6500000000001</v>
      </c>
    </row>
    <row r="646" spans="1:6">
      <c r="A646" s="73">
        <v>41415</v>
      </c>
      <c r="B646" s="74" t="s">
        <v>54</v>
      </c>
      <c r="C646" s="75" t="s">
        <v>16</v>
      </c>
      <c r="D646" s="75" t="s">
        <v>13</v>
      </c>
      <c r="E646" s="75" t="s">
        <v>18</v>
      </c>
      <c r="F646" s="91">
        <v>380.45000000000005</v>
      </c>
    </row>
    <row r="647" spans="1:6">
      <c r="A647" s="80">
        <v>41408</v>
      </c>
      <c r="B647" s="81" t="s">
        <v>19</v>
      </c>
      <c r="C647" s="82" t="s">
        <v>31</v>
      </c>
      <c r="D647" s="82" t="s">
        <v>13</v>
      </c>
      <c r="E647" s="82" t="s">
        <v>21</v>
      </c>
      <c r="F647" s="90">
        <v>1072.8</v>
      </c>
    </row>
    <row r="648" spans="1:6">
      <c r="A648" s="73">
        <v>41427</v>
      </c>
      <c r="B648" s="74" t="s">
        <v>52</v>
      </c>
      <c r="C648" s="75" t="s">
        <v>37</v>
      </c>
      <c r="D648" s="75" t="s">
        <v>13</v>
      </c>
      <c r="E648" s="75" t="s">
        <v>24</v>
      </c>
      <c r="F648" s="91">
        <v>1026.45</v>
      </c>
    </row>
    <row r="649" spans="1:6">
      <c r="A649" s="80">
        <v>41309</v>
      </c>
      <c r="B649" s="81" t="s">
        <v>32</v>
      </c>
      <c r="C649" s="82" t="s">
        <v>43</v>
      </c>
      <c r="D649" s="82" t="s">
        <v>9</v>
      </c>
      <c r="E649" s="82" t="s">
        <v>21</v>
      </c>
      <c r="F649" s="90">
        <v>1614.15</v>
      </c>
    </row>
    <row r="650" spans="1:6">
      <c r="A650" s="73">
        <v>41341</v>
      </c>
      <c r="B650" s="74" t="s">
        <v>7</v>
      </c>
      <c r="C650" s="75" t="s">
        <v>56</v>
      </c>
      <c r="D650" s="75" t="s">
        <v>13</v>
      </c>
      <c r="E650" s="75" t="s">
        <v>24</v>
      </c>
      <c r="F650" s="91">
        <v>340.35</v>
      </c>
    </row>
    <row r="651" spans="1:6">
      <c r="A651" s="80">
        <v>41367</v>
      </c>
      <c r="B651" s="81" t="s">
        <v>39</v>
      </c>
      <c r="C651" s="82" t="s">
        <v>45</v>
      </c>
      <c r="D651" s="82" t="s">
        <v>13</v>
      </c>
      <c r="E651" s="82" t="s">
        <v>24</v>
      </c>
      <c r="F651" s="90">
        <v>618.95000000000005</v>
      </c>
    </row>
    <row r="652" spans="1:6">
      <c r="A652" s="73">
        <v>41407</v>
      </c>
      <c r="B652" s="74" t="s">
        <v>52</v>
      </c>
      <c r="C652" s="75" t="s">
        <v>38</v>
      </c>
      <c r="D652" s="75" t="s">
        <v>226</v>
      </c>
      <c r="E652" s="75" t="s">
        <v>24</v>
      </c>
      <c r="F652" s="91">
        <v>1158.05</v>
      </c>
    </row>
    <row r="653" spans="1:6">
      <c r="A653" s="80">
        <v>41357</v>
      </c>
      <c r="B653" s="81" t="s">
        <v>15</v>
      </c>
      <c r="C653" s="82" t="s">
        <v>37</v>
      </c>
      <c r="D653" s="82" t="s">
        <v>226</v>
      </c>
      <c r="E653" s="82" t="s">
        <v>17</v>
      </c>
      <c r="F653" s="90">
        <v>850.45</v>
      </c>
    </row>
    <row r="654" spans="1:6">
      <c r="A654" s="73">
        <v>41449</v>
      </c>
      <c r="B654" s="74" t="s">
        <v>19</v>
      </c>
      <c r="C654" s="75" t="s">
        <v>26</v>
      </c>
      <c r="D654" s="75" t="s">
        <v>9</v>
      </c>
      <c r="E654" s="75" t="s">
        <v>28</v>
      </c>
      <c r="F654" s="91">
        <v>1946.5500000000002</v>
      </c>
    </row>
    <row r="655" spans="1:6">
      <c r="A655" s="80">
        <v>41349</v>
      </c>
      <c r="B655" s="81" t="s">
        <v>7</v>
      </c>
      <c r="C655" s="82" t="s">
        <v>8</v>
      </c>
      <c r="D655" s="82" t="s">
        <v>225</v>
      </c>
      <c r="E655" s="82" t="s">
        <v>17</v>
      </c>
      <c r="F655" s="90">
        <v>855.35</v>
      </c>
    </row>
    <row r="656" spans="1:6">
      <c r="A656" s="73">
        <v>41419</v>
      </c>
      <c r="B656" s="74" t="s">
        <v>25</v>
      </c>
      <c r="C656" s="75" t="s">
        <v>50</v>
      </c>
      <c r="D656" s="75" t="s">
        <v>13</v>
      </c>
      <c r="E656" s="75" t="s">
        <v>18</v>
      </c>
      <c r="F656" s="91">
        <v>1723.4</v>
      </c>
    </row>
    <row r="657" spans="1:6">
      <c r="A657" s="80">
        <v>41434</v>
      </c>
      <c r="B657" s="81" t="s">
        <v>22</v>
      </c>
      <c r="C657" s="82" t="s">
        <v>26</v>
      </c>
      <c r="D657" s="82" t="s">
        <v>13</v>
      </c>
      <c r="E657" s="82" t="s">
        <v>18</v>
      </c>
      <c r="F657" s="90">
        <v>318.75</v>
      </c>
    </row>
    <row r="658" spans="1:6">
      <c r="A658" s="73">
        <v>41402</v>
      </c>
      <c r="B658" s="74" t="s">
        <v>39</v>
      </c>
      <c r="C658" s="75" t="s">
        <v>41</v>
      </c>
      <c r="D658" s="75" t="s">
        <v>226</v>
      </c>
      <c r="E658" s="75" t="s">
        <v>28</v>
      </c>
      <c r="F658" s="91">
        <v>952.80000000000007</v>
      </c>
    </row>
    <row r="659" spans="1:6">
      <c r="A659" s="80">
        <v>41308</v>
      </c>
      <c r="B659" s="81" t="s">
        <v>39</v>
      </c>
      <c r="C659" s="82" t="s">
        <v>16</v>
      </c>
      <c r="D659" s="82" t="s">
        <v>9</v>
      </c>
      <c r="E659" s="82" t="s">
        <v>10</v>
      </c>
      <c r="F659" s="90">
        <v>929.55000000000007</v>
      </c>
    </row>
    <row r="660" spans="1:6">
      <c r="A660" s="73">
        <v>41277</v>
      </c>
      <c r="B660" s="74" t="s">
        <v>57</v>
      </c>
      <c r="C660" s="75" t="s">
        <v>47</v>
      </c>
      <c r="D660" s="75" t="s">
        <v>13</v>
      </c>
      <c r="E660" s="75" t="s">
        <v>28</v>
      </c>
      <c r="F660" s="91">
        <v>1348.95</v>
      </c>
    </row>
    <row r="661" spans="1:6">
      <c r="A661" s="80">
        <v>41383</v>
      </c>
      <c r="B661" s="81" t="s">
        <v>29</v>
      </c>
      <c r="C661" s="82" t="s">
        <v>56</v>
      </c>
      <c r="D661" s="82" t="s">
        <v>225</v>
      </c>
      <c r="E661" s="82" t="s">
        <v>27</v>
      </c>
      <c r="F661" s="90">
        <v>425.95000000000005</v>
      </c>
    </row>
    <row r="662" spans="1:6">
      <c r="A662" s="73">
        <v>41391</v>
      </c>
      <c r="B662" s="74" t="s">
        <v>22</v>
      </c>
      <c r="C662" s="75" t="s">
        <v>55</v>
      </c>
      <c r="D662" s="75" t="s">
        <v>225</v>
      </c>
      <c r="E662" s="75" t="s">
        <v>27</v>
      </c>
      <c r="F662" s="91">
        <v>1368.95</v>
      </c>
    </row>
    <row r="663" spans="1:6">
      <c r="A663" s="80">
        <v>41340</v>
      </c>
      <c r="B663" s="81" t="s">
        <v>19</v>
      </c>
      <c r="C663" s="82" t="s">
        <v>16</v>
      </c>
      <c r="D663" s="82" t="s">
        <v>13</v>
      </c>
      <c r="E663" s="82" t="s">
        <v>17</v>
      </c>
      <c r="F663" s="90">
        <v>383.70000000000005</v>
      </c>
    </row>
    <row r="664" spans="1:6">
      <c r="A664" s="73">
        <v>41277</v>
      </c>
      <c r="B664" s="74" t="s">
        <v>29</v>
      </c>
      <c r="C664" s="75" t="s">
        <v>47</v>
      </c>
      <c r="D664" s="75" t="s">
        <v>226</v>
      </c>
      <c r="E664" s="75" t="s">
        <v>17</v>
      </c>
      <c r="F664" s="91">
        <v>581.85</v>
      </c>
    </row>
    <row r="665" spans="1:6">
      <c r="A665" s="80">
        <v>41430</v>
      </c>
      <c r="B665" s="81" t="s">
        <v>25</v>
      </c>
      <c r="C665" s="82" t="s">
        <v>42</v>
      </c>
      <c r="D665" s="82" t="s">
        <v>225</v>
      </c>
      <c r="E665" s="82" t="s">
        <v>27</v>
      </c>
      <c r="F665" s="90">
        <v>397.15000000000003</v>
      </c>
    </row>
    <row r="666" spans="1:6">
      <c r="A666" s="73">
        <v>41276</v>
      </c>
      <c r="B666" s="74" t="s">
        <v>19</v>
      </c>
      <c r="C666" s="75" t="s">
        <v>56</v>
      </c>
      <c r="D666" s="75" t="s">
        <v>225</v>
      </c>
      <c r="E666" s="75" t="s">
        <v>24</v>
      </c>
      <c r="F666" s="91">
        <v>621.85</v>
      </c>
    </row>
    <row r="667" spans="1:6">
      <c r="A667" s="80">
        <v>41390</v>
      </c>
      <c r="B667" s="81" t="s">
        <v>29</v>
      </c>
      <c r="C667" s="82" t="s">
        <v>41</v>
      </c>
      <c r="D667" s="82" t="s">
        <v>225</v>
      </c>
      <c r="E667" s="82" t="s">
        <v>10</v>
      </c>
      <c r="F667" s="90">
        <v>1583.75</v>
      </c>
    </row>
    <row r="668" spans="1:6">
      <c r="A668" s="73">
        <v>41348</v>
      </c>
      <c r="B668" s="74" t="s">
        <v>7</v>
      </c>
      <c r="C668" s="75" t="s">
        <v>50</v>
      </c>
      <c r="D668" s="75" t="s">
        <v>9</v>
      </c>
      <c r="E668" s="75" t="s">
        <v>18</v>
      </c>
      <c r="F668" s="91">
        <v>211.85000000000002</v>
      </c>
    </row>
    <row r="669" spans="1:6">
      <c r="A669" s="80">
        <v>41345</v>
      </c>
      <c r="B669" s="81" t="s">
        <v>39</v>
      </c>
      <c r="C669" s="82" t="s">
        <v>26</v>
      </c>
      <c r="D669" s="82" t="s">
        <v>225</v>
      </c>
      <c r="E669" s="82" t="s">
        <v>10</v>
      </c>
      <c r="F669" s="90">
        <v>110.60000000000001</v>
      </c>
    </row>
    <row r="670" spans="1:6">
      <c r="A670" s="73">
        <v>41300</v>
      </c>
      <c r="B670" s="74" t="s">
        <v>48</v>
      </c>
      <c r="C670" s="75" t="s">
        <v>41</v>
      </c>
      <c r="D670" s="75" t="s">
        <v>226</v>
      </c>
      <c r="E670" s="75" t="s">
        <v>24</v>
      </c>
      <c r="F670" s="91">
        <v>713.80000000000007</v>
      </c>
    </row>
    <row r="671" spans="1:6">
      <c r="A671" s="80">
        <v>41334</v>
      </c>
      <c r="B671" s="81" t="s">
        <v>44</v>
      </c>
      <c r="C671" s="82" t="s">
        <v>16</v>
      </c>
      <c r="D671" s="82" t="s">
        <v>225</v>
      </c>
      <c r="E671" s="82" t="s">
        <v>10</v>
      </c>
      <c r="F671" s="90">
        <v>300.75</v>
      </c>
    </row>
    <row r="672" spans="1:6">
      <c r="A672" s="73">
        <v>41421</v>
      </c>
      <c r="B672" s="74" t="s">
        <v>29</v>
      </c>
      <c r="C672" s="75" t="s">
        <v>8</v>
      </c>
      <c r="D672" s="75" t="s">
        <v>225</v>
      </c>
      <c r="E672" s="75" t="s">
        <v>18</v>
      </c>
      <c r="F672" s="91">
        <v>1612.5500000000002</v>
      </c>
    </row>
    <row r="673" spans="1:6">
      <c r="A673" s="80">
        <v>41428</v>
      </c>
      <c r="B673" s="81" t="s">
        <v>57</v>
      </c>
      <c r="C673" s="82" t="s">
        <v>43</v>
      </c>
      <c r="D673" s="82" t="s">
        <v>226</v>
      </c>
      <c r="E673" s="82" t="s">
        <v>10</v>
      </c>
      <c r="F673" s="90">
        <v>1075.8500000000001</v>
      </c>
    </row>
    <row r="674" spans="1:6">
      <c r="A674" s="73">
        <v>41315</v>
      </c>
      <c r="B674" s="74" t="s">
        <v>32</v>
      </c>
      <c r="C674" s="75" t="s">
        <v>49</v>
      </c>
      <c r="D674" s="75" t="s">
        <v>13</v>
      </c>
      <c r="E674" s="75" t="s">
        <v>21</v>
      </c>
      <c r="F674" s="91">
        <v>1997.9</v>
      </c>
    </row>
    <row r="675" spans="1:6">
      <c r="A675" s="80">
        <v>41413</v>
      </c>
      <c r="B675" s="81" t="s">
        <v>7</v>
      </c>
      <c r="C675" s="82" t="s">
        <v>47</v>
      </c>
      <c r="D675" s="82" t="s">
        <v>9</v>
      </c>
      <c r="E675" s="82" t="s">
        <v>10</v>
      </c>
      <c r="F675" s="90">
        <v>1513.9</v>
      </c>
    </row>
    <row r="676" spans="1:6">
      <c r="A676" s="73">
        <v>41334</v>
      </c>
      <c r="B676" s="74" t="s">
        <v>39</v>
      </c>
      <c r="C676" s="75" t="s">
        <v>43</v>
      </c>
      <c r="D676" s="75" t="s">
        <v>9</v>
      </c>
      <c r="E676" s="75" t="s">
        <v>21</v>
      </c>
      <c r="F676" s="91">
        <v>1196.05</v>
      </c>
    </row>
    <row r="677" spans="1:6">
      <c r="A677" s="80">
        <v>41444</v>
      </c>
      <c r="B677" s="81" t="s">
        <v>52</v>
      </c>
      <c r="C677" s="82" t="s">
        <v>53</v>
      </c>
      <c r="D677" s="82" t="s">
        <v>9</v>
      </c>
      <c r="E677" s="82" t="s">
        <v>28</v>
      </c>
      <c r="F677" s="90">
        <v>1525.2</v>
      </c>
    </row>
    <row r="678" spans="1:6">
      <c r="A678" s="73">
        <v>41340</v>
      </c>
      <c r="B678" s="74" t="s">
        <v>34</v>
      </c>
      <c r="C678" s="75" t="s">
        <v>35</v>
      </c>
      <c r="D678" s="75" t="s">
        <v>9</v>
      </c>
      <c r="E678" s="75" t="s">
        <v>28</v>
      </c>
      <c r="F678" s="91">
        <v>1253.45</v>
      </c>
    </row>
    <row r="679" spans="1:6">
      <c r="A679" s="80">
        <v>41408</v>
      </c>
      <c r="B679" s="81" t="s">
        <v>25</v>
      </c>
      <c r="C679" s="82" t="s">
        <v>55</v>
      </c>
      <c r="D679" s="82" t="s">
        <v>13</v>
      </c>
      <c r="E679" s="82" t="s">
        <v>24</v>
      </c>
      <c r="F679" s="90">
        <v>1875.65</v>
      </c>
    </row>
    <row r="680" spans="1:6">
      <c r="A680" s="73">
        <v>41437</v>
      </c>
      <c r="B680" s="74" t="s">
        <v>22</v>
      </c>
      <c r="C680" s="75" t="s">
        <v>20</v>
      </c>
      <c r="D680" s="75" t="s">
        <v>225</v>
      </c>
      <c r="E680" s="75" t="s">
        <v>24</v>
      </c>
      <c r="F680" s="91">
        <v>1663.75</v>
      </c>
    </row>
    <row r="681" spans="1:6">
      <c r="A681" s="80">
        <v>41330</v>
      </c>
      <c r="B681" s="81" t="s">
        <v>48</v>
      </c>
      <c r="C681" s="82" t="s">
        <v>30</v>
      </c>
      <c r="D681" s="82" t="s">
        <v>9</v>
      </c>
      <c r="E681" s="82" t="s">
        <v>24</v>
      </c>
      <c r="F681" s="90">
        <v>292.25</v>
      </c>
    </row>
    <row r="682" spans="1:6">
      <c r="A682" s="73">
        <v>41375</v>
      </c>
      <c r="B682" s="74" t="s">
        <v>39</v>
      </c>
      <c r="C682" s="75" t="s">
        <v>33</v>
      </c>
      <c r="D682" s="75" t="s">
        <v>13</v>
      </c>
      <c r="E682" s="75" t="s">
        <v>21</v>
      </c>
      <c r="F682" s="91">
        <v>104.4</v>
      </c>
    </row>
    <row r="683" spans="1:6">
      <c r="A683" s="80">
        <v>41377</v>
      </c>
      <c r="B683" s="81" t="s">
        <v>34</v>
      </c>
      <c r="C683" s="82" t="s">
        <v>33</v>
      </c>
      <c r="D683" s="82" t="s">
        <v>225</v>
      </c>
      <c r="E683" s="82" t="s">
        <v>27</v>
      </c>
      <c r="F683" s="90">
        <v>1114.2</v>
      </c>
    </row>
    <row r="684" spans="1:6">
      <c r="A684" s="73">
        <v>41286</v>
      </c>
      <c r="B684" s="74" t="s">
        <v>25</v>
      </c>
      <c r="C684" s="75" t="s">
        <v>35</v>
      </c>
      <c r="D684" s="75" t="s">
        <v>9</v>
      </c>
      <c r="E684" s="75" t="s">
        <v>10</v>
      </c>
      <c r="F684" s="91">
        <v>1567.75</v>
      </c>
    </row>
    <row r="685" spans="1:6">
      <c r="A685" s="80">
        <v>41428</v>
      </c>
      <c r="B685" s="81" t="s">
        <v>25</v>
      </c>
      <c r="C685" s="82" t="s">
        <v>23</v>
      </c>
      <c r="D685" s="82" t="s">
        <v>9</v>
      </c>
      <c r="E685" s="82" t="s">
        <v>18</v>
      </c>
      <c r="F685" s="90">
        <v>1275</v>
      </c>
    </row>
    <row r="686" spans="1:6">
      <c r="A686" s="73">
        <v>41287</v>
      </c>
      <c r="B686" s="74" t="s">
        <v>7</v>
      </c>
      <c r="C686" s="75" t="s">
        <v>16</v>
      </c>
      <c r="D686" s="75" t="s">
        <v>13</v>
      </c>
      <c r="E686" s="75" t="s">
        <v>21</v>
      </c>
      <c r="F686" s="91">
        <v>269</v>
      </c>
    </row>
    <row r="687" spans="1:6">
      <c r="A687" s="80">
        <v>41289</v>
      </c>
      <c r="B687" s="81" t="s">
        <v>44</v>
      </c>
      <c r="C687" s="82" t="s">
        <v>43</v>
      </c>
      <c r="D687" s="82" t="s">
        <v>225</v>
      </c>
      <c r="E687" s="82" t="s">
        <v>24</v>
      </c>
      <c r="F687" s="90">
        <v>1664.8000000000002</v>
      </c>
    </row>
    <row r="688" spans="1:6">
      <c r="A688" s="73">
        <v>41386</v>
      </c>
      <c r="B688" s="74" t="s">
        <v>39</v>
      </c>
      <c r="C688" s="75" t="s">
        <v>55</v>
      </c>
      <c r="D688" s="75" t="s">
        <v>13</v>
      </c>
      <c r="E688" s="75" t="s">
        <v>10</v>
      </c>
      <c r="F688" s="91">
        <v>396.25</v>
      </c>
    </row>
    <row r="689" spans="1:6">
      <c r="A689" s="80">
        <v>41451</v>
      </c>
      <c r="B689" s="81" t="s">
        <v>54</v>
      </c>
      <c r="C689" s="82" t="s">
        <v>42</v>
      </c>
      <c r="D689" s="82" t="s">
        <v>9</v>
      </c>
      <c r="E689" s="82" t="s">
        <v>18</v>
      </c>
      <c r="F689" s="90">
        <v>762.75</v>
      </c>
    </row>
    <row r="690" spans="1:6">
      <c r="A690" s="73">
        <v>41320</v>
      </c>
      <c r="B690" s="74" t="s">
        <v>19</v>
      </c>
      <c r="C690" s="75" t="s">
        <v>49</v>
      </c>
      <c r="D690" s="75" t="s">
        <v>13</v>
      </c>
      <c r="E690" s="75" t="s">
        <v>10</v>
      </c>
      <c r="F690" s="91">
        <v>448.85</v>
      </c>
    </row>
    <row r="691" spans="1:6">
      <c r="A691" s="80">
        <v>41303</v>
      </c>
      <c r="B691" s="81" t="s">
        <v>29</v>
      </c>
      <c r="C691" s="82" t="s">
        <v>23</v>
      </c>
      <c r="D691" s="82" t="s">
        <v>13</v>
      </c>
      <c r="E691" s="82" t="s">
        <v>10</v>
      </c>
      <c r="F691" s="90">
        <v>1819.2</v>
      </c>
    </row>
    <row r="692" spans="1:6">
      <c r="A692" s="73">
        <v>41343</v>
      </c>
      <c r="B692" s="74" t="s">
        <v>44</v>
      </c>
      <c r="C692" s="75" t="s">
        <v>26</v>
      </c>
      <c r="D692" s="75" t="s">
        <v>13</v>
      </c>
      <c r="E692" s="75" t="s">
        <v>27</v>
      </c>
      <c r="F692" s="91">
        <v>1237.8500000000001</v>
      </c>
    </row>
    <row r="693" spans="1:6">
      <c r="A693" s="80">
        <v>41419</v>
      </c>
      <c r="B693" s="81" t="s">
        <v>25</v>
      </c>
      <c r="C693" s="82" t="s">
        <v>49</v>
      </c>
      <c r="D693" s="82" t="s">
        <v>13</v>
      </c>
      <c r="E693" s="82" t="s">
        <v>21</v>
      </c>
      <c r="F693" s="90">
        <v>806.65000000000009</v>
      </c>
    </row>
    <row r="694" spans="1:6">
      <c r="A694" s="73">
        <v>41289</v>
      </c>
      <c r="B694" s="74" t="s">
        <v>36</v>
      </c>
      <c r="C694" s="75" t="s">
        <v>46</v>
      </c>
      <c r="D694" s="75" t="s">
        <v>226</v>
      </c>
      <c r="E694" s="75" t="s">
        <v>10</v>
      </c>
      <c r="F694" s="91">
        <v>1367.25</v>
      </c>
    </row>
    <row r="695" spans="1:6">
      <c r="A695" s="80">
        <v>41325</v>
      </c>
      <c r="B695" s="81" t="s">
        <v>19</v>
      </c>
      <c r="C695" s="82" t="s">
        <v>55</v>
      </c>
      <c r="D695" s="82" t="s">
        <v>225</v>
      </c>
      <c r="E695" s="82" t="s">
        <v>21</v>
      </c>
      <c r="F695" s="90">
        <v>1505.65</v>
      </c>
    </row>
    <row r="696" spans="1:6">
      <c r="A696" s="73">
        <v>41310</v>
      </c>
      <c r="B696" s="74" t="s">
        <v>32</v>
      </c>
      <c r="C696" s="75" t="s">
        <v>33</v>
      </c>
      <c r="D696" s="75" t="s">
        <v>13</v>
      </c>
      <c r="E696" s="75" t="s">
        <v>24</v>
      </c>
      <c r="F696" s="91">
        <v>1729.15</v>
      </c>
    </row>
    <row r="697" spans="1:6">
      <c r="A697" s="80">
        <v>41409</v>
      </c>
      <c r="B697" s="81" t="s">
        <v>34</v>
      </c>
      <c r="C697" s="82" t="s">
        <v>20</v>
      </c>
      <c r="D697" s="82" t="s">
        <v>226</v>
      </c>
      <c r="E697" s="82" t="s">
        <v>27</v>
      </c>
      <c r="F697" s="90">
        <v>287.5</v>
      </c>
    </row>
    <row r="698" spans="1:6">
      <c r="A698" s="73">
        <v>41349</v>
      </c>
      <c r="B698" s="74" t="s">
        <v>19</v>
      </c>
      <c r="C698" s="75" t="s">
        <v>46</v>
      </c>
      <c r="D698" s="75" t="s">
        <v>9</v>
      </c>
      <c r="E698" s="75" t="s">
        <v>27</v>
      </c>
      <c r="F698" s="91">
        <v>853.1</v>
      </c>
    </row>
    <row r="699" spans="1:6">
      <c r="A699" s="80">
        <v>41332</v>
      </c>
      <c r="B699" s="81" t="s">
        <v>15</v>
      </c>
      <c r="C699" s="82" t="s">
        <v>47</v>
      </c>
      <c r="D699" s="82" t="s">
        <v>13</v>
      </c>
      <c r="E699" s="82" t="s">
        <v>24</v>
      </c>
      <c r="F699" s="90">
        <v>800.7</v>
      </c>
    </row>
    <row r="700" spans="1:6">
      <c r="A700" s="73">
        <v>41307</v>
      </c>
      <c r="B700" s="74" t="s">
        <v>29</v>
      </c>
      <c r="C700" s="75" t="s">
        <v>46</v>
      </c>
      <c r="D700" s="75" t="s">
        <v>9</v>
      </c>
      <c r="E700" s="75" t="s">
        <v>28</v>
      </c>
      <c r="F700" s="91">
        <v>1185.6500000000001</v>
      </c>
    </row>
    <row r="701" spans="1:6">
      <c r="A701" s="80">
        <v>41350</v>
      </c>
      <c r="B701" s="81" t="s">
        <v>34</v>
      </c>
      <c r="C701" s="82" t="s">
        <v>56</v>
      </c>
      <c r="D701" s="82" t="s">
        <v>226</v>
      </c>
      <c r="E701" s="82" t="s">
        <v>27</v>
      </c>
      <c r="F701" s="90">
        <v>1027.45</v>
      </c>
    </row>
    <row r="702" spans="1:6">
      <c r="A702" s="73">
        <v>41433</v>
      </c>
      <c r="B702" s="74" t="s">
        <v>54</v>
      </c>
      <c r="C702" s="75" t="s">
        <v>23</v>
      </c>
      <c r="D702" s="75" t="s">
        <v>225</v>
      </c>
      <c r="E702" s="75" t="s">
        <v>10</v>
      </c>
      <c r="F702" s="91">
        <v>1309.95</v>
      </c>
    </row>
    <row r="703" spans="1:6">
      <c r="A703" s="80">
        <v>41383</v>
      </c>
      <c r="B703" s="81" t="s">
        <v>15</v>
      </c>
      <c r="C703" s="82" t="s">
        <v>43</v>
      </c>
      <c r="D703" s="82" t="s">
        <v>226</v>
      </c>
      <c r="E703" s="82" t="s">
        <v>24</v>
      </c>
      <c r="F703" s="90">
        <v>745.65000000000009</v>
      </c>
    </row>
    <row r="704" spans="1:6">
      <c r="A704" s="73">
        <v>41453</v>
      </c>
      <c r="B704" s="74" t="s">
        <v>36</v>
      </c>
      <c r="C704" s="75" t="s">
        <v>45</v>
      </c>
      <c r="D704" s="75" t="s">
        <v>9</v>
      </c>
      <c r="E704" s="75" t="s">
        <v>10</v>
      </c>
      <c r="F704" s="91">
        <v>1533.8000000000002</v>
      </c>
    </row>
    <row r="705" spans="1:6">
      <c r="A705" s="80">
        <v>41354</v>
      </c>
      <c r="B705" s="81" t="s">
        <v>15</v>
      </c>
      <c r="C705" s="82" t="s">
        <v>37</v>
      </c>
      <c r="D705" s="82" t="s">
        <v>225</v>
      </c>
      <c r="E705" s="82" t="s">
        <v>28</v>
      </c>
      <c r="F705" s="90">
        <v>1663.5500000000002</v>
      </c>
    </row>
    <row r="706" spans="1:6">
      <c r="A706" s="73">
        <v>41407</v>
      </c>
      <c r="B706" s="74" t="s">
        <v>36</v>
      </c>
      <c r="C706" s="75" t="s">
        <v>56</v>
      </c>
      <c r="D706" s="75" t="s">
        <v>226</v>
      </c>
      <c r="E706" s="75" t="s">
        <v>21</v>
      </c>
      <c r="F706" s="91">
        <v>781.6</v>
      </c>
    </row>
    <row r="707" spans="1:6">
      <c r="A707" s="80">
        <v>41444</v>
      </c>
      <c r="B707" s="81" t="s">
        <v>48</v>
      </c>
      <c r="C707" s="82" t="s">
        <v>16</v>
      </c>
      <c r="D707" s="82" t="s">
        <v>226</v>
      </c>
      <c r="E707" s="82" t="s">
        <v>17</v>
      </c>
      <c r="F707" s="90">
        <v>1473.1000000000001</v>
      </c>
    </row>
    <row r="708" spans="1:6">
      <c r="A708" s="73">
        <v>41313</v>
      </c>
      <c r="B708" s="74" t="s">
        <v>22</v>
      </c>
      <c r="C708" s="75" t="s">
        <v>37</v>
      </c>
      <c r="D708" s="75" t="s">
        <v>225</v>
      </c>
      <c r="E708" s="75" t="s">
        <v>10</v>
      </c>
      <c r="F708" s="91">
        <v>274.7</v>
      </c>
    </row>
    <row r="709" spans="1:6">
      <c r="A709" s="80">
        <v>41385</v>
      </c>
      <c r="B709" s="81" t="s">
        <v>25</v>
      </c>
      <c r="C709" s="82" t="s">
        <v>55</v>
      </c>
      <c r="D709" s="82" t="s">
        <v>226</v>
      </c>
      <c r="E709" s="82" t="s">
        <v>17</v>
      </c>
      <c r="F709" s="90">
        <v>1160.3500000000001</v>
      </c>
    </row>
    <row r="710" spans="1:6">
      <c r="A710" s="73">
        <v>41357</v>
      </c>
      <c r="B710" s="74" t="s">
        <v>32</v>
      </c>
      <c r="C710" s="75" t="s">
        <v>56</v>
      </c>
      <c r="D710" s="75" t="s">
        <v>13</v>
      </c>
      <c r="E710" s="75" t="s">
        <v>27</v>
      </c>
      <c r="F710" s="91">
        <v>825.35</v>
      </c>
    </row>
    <row r="711" spans="1:6">
      <c r="A711" s="80">
        <v>41447</v>
      </c>
      <c r="B711" s="81" t="s">
        <v>19</v>
      </c>
      <c r="C711" s="82" t="s">
        <v>56</v>
      </c>
      <c r="D711" s="82" t="s">
        <v>13</v>
      </c>
      <c r="E711" s="82" t="s">
        <v>27</v>
      </c>
      <c r="F711" s="90">
        <v>270.25</v>
      </c>
    </row>
    <row r="712" spans="1:6">
      <c r="A712" s="73">
        <v>41404</v>
      </c>
      <c r="B712" s="74" t="s">
        <v>52</v>
      </c>
      <c r="C712" s="75" t="s">
        <v>23</v>
      </c>
      <c r="D712" s="75" t="s">
        <v>225</v>
      </c>
      <c r="E712" s="75" t="s">
        <v>21</v>
      </c>
      <c r="F712" s="91">
        <v>150.75</v>
      </c>
    </row>
    <row r="713" spans="1:6">
      <c r="A713" s="80">
        <v>41300</v>
      </c>
      <c r="B713" s="81" t="s">
        <v>57</v>
      </c>
      <c r="C713" s="82" t="s">
        <v>41</v>
      </c>
      <c r="D713" s="82" t="s">
        <v>225</v>
      </c>
      <c r="E713" s="82" t="s">
        <v>10</v>
      </c>
      <c r="F713" s="90">
        <v>1967.0500000000002</v>
      </c>
    </row>
    <row r="714" spans="1:6">
      <c r="A714" s="73">
        <v>41384</v>
      </c>
      <c r="B714" s="74" t="s">
        <v>44</v>
      </c>
      <c r="C714" s="75" t="s">
        <v>45</v>
      </c>
      <c r="D714" s="75" t="s">
        <v>9</v>
      </c>
      <c r="E714" s="75" t="s">
        <v>28</v>
      </c>
      <c r="F714" s="91">
        <v>1158.8500000000001</v>
      </c>
    </row>
    <row r="715" spans="1:6">
      <c r="A715" s="80">
        <v>41398</v>
      </c>
      <c r="B715" s="81" t="s">
        <v>44</v>
      </c>
      <c r="C715" s="82" t="s">
        <v>33</v>
      </c>
      <c r="D715" s="82" t="s">
        <v>9</v>
      </c>
      <c r="E715" s="82" t="s">
        <v>10</v>
      </c>
      <c r="F715" s="90">
        <v>1019.1</v>
      </c>
    </row>
    <row r="716" spans="1:6">
      <c r="A716" s="73">
        <v>41436</v>
      </c>
      <c r="B716" s="74" t="s">
        <v>7</v>
      </c>
      <c r="C716" s="75" t="s">
        <v>8</v>
      </c>
      <c r="D716" s="75" t="s">
        <v>226</v>
      </c>
      <c r="E716" s="75" t="s">
        <v>17</v>
      </c>
      <c r="F716" s="91">
        <v>298.25</v>
      </c>
    </row>
    <row r="717" spans="1:6">
      <c r="A717" s="80">
        <v>41297</v>
      </c>
      <c r="B717" s="81" t="s">
        <v>25</v>
      </c>
      <c r="C717" s="82" t="s">
        <v>31</v>
      </c>
      <c r="D717" s="82" t="s">
        <v>9</v>
      </c>
      <c r="E717" s="82" t="s">
        <v>17</v>
      </c>
      <c r="F717" s="90">
        <v>377.1</v>
      </c>
    </row>
    <row r="718" spans="1:6">
      <c r="A718" s="73">
        <v>41296</v>
      </c>
      <c r="B718" s="74" t="s">
        <v>36</v>
      </c>
      <c r="C718" s="75" t="s">
        <v>35</v>
      </c>
      <c r="D718" s="75" t="s">
        <v>225</v>
      </c>
      <c r="E718" s="75" t="s">
        <v>21</v>
      </c>
      <c r="F718" s="91">
        <v>975.30000000000007</v>
      </c>
    </row>
    <row r="719" spans="1:6">
      <c r="A719" s="80">
        <v>41299</v>
      </c>
      <c r="B719" s="81" t="s">
        <v>19</v>
      </c>
      <c r="C719" s="82" t="s">
        <v>20</v>
      </c>
      <c r="D719" s="82" t="s">
        <v>13</v>
      </c>
      <c r="E719" s="82" t="s">
        <v>28</v>
      </c>
      <c r="F719" s="90">
        <v>1235.95</v>
      </c>
    </row>
    <row r="720" spans="1:6">
      <c r="A720" s="73">
        <v>41427</v>
      </c>
      <c r="B720" s="74" t="s">
        <v>25</v>
      </c>
      <c r="C720" s="75" t="s">
        <v>42</v>
      </c>
      <c r="D720" s="75" t="s">
        <v>225</v>
      </c>
      <c r="E720" s="75" t="s">
        <v>17</v>
      </c>
      <c r="F720" s="91">
        <v>2000.3000000000002</v>
      </c>
    </row>
    <row r="721" spans="1:6">
      <c r="A721" s="80">
        <v>41311</v>
      </c>
      <c r="B721" s="81" t="s">
        <v>39</v>
      </c>
      <c r="C721" s="82" t="s">
        <v>33</v>
      </c>
      <c r="D721" s="82" t="s">
        <v>13</v>
      </c>
      <c r="E721" s="82" t="s">
        <v>27</v>
      </c>
      <c r="F721" s="90">
        <v>616.90000000000009</v>
      </c>
    </row>
    <row r="722" spans="1:6">
      <c r="A722" s="73">
        <v>41319</v>
      </c>
      <c r="B722" s="74" t="s">
        <v>48</v>
      </c>
      <c r="C722" s="75" t="s">
        <v>23</v>
      </c>
      <c r="D722" s="75" t="s">
        <v>226</v>
      </c>
      <c r="E722" s="75" t="s">
        <v>27</v>
      </c>
      <c r="F722" s="91">
        <v>621.95000000000005</v>
      </c>
    </row>
    <row r="723" spans="1:6">
      <c r="A723" s="80">
        <v>41332</v>
      </c>
      <c r="B723" s="81" t="s">
        <v>25</v>
      </c>
      <c r="C723" s="82" t="s">
        <v>30</v>
      </c>
      <c r="D723" s="82" t="s">
        <v>226</v>
      </c>
      <c r="E723" s="82" t="s">
        <v>27</v>
      </c>
      <c r="F723" s="90">
        <v>293.10000000000002</v>
      </c>
    </row>
    <row r="724" spans="1:6">
      <c r="A724" s="73">
        <v>41334</v>
      </c>
      <c r="B724" s="74" t="s">
        <v>22</v>
      </c>
      <c r="C724" s="75" t="s">
        <v>56</v>
      </c>
      <c r="D724" s="75" t="s">
        <v>13</v>
      </c>
      <c r="E724" s="75" t="s">
        <v>10</v>
      </c>
      <c r="F724" s="91">
        <v>138.5</v>
      </c>
    </row>
    <row r="725" spans="1:6">
      <c r="A725" s="80">
        <v>41302</v>
      </c>
      <c r="B725" s="81" t="s">
        <v>15</v>
      </c>
      <c r="C725" s="82" t="s">
        <v>46</v>
      </c>
      <c r="D725" s="82" t="s">
        <v>226</v>
      </c>
      <c r="E725" s="82" t="s">
        <v>24</v>
      </c>
      <c r="F725" s="90">
        <v>1490.8000000000002</v>
      </c>
    </row>
    <row r="726" spans="1:6">
      <c r="A726" s="73">
        <v>41360</v>
      </c>
      <c r="B726" s="74" t="s">
        <v>25</v>
      </c>
      <c r="C726" s="75" t="s">
        <v>51</v>
      </c>
      <c r="D726" s="75" t="s">
        <v>9</v>
      </c>
      <c r="E726" s="75" t="s">
        <v>24</v>
      </c>
      <c r="F726" s="91">
        <v>1697.0500000000002</v>
      </c>
    </row>
    <row r="727" spans="1:6">
      <c r="A727" s="80">
        <v>41395</v>
      </c>
      <c r="B727" s="81" t="s">
        <v>54</v>
      </c>
      <c r="C727" s="82" t="s">
        <v>41</v>
      </c>
      <c r="D727" s="82" t="s">
        <v>13</v>
      </c>
      <c r="E727" s="82" t="s">
        <v>21</v>
      </c>
      <c r="F727" s="90">
        <v>1959.65</v>
      </c>
    </row>
    <row r="728" spans="1:6">
      <c r="A728" s="73">
        <v>41367</v>
      </c>
      <c r="B728" s="74" t="s">
        <v>54</v>
      </c>
      <c r="C728" s="75" t="s">
        <v>51</v>
      </c>
      <c r="D728" s="75" t="s">
        <v>226</v>
      </c>
      <c r="E728" s="75" t="s">
        <v>24</v>
      </c>
      <c r="F728" s="91">
        <v>1551.15</v>
      </c>
    </row>
    <row r="729" spans="1:6">
      <c r="A729" s="80">
        <v>41305</v>
      </c>
      <c r="B729" s="81" t="s">
        <v>32</v>
      </c>
      <c r="C729" s="82" t="s">
        <v>55</v>
      </c>
      <c r="D729" s="82" t="s">
        <v>13</v>
      </c>
      <c r="E729" s="82" t="s">
        <v>18</v>
      </c>
      <c r="F729" s="90">
        <v>1004.35</v>
      </c>
    </row>
    <row r="730" spans="1:6">
      <c r="A730" s="73">
        <v>41454</v>
      </c>
      <c r="B730" s="74" t="s">
        <v>7</v>
      </c>
      <c r="C730" s="75" t="s">
        <v>31</v>
      </c>
      <c r="D730" s="75" t="s">
        <v>225</v>
      </c>
      <c r="E730" s="75" t="s">
        <v>17</v>
      </c>
      <c r="F730" s="91">
        <v>1769.45</v>
      </c>
    </row>
    <row r="731" spans="1:6">
      <c r="A731" s="80">
        <v>41286</v>
      </c>
      <c r="B731" s="81" t="s">
        <v>36</v>
      </c>
      <c r="C731" s="82" t="s">
        <v>42</v>
      </c>
      <c r="D731" s="82" t="s">
        <v>225</v>
      </c>
      <c r="E731" s="82" t="s">
        <v>27</v>
      </c>
      <c r="F731" s="90">
        <v>1597.15</v>
      </c>
    </row>
    <row r="732" spans="1:6">
      <c r="A732" s="73">
        <v>41357</v>
      </c>
      <c r="B732" s="74" t="s">
        <v>34</v>
      </c>
      <c r="C732" s="75" t="s">
        <v>16</v>
      </c>
      <c r="D732" s="75" t="s">
        <v>225</v>
      </c>
      <c r="E732" s="75" t="s">
        <v>28</v>
      </c>
      <c r="F732" s="91">
        <v>1073.1000000000001</v>
      </c>
    </row>
    <row r="733" spans="1:6">
      <c r="A733" s="80">
        <v>41382</v>
      </c>
      <c r="B733" s="81" t="s">
        <v>32</v>
      </c>
      <c r="C733" s="82" t="s">
        <v>56</v>
      </c>
      <c r="D733" s="82" t="s">
        <v>13</v>
      </c>
      <c r="E733" s="82" t="s">
        <v>21</v>
      </c>
      <c r="F733" s="90">
        <v>1738.15</v>
      </c>
    </row>
    <row r="734" spans="1:6">
      <c r="A734" s="73">
        <v>41312</v>
      </c>
      <c r="B734" s="74" t="s">
        <v>52</v>
      </c>
      <c r="C734" s="75" t="s">
        <v>20</v>
      </c>
      <c r="D734" s="75" t="s">
        <v>9</v>
      </c>
      <c r="E734" s="75" t="s">
        <v>28</v>
      </c>
      <c r="F734" s="91">
        <v>1295.3500000000001</v>
      </c>
    </row>
    <row r="735" spans="1:6">
      <c r="A735" s="80">
        <v>41302</v>
      </c>
      <c r="B735" s="81" t="s">
        <v>29</v>
      </c>
      <c r="C735" s="82" t="s">
        <v>56</v>
      </c>
      <c r="D735" s="82" t="s">
        <v>13</v>
      </c>
      <c r="E735" s="82" t="s">
        <v>21</v>
      </c>
      <c r="F735" s="90">
        <v>995.65000000000009</v>
      </c>
    </row>
    <row r="736" spans="1:6">
      <c r="A736" s="73">
        <v>41295</v>
      </c>
      <c r="B736" s="74" t="s">
        <v>39</v>
      </c>
      <c r="C736" s="75" t="s">
        <v>42</v>
      </c>
      <c r="D736" s="75" t="s">
        <v>13</v>
      </c>
      <c r="E736" s="75" t="s">
        <v>27</v>
      </c>
      <c r="F736" s="91">
        <v>1392.3000000000002</v>
      </c>
    </row>
    <row r="737" spans="1:6">
      <c r="A737" s="80">
        <v>41454</v>
      </c>
      <c r="B737" s="81" t="s">
        <v>19</v>
      </c>
      <c r="C737" s="82" t="s">
        <v>16</v>
      </c>
      <c r="D737" s="82" t="s">
        <v>13</v>
      </c>
      <c r="E737" s="82" t="s">
        <v>17</v>
      </c>
      <c r="F737" s="90">
        <v>543</v>
      </c>
    </row>
    <row r="738" spans="1:6">
      <c r="A738" s="73">
        <v>41335</v>
      </c>
      <c r="B738" s="74" t="s">
        <v>54</v>
      </c>
      <c r="C738" s="75" t="s">
        <v>41</v>
      </c>
      <c r="D738" s="75" t="s">
        <v>13</v>
      </c>
      <c r="E738" s="75" t="s">
        <v>27</v>
      </c>
      <c r="F738" s="91">
        <v>430.55</v>
      </c>
    </row>
    <row r="739" spans="1:6">
      <c r="A739" s="80">
        <v>41275</v>
      </c>
      <c r="B739" s="81" t="s">
        <v>29</v>
      </c>
      <c r="C739" s="82" t="s">
        <v>46</v>
      </c>
      <c r="D739" s="82" t="s">
        <v>13</v>
      </c>
      <c r="E739" s="82" t="s">
        <v>17</v>
      </c>
      <c r="F739" s="90">
        <v>1626.1000000000001</v>
      </c>
    </row>
    <row r="740" spans="1:6">
      <c r="A740" s="73">
        <v>41413</v>
      </c>
      <c r="B740" s="74" t="s">
        <v>57</v>
      </c>
      <c r="C740" s="75" t="s">
        <v>37</v>
      </c>
      <c r="D740" s="75" t="s">
        <v>9</v>
      </c>
      <c r="E740" s="75" t="s">
        <v>28</v>
      </c>
      <c r="F740" s="91">
        <v>1595.9</v>
      </c>
    </row>
    <row r="741" spans="1:6">
      <c r="A741" s="80">
        <v>41395</v>
      </c>
      <c r="B741" s="81" t="s">
        <v>48</v>
      </c>
      <c r="C741" s="82" t="s">
        <v>49</v>
      </c>
      <c r="D741" s="82" t="s">
        <v>9</v>
      </c>
      <c r="E741" s="82" t="s">
        <v>27</v>
      </c>
      <c r="F741" s="90">
        <v>749.25</v>
      </c>
    </row>
    <row r="742" spans="1:6">
      <c r="A742" s="73">
        <v>41423</v>
      </c>
      <c r="B742" s="74" t="s">
        <v>34</v>
      </c>
      <c r="C742" s="75" t="s">
        <v>46</v>
      </c>
      <c r="D742" s="75" t="s">
        <v>225</v>
      </c>
      <c r="E742" s="75" t="s">
        <v>24</v>
      </c>
      <c r="F742" s="91">
        <v>1605.5</v>
      </c>
    </row>
    <row r="743" spans="1:6">
      <c r="A743" s="80">
        <v>41401</v>
      </c>
      <c r="B743" s="81" t="s">
        <v>57</v>
      </c>
      <c r="C743" s="82" t="s">
        <v>37</v>
      </c>
      <c r="D743" s="82" t="s">
        <v>226</v>
      </c>
      <c r="E743" s="82" t="s">
        <v>28</v>
      </c>
      <c r="F743" s="90">
        <v>584.35</v>
      </c>
    </row>
    <row r="744" spans="1:6">
      <c r="A744" s="73">
        <v>41291</v>
      </c>
      <c r="B744" s="74" t="s">
        <v>32</v>
      </c>
      <c r="C744" s="75" t="s">
        <v>53</v>
      </c>
      <c r="D744" s="75" t="s">
        <v>9</v>
      </c>
      <c r="E744" s="75" t="s">
        <v>10</v>
      </c>
      <c r="F744" s="91">
        <v>422.5</v>
      </c>
    </row>
    <row r="745" spans="1:6">
      <c r="A745" s="80">
        <v>41418</v>
      </c>
      <c r="B745" s="81" t="s">
        <v>22</v>
      </c>
      <c r="C745" s="82" t="s">
        <v>16</v>
      </c>
      <c r="D745" s="82" t="s">
        <v>9</v>
      </c>
      <c r="E745" s="82" t="s">
        <v>21</v>
      </c>
      <c r="F745" s="90">
        <v>512.75</v>
      </c>
    </row>
    <row r="746" spans="1:6">
      <c r="A746" s="73">
        <v>41293</v>
      </c>
      <c r="B746" s="74" t="s">
        <v>54</v>
      </c>
      <c r="C746" s="75" t="s">
        <v>50</v>
      </c>
      <c r="D746" s="75" t="s">
        <v>9</v>
      </c>
      <c r="E746" s="75" t="s">
        <v>17</v>
      </c>
      <c r="F746" s="91">
        <v>1328.65</v>
      </c>
    </row>
    <row r="747" spans="1:6">
      <c r="A747" s="80">
        <v>41363</v>
      </c>
      <c r="B747" s="81" t="s">
        <v>22</v>
      </c>
      <c r="C747" s="82" t="s">
        <v>45</v>
      </c>
      <c r="D747" s="82" t="s">
        <v>13</v>
      </c>
      <c r="E747" s="82" t="s">
        <v>27</v>
      </c>
      <c r="F747" s="90">
        <v>343.90000000000003</v>
      </c>
    </row>
    <row r="748" spans="1:6">
      <c r="A748" s="73">
        <v>41394</v>
      </c>
      <c r="B748" s="74" t="s">
        <v>57</v>
      </c>
      <c r="C748" s="75" t="s">
        <v>23</v>
      </c>
      <c r="D748" s="75" t="s">
        <v>9</v>
      </c>
      <c r="E748" s="75" t="s">
        <v>10</v>
      </c>
      <c r="F748" s="91">
        <v>403.8</v>
      </c>
    </row>
    <row r="749" spans="1:6">
      <c r="A749" s="80">
        <v>41309</v>
      </c>
      <c r="B749" s="81" t="s">
        <v>19</v>
      </c>
      <c r="C749" s="82" t="s">
        <v>8</v>
      </c>
      <c r="D749" s="82" t="s">
        <v>225</v>
      </c>
      <c r="E749" s="82" t="s">
        <v>24</v>
      </c>
      <c r="F749" s="90">
        <v>1272.6000000000001</v>
      </c>
    </row>
    <row r="750" spans="1:6">
      <c r="A750" s="73">
        <v>41424</v>
      </c>
      <c r="B750" s="74" t="s">
        <v>25</v>
      </c>
      <c r="C750" s="75" t="s">
        <v>31</v>
      </c>
      <c r="D750" s="75" t="s">
        <v>9</v>
      </c>
      <c r="E750" s="75" t="s">
        <v>28</v>
      </c>
      <c r="F750" s="91">
        <v>917.15000000000009</v>
      </c>
    </row>
    <row r="751" spans="1:6">
      <c r="A751" s="80">
        <v>41411</v>
      </c>
      <c r="B751" s="81" t="s">
        <v>48</v>
      </c>
      <c r="C751" s="82" t="s">
        <v>23</v>
      </c>
      <c r="D751" s="82" t="s">
        <v>9</v>
      </c>
      <c r="E751" s="82" t="s">
        <v>24</v>
      </c>
      <c r="F751" s="90">
        <v>525.15</v>
      </c>
    </row>
    <row r="752" spans="1:6">
      <c r="A752" s="73">
        <v>41302</v>
      </c>
      <c r="B752" s="74" t="s">
        <v>36</v>
      </c>
      <c r="C752" s="75" t="s">
        <v>45</v>
      </c>
      <c r="D752" s="75" t="s">
        <v>226</v>
      </c>
      <c r="E752" s="75" t="s">
        <v>10</v>
      </c>
      <c r="F752" s="91">
        <v>1420.2</v>
      </c>
    </row>
    <row r="753" spans="1:6">
      <c r="A753" s="80">
        <v>41406</v>
      </c>
      <c r="B753" s="81" t="s">
        <v>15</v>
      </c>
      <c r="C753" s="82" t="s">
        <v>8</v>
      </c>
      <c r="D753" s="82" t="s">
        <v>226</v>
      </c>
      <c r="E753" s="82" t="s">
        <v>18</v>
      </c>
      <c r="F753" s="90">
        <v>1907.4</v>
      </c>
    </row>
    <row r="754" spans="1:6">
      <c r="A754" s="73">
        <v>41291</v>
      </c>
      <c r="B754" s="74" t="s">
        <v>39</v>
      </c>
      <c r="C754" s="75" t="s">
        <v>50</v>
      </c>
      <c r="D754" s="75" t="s">
        <v>13</v>
      </c>
      <c r="E754" s="75" t="s">
        <v>17</v>
      </c>
      <c r="F754" s="91">
        <v>563.65</v>
      </c>
    </row>
    <row r="755" spans="1:6">
      <c r="A755" s="80">
        <v>41427</v>
      </c>
      <c r="B755" s="81" t="s">
        <v>29</v>
      </c>
      <c r="C755" s="82" t="s">
        <v>31</v>
      </c>
      <c r="D755" s="82" t="s">
        <v>226</v>
      </c>
      <c r="E755" s="82" t="s">
        <v>27</v>
      </c>
      <c r="F755" s="90">
        <v>1666</v>
      </c>
    </row>
    <row r="756" spans="1:6">
      <c r="A756" s="73">
        <v>41377</v>
      </c>
      <c r="B756" s="74" t="s">
        <v>25</v>
      </c>
      <c r="C756" s="75" t="s">
        <v>26</v>
      </c>
      <c r="D756" s="75" t="s">
        <v>9</v>
      </c>
      <c r="E756" s="75" t="s">
        <v>24</v>
      </c>
      <c r="F756" s="91">
        <v>1433.8000000000002</v>
      </c>
    </row>
    <row r="757" spans="1:6">
      <c r="A757" s="80">
        <v>41315</v>
      </c>
      <c r="B757" s="81" t="s">
        <v>40</v>
      </c>
      <c r="C757" s="82" t="s">
        <v>16</v>
      </c>
      <c r="D757" s="82" t="s">
        <v>13</v>
      </c>
      <c r="E757" s="82" t="s">
        <v>28</v>
      </c>
      <c r="F757" s="90">
        <v>1437.3000000000002</v>
      </c>
    </row>
    <row r="758" spans="1:6">
      <c r="A758" s="73">
        <v>41394</v>
      </c>
      <c r="B758" s="74" t="s">
        <v>22</v>
      </c>
      <c r="C758" s="75" t="s">
        <v>53</v>
      </c>
      <c r="D758" s="75" t="s">
        <v>225</v>
      </c>
      <c r="E758" s="75" t="s">
        <v>21</v>
      </c>
      <c r="F758" s="91">
        <v>1502.8000000000002</v>
      </c>
    </row>
    <row r="759" spans="1:6">
      <c r="A759" s="80">
        <v>41289</v>
      </c>
      <c r="B759" s="81" t="s">
        <v>15</v>
      </c>
      <c r="C759" s="82" t="s">
        <v>16</v>
      </c>
      <c r="D759" s="82" t="s">
        <v>13</v>
      </c>
      <c r="E759" s="82" t="s">
        <v>21</v>
      </c>
      <c r="F759" s="90">
        <v>1729.4</v>
      </c>
    </row>
    <row r="760" spans="1:6">
      <c r="A760" s="73">
        <v>41320</v>
      </c>
      <c r="B760" s="74" t="s">
        <v>40</v>
      </c>
      <c r="C760" s="75" t="s">
        <v>42</v>
      </c>
      <c r="D760" s="75" t="s">
        <v>13</v>
      </c>
      <c r="E760" s="75" t="s">
        <v>18</v>
      </c>
      <c r="F760" s="91">
        <v>856.6</v>
      </c>
    </row>
    <row r="761" spans="1:6">
      <c r="A761" s="80">
        <v>41398</v>
      </c>
      <c r="B761" s="81" t="s">
        <v>52</v>
      </c>
      <c r="C761" s="82" t="s">
        <v>51</v>
      </c>
      <c r="D761" s="82" t="s">
        <v>13</v>
      </c>
      <c r="E761" s="82" t="s">
        <v>28</v>
      </c>
      <c r="F761" s="90">
        <v>1676.1000000000001</v>
      </c>
    </row>
    <row r="762" spans="1:6">
      <c r="A762" s="73">
        <v>41405</v>
      </c>
      <c r="B762" s="74" t="s">
        <v>34</v>
      </c>
      <c r="C762" s="75" t="s">
        <v>30</v>
      </c>
      <c r="D762" s="75" t="s">
        <v>225</v>
      </c>
      <c r="E762" s="75" t="s">
        <v>27</v>
      </c>
      <c r="F762" s="91">
        <v>1847.95</v>
      </c>
    </row>
    <row r="763" spans="1:6">
      <c r="A763" s="80">
        <v>41373</v>
      </c>
      <c r="B763" s="81" t="s">
        <v>40</v>
      </c>
      <c r="C763" s="82" t="s">
        <v>30</v>
      </c>
      <c r="D763" s="82" t="s">
        <v>226</v>
      </c>
      <c r="E763" s="82" t="s">
        <v>18</v>
      </c>
      <c r="F763" s="90">
        <v>147.35</v>
      </c>
    </row>
    <row r="764" spans="1:6">
      <c r="A764" s="73">
        <v>41300</v>
      </c>
      <c r="B764" s="74" t="s">
        <v>15</v>
      </c>
      <c r="C764" s="75" t="s">
        <v>50</v>
      </c>
      <c r="D764" s="75" t="s">
        <v>225</v>
      </c>
      <c r="E764" s="75" t="s">
        <v>27</v>
      </c>
      <c r="F764" s="91">
        <v>701.30000000000007</v>
      </c>
    </row>
    <row r="765" spans="1:6">
      <c r="A765" s="80">
        <v>41341</v>
      </c>
      <c r="B765" s="81" t="s">
        <v>36</v>
      </c>
      <c r="C765" s="82" t="s">
        <v>16</v>
      </c>
      <c r="D765" s="82" t="s">
        <v>9</v>
      </c>
      <c r="E765" s="82" t="s">
        <v>17</v>
      </c>
      <c r="F765" s="90">
        <v>1273.7</v>
      </c>
    </row>
    <row r="766" spans="1:6">
      <c r="A766" s="73">
        <v>41450</v>
      </c>
      <c r="B766" s="74" t="s">
        <v>57</v>
      </c>
      <c r="C766" s="75" t="s">
        <v>16</v>
      </c>
      <c r="D766" s="75" t="s">
        <v>225</v>
      </c>
      <c r="E766" s="75" t="s">
        <v>28</v>
      </c>
      <c r="F766" s="91">
        <v>542.80000000000007</v>
      </c>
    </row>
    <row r="767" spans="1:6">
      <c r="A767" s="80">
        <v>41379</v>
      </c>
      <c r="B767" s="81" t="s">
        <v>15</v>
      </c>
      <c r="C767" s="82" t="s">
        <v>41</v>
      </c>
      <c r="D767" s="82" t="s">
        <v>225</v>
      </c>
      <c r="E767" s="82" t="s">
        <v>21</v>
      </c>
      <c r="F767" s="90">
        <v>1900.6000000000001</v>
      </c>
    </row>
    <row r="768" spans="1:6">
      <c r="A768" s="73">
        <v>41407</v>
      </c>
      <c r="B768" s="74" t="s">
        <v>39</v>
      </c>
      <c r="C768" s="75" t="s">
        <v>55</v>
      </c>
      <c r="D768" s="75" t="s">
        <v>226</v>
      </c>
      <c r="E768" s="75" t="s">
        <v>10</v>
      </c>
      <c r="F768" s="91">
        <v>1844.3000000000002</v>
      </c>
    </row>
    <row r="769" spans="1:6">
      <c r="A769" s="80">
        <v>41333</v>
      </c>
      <c r="B769" s="81" t="s">
        <v>52</v>
      </c>
      <c r="C769" s="82" t="s">
        <v>43</v>
      </c>
      <c r="D769" s="82" t="s">
        <v>13</v>
      </c>
      <c r="E769" s="82" t="s">
        <v>21</v>
      </c>
      <c r="F769" s="90">
        <v>896.55000000000007</v>
      </c>
    </row>
    <row r="770" spans="1:6">
      <c r="A770" s="73">
        <v>41313</v>
      </c>
      <c r="B770" s="74" t="s">
        <v>54</v>
      </c>
      <c r="C770" s="75" t="s">
        <v>33</v>
      </c>
      <c r="D770" s="75" t="s">
        <v>13</v>
      </c>
      <c r="E770" s="75" t="s">
        <v>27</v>
      </c>
      <c r="F770" s="91">
        <v>323.10000000000002</v>
      </c>
    </row>
    <row r="771" spans="1:6">
      <c r="A771" s="80">
        <v>41381</v>
      </c>
      <c r="B771" s="81" t="s">
        <v>15</v>
      </c>
      <c r="C771" s="82" t="s">
        <v>46</v>
      </c>
      <c r="D771" s="82" t="s">
        <v>9</v>
      </c>
      <c r="E771" s="82" t="s">
        <v>17</v>
      </c>
      <c r="F771" s="90">
        <v>754.90000000000009</v>
      </c>
    </row>
    <row r="772" spans="1:6">
      <c r="A772" s="73">
        <v>41286</v>
      </c>
      <c r="B772" s="74" t="s">
        <v>52</v>
      </c>
      <c r="C772" s="75" t="s">
        <v>38</v>
      </c>
      <c r="D772" s="75" t="s">
        <v>9</v>
      </c>
      <c r="E772" s="75" t="s">
        <v>27</v>
      </c>
      <c r="F772" s="91">
        <v>1208.45</v>
      </c>
    </row>
    <row r="773" spans="1:6">
      <c r="A773" s="80">
        <v>41410</v>
      </c>
      <c r="B773" s="81" t="s">
        <v>7</v>
      </c>
      <c r="C773" s="82" t="s">
        <v>20</v>
      </c>
      <c r="D773" s="82" t="s">
        <v>226</v>
      </c>
      <c r="E773" s="82" t="s">
        <v>18</v>
      </c>
      <c r="F773" s="90">
        <v>260.45</v>
      </c>
    </row>
    <row r="774" spans="1:6">
      <c r="A774" s="73">
        <v>41415</v>
      </c>
      <c r="B774" s="74" t="s">
        <v>19</v>
      </c>
      <c r="C774" s="75" t="s">
        <v>23</v>
      </c>
      <c r="D774" s="75" t="s">
        <v>225</v>
      </c>
      <c r="E774" s="75" t="s">
        <v>28</v>
      </c>
      <c r="F774" s="91">
        <v>702.25</v>
      </c>
    </row>
    <row r="775" spans="1:6">
      <c r="A775" s="80">
        <v>41427</v>
      </c>
      <c r="B775" s="81" t="s">
        <v>44</v>
      </c>
      <c r="C775" s="82" t="s">
        <v>45</v>
      </c>
      <c r="D775" s="82" t="s">
        <v>9</v>
      </c>
      <c r="E775" s="82" t="s">
        <v>18</v>
      </c>
      <c r="F775" s="90">
        <v>1563.0500000000002</v>
      </c>
    </row>
    <row r="776" spans="1:6">
      <c r="A776" s="73">
        <v>41279</v>
      </c>
      <c r="B776" s="74" t="s">
        <v>54</v>
      </c>
      <c r="C776" s="75" t="s">
        <v>41</v>
      </c>
      <c r="D776" s="75" t="s">
        <v>9</v>
      </c>
      <c r="E776" s="75" t="s">
        <v>21</v>
      </c>
      <c r="F776" s="91">
        <v>594.20000000000005</v>
      </c>
    </row>
    <row r="777" spans="1:6">
      <c r="A777" s="80">
        <v>41431</v>
      </c>
      <c r="B777" s="81" t="s">
        <v>39</v>
      </c>
      <c r="C777" s="82" t="s">
        <v>38</v>
      </c>
      <c r="D777" s="82" t="s">
        <v>13</v>
      </c>
      <c r="E777" s="82" t="s">
        <v>18</v>
      </c>
      <c r="F777" s="90">
        <v>265.7</v>
      </c>
    </row>
    <row r="778" spans="1:6">
      <c r="A778" s="73">
        <v>41387</v>
      </c>
      <c r="B778" s="74" t="s">
        <v>39</v>
      </c>
      <c r="C778" s="75" t="s">
        <v>45</v>
      </c>
      <c r="D778" s="75" t="s">
        <v>226</v>
      </c>
      <c r="E778" s="75" t="s">
        <v>18</v>
      </c>
      <c r="F778" s="91">
        <v>1848.0500000000002</v>
      </c>
    </row>
    <row r="779" spans="1:6">
      <c r="A779" s="80">
        <v>41411</v>
      </c>
      <c r="B779" s="81" t="s">
        <v>52</v>
      </c>
      <c r="C779" s="82" t="s">
        <v>50</v>
      </c>
      <c r="D779" s="82" t="s">
        <v>225</v>
      </c>
      <c r="E779" s="82" t="s">
        <v>24</v>
      </c>
      <c r="F779" s="90">
        <v>1496.6000000000001</v>
      </c>
    </row>
    <row r="780" spans="1:6">
      <c r="A780" s="73">
        <v>41323</v>
      </c>
      <c r="B780" s="74" t="s">
        <v>44</v>
      </c>
      <c r="C780" s="75" t="s">
        <v>43</v>
      </c>
      <c r="D780" s="75" t="s">
        <v>9</v>
      </c>
      <c r="E780" s="75" t="s">
        <v>24</v>
      </c>
      <c r="F780" s="91">
        <v>972.40000000000009</v>
      </c>
    </row>
    <row r="781" spans="1:6">
      <c r="A781" s="80">
        <v>41369</v>
      </c>
      <c r="B781" s="81" t="s">
        <v>19</v>
      </c>
      <c r="C781" s="82" t="s">
        <v>50</v>
      </c>
      <c r="D781" s="82" t="s">
        <v>226</v>
      </c>
      <c r="E781" s="82" t="s">
        <v>10</v>
      </c>
      <c r="F781" s="90">
        <v>1746.65</v>
      </c>
    </row>
    <row r="782" spans="1:6">
      <c r="A782" s="73">
        <v>41367</v>
      </c>
      <c r="B782" s="74" t="s">
        <v>54</v>
      </c>
      <c r="C782" s="75" t="s">
        <v>49</v>
      </c>
      <c r="D782" s="75" t="s">
        <v>13</v>
      </c>
      <c r="E782" s="75" t="s">
        <v>10</v>
      </c>
      <c r="F782" s="91">
        <v>1331.5</v>
      </c>
    </row>
    <row r="783" spans="1:6">
      <c r="A783" s="80">
        <v>41288</v>
      </c>
      <c r="B783" s="81" t="s">
        <v>22</v>
      </c>
      <c r="C783" s="82" t="s">
        <v>49</v>
      </c>
      <c r="D783" s="82" t="s">
        <v>225</v>
      </c>
      <c r="E783" s="82" t="s">
        <v>24</v>
      </c>
      <c r="F783" s="90">
        <v>1615.9</v>
      </c>
    </row>
    <row r="784" spans="1:6">
      <c r="A784" s="73">
        <v>41399</v>
      </c>
      <c r="B784" s="74" t="s">
        <v>19</v>
      </c>
      <c r="C784" s="75" t="s">
        <v>47</v>
      </c>
      <c r="D784" s="75" t="s">
        <v>226</v>
      </c>
      <c r="E784" s="75" t="s">
        <v>21</v>
      </c>
      <c r="F784" s="91">
        <v>1065.75</v>
      </c>
    </row>
    <row r="785" spans="1:6">
      <c r="A785" s="80">
        <v>41379</v>
      </c>
      <c r="B785" s="81" t="s">
        <v>19</v>
      </c>
      <c r="C785" s="82" t="s">
        <v>55</v>
      </c>
      <c r="D785" s="82" t="s">
        <v>13</v>
      </c>
      <c r="E785" s="82" t="s">
        <v>21</v>
      </c>
      <c r="F785" s="90">
        <v>814.90000000000009</v>
      </c>
    </row>
    <row r="786" spans="1:6">
      <c r="A786" s="73">
        <v>41365</v>
      </c>
      <c r="B786" s="74" t="s">
        <v>15</v>
      </c>
      <c r="C786" s="75" t="s">
        <v>37</v>
      </c>
      <c r="D786" s="75" t="s">
        <v>226</v>
      </c>
      <c r="E786" s="75" t="s">
        <v>21</v>
      </c>
      <c r="F786" s="91">
        <v>243.75</v>
      </c>
    </row>
    <row r="787" spans="1:6">
      <c r="A787" s="80">
        <v>41293</v>
      </c>
      <c r="B787" s="81" t="s">
        <v>22</v>
      </c>
      <c r="C787" s="82" t="s">
        <v>49</v>
      </c>
      <c r="D787" s="82" t="s">
        <v>9</v>
      </c>
      <c r="E787" s="82" t="s">
        <v>18</v>
      </c>
      <c r="F787" s="90">
        <v>539.5</v>
      </c>
    </row>
    <row r="788" spans="1:6">
      <c r="A788" s="73">
        <v>41346</v>
      </c>
      <c r="B788" s="74" t="s">
        <v>48</v>
      </c>
      <c r="C788" s="75" t="s">
        <v>8</v>
      </c>
      <c r="D788" s="75" t="s">
        <v>9</v>
      </c>
      <c r="E788" s="75" t="s">
        <v>27</v>
      </c>
      <c r="F788" s="91">
        <v>1220.7</v>
      </c>
    </row>
    <row r="789" spans="1:6">
      <c r="A789" s="80">
        <v>41398</v>
      </c>
      <c r="B789" s="81" t="s">
        <v>32</v>
      </c>
      <c r="C789" s="82" t="s">
        <v>30</v>
      </c>
      <c r="D789" s="82" t="s">
        <v>225</v>
      </c>
      <c r="E789" s="82" t="s">
        <v>28</v>
      </c>
      <c r="F789" s="90">
        <v>1895.65</v>
      </c>
    </row>
    <row r="790" spans="1:6">
      <c r="A790" s="73">
        <v>41299</v>
      </c>
      <c r="B790" s="74" t="s">
        <v>57</v>
      </c>
      <c r="C790" s="75" t="s">
        <v>8</v>
      </c>
      <c r="D790" s="75" t="s">
        <v>9</v>
      </c>
      <c r="E790" s="75" t="s">
        <v>28</v>
      </c>
      <c r="F790" s="91">
        <v>468.90000000000003</v>
      </c>
    </row>
    <row r="791" spans="1:6">
      <c r="A791" s="80">
        <v>41299</v>
      </c>
      <c r="B791" s="81" t="s">
        <v>57</v>
      </c>
      <c r="C791" s="82" t="s">
        <v>47</v>
      </c>
      <c r="D791" s="82" t="s">
        <v>225</v>
      </c>
      <c r="E791" s="82" t="s">
        <v>21</v>
      </c>
      <c r="F791" s="90">
        <v>452.25</v>
      </c>
    </row>
    <row r="792" spans="1:6">
      <c r="A792" s="73">
        <v>41414</v>
      </c>
      <c r="B792" s="74" t="s">
        <v>52</v>
      </c>
      <c r="C792" s="75" t="s">
        <v>53</v>
      </c>
      <c r="D792" s="75" t="s">
        <v>9</v>
      </c>
      <c r="E792" s="75" t="s">
        <v>27</v>
      </c>
      <c r="F792" s="91">
        <v>1163.55</v>
      </c>
    </row>
    <row r="793" spans="1:6">
      <c r="A793" s="80">
        <v>41305</v>
      </c>
      <c r="B793" s="81" t="s">
        <v>36</v>
      </c>
      <c r="C793" s="82" t="s">
        <v>30</v>
      </c>
      <c r="D793" s="82" t="s">
        <v>225</v>
      </c>
      <c r="E793" s="82" t="s">
        <v>18</v>
      </c>
      <c r="F793" s="90">
        <v>568.70000000000005</v>
      </c>
    </row>
    <row r="794" spans="1:6">
      <c r="A794" s="73">
        <v>41403</v>
      </c>
      <c r="B794" s="74" t="s">
        <v>48</v>
      </c>
      <c r="C794" s="75" t="s">
        <v>37</v>
      </c>
      <c r="D794" s="75" t="s">
        <v>226</v>
      </c>
      <c r="E794" s="75" t="s">
        <v>17</v>
      </c>
      <c r="F794" s="91">
        <v>834.80000000000007</v>
      </c>
    </row>
    <row r="795" spans="1:6">
      <c r="A795" s="80">
        <v>41433</v>
      </c>
      <c r="B795" s="81" t="s">
        <v>36</v>
      </c>
      <c r="C795" s="82" t="s">
        <v>31</v>
      </c>
      <c r="D795" s="82" t="s">
        <v>226</v>
      </c>
      <c r="E795" s="82" t="s">
        <v>17</v>
      </c>
      <c r="F795" s="90">
        <v>1591.65</v>
      </c>
    </row>
    <row r="796" spans="1:6">
      <c r="A796" s="73">
        <v>41299</v>
      </c>
      <c r="B796" s="74" t="s">
        <v>15</v>
      </c>
      <c r="C796" s="75" t="s">
        <v>8</v>
      </c>
      <c r="D796" s="75" t="s">
        <v>13</v>
      </c>
      <c r="E796" s="75" t="s">
        <v>28</v>
      </c>
      <c r="F796" s="91">
        <v>1540.15</v>
      </c>
    </row>
    <row r="797" spans="1:6">
      <c r="A797" s="80">
        <v>41399</v>
      </c>
      <c r="B797" s="81" t="s">
        <v>52</v>
      </c>
      <c r="C797" s="82" t="s">
        <v>31</v>
      </c>
      <c r="D797" s="82" t="s">
        <v>225</v>
      </c>
      <c r="E797" s="82" t="s">
        <v>21</v>
      </c>
      <c r="F797" s="90">
        <v>276.2</v>
      </c>
    </row>
    <row r="798" spans="1:6">
      <c r="A798" s="73">
        <v>41429</v>
      </c>
      <c r="B798" s="74" t="s">
        <v>52</v>
      </c>
      <c r="C798" s="75" t="s">
        <v>45</v>
      </c>
      <c r="D798" s="75" t="s">
        <v>9</v>
      </c>
      <c r="E798" s="75" t="s">
        <v>28</v>
      </c>
      <c r="F798" s="91">
        <v>956.40000000000009</v>
      </c>
    </row>
    <row r="799" spans="1:6">
      <c r="A799" s="80">
        <v>41420</v>
      </c>
      <c r="B799" s="81" t="s">
        <v>48</v>
      </c>
      <c r="C799" s="82" t="s">
        <v>45</v>
      </c>
      <c r="D799" s="82" t="s">
        <v>9</v>
      </c>
      <c r="E799" s="82" t="s">
        <v>24</v>
      </c>
      <c r="F799" s="90">
        <v>1813.3000000000002</v>
      </c>
    </row>
    <row r="800" spans="1:6">
      <c r="A800" s="73">
        <v>41377</v>
      </c>
      <c r="B800" s="74" t="s">
        <v>36</v>
      </c>
      <c r="C800" s="75" t="s">
        <v>33</v>
      </c>
      <c r="D800" s="75" t="s">
        <v>13</v>
      </c>
      <c r="E800" s="75" t="s">
        <v>17</v>
      </c>
      <c r="F800" s="91">
        <v>343.5</v>
      </c>
    </row>
    <row r="801" spans="1:6">
      <c r="A801" s="80">
        <v>41438</v>
      </c>
      <c r="B801" s="81" t="s">
        <v>25</v>
      </c>
      <c r="C801" s="82" t="s">
        <v>31</v>
      </c>
      <c r="D801" s="82" t="s">
        <v>226</v>
      </c>
      <c r="E801" s="82" t="s">
        <v>18</v>
      </c>
      <c r="F801" s="90">
        <v>776.25</v>
      </c>
    </row>
    <row r="802" spans="1:6">
      <c r="A802" s="73">
        <v>41356</v>
      </c>
      <c r="B802" s="74" t="s">
        <v>19</v>
      </c>
      <c r="C802" s="75" t="s">
        <v>8</v>
      </c>
      <c r="D802" s="75" t="s">
        <v>9</v>
      </c>
      <c r="E802" s="75" t="s">
        <v>10</v>
      </c>
      <c r="F802" s="91">
        <v>1581.3000000000002</v>
      </c>
    </row>
    <row r="803" spans="1:6">
      <c r="A803" s="80">
        <v>41275</v>
      </c>
      <c r="B803" s="81" t="s">
        <v>7</v>
      </c>
      <c r="C803" s="82" t="s">
        <v>56</v>
      </c>
      <c r="D803" s="82" t="s">
        <v>225</v>
      </c>
      <c r="E803" s="82" t="s">
        <v>28</v>
      </c>
      <c r="F803" s="90">
        <v>613.45000000000005</v>
      </c>
    </row>
    <row r="804" spans="1:6">
      <c r="A804" s="73">
        <v>41398</v>
      </c>
      <c r="B804" s="74" t="s">
        <v>25</v>
      </c>
      <c r="C804" s="75" t="s">
        <v>37</v>
      </c>
      <c r="D804" s="75" t="s">
        <v>13</v>
      </c>
      <c r="E804" s="75" t="s">
        <v>28</v>
      </c>
      <c r="F804" s="91">
        <v>1252.75</v>
      </c>
    </row>
    <row r="805" spans="1:6">
      <c r="A805" s="80">
        <v>41373</v>
      </c>
      <c r="B805" s="81" t="s">
        <v>57</v>
      </c>
      <c r="C805" s="82" t="s">
        <v>55</v>
      </c>
      <c r="D805" s="82" t="s">
        <v>9</v>
      </c>
      <c r="E805" s="82" t="s">
        <v>10</v>
      </c>
      <c r="F805" s="90">
        <v>1939.3500000000001</v>
      </c>
    </row>
    <row r="806" spans="1:6">
      <c r="A806" s="73">
        <v>41282</v>
      </c>
      <c r="B806" s="74" t="s">
        <v>54</v>
      </c>
      <c r="C806" s="75" t="s">
        <v>38</v>
      </c>
      <c r="D806" s="75" t="s">
        <v>13</v>
      </c>
      <c r="E806" s="75" t="s">
        <v>10</v>
      </c>
      <c r="F806" s="91">
        <v>1725.4</v>
      </c>
    </row>
    <row r="807" spans="1:6">
      <c r="A807" s="80">
        <v>41373</v>
      </c>
      <c r="B807" s="81" t="s">
        <v>25</v>
      </c>
      <c r="C807" s="82" t="s">
        <v>46</v>
      </c>
      <c r="D807" s="82" t="s">
        <v>226</v>
      </c>
      <c r="E807" s="82" t="s">
        <v>17</v>
      </c>
      <c r="F807" s="90">
        <v>141.15</v>
      </c>
    </row>
    <row r="808" spans="1:6">
      <c r="A808" s="73">
        <v>41392</v>
      </c>
      <c r="B808" s="74" t="s">
        <v>34</v>
      </c>
      <c r="C808" s="75" t="s">
        <v>38</v>
      </c>
      <c r="D808" s="75" t="s">
        <v>225</v>
      </c>
      <c r="E808" s="75" t="s">
        <v>17</v>
      </c>
      <c r="F808" s="91">
        <v>1934.9</v>
      </c>
    </row>
    <row r="809" spans="1:6">
      <c r="A809" s="80">
        <v>41326</v>
      </c>
      <c r="B809" s="81" t="s">
        <v>48</v>
      </c>
      <c r="C809" s="82" t="s">
        <v>33</v>
      </c>
      <c r="D809" s="82" t="s">
        <v>226</v>
      </c>
      <c r="E809" s="82" t="s">
        <v>18</v>
      </c>
      <c r="F809" s="90">
        <v>768.40000000000009</v>
      </c>
    </row>
    <row r="810" spans="1:6">
      <c r="A810" s="73">
        <v>41315</v>
      </c>
      <c r="B810" s="74" t="s">
        <v>40</v>
      </c>
      <c r="C810" s="75" t="s">
        <v>45</v>
      </c>
      <c r="D810" s="75" t="s">
        <v>13</v>
      </c>
      <c r="E810" s="75" t="s">
        <v>21</v>
      </c>
      <c r="F810" s="91">
        <v>288.8</v>
      </c>
    </row>
    <row r="811" spans="1:6">
      <c r="A811" s="80">
        <v>41316</v>
      </c>
      <c r="B811" s="81" t="s">
        <v>19</v>
      </c>
      <c r="C811" s="82" t="s">
        <v>45</v>
      </c>
      <c r="D811" s="82" t="s">
        <v>13</v>
      </c>
      <c r="E811" s="82" t="s">
        <v>24</v>
      </c>
      <c r="F811" s="90">
        <v>224.9</v>
      </c>
    </row>
    <row r="812" spans="1:6">
      <c r="A812" s="73">
        <v>41413</v>
      </c>
      <c r="B812" s="74" t="s">
        <v>29</v>
      </c>
      <c r="C812" s="75" t="s">
        <v>33</v>
      </c>
      <c r="D812" s="75" t="s">
        <v>225</v>
      </c>
      <c r="E812" s="75" t="s">
        <v>17</v>
      </c>
      <c r="F812" s="91">
        <v>484.95000000000005</v>
      </c>
    </row>
    <row r="813" spans="1:6">
      <c r="A813" s="80">
        <v>41444</v>
      </c>
      <c r="B813" s="81" t="s">
        <v>29</v>
      </c>
      <c r="C813" s="82" t="s">
        <v>16</v>
      </c>
      <c r="D813" s="82" t="s">
        <v>13</v>
      </c>
      <c r="E813" s="82" t="s">
        <v>10</v>
      </c>
      <c r="F813" s="90">
        <v>1041.4000000000001</v>
      </c>
    </row>
    <row r="814" spans="1:6">
      <c r="A814" s="73">
        <v>41388</v>
      </c>
      <c r="B814" s="74" t="s">
        <v>29</v>
      </c>
      <c r="C814" s="75" t="s">
        <v>8</v>
      </c>
      <c r="D814" s="75" t="s">
        <v>9</v>
      </c>
      <c r="E814" s="75" t="s">
        <v>18</v>
      </c>
      <c r="F814" s="91">
        <v>411.35</v>
      </c>
    </row>
    <row r="815" spans="1:6">
      <c r="A815" s="80">
        <v>41421</v>
      </c>
      <c r="B815" s="81" t="s">
        <v>54</v>
      </c>
      <c r="C815" s="82" t="s">
        <v>49</v>
      </c>
      <c r="D815" s="82" t="s">
        <v>225</v>
      </c>
      <c r="E815" s="82" t="s">
        <v>27</v>
      </c>
      <c r="F815" s="90">
        <v>127.5</v>
      </c>
    </row>
    <row r="816" spans="1:6">
      <c r="A816" s="73">
        <v>41309</v>
      </c>
      <c r="B816" s="74" t="s">
        <v>39</v>
      </c>
      <c r="C816" s="75" t="s">
        <v>41</v>
      </c>
      <c r="D816" s="75" t="s">
        <v>225</v>
      </c>
      <c r="E816" s="75" t="s">
        <v>21</v>
      </c>
      <c r="F816" s="91">
        <v>324.3</v>
      </c>
    </row>
    <row r="817" spans="1:6">
      <c r="A817" s="80">
        <v>41275</v>
      </c>
      <c r="B817" s="81" t="s">
        <v>15</v>
      </c>
      <c r="C817" s="82" t="s">
        <v>41</v>
      </c>
      <c r="D817" s="82" t="s">
        <v>225</v>
      </c>
      <c r="E817" s="82" t="s">
        <v>24</v>
      </c>
      <c r="F817" s="90">
        <v>345.40000000000003</v>
      </c>
    </row>
    <row r="818" spans="1:6">
      <c r="A818" s="73">
        <v>41297</v>
      </c>
      <c r="B818" s="74" t="s">
        <v>57</v>
      </c>
      <c r="C818" s="75" t="s">
        <v>45</v>
      </c>
      <c r="D818" s="75" t="s">
        <v>9</v>
      </c>
      <c r="E818" s="75" t="s">
        <v>24</v>
      </c>
      <c r="F818" s="91">
        <v>1877.75</v>
      </c>
    </row>
    <row r="819" spans="1:6">
      <c r="A819" s="80">
        <v>41298</v>
      </c>
      <c r="B819" s="81" t="s">
        <v>44</v>
      </c>
      <c r="C819" s="82" t="s">
        <v>31</v>
      </c>
      <c r="D819" s="82" t="s">
        <v>9</v>
      </c>
      <c r="E819" s="82" t="s">
        <v>17</v>
      </c>
      <c r="F819" s="90">
        <v>1641.75</v>
      </c>
    </row>
    <row r="820" spans="1:6">
      <c r="A820" s="73">
        <v>41336</v>
      </c>
      <c r="B820" s="74" t="s">
        <v>34</v>
      </c>
      <c r="C820" s="75" t="s">
        <v>50</v>
      </c>
      <c r="D820" s="75" t="s">
        <v>9</v>
      </c>
      <c r="E820" s="75" t="s">
        <v>27</v>
      </c>
      <c r="F820" s="91">
        <v>1203.55</v>
      </c>
    </row>
    <row r="821" spans="1:6">
      <c r="A821" s="80">
        <v>41324</v>
      </c>
      <c r="B821" s="81" t="s">
        <v>52</v>
      </c>
      <c r="C821" s="82" t="s">
        <v>46</v>
      </c>
      <c r="D821" s="82" t="s">
        <v>226</v>
      </c>
      <c r="E821" s="82" t="s">
        <v>24</v>
      </c>
      <c r="F821" s="90">
        <v>1571.8000000000002</v>
      </c>
    </row>
    <row r="822" spans="1:6">
      <c r="A822" s="73">
        <v>41422</v>
      </c>
      <c r="B822" s="74" t="s">
        <v>57</v>
      </c>
      <c r="C822" s="75" t="s">
        <v>47</v>
      </c>
      <c r="D822" s="75" t="s">
        <v>225</v>
      </c>
      <c r="E822" s="75" t="s">
        <v>17</v>
      </c>
      <c r="F822" s="91">
        <v>1499.6000000000001</v>
      </c>
    </row>
    <row r="823" spans="1:6">
      <c r="A823" s="80">
        <v>41306</v>
      </c>
      <c r="B823" s="81" t="s">
        <v>29</v>
      </c>
      <c r="C823" s="82" t="s">
        <v>38</v>
      </c>
      <c r="D823" s="82" t="s">
        <v>13</v>
      </c>
      <c r="E823" s="82" t="s">
        <v>10</v>
      </c>
      <c r="F823" s="90">
        <v>714.2</v>
      </c>
    </row>
    <row r="824" spans="1:6">
      <c r="A824" s="73">
        <v>41331</v>
      </c>
      <c r="B824" s="74" t="s">
        <v>19</v>
      </c>
      <c r="C824" s="75" t="s">
        <v>38</v>
      </c>
      <c r="D824" s="75" t="s">
        <v>13</v>
      </c>
      <c r="E824" s="75" t="s">
        <v>17</v>
      </c>
      <c r="F824" s="91">
        <v>367.85</v>
      </c>
    </row>
    <row r="825" spans="1:6">
      <c r="A825" s="80">
        <v>41414</v>
      </c>
      <c r="B825" s="81" t="s">
        <v>36</v>
      </c>
      <c r="C825" s="82" t="s">
        <v>53</v>
      </c>
      <c r="D825" s="82" t="s">
        <v>226</v>
      </c>
      <c r="E825" s="82" t="s">
        <v>27</v>
      </c>
      <c r="F825" s="90">
        <v>1126.55</v>
      </c>
    </row>
    <row r="826" spans="1:6">
      <c r="A826" s="73">
        <v>41357</v>
      </c>
      <c r="B826" s="74" t="s">
        <v>44</v>
      </c>
      <c r="C826" s="75" t="s">
        <v>20</v>
      </c>
      <c r="D826" s="75" t="s">
        <v>9</v>
      </c>
      <c r="E826" s="75" t="s">
        <v>17</v>
      </c>
      <c r="F826" s="91">
        <v>1124.8500000000001</v>
      </c>
    </row>
    <row r="827" spans="1:6">
      <c r="A827" s="80">
        <v>41341</v>
      </c>
      <c r="B827" s="81" t="s">
        <v>52</v>
      </c>
      <c r="C827" s="82" t="s">
        <v>43</v>
      </c>
      <c r="D827" s="82" t="s">
        <v>9</v>
      </c>
      <c r="E827" s="82" t="s">
        <v>18</v>
      </c>
      <c r="F827" s="90">
        <v>880.85</v>
      </c>
    </row>
    <row r="828" spans="1:6">
      <c r="A828" s="73">
        <v>41449</v>
      </c>
      <c r="B828" s="74" t="s">
        <v>25</v>
      </c>
      <c r="C828" s="75" t="s">
        <v>26</v>
      </c>
      <c r="D828" s="75" t="s">
        <v>225</v>
      </c>
      <c r="E828" s="75" t="s">
        <v>27</v>
      </c>
      <c r="F828" s="91">
        <v>1472</v>
      </c>
    </row>
    <row r="829" spans="1:6">
      <c r="A829" s="80">
        <v>41407</v>
      </c>
      <c r="B829" s="81" t="s">
        <v>39</v>
      </c>
      <c r="C829" s="82" t="s">
        <v>37</v>
      </c>
      <c r="D829" s="82" t="s">
        <v>226</v>
      </c>
      <c r="E829" s="82" t="s">
        <v>28</v>
      </c>
      <c r="F829" s="90">
        <v>1512.7</v>
      </c>
    </row>
    <row r="830" spans="1:6">
      <c r="A830" s="73">
        <v>41349</v>
      </c>
      <c r="B830" s="74" t="s">
        <v>40</v>
      </c>
      <c r="C830" s="75" t="s">
        <v>41</v>
      </c>
      <c r="D830" s="75" t="s">
        <v>226</v>
      </c>
      <c r="E830" s="75" t="s">
        <v>10</v>
      </c>
      <c r="F830" s="91">
        <v>1808.45</v>
      </c>
    </row>
    <row r="831" spans="1:6">
      <c r="A831" s="80">
        <v>41443</v>
      </c>
      <c r="B831" s="81" t="s">
        <v>25</v>
      </c>
      <c r="C831" s="82" t="s">
        <v>33</v>
      </c>
      <c r="D831" s="82" t="s">
        <v>226</v>
      </c>
      <c r="E831" s="82" t="s">
        <v>27</v>
      </c>
      <c r="F831" s="90">
        <v>138.5</v>
      </c>
    </row>
    <row r="832" spans="1:6">
      <c r="A832" s="73">
        <v>41312</v>
      </c>
      <c r="B832" s="74" t="s">
        <v>15</v>
      </c>
      <c r="C832" s="75" t="s">
        <v>38</v>
      </c>
      <c r="D832" s="75" t="s">
        <v>226</v>
      </c>
      <c r="E832" s="75" t="s">
        <v>17</v>
      </c>
      <c r="F832" s="91">
        <v>1907.3000000000002</v>
      </c>
    </row>
    <row r="833" spans="1:6">
      <c r="A833" s="80">
        <v>41444</v>
      </c>
      <c r="B833" s="81" t="s">
        <v>19</v>
      </c>
      <c r="C833" s="82" t="s">
        <v>23</v>
      </c>
      <c r="D833" s="82" t="s">
        <v>225</v>
      </c>
      <c r="E833" s="82" t="s">
        <v>17</v>
      </c>
      <c r="F833" s="90">
        <v>1102.8500000000001</v>
      </c>
    </row>
    <row r="834" spans="1:6">
      <c r="A834" s="73">
        <v>41337</v>
      </c>
      <c r="B834" s="74" t="s">
        <v>57</v>
      </c>
      <c r="C834" s="75" t="s">
        <v>41</v>
      </c>
      <c r="D834" s="75" t="s">
        <v>226</v>
      </c>
      <c r="E834" s="75" t="s">
        <v>24</v>
      </c>
      <c r="F834" s="91">
        <v>1534.1000000000001</v>
      </c>
    </row>
    <row r="835" spans="1:6">
      <c r="A835" s="80">
        <v>41422</v>
      </c>
      <c r="B835" s="81" t="s">
        <v>44</v>
      </c>
      <c r="C835" s="82" t="s">
        <v>46</v>
      </c>
      <c r="D835" s="82" t="s">
        <v>225</v>
      </c>
      <c r="E835" s="82" t="s">
        <v>17</v>
      </c>
      <c r="F835" s="90">
        <v>188.85000000000002</v>
      </c>
    </row>
    <row r="836" spans="1:6">
      <c r="A836" s="73">
        <v>41367</v>
      </c>
      <c r="B836" s="74" t="s">
        <v>54</v>
      </c>
      <c r="C836" s="75" t="s">
        <v>49</v>
      </c>
      <c r="D836" s="75" t="s">
        <v>225</v>
      </c>
      <c r="E836" s="75" t="s">
        <v>27</v>
      </c>
      <c r="F836" s="91">
        <v>1557.5500000000002</v>
      </c>
    </row>
    <row r="837" spans="1:6">
      <c r="A837" s="80">
        <v>41289</v>
      </c>
      <c r="B837" s="81" t="s">
        <v>32</v>
      </c>
      <c r="C837" s="82" t="s">
        <v>51</v>
      </c>
      <c r="D837" s="82" t="s">
        <v>9</v>
      </c>
      <c r="E837" s="82" t="s">
        <v>18</v>
      </c>
      <c r="F837" s="90">
        <v>1326.25</v>
      </c>
    </row>
    <row r="838" spans="1:6">
      <c r="A838" s="73">
        <v>41295</v>
      </c>
      <c r="B838" s="74" t="s">
        <v>34</v>
      </c>
      <c r="C838" s="75" t="s">
        <v>8</v>
      </c>
      <c r="D838" s="75" t="s">
        <v>226</v>
      </c>
      <c r="E838" s="75" t="s">
        <v>17</v>
      </c>
      <c r="F838" s="91">
        <v>1585.15</v>
      </c>
    </row>
    <row r="839" spans="1:6">
      <c r="A839" s="80">
        <v>41376</v>
      </c>
      <c r="B839" s="81" t="s">
        <v>15</v>
      </c>
      <c r="C839" s="82" t="s">
        <v>31</v>
      </c>
      <c r="D839" s="82" t="s">
        <v>9</v>
      </c>
      <c r="E839" s="82" t="s">
        <v>21</v>
      </c>
      <c r="F839" s="90">
        <v>1340.9</v>
      </c>
    </row>
    <row r="840" spans="1:6">
      <c r="A840" s="73">
        <v>41415</v>
      </c>
      <c r="B840" s="74" t="s">
        <v>57</v>
      </c>
      <c r="C840" s="75" t="s">
        <v>38</v>
      </c>
      <c r="D840" s="75" t="s">
        <v>13</v>
      </c>
      <c r="E840" s="75" t="s">
        <v>21</v>
      </c>
      <c r="F840" s="91">
        <v>408</v>
      </c>
    </row>
    <row r="841" spans="1:6">
      <c r="A841" s="80">
        <v>41334</v>
      </c>
      <c r="B841" s="81" t="s">
        <v>25</v>
      </c>
      <c r="C841" s="82" t="s">
        <v>46</v>
      </c>
      <c r="D841" s="82" t="s">
        <v>13</v>
      </c>
      <c r="E841" s="82" t="s">
        <v>27</v>
      </c>
      <c r="F841" s="90">
        <v>119.60000000000001</v>
      </c>
    </row>
    <row r="842" spans="1:6">
      <c r="A842" s="73">
        <v>41305</v>
      </c>
      <c r="B842" s="74" t="s">
        <v>54</v>
      </c>
      <c r="C842" s="75" t="s">
        <v>23</v>
      </c>
      <c r="D842" s="75" t="s">
        <v>225</v>
      </c>
      <c r="E842" s="75" t="s">
        <v>10</v>
      </c>
      <c r="F842" s="91">
        <v>1507.5</v>
      </c>
    </row>
    <row r="843" spans="1:6">
      <c r="A843" s="80">
        <v>41276</v>
      </c>
      <c r="B843" s="81" t="s">
        <v>40</v>
      </c>
      <c r="C843" s="82" t="s">
        <v>46</v>
      </c>
      <c r="D843" s="82" t="s">
        <v>225</v>
      </c>
      <c r="E843" s="82" t="s">
        <v>28</v>
      </c>
      <c r="F843" s="90">
        <v>1801.2</v>
      </c>
    </row>
    <row r="844" spans="1:6">
      <c r="A844" s="73">
        <v>41324</v>
      </c>
      <c r="B844" s="74" t="s">
        <v>40</v>
      </c>
      <c r="C844" s="75" t="s">
        <v>31</v>
      </c>
      <c r="D844" s="75" t="s">
        <v>226</v>
      </c>
      <c r="E844" s="75" t="s">
        <v>24</v>
      </c>
      <c r="F844" s="91">
        <v>310.45000000000005</v>
      </c>
    </row>
    <row r="845" spans="1:6">
      <c r="A845" s="80">
        <v>41417</v>
      </c>
      <c r="B845" s="81" t="s">
        <v>34</v>
      </c>
      <c r="C845" s="82" t="s">
        <v>33</v>
      </c>
      <c r="D845" s="82" t="s">
        <v>13</v>
      </c>
      <c r="E845" s="82" t="s">
        <v>28</v>
      </c>
      <c r="F845" s="90">
        <v>308.45000000000005</v>
      </c>
    </row>
    <row r="846" spans="1:6">
      <c r="A846" s="73">
        <v>41304</v>
      </c>
      <c r="B846" s="74" t="s">
        <v>39</v>
      </c>
      <c r="C846" s="75" t="s">
        <v>43</v>
      </c>
      <c r="D846" s="75" t="s">
        <v>225</v>
      </c>
      <c r="E846" s="75" t="s">
        <v>10</v>
      </c>
      <c r="F846" s="91">
        <v>936.55000000000007</v>
      </c>
    </row>
    <row r="847" spans="1:6">
      <c r="A847" s="80">
        <v>41298</v>
      </c>
      <c r="B847" s="81" t="s">
        <v>15</v>
      </c>
      <c r="C847" s="82" t="s">
        <v>38</v>
      </c>
      <c r="D847" s="82" t="s">
        <v>225</v>
      </c>
      <c r="E847" s="82" t="s">
        <v>17</v>
      </c>
      <c r="F847" s="90">
        <v>142.80000000000001</v>
      </c>
    </row>
    <row r="848" spans="1:6">
      <c r="A848" s="73">
        <v>41446</v>
      </c>
      <c r="B848" s="74" t="s">
        <v>48</v>
      </c>
      <c r="C848" s="75" t="s">
        <v>37</v>
      </c>
      <c r="D848" s="75" t="s">
        <v>226</v>
      </c>
      <c r="E848" s="75" t="s">
        <v>21</v>
      </c>
      <c r="F848" s="91">
        <v>862.90000000000009</v>
      </c>
    </row>
    <row r="849" spans="1:6">
      <c r="A849" s="80">
        <v>41353</v>
      </c>
      <c r="B849" s="81" t="s">
        <v>7</v>
      </c>
      <c r="C849" s="82" t="s">
        <v>30</v>
      </c>
      <c r="D849" s="82" t="s">
        <v>226</v>
      </c>
      <c r="E849" s="82" t="s">
        <v>21</v>
      </c>
      <c r="F849" s="90">
        <v>641.55000000000007</v>
      </c>
    </row>
    <row r="850" spans="1:6">
      <c r="A850" s="73">
        <v>41298</v>
      </c>
      <c r="B850" s="74" t="s">
        <v>19</v>
      </c>
      <c r="C850" s="75" t="s">
        <v>53</v>
      </c>
      <c r="D850" s="75" t="s">
        <v>9</v>
      </c>
      <c r="E850" s="75" t="s">
        <v>18</v>
      </c>
      <c r="F850" s="91">
        <v>1905.8500000000001</v>
      </c>
    </row>
    <row r="851" spans="1:6">
      <c r="A851" s="80">
        <v>41288</v>
      </c>
      <c r="B851" s="81" t="s">
        <v>19</v>
      </c>
      <c r="C851" s="82" t="s">
        <v>42</v>
      </c>
      <c r="D851" s="82" t="s">
        <v>9</v>
      </c>
      <c r="E851" s="82" t="s">
        <v>17</v>
      </c>
      <c r="F851" s="90">
        <v>335.20000000000005</v>
      </c>
    </row>
    <row r="852" spans="1:6">
      <c r="A852" s="73">
        <v>41284</v>
      </c>
      <c r="B852" s="74" t="s">
        <v>48</v>
      </c>
      <c r="C852" s="75" t="s">
        <v>53</v>
      </c>
      <c r="D852" s="75" t="s">
        <v>13</v>
      </c>
      <c r="E852" s="75" t="s">
        <v>24</v>
      </c>
      <c r="F852" s="91">
        <v>971.5</v>
      </c>
    </row>
    <row r="853" spans="1:6">
      <c r="A853" s="80">
        <v>41439</v>
      </c>
      <c r="B853" s="81" t="s">
        <v>54</v>
      </c>
      <c r="C853" s="82" t="s">
        <v>49</v>
      </c>
      <c r="D853" s="82" t="s">
        <v>9</v>
      </c>
      <c r="E853" s="82" t="s">
        <v>21</v>
      </c>
      <c r="F853" s="90">
        <v>843</v>
      </c>
    </row>
    <row r="854" spans="1:6">
      <c r="A854" s="73">
        <v>41353</v>
      </c>
      <c r="B854" s="74" t="s">
        <v>34</v>
      </c>
      <c r="C854" s="75" t="s">
        <v>33</v>
      </c>
      <c r="D854" s="75" t="s">
        <v>13</v>
      </c>
      <c r="E854" s="75" t="s">
        <v>21</v>
      </c>
      <c r="F854" s="91">
        <v>850.5</v>
      </c>
    </row>
    <row r="855" spans="1:6">
      <c r="A855" s="80">
        <v>41358</v>
      </c>
      <c r="B855" s="81" t="s">
        <v>54</v>
      </c>
      <c r="C855" s="82" t="s">
        <v>51</v>
      </c>
      <c r="D855" s="82" t="s">
        <v>13</v>
      </c>
      <c r="E855" s="82" t="s">
        <v>17</v>
      </c>
      <c r="F855" s="90">
        <v>1778.8000000000002</v>
      </c>
    </row>
    <row r="856" spans="1:6">
      <c r="A856" s="73">
        <v>41275</v>
      </c>
      <c r="B856" s="74" t="s">
        <v>48</v>
      </c>
      <c r="C856" s="75" t="s">
        <v>46</v>
      </c>
      <c r="D856" s="75" t="s">
        <v>13</v>
      </c>
      <c r="E856" s="75" t="s">
        <v>21</v>
      </c>
      <c r="F856" s="91">
        <v>1115.75</v>
      </c>
    </row>
    <row r="857" spans="1:6">
      <c r="A857" s="80">
        <v>41304</v>
      </c>
      <c r="B857" s="81" t="s">
        <v>39</v>
      </c>
      <c r="C857" s="82" t="s">
        <v>51</v>
      </c>
      <c r="D857" s="82" t="s">
        <v>225</v>
      </c>
      <c r="E857" s="82" t="s">
        <v>28</v>
      </c>
      <c r="F857" s="90">
        <v>1253.5</v>
      </c>
    </row>
    <row r="858" spans="1:6">
      <c r="A858" s="73">
        <v>41438</v>
      </c>
      <c r="B858" s="74" t="s">
        <v>7</v>
      </c>
      <c r="C858" s="75" t="s">
        <v>51</v>
      </c>
      <c r="D858" s="75" t="s">
        <v>13</v>
      </c>
      <c r="E858" s="75" t="s">
        <v>21</v>
      </c>
      <c r="F858" s="91">
        <v>742</v>
      </c>
    </row>
    <row r="859" spans="1:6">
      <c r="A859" s="80">
        <v>41352</v>
      </c>
      <c r="B859" s="81" t="s">
        <v>22</v>
      </c>
      <c r="C859" s="82" t="s">
        <v>31</v>
      </c>
      <c r="D859" s="82" t="s">
        <v>9</v>
      </c>
      <c r="E859" s="82" t="s">
        <v>21</v>
      </c>
      <c r="F859" s="90">
        <v>1386.2</v>
      </c>
    </row>
    <row r="860" spans="1:6">
      <c r="A860" s="73">
        <v>41424</v>
      </c>
      <c r="B860" s="74" t="s">
        <v>52</v>
      </c>
      <c r="C860" s="75" t="s">
        <v>38</v>
      </c>
      <c r="D860" s="75" t="s">
        <v>13</v>
      </c>
      <c r="E860" s="75" t="s">
        <v>21</v>
      </c>
      <c r="F860" s="91">
        <v>115.85000000000001</v>
      </c>
    </row>
    <row r="861" spans="1:6">
      <c r="A861" s="80">
        <v>41352</v>
      </c>
      <c r="B861" s="81" t="s">
        <v>19</v>
      </c>
      <c r="C861" s="82" t="s">
        <v>56</v>
      </c>
      <c r="D861" s="82" t="s">
        <v>9</v>
      </c>
      <c r="E861" s="82" t="s">
        <v>18</v>
      </c>
      <c r="F861" s="90">
        <v>1256.25</v>
      </c>
    </row>
    <row r="862" spans="1:6">
      <c r="A862" s="73">
        <v>41395</v>
      </c>
      <c r="B862" s="74" t="s">
        <v>29</v>
      </c>
      <c r="C862" s="75" t="s">
        <v>47</v>
      </c>
      <c r="D862" s="75" t="s">
        <v>225</v>
      </c>
      <c r="E862" s="75" t="s">
        <v>28</v>
      </c>
      <c r="F862" s="91">
        <v>118.85000000000001</v>
      </c>
    </row>
    <row r="863" spans="1:6">
      <c r="A863" s="80">
        <v>41389</v>
      </c>
      <c r="B863" s="81" t="s">
        <v>29</v>
      </c>
      <c r="C863" s="82" t="s">
        <v>47</v>
      </c>
      <c r="D863" s="82" t="s">
        <v>9</v>
      </c>
      <c r="E863" s="82" t="s">
        <v>24</v>
      </c>
      <c r="F863" s="90">
        <v>1796.65</v>
      </c>
    </row>
    <row r="864" spans="1:6">
      <c r="A864" s="73">
        <v>41433</v>
      </c>
      <c r="B864" s="74" t="s">
        <v>19</v>
      </c>
      <c r="C864" s="75" t="s">
        <v>16</v>
      </c>
      <c r="D864" s="75" t="s">
        <v>9</v>
      </c>
      <c r="E864" s="75" t="s">
        <v>17</v>
      </c>
      <c r="F864" s="91">
        <v>1571.6000000000001</v>
      </c>
    </row>
    <row r="865" spans="1:6">
      <c r="A865" s="80">
        <v>41329</v>
      </c>
      <c r="B865" s="81" t="s">
        <v>44</v>
      </c>
      <c r="C865" s="82" t="s">
        <v>49</v>
      </c>
      <c r="D865" s="82" t="s">
        <v>9</v>
      </c>
      <c r="E865" s="82" t="s">
        <v>10</v>
      </c>
      <c r="F865" s="90">
        <v>1379.5</v>
      </c>
    </row>
    <row r="866" spans="1:6">
      <c r="A866" s="73">
        <v>41300</v>
      </c>
      <c r="B866" s="74" t="s">
        <v>39</v>
      </c>
      <c r="C866" s="75" t="s">
        <v>38</v>
      </c>
      <c r="D866" s="75" t="s">
        <v>9</v>
      </c>
      <c r="E866" s="75" t="s">
        <v>10</v>
      </c>
      <c r="F866" s="91">
        <v>1066.3</v>
      </c>
    </row>
    <row r="867" spans="1:6">
      <c r="A867" s="80">
        <v>41315</v>
      </c>
      <c r="B867" s="81" t="s">
        <v>22</v>
      </c>
      <c r="C867" s="82" t="s">
        <v>35</v>
      </c>
      <c r="D867" s="82" t="s">
        <v>226</v>
      </c>
      <c r="E867" s="82" t="s">
        <v>28</v>
      </c>
      <c r="F867" s="90">
        <v>1995.4</v>
      </c>
    </row>
    <row r="868" spans="1:6">
      <c r="A868" s="73">
        <v>41330</v>
      </c>
      <c r="B868" s="74" t="s">
        <v>48</v>
      </c>
      <c r="C868" s="75" t="s">
        <v>53</v>
      </c>
      <c r="D868" s="75" t="s">
        <v>225</v>
      </c>
      <c r="E868" s="75" t="s">
        <v>21</v>
      </c>
      <c r="F868" s="91">
        <v>1800.7</v>
      </c>
    </row>
    <row r="869" spans="1:6">
      <c r="A869" s="80">
        <v>41379</v>
      </c>
      <c r="B869" s="81" t="s">
        <v>32</v>
      </c>
      <c r="C869" s="82" t="s">
        <v>47</v>
      </c>
      <c r="D869" s="82" t="s">
        <v>226</v>
      </c>
      <c r="E869" s="82" t="s">
        <v>21</v>
      </c>
      <c r="F869" s="90">
        <v>1010.75</v>
      </c>
    </row>
    <row r="870" spans="1:6">
      <c r="A870" s="73">
        <v>41359</v>
      </c>
      <c r="B870" s="74" t="s">
        <v>36</v>
      </c>
      <c r="C870" s="75" t="s">
        <v>41</v>
      </c>
      <c r="D870" s="75" t="s">
        <v>9</v>
      </c>
      <c r="E870" s="75" t="s">
        <v>18</v>
      </c>
      <c r="F870" s="91">
        <v>580.1</v>
      </c>
    </row>
    <row r="871" spans="1:6">
      <c r="A871" s="80">
        <v>41393</v>
      </c>
      <c r="B871" s="81" t="s">
        <v>57</v>
      </c>
      <c r="C871" s="82" t="s">
        <v>45</v>
      </c>
      <c r="D871" s="82" t="s">
        <v>226</v>
      </c>
      <c r="E871" s="82" t="s">
        <v>10</v>
      </c>
      <c r="F871" s="90">
        <v>896.35</v>
      </c>
    </row>
    <row r="872" spans="1:6">
      <c r="A872" s="73">
        <v>41334</v>
      </c>
      <c r="B872" s="74" t="s">
        <v>22</v>
      </c>
      <c r="C872" s="75" t="s">
        <v>51</v>
      </c>
      <c r="D872" s="75" t="s">
        <v>225</v>
      </c>
      <c r="E872" s="75" t="s">
        <v>17</v>
      </c>
      <c r="F872" s="91">
        <v>1286.95</v>
      </c>
    </row>
    <row r="873" spans="1:6">
      <c r="A873" s="80">
        <v>41401</v>
      </c>
      <c r="B873" s="81" t="s">
        <v>54</v>
      </c>
      <c r="C873" s="82" t="s">
        <v>31</v>
      </c>
      <c r="D873" s="82" t="s">
        <v>13</v>
      </c>
      <c r="E873" s="82" t="s">
        <v>21</v>
      </c>
      <c r="F873" s="90">
        <v>190.65</v>
      </c>
    </row>
    <row r="874" spans="1:6">
      <c r="A874" s="73">
        <v>41351</v>
      </c>
      <c r="B874" s="74" t="s">
        <v>52</v>
      </c>
      <c r="C874" s="75" t="s">
        <v>55</v>
      </c>
      <c r="D874" s="75" t="s">
        <v>226</v>
      </c>
      <c r="E874" s="75" t="s">
        <v>27</v>
      </c>
      <c r="F874" s="91">
        <v>1832.25</v>
      </c>
    </row>
    <row r="875" spans="1:6">
      <c r="A875" s="80">
        <v>41354</v>
      </c>
      <c r="B875" s="81" t="s">
        <v>22</v>
      </c>
      <c r="C875" s="82" t="s">
        <v>49</v>
      </c>
      <c r="D875" s="82" t="s">
        <v>226</v>
      </c>
      <c r="E875" s="82" t="s">
        <v>27</v>
      </c>
      <c r="F875" s="90">
        <v>1284.6000000000001</v>
      </c>
    </row>
    <row r="876" spans="1:6">
      <c r="A876" s="73">
        <v>41402</v>
      </c>
      <c r="B876" s="74" t="s">
        <v>34</v>
      </c>
      <c r="C876" s="75" t="s">
        <v>16</v>
      </c>
      <c r="D876" s="75" t="s">
        <v>13</v>
      </c>
      <c r="E876" s="75" t="s">
        <v>24</v>
      </c>
      <c r="F876" s="91">
        <v>1908.2</v>
      </c>
    </row>
    <row r="877" spans="1:6">
      <c r="A877" s="80">
        <v>41313</v>
      </c>
      <c r="B877" s="81" t="s">
        <v>34</v>
      </c>
      <c r="C877" s="82" t="s">
        <v>41</v>
      </c>
      <c r="D877" s="82" t="s">
        <v>225</v>
      </c>
      <c r="E877" s="82" t="s">
        <v>27</v>
      </c>
      <c r="F877" s="90">
        <v>1168.75</v>
      </c>
    </row>
    <row r="878" spans="1:6">
      <c r="A878" s="73">
        <v>41421</v>
      </c>
      <c r="B878" s="74" t="s">
        <v>25</v>
      </c>
      <c r="C878" s="75" t="s">
        <v>51</v>
      </c>
      <c r="D878" s="75" t="s">
        <v>13</v>
      </c>
      <c r="E878" s="75" t="s">
        <v>17</v>
      </c>
      <c r="F878" s="91">
        <v>1270.7</v>
      </c>
    </row>
    <row r="879" spans="1:6">
      <c r="A879" s="80">
        <v>41379</v>
      </c>
      <c r="B879" s="81" t="s">
        <v>32</v>
      </c>
      <c r="C879" s="82" t="s">
        <v>35</v>
      </c>
      <c r="D879" s="82" t="s">
        <v>13</v>
      </c>
      <c r="E879" s="82" t="s">
        <v>10</v>
      </c>
      <c r="F879" s="90">
        <v>938.1</v>
      </c>
    </row>
    <row r="880" spans="1:6">
      <c r="A880" s="73">
        <v>41387</v>
      </c>
      <c r="B880" s="74" t="s">
        <v>36</v>
      </c>
      <c r="C880" s="75" t="s">
        <v>23</v>
      </c>
      <c r="D880" s="75" t="s">
        <v>226</v>
      </c>
      <c r="E880" s="75" t="s">
        <v>18</v>
      </c>
      <c r="F880" s="91">
        <v>1506.8000000000002</v>
      </c>
    </row>
    <row r="881" spans="1:6">
      <c r="A881" s="80">
        <v>41406</v>
      </c>
      <c r="B881" s="81" t="s">
        <v>54</v>
      </c>
      <c r="C881" s="82" t="s">
        <v>46</v>
      </c>
      <c r="D881" s="82" t="s">
        <v>9</v>
      </c>
      <c r="E881" s="82" t="s">
        <v>27</v>
      </c>
      <c r="F881" s="90">
        <v>227.8</v>
      </c>
    </row>
    <row r="882" spans="1:6">
      <c r="A882" s="73">
        <v>41404</v>
      </c>
      <c r="B882" s="74" t="s">
        <v>57</v>
      </c>
      <c r="C882" s="75" t="s">
        <v>42</v>
      </c>
      <c r="D882" s="75" t="s">
        <v>9</v>
      </c>
      <c r="E882" s="75" t="s">
        <v>28</v>
      </c>
      <c r="F882" s="91">
        <v>1232.3000000000002</v>
      </c>
    </row>
    <row r="883" spans="1:6">
      <c r="A883" s="80">
        <v>41453</v>
      </c>
      <c r="B883" s="81" t="s">
        <v>19</v>
      </c>
      <c r="C883" s="82" t="s">
        <v>33</v>
      </c>
      <c r="D883" s="82" t="s">
        <v>9</v>
      </c>
      <c r="E883" s="82" t="s">
        <v>18</v>
      </c>
      <c r="F883" s="90">
        <v>1661.6000000000001</v>
      </c>
    </row>
    <row r="884" spans="1:6">
      <c r="A884" s="73">
        <v>41423</v>
      </c>
      <c r="B884" s="74" t="s">
        <v>19</v>
      </c>
      <c r="C884" s="75" t="s">
        <v>46</v>
      </c>
      <c r="D884" s="75" t="s">
        <v>226</v>
      </c>
      <c r="E884" s="75" t="s">
        <v>17</v>
      </c>
      <c r="F884" s="91">
        <v>1373.6000000000001</v>
      </c>
    </row>
    <row r="885" spans="1:6">
      <c r="A885" s="80">
        <v>41415</v>
      </c>
      <c r="B885" s="81" t="s">
        <v>40</v>
      </c>
      <c r="C885" s="82" t="s">
        <v>50</v>
      </c>
      <c r="D885" s="82" t="s">
        <v>226</v>
      </c>
      <c r="E885" s="82" t="s">
        <v>28</v>
      </c>
      <c r="F885" s="90">
        <v>1897.4</v>
      </c>
    </row>
    <row r="886" spans="1:6">
      <c r="A886" s="73">
        <v>41401</v>
      </c>
      <c r="B886" s="74" t="s">
        <v>54</v>
      </c>
      <c r="C886" s="75" t="s">
        <v>33</v>
      </c>
      <c r="D886" s="75" t="s">
        <v>13</v>
      </c>
      <c r="E886" s="75" t="s">
        <v>24</v>
      </c>
      <c r="F886" s="91">
        <v>1446.45</v>
      </c>
    </row>
    <row r="887" spans="1:6">
      <c r="A887" s="80">
        <v>41408</v>
      </c>
      <c r="B887" s="81" t="s">
        <v>34</v>
      </c>
      <c r="C887" s="82" t="s">
        <v>35</v>
      </c>
      <c r="D887" s="82" t="s">
        <v>13</v>
      </c>
      <c r="E887" s="82" t="s">
        <v>18</v>
      </c>
      <c r="F887" s="90">
        <v>1663.7</v>
      </c>
    </row>
    <row r="888" spans="1:6">
      <c r="A888" s="73">
        <v>41304</v>
      </c>
      <c r="B888" s="74" t="s">
        <v>32</v>
      </c>
      <c r="C888" s="75" t="s">
        <v>26</v>
      </c>
      <c r="D888" s="75" t="s">
        <v>225</v>
      </c>
      <c r="E888" s="75" t="s">
        <v>24</v>
      </c>
      <c r="F888" s="91">
        <v>579.05000000000007</v>
      </c>
    </row>
    <row r="889" spans="1:6">
      <c r="A889" s="80">
        <v>41346</v>
      </c>
      <c r="B889" s="81" t="s">
        <v>57</v>
      </c>
      <c r="C889" s="82" t="s">
        <v>26</v>
      </c>
      <c r="D889" s="82" t="s">
        <v>9</v>
      </c>
      <c r="E889" s="82" t="s">
        <v>28</v>
      </c>
      <c r="F889" s="90">
        <v>1598</v>
      </c>
    </row>
    <row r="890" spans="1:6">
      <c r="A890" s="73">
        <v>41382</v>
      </c>
      <c r="B890" s="74" t="s">
        <v>34</v>
      </c>
      <c r="C890" s="75" t="s">
        <v>26</v>
      </c>
      <c r="D890" s="75" t="s">
        <v>225</v>
      </c>
      <c r="E890" s="75" t="s">
        <v>27</v>
      </c>
      <c r="F890" s="91">
        <v>1792.15</v>
      </c>
    </row>
    <row r="891" spans="1:6">
      <c r="A891" s="80">
        <v>41397</v>
      </c>
      <c r="B891" s="81" t="s">
        <v>40</v>
      </c>
      <c r="C891" s="82" t="s">
        <v>50</v>
      </c>
      <c r="D891" s="82" t="s">
        <v>9</v>
      </c>
      <c r="E891" s="82" t="s">
        <v>24</v>
      </c>
      <c r="F891" s="90">
        <v>1354.7</v>
      </c>
    </row>
    <row r="892" spans="1:6">
      <c r="A892" s="73">
        <v>41324</v>
      </c>
      <c r="B892" s="74" t="s">
        <v>7</v>
      </c>
      <c r="C892" s="75" t="s">
        <v>8</v>
      </c>
      <c r="D892" s="75" t="s">
        <v>9</v>
      </c>
      <c r="E892" s="75" t="s">
        <v>28</v>
      </c>
      <c r="F892" s="91">
        <v>151.5</v>
      </c>
    </row>
    <row r="893" spans="1:6">
      <c r="A893" s="80">
        <v>41354</v>
      </c>
      <c r="B893" s="81" t="s">
        <v>29</v>
      </c>
      <c r="C893" s="82" t="s">
        <v>23</v>
      </c>
      <c r="D893" s="82" t="s">
        <v>225</v>
      </c>
      <c r="E893" s="82" t="s">
        <v>28</v>
      </c>
      <c r="F893" s="90">
        <v>1595.1000000000001</v>
      </c>
    </row>
    <row r="894" spans="1:6">
      <c r="A894" s="73">
        <v>41360</v>
      </c>
      <c r="B894" s="74" t="s">
        <v>7</v>
      </c>
      <c r="C894" s="75" t="s">
        <v>43</v>
      </c>
      <c r="D894" s="75" t="s">
        <v>13</v>
      </c>
      <c r="E894" s="75" t="s">
        <v>17</v>
      </c>
      <c r="F894" s="91">
        <v>631.5</v>
      </c>
    </row>
    <row r="895" spans="1:6">
      <c r="A895" s="80">
        <v>41295</v>
      </c>
      <c r="B895" s="81" t="s">
        <v>54</v>
      </c>
      <c r="C895" s="82" t="s">
        <v>53</v>
      </c>
      <c r="D895" s="82" t="s">
        <v>226</v>
      </c>
      <c r="E895" s="82" t="s">
        <v>17</v>
      </c>
      <c r="F895" s="90">
        <v>1203.9000000000001</v>
      </c>
    </row>
    <row r="896" spans="1:6">
      <c r="A896" s="73">
        <v>41439</v>
      </c>
      <c r="B896" s="74" t="s">
        <v>54</v>
      </c>
      <c r="C896" s="75" t="s">
        <v>23</v>
      </c>
      <c r="D896" s="75" t="s">
        <v>225</v>
      </c>
      <c r="E896" s="75" t="s">
        <v>28</v>
      </c>
      <c r="F896" s="91">
        <v>1037.95</v>
      </c>
    </row>
    <row r="897" spans="1:6">
      <c r="A897" s="80">
        <v>41370</v>
      </c>
      <c r="B897" s="81" t="s">
        <v>44</v>
      </c>
      <c r="C897" s="82" t="s">
        <v>49</v>
      </c>
      <c r="D897" s="82" t="s">
        <v>226</v>
      </c>
      <c r="E897" s="82" t="s">
        <v>24</v>
      </c>
      <c r="F897" s="90">
        <v>944.75</v>
      </c>
    </row>
    <row r="898" spans="1:6">
      <c r="A898" s="73">
        <v>41319</v>
      </c>
      <c r="B898" s="74" t="s">
        <v>19</v>
      </c>
      <c r="C898" s="75" t="s">
        <v>31</v>
      </c>
      <c r="D898" s="75" t="s">
        <v>226</v>
      </c>
      <c r="E898" s="75" t="s">
        <v>24</v>
      </c>
      <c r="F898" s="91">
        <v>1104.5</v>
      </c>
    </row>
    <row r="899" spans="1:6">
      <c r="A899" s="80">
        <v>41341</v>
      </c>
      <c r="B899" s="81" t="s">
        <v>54</v>
      </c>
      <c r="C899" s="82" t="s">
        <v>49</v>
      </c>
      <c r="D899" s="82" t="s">
        <v>9</v>
      </c>
      <c r="E899" s="82" t="s">
        <v>18</v>
      </c>
      <c r="F899" s="90">
        <v>848.75</v>
      </c>
    </row>
    <row r="900" spans="1:6">
      <c r="A900" s="73">
        <v>41432</v>
      </c>
      <c r="B900" s="74" t="s">
        <v>52</v>
      </c>
      <c r="C900" s="75" t="s">
        <v>37</v>
      </c>
      <c r="D900" s="75" t="s">
        <v>225</v>
      </c>
      <c r="E900" s="75" t="s">
        <v>10</v>
      </c>
      <c r="F900" s="91">
        <v>1469.95</v>
      </c>
    </row>
    <row r="901" spans="1:6">
      <c r="A901" s="80">
        <v>41304</v>
      </c>
      <c r="B901" s="81" t="s">
        <v>15</v>
      </c>
      <c r="C901" s="82" t="s">
        <v>50</v>
      </c>
      <c r="D901" s="82" t="s">
        <v>9</v>
      </c>
      <c r="E901" s="82" t="s">
        <v>28</v>
      </c>
      <c r="F901" s="90">
        <v>1291.9000000000001</v>
      </c>
    </row>
    <row r="902" spans="1:6">
      <c r="A902" s="73">
        <v>41385</v>
      </c>
      <c r="B902" s="74" t="s">
        <v>54</v>
      </c>
      <c r="C902" s="75" t="s">
        <v>47</v>
      </c>
      <c r="D902" s="75" t="s">
        <v>9</v>
      </c>
      <c r="E902" s="75" t="s">
        <v>18</v>
      </c>
      <c r="F902" s="91">
        <v>1754.6000000000001</v>
      </c>
    </row>
    <row r="903" spans="1:6">
      <c r="A903" s="80">
        <v>41432</v>
      </c>
      <c r="B903" s="81" t="s">
        <v>52</v>
      </c>
      <c r="C903" s="82" t="s">
        <v>8</v>
      </c>
      <c r="D903" s="82" t="s">
        <v>9</v>
      </c>
      <c r="E903" s="82" t="s">
        <v>24</v>
      </c>
      <c r="F903" s="90">
        <v>1541.8500000000001</v>
      </c>
    </row>
    <row r="904" spans="1:6">
      <c r="A904" s="73">
        <v>41292</v>
      </c>
      <c r="B904" s="74" t="s">
        <v>7</v>
      </c>
      <c r="C904" s="75" t="s">
        <v>47</v>
      </c>
      <c r="D904" s="75" t="s">
        <v>225</v>
      </c>
      <c r="E904" s="75" t="s">
        <v>24</v>
      </c>
      <c r="F904" s="91">
        <v>1111.55</v>
      </c>
    </row>
    <row r="905" spans="1:6">
      <c r="A905" s="80">
        <v>41383</v>
      </c>
      <c r="B905" s="81" t="s">
        <v>32</v>
      </c>
      <c r="C905" s="82" t="s">
        <v>42</v>
      </c>
      <c r="D905" s="82" t="s">
        <v>13</v>
      </c>
      <c r="E905" s="82" t="s">
        <v>27</v>
      </c>
      <c r="F905" s="90">
        <v>1742.3000000000002</v>
      </c>
    </row>
    <row r="906" spans="1:6">
      <c r="A906" s="73">
        <v>41393</v>
      </c>
      <c r="B906" s="74" t="s">
        <v>29</v>
      </c>
      <c r="C906" s="75" t="s">
        <v>20</v>
      </c>
      <c r="D906" s="75" t="s">
        <v>9</v>
      </c>
      <c r="E906" s="75" t="s">
        <v>27</v>
      </c>
      <c r="F906" s="91">
        <v>107.80000000000001</v>
      </c>
    </row>
    <row r="907" spans="1:6">
      <c r="A907" s="80">
        <v>41326</v>
      </c>
      <c r="B907" s="81" t="s">
        <v>52</v>
      </c>
      <c r="C907" s="82" t="s">
        <v>56</v>
      </c>
      <c r="D907" s="82" t="s">
        <v>226</v>
      </c>
      <c r="E907" s="82" t="s">
        <v>28</v>
      </c>
      <c r="F907" s="90">
        <v>1871.45</v>
      </c>
    </row>
    <row r="908" spans="1:6">
      <c r="A908" s="73">
        <v>41410</v>
      </c>
      <c r="B908" s="74" t="s">
        <v>7</v>
      </c>
      <c r="C908" s="75" t="s">
        <v>42</v>
      </c>
      <c r="D908" s="75" t="s">
        <v>9</v>
      </c>
      <c r="E908" s="75" t="s">
        <v>27</v>
      </c>
      <c r="F908" s="91">
        <v>959</v>
      </c>
    </row>
    <row r="909" spans="1:6">
      <c r="A909" s="80">
        <v>41301</v>
      </c>
      <c r="B909" s="81" t="s">
        <v>25</v>
      </c>
      <c r="C909" s="82" t="s">
        <v>53</v>
      </c>
      <c r="D909" s="82" t="s">
        <v>13</v>
      </c>
      <c r="E909" s="82" t="s">
        <v>21</v>
      </c>
      <c r="F909" s="90">
        <v>450.40000000000003</v>
      </c>
    </row>
    <row r="910" spans="1:6">
      <c r="A910" s="73">
        <v>41446</v>
      </c>
      <c r="B910" s="74" t="s">
        <v>19</v>
      </c>
      <c r="C910" s="75" t="s">
        <v>26</v>
      </c>
      <c r="D910" s="75" t="s">
        <v>9</v>
      </c>
      <c r="E910" s="75" t="s">
        <v>27</v>
      </c>
      <c r="F910" s="91">
        <v>1291.5</v>
      </c>
    </row>
    <row r="911" spans="1:6">
      <c r="A911" s="80">
        <v>41417</v>
      </c>
      <c r="B911" s="81" t="s">
        <v>48</v>
      </c>
      <c r="C911" s="82" t="s">
        <v>50</v>
      </c>
      <c r="D911" s="82" t="s">
        <v>9</v>
      </c>
      <c r="E911" s="82" t="s">
        <v>10</v>
      </c>
      <c r="F911" s="90">
        <v>537.45000000000005</v>
      </c>
    </row>
    <row r="912" spans="1:6">
      <c r="A912" s="73">
        <v>41282</v>
      </c>
      <c r="B912" s="74" t="s">
        <v>44</v>
      </c>
      <c r="C912" s="75" t="s">
        <v>37</v>
      </c>
      <c r="D912" s="75" t="s">
        <v>225</v>
      </c>
      <c r="E912" s="75" t="s">
        <v>24</v>
      </c>
      <c r="F912" s="91">
        <v>480.5</v>
      </c>
    </row>
    <row r="913" spans="1:6">
      <c r="A913" s="80">
        <v>41439</v>
      </c>
      <c r="B913" s="81" t="s">
        <v>54</v>
      </c>
      <c r="C913" s="82" t="s">
        <v>50</v>
      </c>
      <c r="D913" s="82" t="s">
        <v>13</v>
      </c>
      <c r="E913" s="82" t="s">
        <v>24</v>
      </c>
      <c r="F913" s="90">
        <v>852.6</v>
      </c>
    </row>
    <row r="914" spans="1:6">
      <c r="A914" s="73">
        <v>41377</v>
      </c>
      <c r="B914" s="74" t="s">
        <v>54</v>
      </c>
      <c r="C914" s="75" t="s">
        <v>31</v>
      </c>
      <c r="D914" s="75" t="s">
        <v>13</v>
      </c>
      <c r="E914" s="75" t="s">
        <v>18</v>
      </c>
      <c r="F914" s="91">
        <v>219.20000000000002</v>
      </c>
    </row>
    <row r="915" spans="1:6">
      <c r="A915" s="80">
        <v>41416</v>
      </c>
      <c r="B915" s="81" t="s">
        <v>36</v>
      </c>
      <c r="C915" s="82" t="s">
        <v>53</v>
      </c>
      <c r="D915" s="82" t="s">
        <v>226</v>
      </c>
      <c r="E915" s="82" t="s">
        <v>21</v>
      </c>
      <c r="F915" s="90">
        <v>321</v>
      </c>
    </row>
    <row r="916" spans="1:6">
      <c r="A916" s="73">
        <v>41325</v>
      </c>
      <c r="B916" s="74" t="s">
        <v>25</v>
      </c>
      <c r="C916" s="75" t="s">
        <v>43</v>
      </c>
      <c r="D916" s="75" t="s">
        <v>13</v>
      </c>
      <c r="E916" s="75" t="s">
        <v>17</v>
      </c>
      <c r="F916" s="91">
        <v>964.30000000000007</v>
      </c>
    </row>
    <row r="917" spans="1:6">
      <c r="A917" s="80">
        <v>41425</v>
      </c>
      <c r="B917" s="81" t="s">
        <v>40</v>
      </c>
      <c r="C917" s="82" t="s">
        <v>37</v>
      </c>
      <c r="D917" s="82" t="s">
        <v>9</v>
      </c>
      <c r="E917" s="82" t="s">
        <v>17</v>
      </c>
      <c r="F917" s="90">
        <v>1867.2</v>
      </c>
    </row>
    <row r="918" spans="1:6">
      <c r="A918" s="73">
        <v>41362</v>
      </c>
      <c r="B918" s="74" t="s">
        <v>44</v>
      </c>
      <c r="C918" s="75" t="s">
        <v>50</v>
      </c>
      <c r="D918" s="75" t="s">
        <v>13</v>
      </c>
      <c r="E918" s="75" t="s">
        <v>21</v>
      </c>
      <c r="F918" s="91">
        <v>673.2</v>
      </c>
    </row>
    <row r="919" spans="1:6">
      <c r="A919" s="80">
        <v>41351</v>
      </c>
      <c r="B919" s="81" t="s">
        <v>40</v>
      </c>
      <c r="C919" s="82" t="s">
        <v>38</v>
      </c>
      <c r="D919" s="82" t="s">
        <v>226</v>
      </c>
      <c r="E919" s="82" t="s">
        <v>17</v>
      </c>
      <c r="F919" s="90">
        <v>1229.4000000000001</v>
      </c>
    </row>
    <row r="920" spans="1:6">
      <c r="A920" s="73">
        <v>41365</v>
      </c>
      <c r="B920" s="74" t="s">
        <v>52</v>
      </c>
      <c r="C920" s="75" t="s">
        <v>35</v>
      </c>
      <c r="D920" s="75" t="s">
        <v>13</v>
      </c>
      <c r="E920" s="75" t="s">
        <v>21</v>
      </c>
      <c r="F920" s="91">
        <v>721.55000000000007</v>
      </c>
    </row>
    <row r="921" spans="1:6">
      <c r="A921" s="80">
        <v>41398</v>
      </c>
      <c r="B921" s="81" t="s">
        <v>40</v>
      </c>
      <c r="C921" s="82" t="s">
        <v>47</v>
      </c>
      <c r="D921" s="82" t="s">
        <v>13</v>
      </c>
      <c r="E921" s="82" t="s">
        <v>27</v>
      </c>
      <c r="F921" s="90">
        <v>695.85</v>
      </c>
    </row>
    <row r="922" spans="1:6">
      <c r="A922" s="73">
        <v>41451</v>
      </c>
      <c r="B922" s="74" t="s">
        <v>48</v>
      </c>
      <c r="C922" s="75" t="s">
        <v>45</v>
      </c>
      <c r="D922" s="75" t="s">
        <v>13</v>
      </c>
      <c r="E922" s="75" t="s">
        <v>10</v>
      </c>
      <c r="F922" s="91">
        <v>1155.3</v>
      </c>
    </row>
    <row r="923" spans="1:6">
      <c r="A923" s="80">
        <v>41332</v>
      </c>
      <c r="B923" s="81" t="s">
        <v>40</v>
      </c>
      <c r="C923" s="82" t="s">
        <v>33</v>
      </c>
      <c r="D923" s="82" t="s">
        <v>226</v>
      </c>
      <c r="E923" s="82" t="s">
        <v>18</v>
      </c>
      <c r="F923" s="90">
        <v>379.40000000000003</v>
      </c>
    </row>
    <row r="924" spans="1:6">
      <c r="A924" s="73">
        <v>41321</v>
      </c>
      <c r="B924" s="74" t="s">
        <v>19</v>
      </c>
      <c r="C924" s="75" t="s">
        <v>53</v>
      </c>
      <c r="D924" s="75" t="s">
        <v>226</v>
      </c>
      <c r="E924" s="75" t="s">
        <v>17</v>
      </c>
      <c r="F924" s="91">
        <v>1498.15</v>
      </c>
    </row>
    <row r="925" spans="1:6">
      <c r="A925" s="80">
        <v>41397</v>
      </c>
      <c r="B925" s="81" t="s">
        <v>57</v>
      </c>
      <c r="C925" s="82" t="s">
        <v>31</v>
      </c>
      <c r="D925" s="82" t="s">
        <v>13</v>
      </c>
      <c r="E925" s="82" t="s">
        <v>10</v>
      </c>
      <c r="F925" s="90">
        <v>1462.65</v>
      </c>
    </row>
    <row r="926" spans="1:6">
      <c r="A926" s="73">
        <v>41355</v>
      </c>
      <c r="B926" s="74" t="s">
        <v>54</v>
      </c>
      <c r="C926" s="75" t="s">
        <v>33</v>
      </c>
      <c r="D926" s="75" t="s">
        <v>13</v>
      </c>
      <c r="E926" s="75" t="s">
        <v>28</v>
      </c>
      <c r="F926" s="91">
        <v>1617.2</v>
      </c>
    </row>
    <row r="927" spans="1:6">
      <c r="A927" s="80">
        <v>41453</v>
      </c>
      <c r="B927" s="81" t="s">
        <v>52</v>
      </c>
      <c r="C927" s="82" t="s">
        <v>51</v>
      </c>
      <c r="D927" s="82" t="s">
        <v>9</v>
      </c>
      <c r="E927" s="82" t="s">
        <v>18</v>
      </c>
      <c r="F927" s="90">
        <v>1233.0500000000002</v>
      </c>
    </row>
    <row r="928" spans="1:6">
      <c r="A928" s="73">
        <v>41287</v>
      </c>
      <c r="B928" s="74" t="s">
        <v>52</v>
      </c>
      <c r="C928" s="75" t="s">
        <v>20</v>
      </c>
      <c r="D928" s="75" t="s">
        <v>226</v>
      </c>
      <c r="E928" s="75" t="s">
        <v>18</v>
      </c>
      <c r="F928" s="91">
        <v>740.05000000000007</v>
      </c>
    </row>
    <row r="929" spans="1:6">
      <c r="A929" s="80">
        <v>41413</v>
      </c>
      <c r="B929" s="81" t="s">
        <v>36</v>
      </c>
      <c r="C929" s="82" t="s">
        <v>31</v>
      </c>
      <c r="D929" s="82" t="s">
        <v>225</v>
      </c>
      <c r="E929" s="82" t="s">
        <v>10</v>
      </c>
      <c r="F929" s="90">
        <v>497.5</v>
      </c>
    </row>
    <row r="930" spans="1:6">
      <c r="A930" s="73">
        <v>41331</v>
      </c>
      <c r="B930" s="74" t="s">
        <v>52</v>
      </c>
      <c r="C930" s="75" t="s">
        <v>51</v>
      </c>
      <c r="D930" s="75" t="s">
        <v>13</v>
      </c>
      <c r="E930" s="75" t="s">
        <v>17</v>
      </c>
      <c r="F930" s="91">
        <v>546</v>
      </c>
    </row>
    <row r="931" spans="1:6">
      <c r="A931" s="80">
        <v>41442</v>
      </c>
      <c r="B931" s="81" t="s">
        <v>52</v>
      </c>
      <c r="C931" s="82" t="s">
        <v>38</v>
      </c>
      <c r="D931" s="82" t="s">
        <v>9</v>
      </c>
      <c r="E931" s="82" t="s">
        <v>27</v>
      </c>
      <c r="F931" s="90">
        <v>1656.5</v>
      </c>
    </row>
    <row r="932" spans="1:6">
      <c r="A932" s="73">
        <v>41371</v>
      </c>
      <c r="B932" s="74" t="s">
        <v>52</v>
      </c>
      <c r="C932" s="75" t="s">
        <v>20</v>
      </c>
      <c r="D932" s="75" t="s">
        <v>225</v>
      </c>
      <c r="E932" s="75" t="s">
        <v>18</v>
      </c>
      <c r="F932" s="91">
        <v>1672.7</v>
      </c>
    </row>
    <row r="933" spans="1:6">
      <c r="A933" s="80">
        <v>41449</v>
      </c>
      <c r="B933" s="81" t="s">
        <v>57</v>
      </c>
      <c r="C933" s="82" t="s">
        <v>49</v>
      </c>
      <c r="D933" s="82" t="s">
        <v>9</v>
      </c>
      <c r="E933" s="82" t="s">
        <v>21</v>
      </c>
      <c r="F933" s="90">
        <v>189.15</v>
      </c>
    </row>
    <row r="934" spans="1:6">
      <c r="A934" s="73">
        <v>41375</v>
      </c>
      <c r="B934" s="74" t="s">
        <v>39</v>
      </c>
      <c r="C934" s="75" t="s">
        <v>26</v>
      </c>
      <c r="D934" s="75" t="s">
        <v>226</v>
      </c>
      <c r="E934" s="75" t="s">
        <v>21</v>
      </c>
      <c r="F934" s="91">
        <v>672.05000000000007</v>
      </c>
    </row>
    <row r="935" spans="1:6">
      <c r="A935" s="80">
        <v>41326</v>
      </c>
      <c r="B935" s="81" t="s">
        <v>40</v>
      </c>
      <c r="C935" s="82" t="s">
        <v>43</v>
      </c>
      <c r="D935" s="82" t="s">
        <v>9</v>
      </c>
      <c r="E935" s="82" t="s">
        <v>24</v>
      </c>
      <c r="F935" s="90">
        <v>1434.7</v>
      </c>
    </row>
    <row r="936" spans="1:6">
      <c r="A936" s="73">
        <v>41426</v>
      </c>
      <c r="B936" s="74" t="s">
        <v>52</v>
      </c>
      <c r="C936" s="75" t="s">
        <v>41</v>
      </c>
      <c r="D936" s="75" t="s">
        <v>13</v>
      </c>
      <c r="E936" s="75" t="s">
        <v>28</v>
      </c>
      <c r="F936" s="91">
        <v>768</v>
      </c>
    </row>
    <row r="937" spans="1:6">
      <c r="A937" s="80">
        <v>41438</v>
      </c>
      <c r="B937" s="81" t="s">
        <v>19</v>
      </c>
      <c r="C937" s="82" t="s">
        <v>8</v>
      </c>
      <c r="D937" s="82" t="s">
        <v>226</v>
      </c>
      <c r="E937" s="82" t="s">
        <v>17</v>
      </c>
      <c r="F937" s="90">
        <v>1458.4</v>
      </c>
    </row>
    <row r="938" spans="1:6">
      <c r="A938" s="73">
        <v>41339</v>
      </c>
      <c r="B938" s="74" t="s">
        <v>34</v>
      </c>
      <c r="C938" s="75" t="s">
        <v>49</v>
      </c>
      <c r="D938" s="75" t="s">
        <v>13</v>
      </c>
      <c r="E938" s="75" t="s">
        <v>10</v>
      </c>
      <c r="F938" s="91">
        <v>1824</v>
      </c>
    </row>
    <row r="939" spans="1:6">
      <c r="A939" s="80">
        <v>41301</v>
      </c>
      <c r="B939" s="81" t="s">
        <v>29</v>
      </c>
      <c r="C939" s="82" t="s">
        <v>42</v>
      </c>
      <c r="D939" s="82" t="s">
        <v>226</v>
      </c>
      <c r="E939" s="82" t="s">
        <v>28</v>
      </c>
      <c r="F939" s="90">
        <v>973.75</v>
      </c>
    </row>
    <row r="940" spans="1:6">
      <c r="A940" s="73">
        <v>41337</v>
      </c>
      <c r="B940" s="74" t="s">
        <v>54</v>
      </c>
      <c r="C940" s="75" t="s">
        <v>45</v>
      </c>
      <c r="D940" s="75" t="s">
        <v>225</v>
      </c>
      <c r="E940" s="75" t="s">
        <v>10</v>
      </c>
      <c r="F940" s="91">
        <v>965</v>
      </c>
    </row>
    <row r="941" spans="1:6">
      <c r="A941" s="80">
        <v>41283</v>
      </c>
      <c r="B941" s="81" t="s">
        <v>29</v>
      </c>
      <c r="C941" s="82" t="s">
        <v>45</v>
      </c>
      <c r="D941" s="82" t="s">
        <v>13</v>
      </c>
      <c r="E941" s="82" t="s">
        <v>10</v>
      </c>
      <c r="F941" s="90">
        <v>678.55000000000007</v>
      </c>
    </row>
    <row r="942" spans="1:6">
      <c r="A942" s="73">
        <v>41314</v>
      </c>
      <c r="B942" s="74" t="s">
        <v>29</v>
      </c>
      <c r="C942" s="75" t="s">
        <v>47</v>
      </c>
      <c r="D942" s="75" t="s">
        <v>225</v>
      </c>
      <c r="E942" s="75" t="s">
        <v>27</v>
      </c>
      <c r="F942" s="91">
        <v>241.35000000000002</v>
      </c>
    </row>
    <row r="943" spans="1:6">
      <c r="A943" s="80">
        <v>41319</v>
      </c>
      <c r="B943" s="81" t="s">
        <v>39</v>
      </c>
      <c r="C943" s="82" t="s">
        <v>51</v>
      </c>
      <c r="D943" s="82" t="s">
        <v>225</v>
      </c>
      <c r="E943" s="82" t="s">
        <v>27</v>
      </c>
      <c r="F943" s="90">
        <v>1180.1500000000001</v>
      </c>
    </row>
    <row r="944" spans="1:6">
      <c r="A944" s="73">
        <v>41329</v>
      </c>
      <c r="B944" s="74" t="s">
        <v>36</v>
      </c>
      <c r="C944" s="75" t="s">
        <v>56</v>
      </c>
      <c r="D944" s="75" t="s">
        <v>13</v>
      </c>
      <c r="E944" s="75" t="s">
        <v>17</v>
      </c>
      <c r="F944" s="91">
        <v>361.95000000000005</v>
      </c>
    </row>
    <row r="945" spans="1:6">
      <c r="A945" s="80">
        <v>41279</v>
      </c>
      <c r="B945" s="81" t="s">
        <v>52</v>
      </c>
      <c r="C945" s="82" t="s">
        <v>20</v>
      </c>
      <c r="D945" s="82" t="s">
        <v>9</v>
      </c>
      <c r="E945" s="82" t="s">
        <v>18</v>
      </c>
      <c r="F945" s="90">
        <v>279.8</v>
      </c>
    </row>
    <row r="946" spans="1:6">
      <c r="A946" s="73">
        <v>41333</v>
      </c>
      <c r="B946" s="74" t="s">
        <v>25</v>
      </c>
      <c r="C946" s="75" t="s">
        <v>31</v>
      </c>
      <c r="D946" s="75" t="s">
        <v>225</v>
      </c>
      <c r="E946" s="75" t="s">
        <v>21</v>
      </c>
      <c r="F946" s="91">
        <v>533</v>
      </c>
    </row>
    <row r="947" spans="1:6">
      <c r="A947" s="80">
        <v>41334</v>
      </c>
      <c r="B947" s="81" t="s">
        <v>25</v>
      </c>
      <c r="C947" s="82" t="s">
        <v>37</v>
      </c>
      <c r="D947" s="82" t="s">
        <v>13</v>
      </c>
      <c r="E947" s="82" t="s">
        <v>21</v>
      </c>
      <c r="F947" s="90">
        <v>373.25</v>
      </c>
    </row>
    <row r="948" spans="1:6">
      <c r="A948" s="73">
        <v>41314</v>
      </c>
      <c r="B948" s="74" t="s">
        <v>54</v>
      </c>
      <c r="C948" s="75" t="s">
        <v>37</v>
      </c>
      <c r="D948" s="75" t="s">
        <v>225</v>
      </c>
      <c r="E948" s="75" t="s">
        <v>28</v>
      </c>
      <c r="F948" s="91">
        <v>1006.0500000000001</v>
      </c>
    </row>
    <row r="949" spans="1:6">
      <c r="A949" s="80">
        <v>41319</v>
      </c>
      <c r="B949" s="81" t="s">
        <v>36</v>
      </c>
      <c r="C949" s="82" t="s">
        <v>31</v>
      </c>
      <c r="D949" s="82" t="s">
        <v>225</v>
      </c>
      <c r="E949" s="82" t="s">
        <v>10</v>
      </c>
      <c r="F949" s="90">
        <v>742.85</v>
      </c>
    </row>
    <row r="950" spans="1:6">
      <c r="A950" s="73">
        <v>41354</v>
      </c>
      <c r="B950" s="74" t="s">
        <v>36</v>
      </c>
      <c r="C950" s="75" t="s">
        <v>49</v>
      </c>
      <c r="D950" s="75" t="s">
        <v>225</v>
      </c>
      <c r="E950" s="75" t="s">
        <v>21</v>
      </c>
      <c r="F950" s="91">
        <v>1663.3000000000002</v>
      </c>
    </row>
    <row r="951" spans="1:6">
      <c r="A951" s="80">
        <v>41348</v>
      </c>
      <c r="B951" s="81" t="s">
        <v>44</v>
      </c>
      <c r="C951" s="82" t="s">
        <v>56</v>
      </c>
      <c r="D951" s="82" t="s">
        <v>9</v>
      </c>
      <c r="E951" s="82" t="s">
        <v>18</v>
      </c>
      <c r="F951" s="90">
        <v>639.40000000000009</v>
      </c>
    </row>
    <row r="952" spans="1:6">
      <c r="A952" s="73">
        <v>41314</v>
      </c>
      <c r="B952" s="74" t="s">
        <v>57</v>
      </c>
      <c r="C952" s="75" t="s">
        <v>42</v>
      </c>
      <c r="D952" s="75" t="s">
        <v>13</v>
      </c>
      <c r="E952" s="75" t="s">
        <v>21</v>
      </c>
      <c r="F952" s="91">
        <v>1519.7</v>
      </c>
    </row>
    <row r="953" spans="1:6">
      <c r="A953" s="80">
        <v>41275</v>
      </c>
      <c r="B953" s="81" t="s">
        <v>40</v>
      </c>
      <c r="C953" s="82" t="s">
        <v>35</v>
      </c>
      <c r="D953" s="82" t="s">
        <v>13</v>
      </c>
      <c r="E953" s="82" t="s">
        <v>21</v>
      </c>
      <c r="F953" s="90">
        <v>1676.3500000000001</v>
      </c>
    </row>
    <row r="954" spans="1:6">
      <c r="A954" s="73">
        <v>41360</v>
      </c>
      <c r="B954" s="74" t="s">
        <v>22</v>
      </c>
      <c r="C954" s="75" t="s">
        <v>55</v>
      </c>
      <c r="D954" s="75" t="s">
        <v>9</v>
      </c>
      <c r="E954" s="75" t="s">
        <v>28</v>
      </c>
      <c r="F954" s="91">
        <v>923.85</v>
      </c>
    </row>
    <row r="955" spans="1:6">
      <c r="A955" s="80">
        <v>41341</v>
      </c>
      <c r="B955" s="81" t="s">
        <v>52</v>
      </c>
      <c r="C955" s="82" t="s">
        <v>30</v>
      </c>
      <c r="D955" s="82" t="s">
        <v>225</v>
      </c>
      <c r="E955" s="82" t="s">
        <v>10</v>
      </c>
      <c r="F955" s="90">
        <v>1950.45</v>
      </c>
    </row>
    <row r="956" spans="1:6">
      <c r="A956" s="73">
        <v>41451</v>
      </c>
      <c r="B956" s="74" t="s">
        <v>40</v>
      </c>
      <c r="C956" s="75" t="s">
        <v>16</v>
      </c>
      <c r="D956" s="75" t="s">
        <v>9</v>
      </c>
      <c r="E956" s="75" t="s">
        <v>17</v>
      </c>
      <c r="F956" s="91">
        <v>171.3</v>
      </c>
    </row>
    <row r="957" spans="1:6">
      <c r="A957" s="80">
        <v>41379</v>
      </c>
      <c r="B957" s="81" t="s">
        <v>48</v>
      </c>
      <c r="C957" s="82" t="s">
        <v>43</v>
      </c>
      <c r="D957" s="82" t="s">
        <v>226</v>
      </c>
      <c r="E957" s="82" t="s">
        <v>21</v>
      </c>
      <c r="F957" s="90">
        <v>507.3</v>
      </c>
    </row>
    <row r="958" spans="1:6">
      <c r="A958" s="73">
        <v>41276</v>
      </c>
      <c r="B958" s="74" t="s">
        <v>22</v>
      </c>
      <c r="C958" s="75" t="s">
        <v>56</v>
      </c>
      <c r="D958" s="75" t="s">
        <v>13</v>
      </c>
      <c r="E958" s="75" t="s">
        <v>17</v>
      </c>
      <c r="F958" s="91">
        <v>758.95</v>
      </c>
    </row>
    <row r="959" spans="1:6">
      <c r="A959" s="80">
        <v>41326</v>
      </c>
      <c r="B959" s="81" t="s">
        <v>44</v>
      </c>
      <c r="C959" s="82" t="s">
        <v>41</v>
      </c>
      <c r="D959" s="82" t="s">
        <v>225</v>
      </c>
      <c r="E959" s="82" t="s">
        <v>18</v>
      </c>
      <c r="F959" s="90">
        <v>571.1</v>
      </c>
    </row>
    <row r="960" spans="1:6">
      <c r="A960" s="73">
        <v>41385</v>
      </c>
      <c r="B960" s="74" t="s">
        <v>57</v>
      </c>
      <c r="C960" s="75" t="s">
        <v>41</v>
      </c>
      <c r="D960" s="75" t="s">
        <v>226</v>
      </c>
      <c r="E960" s="75" t="s">
        <v>24</v>
      </c>
      <c r="F960" s="91">
        <v>1105.7</v>
      </c>
    </row>
    <row r="961" spans="1:6">
      <c r="A961" s="80">
        <v>41349</v>
      </c>
      <c r="B961" s="81" t="s">
        <v>36</v>
      </c>
      <c r="C961" s="82" t="s">
        <v>51</v>
      </c>
      <c r="D961" s="82" t="s">
        <v>226</v>
      </c>
      <c r="E961" s="82" t="s">
        <v>18</v>
      </c>
      <c r="F961" s="90">
        <v>1928.0500000000002</v>
      </c>
    </row>
    <row r="962" spans="1:6">
      <c r="A962" s="73">
        <v>41311</v>
      </c>
      <c r="B962" s="74" t="s">
        <v>19</v>
      </c>
      <c r="C962" s="75" t="s">
        <v>56</v>
      </c>
      <c r="D962" s="75" t="s">
        <v>225</v>
      </c>
      <c r="E962" s="75" t="s">
        <v>17</v>
      </c>
      <c r="F962" s="91">
        <v>1150.8</v>
      </c>
    </row>
    <row r="963" spans="1:6">
      <c r="A963" s="80">
        <v>41421</v>
      </c>
      <c r="B963" s="81" t="s">
        <v>40</v>
      </c>
      <c r="C963" s="82" t="s">
        <v>49</v>
      </c>
      <c r="D963" s="82" t="s">
        <v>225</v>
      </c>
      <c r="E963" s="82" t="s">
        <v>21</v>
      </c>
      <c r="F963" s="90">
        <v>1620.3500000000001</v>
      </c>
    </row>
    <row r="964" spans="1:6">
      <c r="A964" s="73">
        <v>41367</v>
      </c>
      <c r="B964" s="74" t="s">
        <v>22</v>
      </c>
      <c r="C964" s="75" t="s">
        <v>56</v>
      </c>
      <c r="D964" s="75" t="s">
        <v>226</v>
      </c>
      <c r="E964" s="75" t="s">
        <v>10</v>
      </c>
      <c r="F964" s="91">
        <v>253.75</v>
      </c>
    </row>
    <row r="965" spans="1:6">
      <c r="A965" s="80">
        <v>41448</v>
      </c>
      <c r="B965" s="81" t="s">
        <v>48</v>
      </c>
      <c r="C965" s="82" t="s">
        <v>23</v>
      </c>
      <c r="D965" s="82" t="s">
        <v>225</v>
      </c>
      <c r="E965" s="82" t="s">
        <v>10</v>
      </c>
      <c r="F965" s="90">
        <v>398.15000000000003</v>
      </c>
    </row>
    <row r="966" spans="1:6">
      <c r="A966" s="73">
        <v>41287</v>
      </c>
      <c r="B966" s="74" t="s">
        <v>52</v>
      </c>
      <c r="C966" s="75" t="s">
        <v>37</v>
      </c>
      <c r="D966" s="75" t="s">
        <v>226</v>
      </c>
      <c r="E966" s="75" t="s">
        <v>18</v>
      </c>
      <c r="F966" s="91">
        <v>766.95</v>
      </c>
    </row>
    <row r="967" spans="1:6">
      <c r="A967" s="80">
        <v>41427</v>
      </c>
      <c r="B967" s="81" t="s">
        <v>34</v>
      </c>
      <c r="C967" s="82" t="s">
        <v>33</v>
      </c>
      <c r="D967" s="82" t="s">
        <v>13</v>
      </c>
      <c r="E967" s="82" t="s">
        <v>18</v>
      </c>
      <c r="F967" s="90">
        <v>111.45</v>
      </c>
    </row>
    <row r="968" spans="1:6">
      <c r="A968" s="73">
        <v>41455</v>
      </c>
      <c r="B968" s="74" t="s">
        <v>29</v>
      </c>
      <c r="C968" s="75" t="s">
        <v>33</v>
      </c>
      <c r="D968" s="75" t="s">
        <v>225</v>
      </c>
      <c r="E968" s="75" t="s">
        <v>28</v>
      </c>
      <c r="F968" s="91">
        <v>1048.25</v>
      </c>
    </row>
    <row r="969" spans="1:6">
      <c r="A969" s="80">
        <v>41447</v>
      </c>
      <c r="B969" s="81" t="s">
        <v>15</v>
      </c>
      <c r="C969" s="82" t="s">
        <v>51</v>
      </c>
      <c r="D969" s="82" t="s">
        <v>13</v>
      </c>
      <c r="E969" s="82" t="s">
        <v>28</v>
      </c>
      <c r="F969" s="90">
        <v>1057.55</v>
      </c>
    </row>
    <row r="970" spans="1:6">
      <c r="A970" s="73">
        <v>41454</v>
      </c>
      <c r="B970" s="74" t="s">
        <v>22</v>
      </c>
      <c r="C970" s="75" t="s">
        <v>26</v>
      </c>
      <c r="D970" s="75" t="s">
        <v>13</v>
      </c>
      <c r="E970" s="75" t="s">
        <v>27</v>
      </c>
      <c r="F970" s="91">
        <v>753.5</v>
      </c>
    </row>
    <row r="971" spans="1:6">
      <c r="A971" s="80">
        <v>41314</v>
      </c>
      <c r="B971" s="81" t="s">
        <v>19</v>
      </c>
      <c r="C971" s="82" t="s">
        <v>20</v>
      </c>
      <c r="D971" s="82" t="s">
        <v>226</v>
      </c>
      <c r="E971" s="82" t="s">
        <v>24</v>
      </c>
      <c r="F971" s="90">
        <v>1592.5</v>
      </c>
    </row>
    <row r="972" spans="1:6">
      <c r="A972" s="73">
        <v>41294</v>
      </c>
      <c r="B972" s="74" t="s">
        <v>19</v>
      </c>
      <c r="C972" s="75" t="s">
        <v>33</v>
      </c>
      <c r="D972" s="75" t="s">
        <v>9</v>
      </c>
      <c r="E972" s="75" t="s">
        <v>27</v>
      </c>
      <c r="F972" s="91">
        <v>1989.9</v>
      </c>
    </row>
    <row r="973" spans="1:6">
      <c r="A973" s="80">
        <v>41318</v>
      </c>
      <c r="B973" s="81" t="s">
        <v>57</v>
      </c>
      <c r="C973" s="82" t="s">
        <v>53</v>
      </c>
      <c r="D973" s="82" t="s">
        <v>9</v>
      </c>
      <c r="E973" s="82" t="s">
        <v>21</v>
      </c>
      <c r="F973" s="90">
        <v>405.35</v>
      </c>
    </row>
    <row r="974" spans="1:6">
      <c r="A974" s="73">
        <v>41291</v>
      </c>
      <c r="B974" s="74" t="s">
        <v>19</v>
      </c>
      <c r="C974" s="75" t="s">
        <v>43</v>
      </c>
      <c r="D974" s="75" t="s">
        <v>13</v>
      </c>
      <c r="E974" s="75" t="s">
        <v>18</v>
      </c>
      <c r="F974" s="91">
        <v>1375.5</v>
      </c>
    </row>
    <row r="975" spans="1:6">
      <c r="A975" s="80">
        <v>41423</v>
      </c>
      <c r="B975" s="81" t="s">
        <v>29</v>
      </c>
      <c r="C975" s="82" t="s">
        <v>49</v>
      </c>
      <c r="D975" s="82" t="s">
        <v>225</v>
      </c>
      <c r="E975" s="82" t="s">
        <v>21</v>
      </c>
      <c r="F975" s="90">
        <v>1275.8500000000001</v>
      </c>
    </row>
    <row r="976" spans="1:6">
      <c r="A976" s="73">
        <v>41281</v>
      </c>
      <c r="B976" s="74" t="s">
        <v>15</v>
      </c>
      <c r="C976" s="75" t="s">
        <v>16</v>
      </c>
      <c r="D976" s="75" t="s">
        <v>226</v>
      </c>
      <c r="E976" s="75" t="s">
        <v>24</v>
      </c>
      <c r="F976" s="91">
        <v>1028.1500000000001</v>
      </c>
    </row>
    <row r="977" spans="1:6">
      <c r="A977" s="80">
        <v>41359</v>
      </c>
      <c r="B977" s="81" t="s">
        <v>22</v>
      </c>
      <c r="C977" s="82" t="s">
        <v>30</v>
      </c>
      <c r="D977" s="82" t="s">
        <v>9</v>
      </c>
      <c r="E977" s="82" t="s">
        <v>21</v>
      </c>
      <c r="F977" s="90">
        <v>1537.65</v>
      </c>
    </row>
    <row r="978" spans="1:6">
      <c r="A978" s="73">
        <v>41354</v>
      </c>
      <c r="B978" s="74" t="s">
        <v>48</v>
      </c>
      <c r="C978" s="75" t="s">
        <v>50</v>
      </c>
      <c r="D978" s="75" t="s">
        <v>225</v>
      </c>
      <c r="E978" s="75" t="s">
        <v>18</v>
      </c>
      <c r="F978" s="91">
        <v>1888.4</v>
      </c>
    </row>
    <row r="979" spans="1:6">
      <c r="A979" s="80">
        <v>41372</v>
      </c>
      <c r="B979" s="81" t="s">
        <v>15</v>
      </c>
      <c r="C979" s="82" t="s">
        <v>56</v>
      </c>
      <c r="D979" s="82" t="s">
        <v>9</v>
      </c>
      <c r="E979" s="82" t="s">
        <v>18</v>
      </c>
      <c r="F979" s="90">
        <v>469.55</v>
      </c>
    </row>
    <row r="980" spans="1:6">
      <c r="A980" s="73">
        <v>41281</v>
      </c>
      <c r="B980" s="74" t="s">
        <v>36</v>
      </c>
      <c r="C980" s="75" t="s">
        <v>50</v>
      </c>
      <c r="D980" s="75" t="s">
        <v>226</v>
      </c>
      <c r="E980" s="75" t="s">
        <v>17</v>
      </c>
      <c r="F980" s="91">
        <v>1101</v>
      </c>
    </row>
    <row r="981" spans="1:6">
      <c r="A981" s="80">
        <v>41296</v>
      </c>
      <c r="B981" s="81" t="s">
        <v>29</v>
      </c>
      <c r="C981" s="82" t="s">
        <v>16</v>
      </c>
      <c r="D981" s="82" t="s">
        <v>13</v>
      </c>
      <c r="E981" s="82" t="s">
        <v>28</v>
      </c>
      <c r="F981" s="90">
        <v>1422.65</v>
      </c>
    </row>
    <row r="982" spans="1:6">
      <c r="A982" s="73">
        <v>41364</v>
      </c>
      <c r="B982" s="74" t="s">
        <v>32</v>
      </c>
      <c r="C982" s="75" t="s">
        <v>42</v>
      </c>
      <c r="D982" s="75" t="s">
        <v>9</v>
      </c>
      <c r="E982" s="75" t="s">
        <v>17</v>
      </c>
      <c r="F982" s="91">
        <v>1317.4</v>
      </c>
    </row>
    <row r="983" spans="1:6">
      <c r="A983" s="80">
        <v>41301</v>
      </c>
      <c r="B983" s="81" t="s">
        <v>36</v>
      </c>
      <c r="C983" s="82" t="s">
        <v>26</v>
      </c>
      <c r="D983" s="82" t="s">
        <v>13</v>
      </c>
      <c r="E983" s="82" t="s">
        <v>21</v>
      </c>
      <c r="F983" s="90">
        <v>1153.4000000000001</v>
      </c>
    </row>
    <row r="984" spans="1:6">
      <c r="A984" s="73">
        <v>41399</v>
      </c>
      <c r="B984" s="74" t="s">
        <v>15</v>
      </c>
      <c r="C984" s="75" t="s">
        <v>16</v>
      </c>
      <c r="D984" s="75" t="s">
        <v>226</v>
      </c>
      <c r="E984" s="75" t="s">
        <v>21</v>
      </c>
      <c r="F984" s="91">
        <v>1909.3500000000001</v>
      </c>
    </row>
    <row r="985" spans="1:6">
      <c r="A985" s="80">
        <v>41442</v>
      </c>
      <c r="B985" s="81" t="s">
        <v>22</v>
      </c>
      <c r="C985" s="82" t="s">
        <v>20</v>
      </c>
      <c r="D985" s="82" t="s">
        <v>13</v>
      </c>
      <c r="E985" s="82" t="s">
        <v>17</v>
      </c>
      <c r="F985" s="90">
        <v>670.15000000000009</v>
      </c>
    </row>
    <row r="986" spans="1:6">
      <c r="A986" s="73">
        <v>41434</v>
      </c>
      <c r="B986" s="74" t="s">
        <v>39</v>
      </c>
      <c r="C986" s="75" t="s">
        <v>45</v>
      </c>
      <c r="D986" s="75" t="s">
        <v>9</v>
      </c>
      <c r="E986" s="75" t="s">
        <v>21</v>
      </c>
      <c r="F986" s="91">
        <v>1089.8500000000001</v>
      </c>
    </row>
    <row r="987" spans="1:6">
      <c r="A987" s="80">
        <v>41335</v>
      </c>
      <c r="B987" s="81" t="s">
        <v>7</v>
      </c>
      <c r="C987" s="82" t="s">
        <v>43</v>
      </c>
      <c r="D987" s="82" t="s">
        <v>13</v>
      </c>
      <c r="E987" s="82" t="s">
        <v>10</v>
      </c>
      <c r="F987" s="90">
        <v>911.75</v>
      </c>
    </row>
    <row r="988" spans="1:6">
      <c r="A988" s="73">
        <v>41334</v>
      </c>
      <c r="B988" s="74" t="s">
        <v>54</v>
      </c>
      <c r="C988" s="75" t="s">
        <v>37</v>
      </c>
      <c r="D988" s="75" t="s">
        <v>13</v>
      </c>
      <c r="E988" s="75" t="s">
        <v>21</v>
      </c>
      <c r="F988" s="91">
        <v>314.25</v>
      </c>
    </row>
    <row r="989" spans="1:6">
      <c r="A989" s="80">
        <v>41373</v>
      </c>
      <c r="B989" s="81" t="s">
        <v>22</v>
      </c>
      <c r="C989" s="82" t="s">
        <v>26</v>
      </c>
      <c r="D989" s="82" t="s">
        <v>225</v>
      </c>
      <c r="E989" s="82" t="s">
        <v>18</v>
      </c>
      <c r="F989" s="90">
        <v>849.55000000000007</v>
      </c>
    </row>
    <row r="990" spans="1:6">
      <c r="A990" s="73">
        <v>41445</v>
      </c>
      <c r="B990" s="74" t="s">
        <v>19</v>
      </c>
      <c r="C990" s="75" t="s">
        <v>38</v>
      </c>
      <c r="D990" s="75" t="s">
        <v>13</v>
      </c>
      <c r="E990" s="75" t="s">
        <v>28</v>
      </c>
      <c r="F990" s="91">
        <v>419.5</v>
      </c>
    </row>
    <row r="991" spans="1:6">
      <c r="A991" s="80">
        <v>41409</v>
      </c>
      <c r="B991" s="81" t="s">
        <v>39</v>
      </c>
      <c r="C991" s="82" t="s">
        <v>45</v>
      </c>
      <c r="D991" s="82" t="s">
        <v>225</v>
      </c>
      <c r="E991" s="82" t="s">
        <v>27</v>
      </c>
      <c r="F991" s="90">
        <v>1668.2</v>
      </c>
    </row>
    <row r="992" spans="1:6">
      <c r="A992" s="73">
        <v>41359</v>
      </c>
      <c r="B992" s="74" t="s">
        <v>22</v>
      </c>
      <c r="C992" s="75" t="s">
        <v>49</v>
      </c>
      <c r="D992" s="75" t="s">
        <v>13</v>
      </c>
      <c r="E992" s="75" t="s">
        <v>28</v>
      </c>
      <c r="F992" s="91">
        <v>1365.8500000000001</v>
      </c>
    </row>
    <row r="993" spans="1:6">
      <c r="A993" s="80">
        <v>41317</v>
      </c>
      <c r="B993" s="81" t="s">
        <v>40</v>
      </c>
      <c r="C993" s="82" t="s">
        <v>30</v>
      </c>
      <c r="D993" s="82" t="s">
        <v>13</v>
      </c>
      <c r="E993" s="82" t="s">
        <v>24</v>
      </c>
      <c r="F993" s="90">
        <v>1250.1000000000001</v>
      </c>
    </row>
    <row r="994" spans="1:6">
      <c r="A994" s="73">
        <v>41417</v>
      </c>
      <c r="B994" s="74" t="s">
        <v>48</v>
      </c>
      <c r="C994" s="75" t="s">
        <v>33</v>
      </c>
      <c r="D994" s="75" t="s">
        <v>225</v>
      </c>
      <c r="E994" s="75" t="s">
        <v>21</v>
      </c>
      <c r="F994" s="91">
        <v>751.2</v>
      </c>
    </row>
    <row r="995" spans="1:6">
      <c r="A995" s="80">
        <v>41349</v>
      </c>
      <c r="B995" s="81" t="s">
        <v>36</v>
      </c>
      <c r="C995" s="82" t="s">
        <v>23</v>
      </c>
      <c r="D995" s="82" t="s">
        <v>9</v>
      </c>
      <c r="E995" s="82" t="s">
        <v>17</v>
      </c>
      <c r="F995" s="90">
        <v>667.30000000000007</v>
      </c>
    </row>
    <row r="996" spans="1:6">
      <c r="A996" s="73">
        <v>41386</v>
      </c>
      <c r="B996" s="74" t="s">
        <v>7</v>
      </c>
      <c r="C996" s="75" t="s">
        <v>47</v>
      </c>
      <c r="D996" s="75" t="s">
        <v>226</v>
      </c>
      <c r="E996" s="75" t="s">
        <v>10</v>
      </c>
      <c r="F996" s="91">
        <v>678.05000000000007</v>
      </c>
    </row>
    <row r="997" spans="1:6">
      <c r="A997" s="80">
        <v>41372</v>
      </c>
      <c r="B997" s="81" t="s">
        <v>36</v>
      </c>
      <c r="C997" s="82" t="s">
        <v>55</v>
      </c>
      <c r="D997" s="82" t="s">
        <v>9</v>
      </c>
      <c r="E997" s="82" t="s">
        <v>27</v>
      </c>
      <c r="F997" s="90">
        <v>1825.15</v>
      </c>
    </row>
    <row r="998" spans="1:6">
      <c r="A998" s="73">
        <v>41438</v>
      </c>
      <c r="B998" s="74" t="s">
        <v>25</v>
      </c>
      <c r="C998" s="75" t="s">
        <v>55</v>
      </c>
      <c r="D998" s="75" t="s">
        <v>9</v>
      </c>
      <c r="E998" s="75" t="s">
        <v>28</v>
      </c>
      <c r="F998" s="91">
        <v>981.30000000000007</v>
      </c>
    </row>
    <row r="999" spans="1:6">
      <c r="A999" s="80">
        <v>41341</v>
      </c>
      <c r="B999" s="81" t="s">
        <v>52</v>
      </c>
      <c r="C999" s="82" t="s">
        <v>20</v>
      </c>
      <c r="D999" s="82" t="s">
        <v>225</v>
      </c>
      <c r="E999" s="82" t="s">
        <v>17</v>
      </c>
      <c r="F999" s="90">
        <v>1017</v>
      </c>
    </row>
    <row r="1000" spans="1:6">
      <c r="A1000" s="73">
        <v>41399</v>
      </c>
      <c r="B1000" s="74" t="s">
        <v>40</v>
      </c>
      <c r="C1000" s="75" t="s">
        <v>33</v>
      </c>
      <c r="D1000" s="75" t="s">
        <v>13</v>
      </c>
      <c r="E1000" s="75" t="s">
        <v>18</v>
      </c>
      <c r="F1000" s="91">
        <v>1888.0500000000002</v>
      </c>
    </row>
    <row r="1001" spans="1:6">
      <c r="A1001" s="80">
        <v>41305</v>
      </c>
      <c r="B1001" s="81" t="s">
        <v>34</v>
      </c>
      <c r="C1001" s="82" t="s">
        <v>55</v>
      </c>
      <c r="D1001" s="82" t="s">
        <v>226</v>
      </c>
      <c r="E1001" s="82" t="s">
        <v>10</v>
      </c>
      <c r="F1001" s="90">
        <v>413.55</v>
      </c>
    </row>
    <row r="1002" spans="1:6">
      <c r="A1002" s="73">
        <v>41338</v>
      </c>
      <c r="B1002" s="74" t="s">
        <v>15</v>
      </c>
      <c r="C1002" s="75" t="s">
        <v>47</v>
      </c>
      <c r="D1002" s="75" t="s">
        <v>225</v>
      </c>
      <c r="E1002" s="75" t="s">
        <v>27</v>
      </c>
      <c r="F1002" s="91">
        <v>929.5</v>
      </c>
    </row>
    <row r="1003" spans="1:6">
      <c r="A1003" s="80">
        <v>41425</v>
      </c>
      <c r="B1003" s="81" t="s">
        <v>52</v>
      </c>
      <c r="C1003" s="82" t="s">
        <v>42</v>
      </c>
      <c r="D1003" s="82" t="s">
        <v>9</v>
      </c>
      <c r="E1003" s="82" t="s">
        <v>21</v>
      </c>
      <c r="F1003" s="90">
        <v>1787.3500000000001</v>
      </c>
    </row>
    <row r="1004" spans="1:6">
      <c r="A1004" s="73">
        <v>41332</v>
      </c>
      <c r="B1004" s="74" t="s">
        <v>22</v>
      </c>
      <c r="C1004" s="75" t="s">
        <v>31</v>
      </c>
      <c r="D1004" s="75" t="s">
        <v>226</v>
      </c>
      <c r="E1004" s="75" t="s">
        <v>10</v>
      </c>
      <c r="F1004" s="91">
        <v>1779.65</v>
      </c>
    </row>
    <row r="1005" spans="1:6">
      <c r="A1005" s="80">
        <v>41411</v>
      </c>
      <c r="B1005" s="81" t="s">
        <v>52</v>
      </c>
      <c r="C1005" s="82" t="s">
        <v>47</v>
      </c>
      <c r="D1005" s="82" t="s">
        <v>9</v>
      </c>
      <c r="E1005" s="82" t="s">
        <v>18</v>
      </c>
      <c r="F1005" s="90">
        <v>646.5</v>
      </c>
    </row>
    <row r="1006" spans="1:6">
      <c r="A1006" s="73">
        <v>41420</v>
      </c>
      <c r="B1006" s="74" t="s">
        <v>34</v>
      </c>
      <c r="C1006" s="75" t="s">
        <v>50</v>
      </c>
      <c r="D1006" s="75" t="s">
        <v>226</v>
      </c>
      <c r="E1006" s="75" t="s">
        <v>17</v>
      </c>
      <c r="F1006" s="91">
        <v>1318.25</v>
      </c>
    </row>
    <row r="1007" spans="1:6">
      <c r="A1007" s="80">
        <v>41420</v>
      </c>
      <c r="B1007" s="81" t="s">
        <v>7</v>
      </c>
      <c r="C1007" s="82" t="s">
        <v>38</v>
      </c>
      <c r="D1007" s="82" t="s">
        <v>226</v>
      </c>
      <c r="E1007" s="82" t="s">
        <v>18</v>
      </c>
      <c r="F1007" s="90">
        <v>137.70000000000002</v>
      </c>
    </row>
    <row r="1008" spans="1:6">
      <c r="A1008" s="73">
        <v>41296</v>
      </c>
      <c r="B1008" s="74" t="s">
        <v>39</v>
      </c>
      <c r="C1008" s="75" t="s">
        <v>53</v>
      </c>
      <c r="D1008" s="75" t="s">
        <v>225</v>
      </c>
      <c r="E1008" s="75" t="s">
        <v>21</v>
      </c>
      <c r="F1008" s="91">
        <v>459.75</v>
      </c>
    </row>
    <row r="1009" spans="1:6">
      <c r="A1009" s="80">
        <v>41353</v>
      </c>
      <c r="B1009" s="81" t="s">
        <v>40</v>
      </c>
      <c r="C1009" s="82" t="s">
        <v>33</v>
      </c>
      <c r="D1009" s="82" t="s">
        <v>9</v>
      </c>
      <c r="E1009" s="82" t="s">
        <v>28</v>
      </c>
      <c r="F1009" s="90">
        <v>1249.8500000000001</v>
      </c>
    </row>
    <row r="1010" spans="1:6">
      <c r="A1010" s="73">
        <v>41308</v>
      </c>
      <c r="B1010" s="74" t="s">
        <v>7</v>
      </c>
      <c r="C1010" s="75" t="s">
        <v>45</v>
      </c>
      <c r="D1010" s="75" t="s">
        <v>226</v>
      </c>
      <c r="E1010" s="75" t="s">
        <v>17</v>
      </c>
      <c r="F1010" s="91">
        <v>1101.8500000000001</v>
      </c>
    </row>
    <row r="1011" spans="1:6">
      <c r="A1011" s="80">
        <v>41452</v>
      </c>
      <c r="B1011" s="81" t="s">
        <v>22</v>
      </c>
      <c r="C1011" s="82" t="s">
        <v>55</v>
      </c>
      <c r="D1011" s="82" t="s">
        <v>9</v>
      </c>
      <c r="E1011" s="82" t="s">
        <v>17</v>
      </c>
      <c r="F1011" s="90">
        <v>673.95</v>
      </c>
    </row>
    <row r="1012" spans="1:6">
      <c r="A1012" s="73">
        <v>41385</v>
      </c>
      <c r="B1012" s="74" t="s">
        <v>34</v>
      </c>
      <c r="C1012" s="75" t="s">
        <v>47</v>
      </c>
      <c r="D1012" s="75" t="s">
        <v>225</v>
      </c>
      <c r="E1012" s="75" t="s">
        <v>27</v>
      </c>
      <c r="F1012" s="91">
        <v>1553.15</v>
      </c>
    </row>
    <row r="1013" spans="1:6">
      <c r="A1013" s="80">
        <v>41352</v>
      </c>
      <c r="B1013" s="81" t="s">
        <v>7</v>
      </c>
      <c r="C1013" s="82" t="s">
        <v>47</v>
      </c>
      <c r="D1013" s="82" t="s">
        <v>226</v>
      </c>
      <c r="E1013" s="82" t="s">
        <v>21</v>
      </c>
      <c r="F1013" s="90">
        <v>858.95</v>
      </c>
    </row>
    <row r="1014" spans="1:6">
      <c r="A1014" s="73">
        <v>41275</v>
      </c>
      <c r="B1014" s="74" t="s">
        <v>54</v>
      </c>
      <c r="C1014" s="75" t="s">
        <v>42</v>
      </c>
      <c r="D1014" s="75" t="s">
        <v>9</v>
      </c>
      <c r="E1014" s="75" t="s">
        <v>28</v>
      </c>
      <c r="F1014" s="91">
        <v>308.90000000000003</v>
      </c>
    </row>
    <row r="1015" spans="1:6">
      <c r="A1015" s="80">
        <v>41449</v>
      </c>
      <c r="B1015" s="81" t="s">
        <v>52</v>
      </c>
      <c r="C1015" s="82" t="s">
        <v>37</v>
      </c>
      <c r="D1015" s="82" t="s">
        <v>226</v>
      </c>
      <c r="E1015" s="82" t="s">
        <v>18</v>
      </c>
      <c r="F1015" s="90">
        <v>795.35</v>
      </c>
    </row>
    <row r="1016" spans="1:6">
      <c r="A1016" s="73">
        <v>41290</v>
      </c>
      <c r="B1016" s="74" t="s">
        <v>54</v>
      </c>
      <c r="C1016" s="75" t="s">
        <v>37</v>
      </c>
      <c r="D1016" s="75" t="s">
        <v>225</v>
      </c>
      <c r="E1016" s="75" t="s">
        <v>27</v>
      </c>
      <c r="F1016" s="91">
        <v>970.7</v>
      </c>
    </row>
    <row r="1017" spans="1:6">
      <c r="A1017" s="80">
        <v>41383</v>
      </c>
      <c r="B1017" s="81" t="s">
        <v>54</v>
      </c>
      <c r="C1017" s="82" t="s">
        <v>53</v>
      </c>
      <c r="D1017" s="82" t="s">
        <v>226</v>
      </c>
      <c r="E1017" s="82" t="s">
        <v>18</v>
      </c>
      <c r="F1017" s="90">
        <v>1600.8500000000001</v>
      </c>
    </row>
    <row r="1018" spans="1:6">
      <c r="A1018" s="73">
        <v>41448</v>
      </c>
      <c r="B1018" s="74" t="s">
        <v>15</v>
      </c>
      <c r="C1018" s="75" t="s">
        <v>8</v>
      </c>
      <c r="D1018" s="75" t="s">
        <v>13</v>
      </c>
      <c r="E1018" s="75" t="s">
        <v>24</v>
      </c>
      <c r="F1018" s="91">
        <v>149.80000000000001</v>
      </c>
    </row>
    <row r="1019" spans="1:6">
      <c r="A1019" s="80">
        <v>41335</v>
      </c>
      <c r="B1019" s="81" t="s">
        <v>40</v>
      </c>
      <c r="C1019" s="82" t="s">
        <v>47</v>
      </c>
      <c r="D1019" s="82" t="s">
        <v>13</v>
      </c>
      <c r="E1019" s="82" t="s">
        <v>18</v>
      </c>
      <c r="F1019" s="90">
        <v>1040.6000000000001</v>
      </c>
    </row>
    <row r="1020" spans="1:6">
      <c r="A1020" s="73">
        <v>41343</v>
      </c>
      <c r="B1020" s="74" t="s">
        <v>32</v>
      </c>
      <c r="C1020" s="75" t="s">
        <v>23</v>
      </c>
      <c r="D1020" s="75" t="s">
        <v>226</v>
      </c>
      <c r="E1020" s="75" t="s">
        <v>21</v>
      </c>
      <c r="F1020" s="91">
        <v>1199.75</v>
      </c>
    </row>
    <row r="1021" spans="1:6">
      <c r="A1021" s="80">
        <v>41339</v>
      </c>
      <c r="B1021" s="81" t="s">
        <v>39</v>
      </c>
      <c r="C1021" s="82" t="s">
        <v>30</v>
      </c>
      <c r="D1021" s="82" t="s">
        <v>225</v>
      </c>
      <c r="E1021" s="82" t="s">
        <v>10</v>
      </c>
      <c r="F1021" s="90">
        <v>779.75</v>
      </c>
    </row>
    <row r="1022" spans="1:6">
      <c r="A1022" s="73">
        <v>41308</v>
      </c>
      <c r="B1022" s="74" t="s">
        <v>44</v>
      </c>
      <c r="C1022" s="75" t="s">
        <v>31</v>
      </c>
      <c r="D1022" s="75" t="s">
        <v>9</v>
      </c>
      <c r="E1022" s="75" t="s">
        <v>18</v>
      </c>
      <c r="F1022" s="91">
        <v>1046</v>
      </c>
    </row>
    <row r="1023" spans="1:6">
      <c r="A1023" s="80">
        <v>41357</v>
      </c>
      <c r="B1023" s="81" t="s">
        <v>15</v>
      </c>
      <c r="C1023" s="82" t="s">
        <v>20</v>
      </c>
      <c r="D1023" s="82" t="s">
        <v>9</v>
      </c>
      <c r="E1023" s="82" t="s">
        <v>17</v>
      </c>
      <c r="F1023" s="90">
        <v>1601.8000000000002</v>
      </c>
    </row>
    <row r="1024" spans="1:6">
      <c r="A1024" s="73">
        <v>41280</v>
      </c>
      <c r="B1024" s="74" t="s">
        <v>57</v>
      </c>
      <c r="C1024" s="75" t="s">
        <v>45</v>
      </c>
      <c r="D1024" s="75" t="s">
        <v>13</v>
      </c>
      <c r="E1024" s="75" t="s">
        <v>10</v>
      </c>
      <c r="F1024" s="91">
        <v>1776.5500000000002</v>
      </c>
    </row>
    <row r="1025" spans="1:6">
      <c r="A1025" s="80">
        <v>41319</v>
      </c>
      <c r="B1025" s="81" t="s">
        <v>57</v>
      </c>
      <c r="C1025" s="82" t="s">
        <v>56</v>
      </c>
      <c r="D1025" s="82" t="s">
        <v>13</v>
      </c>
      <c r="E1025" s="82" t="s">
        <v>17</v>
      </c>
      <c r="F1025" s="90">
        <v>540.95000000000005</v>
      </c>
    </row>
    <row r="1026" spans="1:6">
      <c r="A1026" s="73">
        <v>41417</v>
      </c>
      <c r="B1026" s="74" t="s">
        <v>34</v>
      </c>
      <c r="C1026" s="75" t="s">
        <v>42</v>
      </c>
      <c r="D1026" s="75" t="s">
        <v>226</v>
      </c>
      <c r="E1026" s="75" t="s">
        <v>27</v>
      </c>
      <c r="F1026" s="91">
        <v>1662.45</v>
      </c>
    </row>
    <row r="1027" spans="1:6">
      <c r="A1027" s="80">
        <v>41355</v>
      </c>
      <c r="B1027" s="81" t="s">
        <v>29</v>
      </c>
      <c r="C1027" s="82" t="s">
        <v>41</v>
      </c>
      <c r="D1027" s="82" t="s">
        <v>226</v>
      </c>
      <c r="E1027" s="82" t="s">
        <v>24</v>
      </c>
      <c r="F1027" s="90">
        <v>712.7</v>
      </c>
    </row>
    <row r="1028" spans="1:6">
      <c r="A1028" s="73">
        <v>41312</v>
      </c>
      <c r="B1028" s="74" t="s">
        <v>36</v>
      </c>
      <c r="C1028" s="75" t="s">
        <v>45</v>
      </c>
      <c r="D1028" s="75" t="s">
        <v>226</v>
      </c>
      <c r="E1028" s="75" t="s">
        <v>21</v>
      </c>
      <c r="F1028" s="91">
        <v>552.20000000000005</v>
      </c>
    </row>
    <row r="1029" spans="1:6">
      <c r="A1029" s="80">
        <v>41367</v>
      </c>
      <c r="B1029" s="81" t="s">
        <v>48</v>
      </c>
      <c r="C1029" s="82" t="s">
        <v>49</v>
      </c>
      <c r="D1029" s="82" t="s">
        <v>13</v>
      </c>
      <c r="E1029" s="82" t="s">
        <v>28</v>
      </c>
      <c r="F1029" s="90">
        <v>1571.7</v>
      </c>
    </row>
    <row r="1030" spans="1:6">
      <c r="A1030" s="73">
        <v>41450</v>
      </c>
      <c r="B1030" s="74" t="s">
        <v>7</v>
      </c>
      <c r="C1030" s="75" t="s">
        <v>45</v>
      </c>
      <c r="D1030" s="75" t="s">
        <v>226</v>
      </c>
      <c r="E1030" s="75" t="s">
        <v>10</v>
      </c>
      <c r="F1030" s="91">
        <v>1395.5</v>
      </c>
    </row>
    <row r="1031" spans="1:6">
      <c r="A1031" s="80">
        <v>41296</v>
      </c>
      <c r="B1031" s="81" t="s">
        <v>22</v>
      </c>
      <c r="C1031" s="82" t="s">
        <v>26</v>
      </c>
      <c r="D1031" s="82" t="s">
        <v>9</v>
      </c>
      <c r="E1031" s="82" t="s">
        <v>18</v>
      </c>
      <c r="F1031" s="90">
        <v>443.20000000000005</v>
      </c>
    </row>
    <row r="1032" spans="1:6">
      <c r="A1032" s="73">
        <v>41287</v>
      </c>
      <c r="B1032" s="74" t="s">
        <v>32</v>
      </c>
      <c r="C1032" s="75" t="s">
        <v>26</v>
      </c>
      <c r="D1032" s="75" t="s">
        <v>225</v>
      </c>
      <c r="E1032" s="75" t="s">
        <v>10</v>
      </c>
      <c r="F1032" s="91">
        <v>816.1</v>
      </c>
    </row>
    <row r="1033" spans="1:6">
      <c r="A1033" s="80">
        <v>41335</v>
      </c>
      <c r="B1033" s="81" t="s">
        <v>36</v>
      </c>
      <c r="C1033" s="82" t="s">
        <v>20</v>
      </c>
      <c r="D1033" s="82" t="s">
        <v>225</v>
      </c>
      <c r="E1033" s="82" t="s">
        <v>10</v>
      </c>
      <c r="F1033" s="90">
        <v>570.20000000000005</v>
      </c>
    </row>
    <row r="1034" spans="1:6">
      <c r="A1034" s="73">
        <v>41357</v>
      </c>
      <c r="B1034" s="74" t="s">
        <v>44</v>
      </c>
      <c r="C1034" s="75" t="s">
        <v>46</v>
      </c>
      <c r="D1034" s="75" t="s">
        <v>226</v>
      </c>
      <c r="E1034" s="75" t="s">
        <v>28</v>
      </c>
      <c r="F1034" s="91">
        <v>1112.7</v>
      </c>
    </row>
    <row r="1035" spans="1:6">
      <c r="A1035" s="80">
        <v>41442</v>
      </c>
      <c r="B1035" s="81" t="s">
        <v>48</v>
      </c>
      <c r="C1035" s="82" t="s">
        <v>30</v>
      </c>
      <c r="D1035" s="82" t="s">
        <v>225</v>
      </c>
      <c r="E1035" s="82" t="s">
        <v>17</v>
      </c>
      <c r="F1035" s="90">
        <v>287.95</v>
      </c>
    </row>
    <row r="1036" spans="1:6">
      <c r="A1036" s="73">
        <v>41373</v>
      </c>
      <c r="B1036" s="74" t="s">
        <v>34</v>
      </c>
      <c r="C1036" s="75" t="s">
        <v>47</v>
      </c>
      <c r="D1036" s="75" t="s">
        <v>9</v>
      </c>
      <c r="E1036" s="75" t="s">
        <v>27</v>
      </c>
      <c r="F1036" s="91">
        <v>170.3</v>
      </c>
    </row>
    <row r="1037" spans="1:6">
      <c r="A1037" s="80">
        <v>41417</v>
      </c>
      <c r="B1037" s="81" t="s">
        <v>54</v>
      </c>
      <c r="C1037" s="82" t="s">
        <v>55</v>
      </c>
      <c r="D1037" s="82" t="s">
        <v>225</v>
      </c>
      <c r="E1037" s="82" t="s">
        <v>28</v>
      </c>
      <c r="F1037" s="90">
        <v>442.35</v>
      </c>
    </row>
    <row r="1038" spans="1:6">
      <c r="A1038" s="73">
        <v>41290</v>
      </c>
      <c r="B1038" s="74" t="s">
        <v>52</v>
      </c>
      <c r="C1038" s="75" t="s">
        <v>42</v>
      </c>
      <c r="D1038" s="75" t="s">
        <v>9</v>
      </c>
      <c r="E1038" s="75" t="s">
        <v>10</v>
      </c>
      <c r="F1038" s="91">
        <v>671.55000000000007</v>
      </c>
    </row>
    <row r="1039" spans="1:6">
      <c r="A1039" s="80">
        <v>41321</v>
      </c>
      <c r="B1039" s="81" t="s">
        <v>40</v>
      </c>
      <c r="C1039" s="82" t="s">
        <v>50</v>
      </c>
      <c r="D1039" s="82" t="s">
        <v>225</v>
      </c>
      <c r="E1039" s="82" t="s">
        <v>28</v>
      </c>
      <c r="F1039" s="90">
        <v>1398</v>
      </c>
    </row>
    <row r="1040" spans="1:6">
      <c r="A1040" s="73">
        <v>41360</v>
      </c>
      <c r="B1040" s="74" t="s">
        <v>52</v>
      </c>
      <c r="C1040" s="75" t="s">
        <v>33</v>
      </c>
      <c r="D1040" s="75" t="s">
        <v>9</v>
      </c>
      <c r="E1040" s="75" t="s">
        <v>24</v>
      </c>
      <c r="F1040" s="91">
        <v>876.35</v>
      </c>
    </row>
    <row r="1041" spans="1:6">
      <c r="A1041" s="80">
        <v>41446</v>
      </c>
      <c r="B1041" s="81" t="s">
        <v>29</v>
      </c>
      <c r="C1041" s="82" t="s">
        <v>23</v>
      </c>
      <c r="D1041" s="82" t="s">
        <v>225</v>
      </c>
      <c r="E1041" s="82" t="s">
        <v>28</v>
      </c>
      <c r="F1041" s="90">
        <v>489.35</v>
      </c>
    </row>
    <row r="1042" spans="1:6">
      <c r="A1042" s="73">
        <v>41433</v>
      </c>
      <c r="B1042" s="74" t="s">
        <v>52</v>
      </c>
      <c r="C1042" s="75" t="s">
        <v>38</v>
      </c>
      <c r="D1042" s="75" t="s">
        <v>13</v>
      </c>
      <c r="E1042" s="75" t="s">
        <v>17</v>
      </c>
      <c r="F1042" s="91">
        <v>1497.9</v>
      </c>
    </row>
    <row r="1043" spans="1:6">
      <c r="A1043" s="80">
        <v>41323</v>
      </c>
      <c r="B1043" s="81" t="s">
        <v>15</v>
      </c>
      <c r="C1043" s="82" t="s">
        <v>41</v>
      </c>
      <c r="D1043" s="82" t="s">
        <v>13</v>
      </c>
      <c r="E1043" s="82" t="s">
        <v>10</v>
      </c>
      <c r="F1043" s="90">
        <v>1423.3000000000002</v>
      </c>
    </row>
    <row r="1044" spans="1:6">
      <c r="A1044" s="73">
        <v>41348</v>
      </c>
      <c r="B1044" s="74" t="s">
        <v>54</v>
      </c>
      <c r="C1044" s="75" t="s">
        <v>49</v>
      </c>
      <c r="D1044" s="75" t="s">
        <v>13</v>
      </c>
      <c r="E1044" s="75" t="s">
        <v>28</v>
      </c>
      <c r="F1044" s="91">
        <v>950.05000000000007</v>
      </c>
    </row>
    <row r="1045" spans="1:6">
      <c r="A1045" s="80">
        <v>41428</v>
      </c>
      <c r="B1045" s="81" t="s">
        <v>22</v>
      </c>
      <c r="C1045" s="82" t="s">
        <v>53</v>
      </c>
      <c r="D1045" s="82" t="s">
        <v>225</v>
      </c>
      <c r="E1045" s="82" t="s">
        <v>27</v>
      </c>
      <c r="F1045" s="90">
        <v>1481.65</v>
      </c>
    </row>
    <row r="1046" spans="1:6">
      <c r="A1046" s="73">
        <v>41442</v>
      </c>
      <c r="B1046" s="74" t="s">
        <v>39</v>
      </c>
      <c r="C1046" s="75" t="s">
        <v>33</v>
      </c>
      <c r="D1046" s="75" t="s">
        <v>9</v>
      </c>
      <c r="E1046" s="75" t="s">
        <v>18</v>
      </c>
      <c r="F1046" s="91">
        <v>766.40000000000009</v>
      </c>
    </row>
    <row r="1047" spans="1:6">
      <c r="A1047" s="80">
        <v>41455</v>
      </c>
      <c r="B1047" s="81" t="s">
        <v>57</v>
      </c>
      <c r="C1047" s="82" t="s">
        <v>53</v>
      </c>
      <c r="D1047" s="82" t="s">
        <v>226</v>
      </c>
      <c r="E1047" s="82" t="s">
        <v>28</v>
      </c>
      <c r="F1047" s="90">
        <v>513.85</v>
      </c>
    </row>
    <row r="1048" spans="1:6">
      <c r="A1048" s="73">
        <v>41408</v>
      </c>
      <c r="B1048" s="74" t="s">
        <v>29</v>
      </c>
      <c r="C1048" s="75" t="s">
        <v>23</v>
      </c>
      <c r="D1048" s="75" t="s">
        <v>226</v>
      </c>
      <c r="E1048" s="75" t="s">
        <v>10</v>
      </c>
      <c r="F1048" s="91">
        <v>1178.95</v>
      </c>
    </row>
    <row r="1049" spans="1:6">
      <c r="A1049" s="80">
        <v>41319</v>
      </c>
      <c r="B1049" s="81" t="s">
        <v>32</v>
      </c>
      <c r="C1049" s="82" t="s">
        <v>33</v>
      </c>
      <c r="D1049" s="82" t="s">
        <v>225</v>
      </c>
      <c r="E1049" s="82" t="s">
        <v>10</v>
      </c>
      <c r="F1049" s="90">
        <v>1565.7</v>
      </c>
    </row>
    <row r="1050" spans="1:6">
      <c r="A1050" s="73">
        <v>41419</v>
      </c>
      <c r="B1050" s="74" t="s">
        <v>19</v>
      </c>
      <c r="C1050" s="75" t="s">
        <v>49</v>
      </c>
      <c r="D1050" s="75" t="s">
        <v>13</v>
      </c>
      <c r="E1050" s="75" t="s">
        <v>27</v>
      </c>
      <c r="F1050" s="91">
        <v>594.55000000000007</v>
      </c>
    </row>
    <row r="1051" spans="1:6">
      <c r="A1051" s="80">
        <v>41424</v>
      </c>
      <c r="B1051" s="81" t="s">
        <v>7</v>
      </c>
      <c r="C1051" s="82" t="s">
        <v>20</v>
      </c>
      <c r="D1051" s="82" t="s">
        <v>13</v>
      </c>
      <c r="E1051" s="82" t="s">
        <v>10</v>
      </c>
      <c r="F1051" s="90">
        <v>1367.5</v>
      </c>
    </row>
    <row r="1052" spans="1:6">
      <c r="A1052" s="73">
        <v>41447</v>
      </c>
      <c r="B1052" s="74" t="s">
        <v>48</v>
      </c>
      <c r="C1052" s="75" t="s">
        <v>30</v>
      </c>
      <c r="D1052" s="75" t="s">
        <v>13</v>
      </c>
      <c r="E1052" s="75" t="s">
        <v>21</v>
      </c>
      <c r="F1052" s="91">
        <v>1798.8500000000001</v>
      </c>
    </row>
    <row r="1053" spans="1:6">
      <c r="A1053" s="80">
        <v>41358</v>
      </c>
      <c r="B1053" s="81" t="s">
        <v>44</v>
      </c>
      <c r="C1053" s="82" t="s">
        <v>20</v>
      </c>
      <c r="D1053" s="82" t="s">
        <v>226</v>
      </c>
      <c r="E1053" s="82" t="s">
        <v>10</v>
      </c>
      <c r="F1053" s="90">
        <v>140.95000000000002</v>
      </c>
    </row>
    <row r="1054" spans="1:6">
      <c r="A1054" s="73">
        <v>41424</v>
      </c>
      <c r="B1054" s="74" t="s">
        <v>22</v>
      </c>
      <c r="C1054" s="75" t="s">
        <v>42</v>
      </c>
      <c r="D1054" s="75" t="s">
        <v>9</v>
      </c>
      <c r="E1054" s="75" t="s">
        <v>27</v>
      </c>
      <c r="F1054" s="91">
        <v>1444.6000000000001</v>
      </c>
    </row>
    <row r="1055" spans="1:6">
      <c r="A1055" s="80">
        <v>41454</v>
      </c>
      <c r="B1055" s="81" t="s">
        <v>34</v>
      </c>
      <c r="C1055" s="82" t="s">
        <v>41</v>
      </c>
      <c r="D1055" s="82" t="s">
        <v>225</v>
      </c>
      <c r="E1055" s="82" t="s">
        <v>17</v>
      </c>
      <c r="F1055" s="90">
        <v>1755.3000000000002</v>
      </c>
    </row>
    <row r="1056" spans="1:6">
      <c r="A1056" s="73">
        <v>41384</v>
      </c>
      <c r="B1056" s="74" t="s">
        <v>19</v>
      </c>
      <c r="C1056" s="75" t="s">
        <v>46</v>
      </c>
      <c r="D1056" s="75" t="s">
        <v>13</v>
      </c>
      <c r="E1056" s="75" t="s">
        <v>18</v>
      </c>
      <c r="F1056" s="91">
        <v>260.2</v>
      </c>
    </row>
    <row r="1057" spans="1:6">
      <c r="A1057" s="80">
        <v>41449</v>
      </c>
      <c r="B1057" s="81" t="s">
        <v>25</v>
      </c>
      <c r="C1057" s="82" t="s">
        <v>50</v>
      </c>
      <c r="D1057" s="82" t="s">
        <v>225</v>
      </c>
      <c r="E1057" s="82" t="s">
        <v>24</v>
      </c>
      <c r="F1057" s="90">
        <v>833</v>
      </c>
    </row>
    <row r="1058" spans="1:6">
      <c r="A1058" s="73">
        <v>41320</v>
      </c>
      <c r="B1058" s="74" t="s">
        <v>40</v>
      </c>
      <c r="C1058" s="75" t="s">
        <v>41</v>
      </c>
      <c r="D1058" s="75" t="s">
        <v>13</v>
      </c>
      <c r="E1058" s="75" t="s">
        <v>18</v>
      </c>
      <c r="F1058" s="91">
        <v>1962.75</v>
      </c>
    </row>
    <row r="1059" spans="1:6">
      <c r="A1059" s="80">
        <v>41380</v>
      </c>
      <c r="B1059" s="81" t="s">
        <v>15</v>
      </c>
      <c r="C1059" s="82" t="s">
        <v>38</v>
      </c>
      <c r="D1059" s="82" t="s">
        <v>9</v>
      </c>
      <c r="E1059" s="82" t="s">
        <v>28</v>
      </c>
      <c r="F1059" s="90">
        <v>327.15000000000003</v>
      </c>
    </row>
    <row r="1060" spans="1:6">
      <c r="A1060" s="73">
        <v>41288</v>
      </c>
      <c r="B1060" s="74" t="s">
        <v>40</v>
      </c>
      <c r="C1060" s="75" t="s">
        <v>35</v>
      </c>
      <c r="D1060" s="75" t="s">
        <v>226</v>
      </c>
      <c r="E1060" s="75" t="s">
        <v>28</v>
      </c>
      <c r="F1060" s="91">
        <v>891.45</v>
      </c>
    </row>
    <row r="1061" spans="1:6">
      <c r="A1061" s="80">
        <v>41340</v>
      </c>
      <c r="B1061" s="81" t="s">
        <v>34</v>
      </c>
      <c r="C1061" s="82" t="s">
        <v>38</v>
      </c>
      <c r="D1061" s="82" t="s">
        <v>13</v>
      </c>
      <c r="E1061" s="82" t="s">
        <v>21</v>
      </c>
      <c r="F1061" s="90">
        <v>870.15000000000009</v>
      </c>
    </row>
    <row r="1062" spans="1:6">
      <c r="A1062" s="73">
        <v>41397</v>
      </c>
      <c r="B1062" s="74" t="s">
        <v>57</v>
      </c>
      <c r="C1062" s="75" t="s">
        <v>20</v>
      </c>
      <c r="D1062" s="75" t="s">
        <v>9</v>
      </c>
      <c r="E1062" s="75" t="s">
        <v>27</v>
      </c>
      <c r="F1062" s="91">
        <v>943.90000000000009</v>
      </c>
    </row>
    <row r="1063" spans="1:6">
      <c r="A1063" s="80">
        <v>41386</v>
      </c>
      <c r="B1063" s="81" t="s">
        <v>34</v>
      </c>
      <c r="C1063" s="82" t="s">
        <v>30</v>
      </c>
      <c r="D1063" s="82" t="s">
        <v>9</v>
      </c>
      <c r="E1063" s="82" t="s">
        <v>18</v>
      </c>
      <c r="F1063" s="90">
        <v>1552.75</v>
      </c>
    </row>
    <row r="1064" spans="1:6">
      <c r="A1064" s="73">
        <v>41334</v>
      </c>
      <c r="B1064" s="74" t="s">
        <v>25</v>
      </c>
      <c r="C1064" s="75" t="s">
        <v>38</v>
      </c>
      <c r="D1064" s="75" t="s">
        <v>9</v>
      </c>
      <c r="E1064" s="75" t="s">
        <v>27</v>
      </c>
      <c r="F1064" s="91">
        <v>261.8</v>
      </c>
    </row>
    <row r="1065" spans="1:6">
      <c r="A1065" s="80">
        <v>41387</v>
      </c>
      <c r="B1065" s="81" t="s">
        <v>22</v>
      </c>
      <c r="C1065" s="82" t="s">
        <v>26</v>
      </c>
      <c r="D1065" s="82" t="s">
        <v>9</v>
      </c>
      <c r="E1065" s="82" t="s">
        <v>28</v>
      </c>
      <c r="F1065" s="90">
        <v>921.55000000000007</v>
      </c>
    </row>
    <row r="1066" spans="1:6">
      <c r="A1066" s="73">
        <v>41357</v>
      </c>
      <c r="B1066" s="74" t="s">
        <v>39</v>
      </c>
      <c r="C1066" s="75" t="s">
        <v>43</v>
      </c>
      <c r="D1066" s="75" t="s">
        <v>13</v>
      </c>
      <c r="E1066" s="75" t="s">
        <v>24</v>
      </c>
      <c r="F1066" s="91">
        <v>155.4</v>
      </c>
    </row>
    <row r="1067" spans="1:6">
      <c r="A1067" s="80">
        <v>41289</v>
      </c>
      <c r="B1067" s="81" t="s">
        <v>15</v>
      </c>
      <c r="C1067" s="82" t="s">
        <v>42</v>
      </c>
      <c r="D1067" s="82" t="s">
        <v>225</v>
      </c>
      <c r="E1067" s="82" t="s">
        <v>28</v>
      </c>
      <c r="F1067" s="90">
        <v>576.70000000000005</v>
      </c>
    </row>
    <row r="1068" spans="1:6">
      <c r="A1068" s="73">
        <v>41404</v>
      </c>
      <c r="B1068" s="74" t="s">
        <v>15</v>
      </c>
      <c r="C1068" s="75" t="s">
        <v>41</v>
      </c>
      <c r="D1068" s="75" t="s">
        <v>225</v>
      </c>
      <c r="E1068" s="75" t="s">
        <v>28</v>
      </c>
      <c r="F1068" s="91">
        <v>1547.8000000000002</v>
      </c>
    </row>
    <row r="1069" spans="1:6">
      <c r="A1069" s="80">
        <v>41310</v>
      </c>
      <c r="B1069" s="81" t="s">
        <v>52</v>
      </c>
      <c r="C1069" s="82" t="s">
        <v>35</v>
      </c>
      <c r="D1069" s="82" t="s">
        <v>9</v>
      </c>
      <c r="E1069" s="82" t="s">
        <v>24</v>
      </c>
      <c r="F1069" s="90">
        <v>106.4</v>
      </c>
    </row>
    <row r="1070" spans="1:6">
      <c r="A1070" s="73">
        <v>41351</v>
      </c>
      <c r="B1070" s="74" t="s">
        <v>29</v>
      </c>
      <c r="C1070" s="75" t="s">
        <v>33</v>
      </c>
      <c r="D1070" s="75" t="s">
        <v>13</v>
      </c>
      <c r="E1070" s="75" t="s">
        <v>10</v>
      </c>
      <c r="F1070" s="91">
        <v>306.65000000000003</v>
      </c>
    </row>
    <row r="1071" spans="1:6">
      <c r="A1071" s="80">
        <v>41365</v>
      </c>
      <c r="B1071" s="81" t="s">
        <v>40</v>
      </c>
      <c r="C1071" s="82" t="s">
        <v>56</v>
      </c>
      <c r="D1071" s="82" t="s">
        <v>9</v>
      </c>
      <c r="E1071" s="82" t="s">
        <v>28</v>
      </c>
      <c r="F1071" s="90">
        <v>1294</v>
      </c>
    </row>
    <row r="1072" spans="1:6">
      <c r="A1072" s="73">
        <v>41321</v>
      </c>
      <c r="B1072" s="74" t="s">
        <v>22</v>
      </c>
      <c r="C1072" s="75" t="s">
        <v>20</v>
      </c>
      <c r="D1072" s="75" t="s">
        <v>225</v>
      </c>
      <c r="E1072" s="75" t="s">
        <v>10</v>
      </c>
      <c r="F1072" s="91">
        <v>525.95000000000005</v>
      </c>
    </row>
    <row r="1073" spans="1:6">
      <c r="A1073" s="80">
        <v>41309</v>
      </c>
      <c r="B1073" s="81" t="s">
        <v>34</v>
      </c>
      <c r="C1073" s="82" t="s">
        <v>23</v>
      </c>
      <c r="D1073" s="82" t="s">
        <v>225</v>
      </c>
      <c r="E1073" s="82" t="s">
        <v>24</v>
      </c>
      <c r="F1073" s="90">
        <v>806.7</v>
      </c>
    </row>
    <row r="1074" spans="1:6">
      <c r="A1074" s="73">
        <v>41400</v>
      </c>
      <c r="B1074" s="74" t="s">
        <v>44</v>
      </c>
      <c r="C1074" s="75" t="s">
        <v>26</v>
      </c>
      <c r="D1074" s="75" t="s">
        <v>13</v>
      </c>
      <c r="E1074" s="75" t="s">
        <v>10</v>
      </c>
      <c r="F1074" s="91">
        <v>604.30000000000007</v>
      </c>
    </row>
    <row r="1075" spans="1:6">
      <c r="A1075" s="80">
        <v>41331</v>
      </c>
      <c r="B1075" s="81" t="s">
        <v>40</v>
      </c>
      <c r="C1075" s="82" t="s">
        <v>26</v>
      </c>
      <c r="D1075" s="82" t="s">
        <v>226</v>
      </c>
      <c r="E1075" s="82" t="s">
        <v>18</v>
      </c>
      <c r="F1075" s="90">
        <v>1916.3500000000001</v>
      </c>
    </row>
    <row r="1076" spans="1:6">
      <c r="A1076" s="73">
        <v>41435</v>
      </c>
      <c r="B1076" s="74" t="s">
        <v>22</v>
      </c>
      <c r="C1076" s="75" t="s">
        <v>47</v>
      </c>
      <c r="D1076" s="75" t="s">
        <v>13</v>
      </c>
      <c r="E1076" s="75" t="s">
        <v>10</v>
      </c>
      <c r="F1076" s="91">
        <v>1472.2</v>
      </c>
    </row>
    <row r="1077" spans="1:6">
      <c r="A1077" s="80">
        <v>41329</v>
      </c>
      <c r="B1077" s="81" t="s">
        <v>48</v>
      </c>
      <c r="C1077" s="82" t="s">
        <v>30</v>
      </c>
      <c r="D1077" s="82" t="s">
        <v>9</v>
      </c>
      <c r="E1077" s="82" t="s">
        <v>10</v>
      </c>
      <c r="F1077" s="90">
        <v>506.1</v>
      </c>
    </row>
    <row r="1078" spans="1:6">
      <c r="A1078" s="73">
        <v>41394</v>
      </c>
      <c r="B1078" s="74" t="s">
        <v>19</v>
      </c>
      <c r="C1078" s="75" t="s">
        <v>38</v>
      </c>
      <c r="D1078" s="75" t="s">
        <v>225</v>
      </c>
      <c r="E1078" s="75" t="s">
        <v>28</v>
      </c>
      <c r="F1078" s="91">
        <v>1233.1500000000001</v>
      </c>
    </row>
    <row r="1079" spans="1:6">
      <c r="A1079" s="80">
        <v>41407</v>
      </c>
      <c r="B1079" s="81" t="s">
        <v>54</v>
      </c>
      <c r="C1079" s="82" t="s">
        <v>51</v>
      </c>
      <c r="D1079" s="82" t="s">
        <v>225</v>
      </c>
      <c r="E1079" s="82" t="s">
        <v>10</v>
      </c>
      <c r="F1079" s="90">
        <v>419.90000000000003</v>
      </c>
    </row>
    <row r="1080" spans="1:6">
      <c r="A1080" s="73">
        <v>41448</v>
      </c>
      <c r="B1080" s="74" t="s">
        <v>54</v>
      </c>
      <c r="C1080" s="75" t="s">
        <v>23</v>
      </c>
      <c r="D1080" s="75" t="s">
        <v>226</v>
      </c>
      <c r="E1080" s="75" t="s">
        <v>28</v>
      </c>
      <c r="F1080" s="91">
        <v>1476.4</v>
      </c>
    </row>
    <row r="1081" spans="1:6">
      <c r="A1081" s="80">
        <v>41436</v>
      </c>
      <c r="B1081" s="81" t="s">
        <v>29</v>
      </c>
      <c r="C1081" s="82" t="s">
        <v>51</v>
      </c>
      <c r="D1081" s="82" t="s">
        <v>226</v>
      </c>
      <c r="E1081" s="82" t="s">
        <v>10</v>
      </c>
      <c r="F1081" s="90">
        <v>1216.8500000000001</v>
      </c>
    </row>
    <row r="1082" spans="1:6">
      <c r="A1082" s="73">
        <v>41442</v>
      </c>
      <c r="B1082" s="74" t="s">
        <v>34</v>
      </c>
      <c r="C1082" s="75" t="s">
        <v>47</v>
      </c>
      <c r="D1082" s="75" t="s">
        <v>9</v>
      </c>
      <c r="E1082" s="75" t="s">
        <v>17</v>
      </c>
      <c r="F1082" s="91">
        <v>1697.8500000000001</v>
      </c>
    </row>
    <row r="1083" spans="1:6">
      <c r="A1083" s="80">
        <v>41359</v>
      </c>
      <c r="B1083" s="81" t="s">
        <v>48</v>
      </c>
      <c r="C1083" s="82" t="s">
        <v>53</v>
      </c>
      <c r="D1083" s="82" t="s">
        <v>13</v>
      </c>
      <c r="E1083" s="82" t="s">
        <v>27</v>
      </c>
      <c r="F1083" s="90">
        <v>160.95000000000002</v>
      </c>
    </row>
    <row r="1084" spans="1:6">
      <c r="A1084" s="73">
        <v>41353</v>
      </c>
      <c r="B1084" s="74" t="s">
        <v>39</v>
      </c>
      <c r="C1084" s="75" t="s">
        <v>8</v>
      </c>
      <c r="D1084" s="75" t="s">
        <v>9</v>
      </c>
      <c r="E1084" s="75" t="s">
        <v>24</v>
      </c>
      <c r="F1084" s="91">
        <v>1713.9</v>
      </c>
    </row>
    <row r="1085" spans="1:6">
      <c r="A1085" s="80">
        <v>41374</v>
      </c>
      <c r="B1085" s="81" t="s">
        <v>25</v>
      </c>
      <c r="C1085" s="82" t="s">
        <v>41</v>
      </c>
      <c r="D1085" s="82" t="s">
        <v>226</v>
      </c>
      <c r="E1085" s="82" t="s">
        <v>27</v>
      </c>
      <c r="F1085" s="90">
        <v>1155.7</v>
      </c>
    </row>
    <row r="1086" spans="1:6">
      <c r="A1086" s="73">
        <v>41413</v>
      </c>
      <c r="B1086" s="74" t="s">
        <v>48</v>
      </c>
      <c r="C1086" s="75" t="s">
        <v>31</v>
      </c>
      <c r="D1086" s="75" t="s">
        <v>226</v>
      </c>
      <c r="E1086" s="75" t="s">
        <v>24</v>
      </c>
      <c r="F1086" s="91">
        <v>883.2</v>
      </c>
    </row>
    <row r="1087" spans="1:6">
      <c r="A1087" s="80">
        <v>41294</v>
      </c>
      <c r="B1087" s="81" t="s">
        <v>29</v>
      </c>
      <c r="C1087" s="82" t="s">
        <v>35</v>
      </c>
      <c r="D1087" s="82" t="s">
        <v>13</v>
      </c>
      <c r="E1087" s="82" t="s">
        <v>27</v>
      </c>
      <c r="F1087" s="90">
        <v>1665.6000000000001</v>
      </c>
    </row>
    <row r="1088" spans="1:6">
      <c r="A1088" s="73">
        <v>41441</v>
      </c>
      <c r="B1088" s="74" t="s">
        <v>25</v>
      </c>
      <c r="C1088" s="75" t="s">
        <v>49</v>
      </c>
      <c r="D1088" s="75" t="s">
        <v>226</v>
      </c>
      <c r="E1088" s="75" t="s">
        <v>28</v>
      </c>
      <c r="F1088" s="91">
        <v>346.5</v>
      </c>
    </row>
    <row r="1089" spans="1:6">
      <c r="A1089" s="80">
        <v>41322</v>
      </c>
      <c r="B1089" s="81" t="s">
        <v>36</v>
      </c>
      <c r="C1089" s="82" t="s">
        <v>33</v>
      </c>
      <c r="D1089" s="82" t="s">
        <v>226</v>
      </c>
      <c r="E1089" s="82" t="s">
        <v>24</v>
      </c>
      <c r="F1089" s="90">
        <v>558.70000000000005</v>
      </c>
    </row>
    <row r="1090" spans="1:6">
      <c r="A1090" s="73">
        <v>41295</v>
      </c>
      <c r="B1090" s="74" t="s">
        <v>54</v>
      </c>
      <c r="C1090" s="75" t="s">
        <v>43</v>
      </c>
      <c r="D1090" s="75" t="s">
        <v>13</v>
      </c>
      <c r="E1090" s="75" t="s">
        <v>27</v>
      </c>
      <c r="F1090" s="91">
        <v>605.5</v>
      </c>
    </row>
    <row r="1091" spans="1:6">
      <c r="A1091" s="80">
        <v>41327</v>
      </c>
      <c r="B1091" s="81" t="s">
        <v>32</v>
      </c>
      <c r="C1091" s="82" t="s">
        <v>26</v>
      </c>
      <c r="D1091" s="82" t="s">
        <v>226</v>
      </c>
      <c r="E1091" s="82" t="s">
        <v>27</v>
      </c>
      <c r="F1091" s="90">
        <v>714.2</v>
      </c>
    </row>
    <row r="1092" spans="1:6">
      <c r="A1092" s="73">
        <v>41434</v>
      </c>
      <c r="B1092" s="74" t="s">
        <v>57</v>
      </c>
      <c r="C1092" s="75" t="s">
        <v>50</v>
      </c>
      <c r="D1092" s="75" t="s">
        <v>9</v>
      </c>
      <c r="E1092" s="75" t="s">
        <v>27</v>
      </c>
      <c r="F1092" s="91">
        <v>1828.8500000000001</v>
      </c>
    </row>
    <row r="1093" spans="1:6">
      <c r="A1093" s="80">
        <v>41278</v>
      </c>
      <c r="B1093" s="81" t="s">
        <v>32</v>
      </c>
      <c r="C1093" s="82" t="s">
        <v>30</v>
      </c>
      <c r="D1093" s="82" t="s">
        <v>9</v>
      </c>
      <c r="E1093" s="82" t="s">
        <v>10</v>
      </c>
      <c r="F1093" s="90">
        <v>176.10000000000002</v>
      </c>
    </row>
    <row r="1094" spans="1:6">
      <c r="A1094" s="73">
        <v>41430</v>
      </c>
      <c r="B1094" s="74" t="s">
        <v>34</v>
      </c>
      <c r="C1094" s="75" t="s">
        <v>50</v>
      </c>
      <c r="D1094" s="75" t="s">
        <v>13</v>
      </c>
      <c r="E1094" s="75" t="s">
        <v>27</v>
      </c>
      <c r="F1094" s="91">
        <v>449.70000000000005</v>
      </c>
    </row>
    <row r="1095" spans="1:6">
      <c r="A1095" s="80">
        <v>41292</v>
      </c>
      <c r="B1095" s="81" t="s">
        <v>25</v>
      </c>
      <c r="C1095" s="82" t="s">
        <v>46</v>
      </c>
      <c r="D1095" s="82" t="s">
        <v>225</v>
      </c>
      <c r="E1095" s="82" t="s">
        <v>24</v>
      </c>
      <c r="F1095" s="90">
        <v>214.85000000000002</v>
      </c>
    </row>
    <row r="1096" spans="1:6">
      <c r="A1096" s="73">
        <v>41440</v>
      </c>
      <c r="B1096" s="74" t="s">
        <v>44</v>
      </c>
      <c r="C1096" s="75" t="s">
        <v>53</v>
      </c>
      <c r="D1096" s="75" t="s">
        <v>225</v>
      </c>
      <c r="E1096" s="75" t="s">
        <v>21</v>
      </c>
      <c r="F1096" s="91">
        <v>365.40000000000003</v>
      </c>
    </row>
    <row r="1097" spans="1:6">
      <c r="A1097" s="80">
        <v>41299</v>
      </c>
      <c r="B1097" s="81" t="s">
        <v>34</v>
      </c>
      <c r="C1097" s="82" t="s">
        <v>20</v>
      </c>
      <c r="D1097" s="82" t="s">
        <v>9</v>
      </c>
      <c r="E1097" s="82" t="s">
        <v>17</v>
      </c>
      <c r="F1097" s="90">
        <v>112.30000000000001</v>
      </c>
    </row>
    <row r="1098" spans="1:6">
      <c r="A1098" s="73">
        <v>41400</v>
      </c>
      <c r="B1098" s="74" t="s">
        <v>7</v>
      </c>
      <c r="C1098" s="75" t="s">
        <v>43</v>
      </c>
      <c r="D1098" s="75" t="s">
        <v>225</v>
      </c>
      <c r="E1098" s="75" t="s">
        <v>27</v>
      </c>
      <c r="F1098" s="91">
        <v>1530.7</v>
      </c>
    </row>
    <row r="1099" spans="1:6">
      <c r="A1099" s="80">
        <v>41337</v>
      </c>
      <c r="B1099" s="81" t="s">
        <v>15</v>
      </c>
      <c r="C1099" s="82" t="s">
        <v>46</v>
      </c>
      <c r="D1099" s="82" t="s">
        <v>9</v>
      </c>
      <c r="E1099" s="82" t="s">
        <v>28</v>
      </c>
      <c r="F1099" s="90">
        <v>597.70000000000005</v>
      </c>
    </row>
    <row r="1100" spans="1:6">
      <c r="A1100" s="73">
        <v>41306</v>
      </c>
      <c r="B1100" s="74" t="s">
        <v>40</v>
      </c>
      <c r="C1100" s="75" t="s">
        <v>23</v>
      </c>
      <c r="D1100" s="75" t="s">
        <v>226</v>
      </c>
      <c r="E1100" s="75" t="s">
        <v>28</v>
      </c>
      <c r="F1100" s="91">
        <v>1735.9</v>
      </c>
    </row>
    <row r="1101" spans="1:6">
      <c r="A1101" s="80">
        <v>41431</v>
      </c>
      <c r="B1101" s="81" t="s">
        <v>32</v>
      </c>
      <c r="C1101" s="82" t="s">
        <v>20</v>
      </c>
      <c r="D1101" s="82" t="s">
        <v>9</v>
      </c>
      <c r="E1101" s="82" t="s">
        <v>27</v>
      </c>
      <c r="F1101" s="90">
        <v>629.80000000000007</v>
      </c>
    </row>
    <row r="1102" spans="1:6">
      <c r="A1102" s="73">
        <v>41382</v>
      </c>
      <c r="B1102" s="74" t="s">
        <v>7</v>
      </c>
      <c r="C1102" s="75" t="s">
        <v>46</v>
      </c>
      <c r="D1102" s="75" t="s">
        <v>226</v>
      </c>
      <c r="E1102" s="75" t="s">
        <v>10</v>
      </c>
      <c r="F1102" s="91">
        <v>785</v>
      </c>
    </row>
    <row r="1103" spans="1:6">
      <c r="A1103" s="80">
        <v>41421</v>
      </c>
      <c r="B1103" s="81" t="s">
        <v>40</v>
      </c>
      <c r="C1103" s="82" t="s">
        <v>47</v>
      </c>
      <c r="D1103" s="82" t="s">
        <v>225</v>
      </c>
      <c r="E1103" s="82" t="s">
        <v>10</v>
      </c>
      <c r="F1103" s="90">
        <v>1806.65</v>
      </c>
    </row>
    <row r="1104" spans="1:6">
      <c r="A1104" s="73">
        <v>41384</v>
      </c>
      <c r="B1104" s="74" t="s">
        <v>34</v>
      </c>
      <c r="C1104" s="75" t="s">
        <v>47</v>
      </c>
      <c r="D1104" s="75" t="s">
        <v>226</v>
      </c>
      <c r="E1104" s="75" t="s">
        <v>28</v>
      </c>
      <c r="F1104" s="91">
        <v>1384.95</v>
      </c>
    </row>
    <row r="1105" spans="1:6">
      <c r="A1105" s="80">
        <v>41430</v>
      </c>
      <c r="B1105" s="81" t="s">
        <v>54</v>
      </c>
      <c r="C1105" s="82" t="s">
        <v>38</v>
      </c>
      <c r="D1105" s="82" t="s">
        <v>9</v>
      </c>
      <c r="E1105" s="82" t="s">
        <v>21</v>
      </c>
      <c r="F1105" s="90">
        <v>258.5</v>
      </c>
    </row>
    <row r="1106" spans="1:6">
      <c r="A1106" s="73">
        <v>41339</v>
      </c>
      <c r="B1106" s="74" t="s">
        <v>39</v>
      </c>
      <c r="C1106" s="75" t="s">
        <v>46</v>
      </c>
      <c r="D1106" s="75" t="s">
        <v>225</v>
      </c>
      <c r="E1106" s="75" t="s">
        <v>10</v>
      </c>
      <c r="F1106" s="91">
        <v>619.20000000000005</v>
      </c>
    </row>
    <row r="1107" spans="1:6">
      <c r="A1107" s="80">
        <v>41340</v>
      </c>
      <c r="B1107" s="81" t="s">
        <v>15</v>
      </c>
      <c r="C1107" s="82" t="s">
        <v>56</v>
      </c>
      <c r="D1107" s="82" t="s">
        <v>9</v>
      </c>
      <c r="E1107" s="82" t="s">
        <v>27</v>
      </c>
      <c r="F1107" s="90">
        <v>1702.95</v>
      </c>
    </row>
    <row r="1108" spans="1:6">
      <c r="A1108" s="73">
        <v>41446</v>
      </c>
      <c r="B1108" s="74" t="s">
        <v>25</v>
      </c>
      <c r="C1108" s="75" t="s">
        <v>43</v>
      </c>
      <c r="D1108" s="75" t="s">
        <v>225</v>
      </c>
      <c r="E1108" s="75" t="s">
        <v>27</v>
      </c>
      <c r="F1108" s="91">
        <v>597.55000000000007</v>
      </c>
    </row>
    <row r="1109" spans="1:6">
      <c r="A1109" s="80">
        <v>41333</v>
      </c>
      <c r="B1109" s="81" t="s">
        <v>48</v>
      </c>
      <c r="C1109" s="82" t="s">
        <v>41</v>
      </c>
      <c r="D1109" s="82" t="s">
        <v>13</v>
      </c>
      <c r="E1109" s="82" t="s">
        <v>18</v>
      </c>
      <c r="F1109" s="90">
        <v>1977.2</v>
      </c>
    </row>
    <row r="1110" spans="1:6">
      <c r="A1110" s="73">
        <v>41360</v>
      </c>
      <c r="B1110" s="74" t="s">
        <v>36</v>
      </c>
      <c r="C1110" s="75" t="s">
        <v>42</v>
      </c>
      <c r="D1110" s="75" t="s">
        <v>13</v>
      </c>
      <c r="E1110" s="75" t="s">
        <v>27</v>
      </c>
      <c r="F1110" s="91">
        <v>543.9</v>
      </c>
    </row>
    <row r="1111" spans="1:6">
      <c r="A1111" s="80">
        <v>41392</v>
      </c>
      <c r="B1111" s="81" t="s">
        <v>57</v>
      </c>
      <c r="C1111" s="82" t="s">
        <v>33</v>
      </c>
      <c r="D1111" s="82" t="s">
        <v>9</v>
      </c>
      <c r="E1111" s="82" t="s">
        <v>24</v>
      </c>
      <c r="F1111" s="90">
        <v>1071</v>
      </c>
    </row>
    <row r="1112" spans="1:6">
      <c r="A1112" s="73">
        <v>41361</v>
      </c>
      <c r="B1112" s="74" t="s">
        <v>54</v>
      </c>
      <c r="C1112" s="75" t="s">
        <v>55</v>
      </c>
      <c r="D1112" s="75" t="s">
        <v>9</v>
      </c>
      <c r="E1112" s="75" t="s">
        <v>17</v>
      </c>
      <c r="F1112" s="91">
        <v>320.75</v>
      </c>
    </row>
    <row r="1113" spans="1:6">
      <c r="A1113" s="80">
        <v>41396</v>
      </c>
      <c r="B1113" s="81" t="s">
        <v>36</v>
      </c>
      <c r="C1113" s="82" t="s">
        <v>43</v>
      </c>
      <c r="D1113" s="82" t="s">
        <v>225</v>
      </c>
      <c r="E1113" s="82" t="s">
        <v>24</v>
      </c>
      <c r="F1113" s="90">
        <v>571.15</v>
      </c>
    </row>
    <row r="1114" spans="1:6">
      <c r="A1114" s="73">
        <v>41332</v>
      </c>
      <c r="B1114" s="74" t="s">
        <v>48</v>
      </c>
      <c r="C1114" s="75" t="s">
        <v>43</v>
      </c>
      <c r="D1114" s="75" t="s">
        <v>226</v>
      </c>
      <c r="E1114" s="75" t="s">
        <v>17</v>
      </c>
      <c r="F1114" s="91">
        <v>1769.8000000000002</v>
      </c>
    </row>
    <row r="1115" spans="1:6">
      <c r="A1115" s="80">
        <v>41360</v>
      </c>
      <c r="B1115" s="81" t="s">
        <v>25</v>
      </c>
      <c r="C1115" s="82" t="s">
        <v>26</v>
      </c>
      <c r="D1115" s="82" t="s">
        <v>9</v>
      </c>
      <c r="E1115" s="82" t="s">
        <v>28</v>
      </c>
      <c r="F1115" s="90">
        <v>286.85000000000002</v>
      </c>
    </row>
    <row r="1116" spans="1:6">
      <c r="A1116" s="73">
        <v>41347</v>
      </c>
      <c r="B1116" s="74" t="s">
        <v>7</v>
      </c>
      <c r="C1116" s="75" t="s">
        <v>35</v>
      </c>
      <c r="D1116" s="75" t="s">
        <v>225</v>
      </c>
      <c r="E1116" s="75" t="s">
        <v>10</v>
      </c>
      <c r="F1116" s="91">
        <v>1753.3000000000002</v>
      </c>
    </row>
    <row r="1117" spans="1:6">
      <c r="A1117" s="80">
        <v>41292</v>
      </c>
      <c r="B1117" s="81" t="s">
        <v>32</v>
      </c>
      <c r="C1117" s="82" t="s">
        <v>33</v>
      </c>
      <c r="D1117" s="82" t="s">
        <v>225</v>
      </c>
      <c r="E1117" s="82" t="s">
        <v>10</v>
      </c>
      <c r="F1117" s="90">
        <v>153.45000000000002</v>
      </c>
    </row>
    <row r="1118" spans="1:6">
      <c r="A1118" s="73">
        <v>41421</v>
      </c>
      <c r="B1118" s="74" t="s">
        <v>15</v>
      </c>
      <c r="C1118" s="75" t="s">
        <v>30</v>
      </c>
      <c r="D1118" s="75" t="s">
        <v>9</v>
      </c>
      <c r="E1118" s="75" t="s">
        <v>27</v>
      </c>
      <c r="F1118" s="91">
        <v>1863.9</v>
      </c>
    </row>
    <row r="1119" spans="1:6">
      <c r="A1119" s="80">
        <v>41334</v>
      </c>
      <c r="B1119" s="81" t="s">
        <v>48</v>
      </c>
      <c r="C1119" s="82" t="s">
        <v>43</v>
      </c>
      <c r="D1119" s="82" t="s">
        <v>225</v>
      </c>
      <c r="E1119" s="82" t="s">
        <v>21</v>
      </c>
      <c r="F1119" s="90">
        <v>256.90000000000003</v>
      </c>
    </row>
    <row r="1120" spans="1:6">
      <c r="A1120" s="73">
        <v>41281</v>
      </c>
      <c r="B1120" s="74" t="s">
        <v>52</v>
      </c>
      <c r="C1120" s="75" t="s">
        <v>43</v>
      </c>
      <c r="D1120" s="75" t="s">
        <v>9</v>
      </c>
      <c r="E1120" s="75" t="s">
        <v>28</v>
      </c>
      <c r="F1120" s="91">
        <v>1588.25</v>
      </c>
    </row>
    <row r="1121" spans="1:6">
      <c r="A1121" s="80">
        <v>41286</v>
      </c>
      <c r="B1121" s="81" t="s">
        <v>25</v>
      </c>
      <c r="C1121" s="82" t="s">
        <v>51</v>
      </c>
      <c r="D1121" s="82" t="s">
        <v>226</v>
      </c>
      <c r="E1121" s="82" t="s">
        <v>24</v>
      </c>
      <c r="F1121" s="90">
        <v>1218.7</v>
      </c>
    </row>
    <row r="1122" spans="1:6">
      <c r="A1122" s="73">
        <v>41312</v>
      </c>
      <c r="B1122" s="74" t="s">
        <v>7</v>
      </c>
      <c r="C1122" s="75" t="s">
        <v>16</v>
      </c>
      <c r="D1122" s="75" t="s">
        <v>226</v>
      </c>
      <c r="E1122" s="75" t="s">
        <v>28</v>
      </c>
      <c r="F1122" s="91">
        <v>1210.6500000000001</v>
      </c>
    </row>
    <row r="1123" spans="1:6">
      <c r="A1123" s="80">
        <v>41393</v>
      </c>
      <c r="B1123" s="81" t="s">
        <v>54</v>
      </c>
      <c r="C1123" s="82" t="s">
        <v>23</v>
      </c>
      <c r="D1123" s="82" t="s">
        <v>225</v>
      </c>
      <c r="E1123" s="82" t="s">
        <v>18</v>
      </c>
      <c r="F1123" s="90">
        <v>1473.7</v>
      </c>
    </row>
    <row r="1124" spans="1:6">
      <c r="A1124" s="73">
        <v>41360</v>
      </c>
      <c r="B1124" s="74" t="s">
        <v>40</v>
      </c>
      <c r="C1124" s="75" t="s">
        <v>53</v>
      </c>
      <c r="D1124" s="75" t="s">
        <v>226</v>
      </c>
      <c r="E1124" s="75" t="s">
        <v>28</v>
      </c>
      <c r="F1124" s="91">
        <v>1815.75</v>
      </c>
    </row>
    <row r="1125" spans="1:6">
      <c r="A1125" s="80">
        <v>41357</v>
      </c>
      <c r="B1125" s="81" t="s">
        <v>19</v>
      </c>
      <c r="C1125" s="82" t="s">
        <v>37</v>
      </c>
      <c r="D1125" s="82" t="s">
        <v>226</v>
      </c>
      <c r="E1125" s="82" t="s">
        <v>24</v>
      </c>
      <c r="F1125" s="90">
        <v>301.25</v>
      </c>
    </row>
    <row r="1126" spans="1:6">
      <c r="A1126" s="73">
        <v>41286</v>
      </c>
      <c r="B1126" s="74" t="s">
        <v>40</v>
      </c>
      <c r="C1126" s="75" t="s">
        <v>16</v>
      </c>
      <c r="D1126" s="75" t="s">
        <v>225</v>
      </c>
      <c r="E1126" s="75" t="s">
        <v>24</v>
      </c>
      <c r="F1126" s="91">
        <v>578.4</v>
      </c>
    </row>
    <row r="1127" spans="1:6">
      <c r="A1127" s="80">
        <v>41421</v>
      </c>
      <c r="B1127" s="81" t="s">
        <v>44</v>
      </c>
      <c r="C1127" s="82" t="s">
        <v>35</v>
      </c>
      <c r="D1127" s="82" t="s">
        <v>9</v>
      </c>
      <c r="E1127" s="82" t="s">
        <v>10</v>
      </c>
      <c r="F1127" s="90">
        <v>170.8</v>
      </c>
    </row>
    <row r="1128" spans="1:6">
      <c r="A1128" s="73">
        <v>41429</v>
      </c>
      <c r="B1128" s="74" t="s">
        <v>29</v>
      </c>
      <c r="C1128" s="75" t="s">
        <v>55</v>
      </c>
      <c r="D1128" s="75" t="s">
        <v>9</v>
      </c>
      <c r="E1128" s="75" t="s">
        <v>17</v>
      </c>
      <c r="F1128" s="91">
        <v>1240.0500000000002</v>
      </c>
    </row>
    <row r="1129" spans="1:6">
      <c r="A1129" s="80">
        <v>41338</v>
      </c>
      <c r="B1129" s="81" t="s">
        <v>29</v>
      </c>
      <c r="C1129" s="82" t="s">
        <v>20</v>
      </c>
      <c r="D1129" s="82" t="s">
        <v>225</v>
      </c>
      <c r="E1129" s="82" t="s">
        <v>17</v>
      </c>
      <c r="F1129" s="90">
        <v>1825.2</v>
      </c>
    </row>
    <row r="1130" spans="1:6">
      <c r="A1130" s="73">
        <v>41404</v>
      </c>
      <c r="B1130" s="74" t="s">
        <v>57</v>
      </c>
      <c r="C1130" s="75" t="s">
        <v>33</v>
      </c>
      <c r="D1130" s="75" t="s">
        <v>9</v>
      </c>
      <c r="E1130" s="75" t="s">
        <v>27</v>
      </c>
      <c r="F1130" s="91">
        <v>1148.6500000000001</v>
      </c>
    </row>
    <row r="1131" spans="1:6">
      <c r="A1131" s="80">
        <v>41308</v>
      </c>
      <c r="B1131" s="81" t="s">
        <v>44</v>
      </c>
      <c r="C1131" s="82" t="s">
        <v>35</v>
      </c>
      <c r="D1131" s="82" t="s">
        <v>9</v>
      </c>
      <c r="E1131" s="82" t="s">
        <v>10</v>
      </c>
      <c r="F1131" s="90">
        <v>1565.5</v>
      </c>
    </row>
    <row r="1132" spans="1:6">
      <c r="A1132" s="73">
        <v>41381</v>
      </c>
      <c r="B1132" s="74" t="s">
        <v>48</v>
      </c>
      <c r="C1132" s="75" t="s">
        <v>8</v>
      </c>
      <c r="D1132" s="75" t="s">
        <v>9</v>
      </c>
      <c r="E1132" s="75" t="s">
        <v>18</v>
      </c>
      <c r="F1132" s="91">
        <v>643.55000000000007</v>
      </c>
    </row>
    <row r="1133" spans="1:6">
      <c r="A1133" s="80">
        <v>41277</v>
      </c>
      <c r="B1133" s="81" t="s">
        <v>54</v>
      </c>
      <c r="C1133" s="82" t="s">
        <v>31</v>
      </c>
      <c r="D1133" s="82" t="s">
        <v>225</v>
      </c>
      <c r="E1133" s="82" t="s">
        <v>28</v>
      </c>
      <c r="F1133" s="90">
        <v>1109.8500000000001</v>
      </c>
    </row>
    <row r="1134" spans="1:6">
      <c r="A1134" s="73">
        <v>41397</v>
      </c>
      <c r="B1134" s="74" t="s">
        <v>19</v>
      </c>
      <c r="C1134" s="75" t="s">
        <v>30</v>
      </c>
      <c r="D1134" s="75" t="s">
        <v>9</v>
      </c>
      <c r="E1134" s="75" t="s">
        <v>28</v>
      </c>
      <c r="F1134" s="91">
        <v>1161.6500000000001</v>
      </c>
    </row>
    <row r="1135" spans="1:6">
      <c r="A1135" s="80">
        <v>41380</v>
      </c>
      <c r="B1135" s="81" t="s">
        <v>39</v>
      </c>
      <c r="C1135" s="82" t="s">
        <v>50</v>
      </c>
      <c r="D1135" s="82" t="s">
        <v>226</v>
      </c>
      <c r="E1135" s="82" t="s">
        <v>24</v>
      </c>
      <c r="F1135" s="90">
        <v>986.80000000000007</v>
      </c>
    </row>
    <row r="1136" spans="1:6">
      <c r="A1136" s="73">
        <v>41335</v>
      </c>
      <c r="B1136" s="74" t="s">
        <v>22</v>
      </c>
      <c r="C1136" s="75" t="s">
        <v>26</v>
      </c>
      <c r="D1136" s="75" t="s">
        <v>226</v>
      </c>
      <c r="E1136" s="75" t="s">
        <v>21</v>
      </c>
      <c r="F1136" s="91">
        <v>455</v>
      </c>
    </row>
    <row r="1137" spans="1:6">
      <c r="A1137" s="80">
        <v>41404</v>
      </c>
      <c r="B1137" s="81" t="s">
        <v>52</v>
      </c>
      <c r="C1137" s="82" t="s">
        <v>46</v>
      </c>
      <c r="D1137" s="82" t="s">
        <v>13</v>
      </c>
      <c r="E1137" s="82" t="s">
        <v>17</v>
      </c>
      <c r="F1137" s="90">
        <v>285.3</v>
      </c>
    </row>
    <row r="1138" spans="1:6">
      <c r="A1138" s="73">
        <v>41427</v>
      </c>
      <c r="B1138" s="74" t="s">
        <v>22</v>
      </c>
      <c r="C1138" s="75" t="s">
        <v>38</v>
      </c>
      <c r="D1138" s="75" t="s">
        <v>226</v>
      </c>
      <c r="E1138" s="75" t="s">
        <v>21</v>
      </c>
      <c r="F1138" s="91">
        <v>1641</v>
      </c>
    </row>
    <row r="1139" spans="1:6">
      <c r="A1139" s="80">
        <v>41425</v>
      </c>
      <c r="B1139" s="81" t="s">
        <v>15</v>
      </c>
      <c r="C1139" s="82" t="s">
        <v>42</v>
      </c>
      <c r="D1139" s="82" t="s">
        <v>13</v>
      </c>
      <c r="E1139" s="82" t="s">
        <v>24</v>
      </c>
      <c r="F1139" s="90">
        <v>1630.3500000000001</v>
      </c>
    </row>
    <row r="1140" spans="1:6">
      <c r="A1140" s="73">
        <v>41451</v>
      </c>
      <c r="B1140" s="74" t="s">
        <v>39</v>
      </c>
      <c r="C1140" s="75" t="s">
        <v>20</v>
      </c>
      <c r="D1140" s="75" t="s">
        <v>13</v>
      </c>
      <c r="E1140" s="75" t="s">
        <v>27</v>
      </c>
      <c r="F1140" s="91">
        <v>1112.2</v>
      </c>
    </row>
    <row r="1141" spans="1:6">
      <c r="A1141" s="80">
        <v>41400</v>
      </c>
      <c r="B1141" s="81" t="s">
        <v>57</v>
      </c>
      <c r="C1141" s="82" t="s">
        <v>30</v>
      </c>
      <c r="D1141" s="82" t="s">
        <v>226</v>
      </c>
      <c r="E1141" s="82" t="s">
        <v>27</v>
      </c>
      <c r="F1141" s="90">
        <v>1779</v>
      </c>
    </row>
    <row r="1142" spans="1:6">
      <c r="A1142" s="73">
        <v>41394</v>
      </c>
      <c r="B1142" s="74" t="s">
        <v>36</v>
      </c>
      <c r="C1142" s="75" t="s">
        <v>42</v>
      </c>
      <c r="D1142" s="75" t="s">
        <v>226</v>
      </c>
      <c r="E1142" s="75" t="s">
        <v>24</v>
      </c>
      <c r="F1142" s="91">
        <v>877.65000000000009</v>
      </c>
    </row>
    <row r="1143" spans="1:6">
      <c r="A1143" s="80">
        <v>41381</v>
      </c>
      <c r="B1143" s="81" t="s">
        <v>57</v>
      </c>
      <c r="C1143" s="82" t="s">
        <v>47</v>
      </c>
      <c r="D1143" s="82" t="s">
        <v>225</v>
      </c>
      <c r="E1143" s="82" t="s">
        <v>21</v>
      </c>
      <c r="F1143" s="90">
        <v>1732.9</v>
      </c>
    </row>
    <row r="1144" spans="1:6">
      <c r="A1144" s="73">
        <v>41411</v>
      </c>
      <c r="B1144" s="74" t="s">
        <v>54</v>
      </c>
      <c r="C1144" s="75" t="s">
        <v>46</v>
      </c>
      <c r="D1144" s="75" t="s">
        <v>9</v>
      </c>
      <c r="E1144" s="75" t="s">
        <v>24</v>
      </c>
      <c r="F1144" s="91">
        <v>1087.55</v>
      </c>
    </row>
    <row r="1145" spans="1:6">
      <c r="A1145" s="80">
        <v>41425</v>
      </c>
      <c r="B1145" s="81" t="s">
        <v>29</v>
      </c>
      <c r="C1145" s="82" t="s">
        <v>50</v>
      </c>
      <c r="D1145" s="82" t="s">
        <v>13</v>
      </c>
      <c r="E1145" s="82" t="s">
        <v>27</v>
      </c>
      <c r="F1145" s="90">
        <v>558.15</v>
      </c>
    </row>
    <row r="1146" spans="1:6">
      <c r="A1146" s="73">
        <v>41357</v>
      </c>
      <c r="B1146" s="74" t="s">
        <v>25</v>
      </c>
      <c r="C1146" s="75" t="s">
        <v>26</v>
      </c>
      <c r="D1146" s="75" t="s">
        <v>226</v>
      </c>
      <c r="E1146" s="75" t="s">
        <v>28</v>
      </c>
      <c r="F1146" s="91">
        <v>819.85</v>
      </c>
    </row>
    <row r="1147" spans="1:6">
      <c r="A1147" s="80">
        <v>41385</v>
      </c>
      <c r="B1147" s="81" t="s">
        <v>48</v>
      </c>
      <c r="C1147" s="82" t="s">
        <v>16</v>
      </c>
      <c r="D1147" s="82" t="s">
        <v>225</v>
      </c>
      <c r="E1147" s="82" t="s">
        <v>17</v>
      </c>
      <c r="F1147" s="90">
        <v>403.1</v>
      </c>
    </row>
    <row r="1148" spans="1:6">
      <c r="A1148" s="73">
        <v>41433</v>
      </c>
      <c r="B1148" s="74" t="s">
        <v>15</v>
      </c>
      <c r="C1148" s="75" t="s">
        <v>51</v>
      </c>
      <c r="D1148" s="75" t="s">
        <v>13</v>
      </c>
      <c r="E1148" s="75" t="s">
        <v>18</v>
      </c>
      <c r="F1148" s="91">
        <v>871.35</v>
      </c>
    </row>
    <row r="1149" spans="1:6">
      <c r="A1149" s="80">
        <v>41368</v>
      </c>
      <c r="B1149" s="81" t="s">
        <v>25</v>
      </c>
      <c r="C1149" s="82" t="s">
        <v>46</v>
      </c>
      <c r="D1149" s="82" t="s">
        <v>13</v>
      </c>
      <c r="E1149" s="82" t="s">
        <v>18</v>
      </c>
      <c r="F1149" s="90">
        <v>469.05</v>
      </c>
    </row>
    <row r="1150" spans="1:6">
      <c r="A1150" s="73">
        <v>41294</v>
      </c>
      <c r="B1150" s="74" t="s">
        <v>22</v>
      </c>
      <c r="C1150" s="75" t="s">
        <v>35</v>
      </c>
      <c r="D1150" s="75" t="s">
        <v>226</v>
      </c>
      <c r="E1150" s="75" t="s">
        <v>17</v>
      </c>
      <c r="F1150" s="91">
        <v>1859.3500000000001</v>
      </c>
    </row>
    <row r="1151" spans="1:6">
      <c r="A1151" s="80">
        <v>41323</v>
      </c>
      <c r="B1151" s="81" t="s">
        <v>54</v>
      </c>
      <c r="C1151" s="82" t="s">
        <v>49</v>
      </c>
      <c r="D1151" s="82" t="s">
        <v>13</v>
      </c>
      <c r="E1151" s="82" t="s">
        <v>10</v>
      </c>
      <c r="F1151" s="90">
        <v>503.90000000000003</v>
      </c>
    </row>
    <row r="1152" spans="1:6">
      <c r="A1152" s="73">
        <v>41351</v>
      </c>
      <c r="B1152" s="74" t="s">
        <v>19</v>
      </c>
      <c r="C1152" s="75" t="s">
        <v>30</v>
      </c>
      <c r="D1152" s="75" t="s">
        <v>226</v>
      </c>
      <c r="E1152" s="75" t="s">
        <v>24</v>
      </c>
      <c r="F1152" s="91">
        <v>278.75</v>
      </c>
    </row>
    <row r="1153" spans="1:6">
      <c r="A1153" s="80">
        <v>41319</v>
      </c>
      <c r="B1153" s="81" t="s">
        <v>52</v>
      </c>
      <c r="C1153" s="82" t="s">
        <v>51</v>
      </c>
      <c r="D1153" s="82" t="s">
        <v>9</v>
      </c>
      <c r="E1153" s="82" t="s">
        <v>27</v>
      </c>
      <c r="F1153" s="90">
        <v>1436.8500000000001</v>
      </c>
    </row>
    <row r="1154" spans="1:6">
      <c r="A1154" s="73">
        <v>41388</v>
      </c>
      <c r="B1154" s="74" t="s">
        <v>25</v>
      </c>
      <c r="C1154" s="75" t="s">
        <v>45</v>
      </c>
      <c r="D1154" s="75" t="s">
        <v>9</v>
      </c>
      <c r="E1154" s="75" t="s">
        <v>21</v>
      </c>
      <c r="F1154" s="91">
        <v>1443.65</v>
      </c>
    </row>
    <row r="1155" spans="1:6">
      <c r="A1155" s="80">
        <v>41379</v>
      </c>
      <c r="B1155" s="81" t="s">
        <v>34</v>
      </c>
      <c r="C1155" s="82" t="s">
        <v>20</v>
      </c>
      <c r="D1155" s="82" t="s">
        <v>226</v>
      </c>
      <c r="E1155" s="82" t="s">
        <v>27</v>
      </c>
      <c r="F1155" s="90">
        <v>493.20000000000005</v>
      </c>
    </row>
    <row r="1156" spans="1:6">
      <c r="A1156" s="73">
        <v>41275</v>
      </c>
      <c r="B1156" s="74" t="s">
        <v>15</v>
      </c>
      <c r="C1156" s="75" t="s">
        <v>49</v>
      </c>
      <c r="D1156" s="75" t="s">
        <v>13</v>
      </c>
      <c r="E1156" s="75" t="s">
        <v>17</v>
      </c>
      <c r="F1156" s="91">
        <v>1429.8000000000002</v>
      </c>
    </row>
    <row r="1157" spans="1:6">
      <c r="A1157" s="80">
        <v>41448</v>
      </c>
      <c r="B1157" s="81" t="s">
        <v>15</v>
      </c>
      <c r="C1157" s="82" t="s">
        <v>46</v>
      </c>
      <c r="D1157" s="82" t="s">
        <v>226</v>
      </c>
      <c r="E1157" s="82" t="s">
        <v>21</v>
      </c>
      <c r="F1157" s="90">
        <v>1974.75</v>
      </c>
    </row>
    <row r="1158" spans="1:6">
      <c r="A1158" s="73">
        <v>41388</v>
      </c>
      <c r="B1158" s="74" t="s">
        <v>54</v>
      </c>
      <c r="C1158" s="75" t="s">
        <v>51</v>
      </c>
      <c r="D1158" s="75" t="s">
        <v>13</v>
      </c>
      <c r="E1158" s="75" t="s">
        <v>10</v>
      </c>
      <c r="F1158" s="91">
        <v>1740.65</v>
      </c>
    </row>
    <row r="1159" spans="1:6">
      <c r="A1159" s="80">
        <v>41433</v>
      </c>
      <c r="B1159" s="81" t="s">
        <v>39</v>
      </c>
      <c r="C1159" s="82" t="s">
        <v>37</v>
      </c>
      <c r="D1159" s="82" t="s">
        <v>225</v>
      </c>
      <c r="E1159" s="82" t="s">
        <v>21</v>
      </c>
      <c r="F1159" s="90">
        <v>1362.3500000000001</v>
      </c>
    </row>
    <row r="1160" spans="1:6">
      <c r="A1160" s="73">
        <v>41392</v>
      </c>
      <c r="B1160" s="74" t="s">
        <v>54</v>
      </c>
      <c r="C1160" s="75" t="s">
        <v>46</v>
      </c>
      <c r="D1160" s="75" t="s">
        <v>225</v>
      </c>
      <c r="E1160" s="75" t="s">
        <v>10</v>
      </c>
      <c r="F1160" s="91">
        <v>1820</v>
      </c>
    </row>
    <row r="1161" spans="1:6">
      <c r="A1161" s="80">
        <v>41417</v>
      </c>
      <c r="B1161" s="81" t="s">
        <v>22</v>
      </c>
      <c r="C1161" s="82" t="s">
        <v>35</v>
      </c>
      <c r="D1161" s="82" t="s">
        <v>226</v>
      </c>
      <c r="E1161" s="82" t="s">
        <v>10</v>
      </c>
      <c r="F1161" s="90">
        <v>828.5</v>
      </c>
    </row>
    <row r="1162" spans="1:6">
      <c r="A1162" s="73">
        <v>41326</v>
      </c>
      <c r="B1162" s="74" t="s">
        <v>57</v>
      </c>
      <c r="C1162" s="75" t="s">
        <v>56</v>
      </c>
      <c r="D1162" s="75" t="s">
        <v>13</v>
      </c>
      <c r="E1162" s="75" t="s">
        <v>18</v>
      </c>
      <c r="F1162" s="91">
        <v>1077.9000000000001</v>
      </c>
    </row>
    <row r="1163" spans="1:6">
      <c r="A1163" s="80">
        <v>41311</v>
      </c>
      <c r="B1163" s="81" t="s">
        <v>32</v>
      </c>
      <c r="C1163" s="82" t="s">
        <v>20</v>
      </c>
      <c r="D1163" s="82" t="s">
        <v>225</v>
      </c>
      <c r="E1163" s="82" t="s">
        <v>28</v>
      </c>
      <c r="F1163" s="90">
        <v>212.9</v>
      </c>
    </row>
    <row r="1164" spans="1:6">
      <c r="A1164" s="73">
        <v>41304</v>
      </c>
      <c r="B1164" s="74" t="s">
        <v>52</v>
      </c>
      <c r="C1164" s="75" t="s">
        <v>41</v>
      </c>
      <c r="D1164" s="75" t="s">
        <v>9</v>
      </c>
      <c r="E1164" s="75" t="s">
        <v>17</v>
      </c>
      <c r="F1164" s="91">
        <v>926.90000000000009</v>
      </c>
    </row>
    <row r="1165" spans="1:6">
      <c r="A1165" s="80">
        <v>41419</v>
      </c>
      <c r="B1165" s="81" t="s">
        <v>34</v>
      </c>
      <c r="C1165" s="82" t="s">
        <v>43</v>
      </c>
      <c r="D1165" s="82" t="s">
        <v>225</v>
      </c>
      <c r="E1165" s="82" t="s">
        <v>24</v>
      </c>
      <c r="F1165" s="90">
        <v>897.35</v>
      </c>
    </row>
    <row r="1166" spans="1:6">
      <c r="A1166" s="73">
        <v>41302</v>
      </c>
      <c r="B1166" s="74" t="s">
        <v>48</v>
      </c>
      <c r="C1166" s="75" t="s">
        <v>47</v>
      </c>
      <c r="D1166" s="75" t="s">
        <v>225</v>
      </c>
      <c r="E1166" s="75" t="s">
        <v>28</v>
      </c>
      <c r="F1166" s="91">
        <v>1127.55</v>
      </c>
    </row>
    <row r="1167" spans="1:6">
      <c r="A1167" s="80">
        <v>41370</v>
      </c>
      <c r="B1167" s="81" t="s">
        <v>32</v>
      </c>
      <c r="C1167" s="82" t="s">
        <v>23</v>
      </c>
      <c r="D1167" s="82" t="s">
        <v>225</v>
      </c>
      <c r="E1167" s="82" t="s">
        <v>28</v>
      </c>
      <c r="F1167" s="90">
        <v>1303.95</v>
      </c>
    </row>
    <row r="1168" spans="1:6">
      <c r="A1168" s="73">
        <v>41433</v>
      </c>
      <c r="B1168" s="74" t="s">
        <v>40</v>
      </c>
      <c r="C1168" s="75" t="s">
        <v>31</v>
      </c>
      <c r="D1168" s="75" t="s">
        <v>225</v>
      </c>
      <c r="E1168" s="75" t="s">
        <v>18</v>
      </c>
      <c r="F1168" s="91">
        <v>644.65000000000009</v>
      </c>
    </row>
    <row r="1169" spans="1:6">
      <c r="A1169" s="80">
        <v>41428</v>
      </c>
      <c r="B1169" s="81" t="s">
        <v>44</v>
      </c>
      <c r="C1169" s="82" t="s">
        <v>26</v>
      </c>
      <c r="D1169" s="82" t="s">
        <v>225</v>
      </c>
      <c r="E1169" s="82" t="s">
        <v>21</v>
      </c>
      <c r="F1169" s="90">
        <v>1337.2</v>
      </c>
    </row>
    <row r="1170" spans="1:6">
      <c r="A1170" s="73">
        <v>41402</v>
      </c>
      <c r="B1170" s="74" t="s">
        <v>39</v>
      </c>
      <c r="C1170" s="75" t="s">
        <v>56</v>
      </c>
      <c r="D1170" s="75" t="s">
        <v>225</v>
      </c>
      <c r="E1170" s="75" t="s">
        <v>28</v>
      </c>
      <c r="F1170" s="91">
        <v>625.85</v>
      </c>
    </row>
    <row r="1171" spans="1:6">
      <c r="A1171" s="80">
        <v>41286</v>
      </c>
      <c r="B1171" s="81" t="s">
        <v>19</v>
      </c>
      <c r="C1171" s="82" t="s">
        <v>56</v>
      </c>
      <c r="D1171" s="82" t="s">
        <v>225</v>
      </c>
      <c r="E1171" s="82" t="s">
        <v>17</v>
      </c>
      <c r="F1171" s="90">
        <v>889.40000000000009</v>
      </c>
    </row>
    <row r="1172" spans="1:6">
      <c r="A1172" s="73">
        <v>41439</v>
      </c>
      <c r="B1172" s="74" t="s">
        <v>52</v>
      </c>
      <c r="C1172" s="75" t="s">
        <v>50</v>
      </c>
      <c r="D1172" s="75" t="s">
        <v>13</v>
      </c>
      <c r="E1172" s="75" t="s">
        <v>28</v>
      </c>
      <c r="F1172" s="91">
        <v>894.15000000000009</v>
      </c>
    </row>
    <row r="1173" spans="1:6">
      <c r="A1173" s="80">
        <v>41348</v>
      </c>
      <c r="B1173" s="81" t="s">
        <v>36</v>
      </c>
      <c r="C1173" s="82" t="s">
        <v>37</v>
      </c>
      <c r="D1173" s="82" t="s">
        <v>9</v>
      </c>
      <c r="E1173" s="82" t="s">
        <v>21</v>
      </c>
      <c r="F1173" s="90">
        <v>1553.45</v>
      </c>
    </row>
    <row r="1174" spans="1:6">
      <c r="A1174" s="73">
        <v>41454</v>
      </c>
      <c r="B1174" s="74" t="s">
        <v>34</v>
      </c>
      <c r="C1174" s="75" t="s">
        <v>43</v>
      </c>
      <c r="D1174" s="75" t="s">
        <v>225</v>
      </c>
      <c r="E1174" s="75" t="s">
        <v>24</v>
      </c>
      <c r="F1174" s="91">
        <v>272.35000000000002</v>
      </c>
    </row>
    <row r="1175" spans="1:6">
      <c r="A1175" s="80">
        <v>41384</v>
      </c>
      <c r="B1175" s="81" t="s">
        <v>15</v>
      </c>
      <c r="C1175" s="82" t="s">
        <v>47</v>
      </c>
      <c r="D1175" s="82" t="s">
        <v>9</v>
      </c>
      <c r="E1175" s="82" t="s">
        <v>18</v>
      </c>
      <c r="F1175" s="90">
        <v>1979.5500000000002</v>
      </c>
    </row>
    <row r="1176" spans="1:6">
      <c r="A1176" s="73">
        <v>41298</v>
      </c>
      <c r="B1176" s="74" t="s">
        <v>40</v>
      </c>
      <c r="C1176" s="75" t="s">
        <v>50</v>
      </c>
      <c r="D1176" s="75" t="s">
        <v>9</v>
      </c>
      <c r="E1176" s="75" t="s">
        <v>24</v>
      </c>
      <c r="F1176" s="91">
        <v>1015.0500000000001</v>
      </c>
    </row>
    <row r="1177" spans="1:6">
      <c r="A1177" s="80">
        <v>41422</v>
      </c>
      <c r="B1177" s="81" t="s">
        <v>7</v>
      </c>
      <c r="C1177" s="82" t="s">
        <v>50</v>
      </c>
      <c r="D1177" s="82" t="s">
        <v>225</v>
      </c>
      <c r="E1177" s="82" t="s">
        <v>10</v>
      </c>
      <c r="F1177" s="90">
        <v>1775.3000000000002</v>
      </c>
    </row>
    <row r="1178" spans="1:6">
      <c r="A1178" s="73">
        <v>41443</v>
      </c>
      <c r="B1178" s="74" t="s">
        <v>32</v>
      </c>
      <c r="C1178" s="75" t="s">
        <v>8</v>
      </c>
      <c r="D1178" s="75" t="s">
        <v>226</v>
      </c>
      <c r="E1178" s="75" t="s">
        <v>21</v>
      </c>
      <c r="F1178" s="91">
        <v>936.45</v>
      </c>
    </row>
    <row r="1179" spans="1:6">
      <c r="A1179" s="80">
        <v>41376</v>
      </c>
      <c r="B1179" s="81" t="s">
        <v>40</v>
      </c>
      <c r="C1179" s="82" t="s">
        <v>35</v>
      </c>
      <c r="D1179" s="82" t="s">
        <v>9</v>
      </c>
      <c r="E1179" s="82" t="s">
        <v>18</v>
      </c>
      <c r="F1179" s="90">
        <v>1982.45</v>
      </c>
    </row>
    <row r="1180" spans="1:6">
      <c r="A1180" s="73">
        <v>41385</v>
      </c>
      <c r="B1180" s="74" t="s">
        <v>34</v>
      </c>
      <c r="C1180" s="75" t="s">
        <v>30</v>
      </c>
      <c r="D1180" s="75" t="s">
        <v>225</v>
      </c>
      <c r="E1180" s="75" t="s">
        <v>18</v>
      </c>
      <c r="F1180" s="91">
        <v>1705</v>
      </c>
    </row>
    <row r="1181" spans="1:6">
      <c r="A1181" s="80">
        <v>41328</v>
      </c>
      <c r="B1181" s="81" t="s">
        <v>22</v>
      </c>
      <c r="C1181" s="82" t="s">
        <v>56</v>
      </c>
      <c r="D1181" s="82" t="s">
        <v>13</v>
      </c>
      <c r="E1181" s="82" t="s">
        <v>21</v>
      </c>
      <c r="F1181" s="90">
        <v>1532.2</v>
      </c>
    </row>
    <row r="1182" spans="1:6">
      <c r="A1182" s="73">
        <v>41354</v>
      </c>
      <c r="B1182" s="74" t="s">
        <v>22</v>
      </c>
      <c r="C1182" s="75" t="s">
        <v>56</v>
      </c>
      <c r="D1182" s="75" t="s">
        <v>225</v>
      </c>
      <c r="E1182" s="75" t="s">
        <v>28</v>
      </c>
      <c r="F1182" s="91">
        <v>863.15000000000009</v>
      </c>
    </row>
    <row r="1183" spans="1:6">
      <c r="A1183" s="80">
        <v>41394</v>
      </c>
      <c r="B1183" s="81" t="s">
        <v>54</v>
      </c>
      <c r="C1183" s="82" t="s">
        <v>26</v>
      </c>
      <c r="D1183" s="82" t="s">
        <v>226</v>
      </c>
      <c r="E1183" s="82" t="s">
        <v>27</v>
      </c>
      <c r="F1183" s="90">
        <v>430.05</v>
      </c>
    </row>
    <row r="1184" spans="1:6">
      <c r="A1184" s="73">
        <v>41311</v>
      </c>
      <c r="B1184" s="74" t="s">
        <v>25</v>
      </c>
      <c r="C1184" s="75" t="s">
        <v>37</v>
      </c>
      <c r="D1184" s="75" t="s">
        <v>9</v>
      </c>
      <c r="E1184" s="75" t="s">
        <v>17</v>
      </c>
      <c r="F1184" s="91">
        <v>1602.25</v>
      </c>
    </row>
    <row r="1185" spans="1:6">
      <c r="A1185" s="80">
        <v>41291</v>
      </c>
      <c r="B1185" s="81" t="s">
        <v>22</v>
      </c>
      <c r="C1185" s="82" t="s">
        <v>37</v>
      </c>
      <c r="D1185" s="82" t="s">
        <v>13</v>
      </c>
      <c r="E1185" s="82" t="s">
        <v>17</v>
      </c>
      <c r="F1185" s="90">
        <v>1303.6500000000001</v>
      </c>
    </row>
    <row r="1186" spans="1:6">
      <c r="A1186" s="73">
        <v>41422</v>
      </c>
      <c r="B1186" s="74" t="s">
        <v>57</v>
      </c>
      <c r="C1186" s="75" t="s">
        <v>8</v>
      </c>
      <c r="D1186" s="75" t="s">
        <v>13</v>
      </c>
      <c r="E1186" s="75" t="s">
        <v>27</v>
      </c>
      <c r="F1186" s="91">
        <v>816.2</v>
      </c>
    </row>
    <row r="1187" spans="1:6">
      <c r="A1187" s="80">
        <v>41364</v>
      </c>
      <c r="B1187" s="81" t="s">
        <v>15</v>
      </c>
      <c r="C1187" s="82" t="s">
        <v>41</v>
      </c>
      <c r="D1187" s="82" t="s">
        <v>9</v>
      </c>
      <c r="E1187" s="82" t="s">
        <v>21</v>
      </c>
      <c r="F1187" s="90">
        <v>983.95</v>
      </c>
    </row>
    <row r="1188" spans="1:6">
      <c r="A1188" s="73">
        <v>41369</v>
      </c>
      <c r="B1188" s="74" t="s">
        <v>34</v>
      </c>
      <c r="C1188" s="75" t="s">
        <v>42</v>
      </c>
      <c r="D1188" s="75" t="s">
        <v>13</v>
      </c>
      <c r="E1188" s="75" t="s">
        <v>17</v>
      </c>
      <c r="F1188" s="91">
        <v>1791.9</v>
      </c>
    </row>
    <row r="1189" spans="1:6">
      <c r="A1189" s="80">
        <v>41365</v>
      </c>
      <c r="B1189" s="81" t="s">
        <v>39</v>
      </c>
      <c r="C1189" s="82" t="s">
        <v>16</v>
      </c>
      <c r="D1189" s="82" t="s">
        <v>13</v>
      </c>
      <c r="E1189" s="82" t="s">
        <v>21</v>
      </c>
      <c r="F1189" s="90">
        <v>1805.9</v>
      </c>
    </row>
    <row r="1190" spans="1:6">
      <c r="A1190" s="73">
        <v>41366</v>
      </c>
      <c r="B1190" s="74" t="s">
        <v>54</v>
      </c>
      <c r="C1190" s="75" t="s">
        <v>55</v>
      </c>
      <c r="D1190" s="75" t="s">
        <v>9</v>
      </c>
      <c r="E1190" s="75" t="s">
        <v>27</v>
      </c>
      <c r="F1190" s="91">
        <v>1837.8000000000002</v>
      </c>
    </row>
    <row r="1191" spans="1:6">
      <c r="A1191" s="80">
        <v>41316</v>
      </c>
      <c r="B1191" s="81" t="s">
        <v>54</v>
      </c>
      <c r="C1191" s="82" t="s">
        <v>42</v>
      </c>
      <c r="D1191" s="82" t="s">
        <v>9</v>
      </c>
      <c r="E1191" s="82" t="s">
        <v>21</v>
      </c>
      <c r="F1191" s="90">
        <v>742.15000000000009</v>
      </c>
    </row>
    <row r="1192" spans="1:6">
      <c r="A1192" s="73">
        <v>41395</v>
      </c>
      <c r="B1192" s="74" t="s">
        <v>44</v>
      </c>
      <c r="C1192" s="75" t="s">
        <v>16</v>
      </c>
      <c r="D1192" s="75" t="s">
        <v>13</v>
      </c>
      <c r="E1192" s="75" t="s">
        <v>10</v>
      </c>
      <c r="F1192" s="91">
        <v>1929.8000000000002</v>
      </c>
    </row>
    <row r="1193" spans="1:6">
      <c r="A1193" s="80">
        <v>41389</v>
      </c>
      <c r="B1193" s="81" t="s">
        <v>25</v>
      </c>
      <c r="C1193" s="82" t="s">
        <v>20</v>
      </c>
      <c r="D1193" s="82" t="s">
        <v>13</v>
      </c>
      <c r="E1193" s="82" t="s">
        <v>28</v>
      </c>
      <c r="F1193" s="90">
        <v>1624</v>
      </c>
    </row>
    <row r="1194" spans="1:6">
      <c r="A1194" s="73">
        <v>41352</v>
      </c>
      <c r="B1194" s="74" t="s">
        <v>15</v>
      </c>
      <c r="C1194" s="75" t="s">
        <v>33</v>
      </c>
      <c r="D1194" s="75" t="s">
        <v>225</v>
      </c>
      <c r="E1194" s="75" t="s">
        <v>27</v>
      </c>
      <c r="F1194" s="91">
        <v>1912.6000000000001</v>
      </c>
    </row>
    <row r="1195" spans="1:6">
      <c r="A1195" s="80">
        <v>41296</v>
      </c>
      <c r="B1195" s="81" t="s">
        <v>57</v>
      </c>
      <c r="C1195" s="82" t="s">
        <v>42</v>
      </c>
      <c r="D1195" s="82" t="s">
        <v>9</v>
      </c>
      <c r="E1195" s="82" t="s">
        <v>17</v>
      </c>
      <c r="F1195" s="90">
        <v>191.10000000000002</v>
      </c>
    </row>
    <row r="1196" spans="1:6">
      <c r="A1196" s="73">
        <v>41282</v>
      </c>
      <c r="B1196" s="74" t="s">
        <v>36</v>
      </c>
      <c r="C1196" s="75" t="s">
        <v>16</v>
      </c>
      <c r="D1196" s="75" t="s">
        <v>226</v>
      </c>
      <c r="E1196" s="75" t="s">
        <v>10</v>
      </c>
      <c r="F1196" s="91">
        <v>800.80000000000007</v>
      </c>
    </row>
    <row r="1197" spans="1:6">
      <c r="A1197" s="80">
        <v>41288</v>
      </c>
      <c r="B1197" s="81" t="s">
        <v>29</v>
      </c>
      <c r="C1197" s="82" t="s">
        <v>31</v>
      </c>
      <c r="D1197" s="82" t="s">
        <v>13</v>
      </c>
      <c r="E1197" s="82" t="s">
        <v>18</v>
      </c>
      <c r="F1197" s="90">
        <v>353.6</v>
      </c>
    </row>
    <row r="1198" spans="1:6">
      <c r="A1198" s="73">
        <v>41310</v>
      </c>
      <c r="B1198" s="74" t="s">
        <v>19</v>
      </c>
      <c r="C1198" s="75" t="s">
        <v>51</v>
      </c>
      <c r="D1198" s="75" t="s">
        <v>225</v>
      </c>
      <c r="E1198" s="75" t="s">
        <v>18</v>
      </c>
      <c r="F1198" s="91">
        <v>533.80000000000007</v>
      </c>
    </row>
    <row r="1199" spans="1:6">
      <c r="A1199" s="80">
        <v>41413</v>
      </c>
      <c r="B1199" s="81" t="s">
        <v>34</v>
      </c>
      <c r="C1199" s="82" t="s">
        <v>16</v>
      </c>
      <c r="D1199" s="82" t="s">
        <v>225</v>
      </c>
      <c r="E1199" s="82" t="s">
        <v>18</v>
      </c>
      <c r="F1199" s="90">
        <v>136.70000000000002</v>
      </c>
    </row>
    <row r="1200" spans="1:6">
      <c r="A1200" s="73">
        <v>41324</v>
      </c>
      <c r="B1200" s="74" t="s">
        <v>52</v>
      </c>
      <c r="C1200" s="75" t="s">
        <v>43</v>
      </c>
      <c r="D1200" s="75" t="s">
        <v>9</v>
      </c>
      <c r="E1200" s="75" t="s">
        <v>28</v>
      </c>
      <c r="F1200" s="91">
        <v>839.65000000000009</v>
      </c>
    </row>
    <row r="1201" spans="1:6">
      <c r="A1201" s="80">
        <v>41310</v>
      </c>
      <c r="B1201" s="81" t="s">
        <v>22</v>
      </c>
      <c r="C1201" s="82" t="s">
        <v>30</v>
      </c>
      <c r="D1201" s="82" t="s">
        <v>226</v>
      </c>
      <c r="E1201" s="82" t="s">
        <v>27</v>
      </c>
      <c r="F1201" s="90">
        <v>929</v>
      </c>
    </row>
    <row r="1202" spans="1:6">
      <c r="A1202" s="73">
        <v>41276</v>
      </c>
      <c r="B1202" s="74" t="s">
        <v>52</v>
      </c>
      <c r="C1202" s="75" t="s">
        <v>43</v>
      </c>
      <c r="D1202" s="75" t="s">
        <v>13</v>
      </c>
      <c r="E1202" s="75" t="s">
        <v>21</v>
      </c>
      <c r="F1202" s="91">
        <v>1020.0500000000001</v>
      </c>
    </row>
    <row r="1203" spans="1:6">
      <c r="A1203" s="80">
        <v>41364</v>
      </c>
      <c r="B1203" s="81" t="s">
        <v>48</v>
      </c>
      <c r="C1203" s="82" t="s">
        <v>8</v>
      </c>
      <c r="D1203" s="82" t="s">
        <v>226</v>
      </c>
      <c r="E1203" s="82" t="s">
        <v>28</v>
      </c>
      <c r="F1203" s="90">
        <v>1518.95</v>
      </c>
    </row>
    <row r="1204" spans="1:6">
      <c r="A1204" s="73">
        <v>41333</v>
      </c>
      <c r="B1204" s="74" t="s">
        <v>48</v>
      </c>
      <c r="C1204" s="75" t="s">
        <v>42</v>
      </c>
      <c r="D1204" s="75" t="s">
        <v>226</v>
      </c>
      <c r="E1204" s="75" t="s">
        <v>17</v>
      </c>
      <c r="F1204" s="91">
        <v>847.40000000000009</v>
      </c>
    </row>
    <row r="1205" spans="1:6">
      <c r="A1205" s="80">
        <v>41296</v>
      </c>
      <c r="B1205" s="81" t="s">
        <v>39</v>
      </c>
      <c r="C1205" s="82" t="s">
        <v>8</v>
      </c>
      <c r="D1205" s="82" t="s">
        <v>226</v>
      </c>
      <c r="E1205" s="82" t="s">
        <v>17</v>
      </c>
      <c r="F1205" s="90">
        <v>378</v>
      </c>
    </row>
    <row r="1206" spans="1:6">
      <c r="A1206" s="73">
        <v>41407</v>
      </c>
      <c r="B1206" s="74" t="s">
        <v>57</v>
      </c>
      <c r="C1206" s="75" t="s">
        <v>26</v>
      </c>
      <c r="D1206" s="75" t="s">
        <v>225</v>
      </c>
      <c r="E1206" s="75" t="s">
        <v>27</v>
      </c>
      <c r="F1206" s="91">
        <v>409.6</v>
      </c>
    </row>
    <row r="1207" spans="1:6">
      <c r="A1207" s="80">
        <v>41451</v>
      </c>
      <c r="B1207" s="81" t="s">
        <v>32</v>
      </c>
      <c r="C1207" s="82" t="s">
        <v>46</v>
      </c>
      <c r="D1207" s="82" t="s">
        <v>13</v>
      </c>
      <c r="E1207" s="82" t="s">
        <v>24</v>
      </c>
      <c r="F1207" s="90">
        <v>952.2</v>
      </c>
    </row>
    <row r="1208" spans="1:6">
      <c r="A1208" s="73">
        <v>41432</v>
      </c>
      <c r="B1208" s="74" t="s">
        <v>48</v>
      </c>
      <c r="C1208" s="75" t="s">
        <v>45</v>
      </c>
      <c r="D1208" s="75" t="s">
        <v>13</v>
      </c>
      <c r="E1208" s="75" t="s">
        <v>21</v>
      </c>
      <c r="F1208" s="91">
        <v>649.80000000000007</v>
      </c>
    </row>
    <row r="1209" spans="1:6">
      <c r="A1209" s="80">
        <v>41287</v>
      </c>
      <c r="B1209" s="81" t="s">
        <v>22</v>
      </c>
      <c r="C1209" s="82" t="s">
        <v>41</v>
      </c>
      <c r="D1209" s="82" t="s">
        <v>13</v>
      </c>
      <c r="E1209" s="82" t="s">
        <v>28</v>
      </c>
      <c r="F1209" s="90">
        <v>194</v>
      </c>
    </row>
    <row r="1210" spans="1:6">
      <c r="A1210" s="73">
        <v>41427</v>
      </c>
      <c r="B1210" s="74" t="s">
        <v>7</v>
      </c>
      <c r="C1210" s="75" t="s">
        <v>55</v>
      </c>
      <c r="D1210" s="75" t="s">
        <v>225</v>
      </c>
      <c r="E1210" s="75" t="s">
        <v>27</v>
      </c>
      <c r="F1210" s="91">
        <v>979.40000000000009</v>
      </c>
    </row>
    <row r="1211" spans="1:6">
      <c r="A1211" s="80">
        <v>41298</v>
      </c>
      <c r="B1211" s="81" t="s">
        <v>25</v>
      </c>
      <c r="C1211" s="82" t="s">
        <v>41</v>
      </c>
      <c r="D1211" s="82" t="s">
        <v>225</v>
      </c>
      <c r="E1211" s="82" t="s">
        <v>28</v>
      </c>
      <c r="F1211" s="90">
        <v>546.85</v>
      </c>
    </row>
    <row r="1212" spans="1:6">
      <c r="A1212" s="73">
        <v>41420</v>
      </c>
      <c r="B1212" s="74" t="s">
        <v>39</v>
      </c>
      <c r="C1212" s="75" t="s">
        <v>56</v>
      </c>
      <c r="D1212" s="75" t="s">
        <v>225</v>
      </c>
      <c r="E1212" s="75" t="s">
        <v>27</v>
      </c>
      <c r="F1212" s="91">
        <v>697.25</v>
      </c>
    </row>
    <row r="1213" spans="1:6">
      <c r="A1213" s="80">
        <v>41337</v>
      </c>
      <c r="B1213" s="81" t="s">
        <v>52</v>
      </c>
      <c r="C1213" s="82" t="s">
        <v>46</v>
      </c>
      <c r="D1213" s="82" t="s">
        <v>225</v>
      </c>
      <c r="E1213" s="82" t="s">
        <v>18</v>
      </c>
      <c r="F1213" s="90">
        <v>1919.7</v>
      </c>
    </row>
    <row r="1214" spans="1:6">
      <c r="A1214" s="73">
        <v>41297</v>
      </c>
      <c r="B1214" s="74" t="s">
        <v>44</v>
      </c>
      <c r="C1214" s="75" t="s">
        <v>30</v>
      </c>
      <c r="D1214" s="75" t="s">
        <v>226</v>
      </c>
      <c r="E1214" s="75" t="s">
        <v>28</v>
      </c>
      <c r="F1214" s="91">
        <v>1835.5500000000002</v>
      </c>
    </row>
    <row r="1215" spans="1:6">
      <c r="A1215" s="80">
        <v>41325</v>
      </c>
      <c r="B1215" s="81" t="s">
        <v>36</v>
      </c>
      <c r="C1215" s="82" t="s">
        <v>46</v>
      </c>
      <c r="D1215" s="82" t="s">
        <v>226</v>
      </c>
      <c r="E1215" s="82" t="s">
        <v>27</v>
      </c>
      <c r="F1215" s="90">
        <v>745.75</v>
      </c>
    </row>
    <row r="1216" spans="1:6">
      <c r="A1216" s="73">
        <v>41284</v>
      </c>
      <c r="B1216" s="74" t="s">
        <v>54</v>
      </c>
      <c r="C1216" s="75" t="s">
        <v>30</v>
      </c>
      <c r="D1216" s="75" t="s">
        <v>13</v>
      </c>
      <c r="E1216" s="75" t="s">
        <v>10</v>
      </c>
      <c r="F1216" s="91">
        <v>1573.6000000000001</v>
      </c>
    </row>
    <row r="1217" spans="1:6">
      <c r="A1217" s="80">
        <v>41349</v>
      </c>
      <c r="B1217" s="81" t="s">
        <v>48</v>
      </c>
      <c r="C1217" s="82" t="s">
        <v>50</v>
      </c>
      <c r="D1217" s="82" t="s">
        <v>13</v>
      </c>
      <c r="E1217" s="82" t="s">
        <v>17</v>
      </c>
      <c r="F1217" s="90">
        <v>1931.75</v>
      </c>
    </row>
    <row r="1218" spans="1:6">
      <c r="A1218" s="73">
        <v>41365</v>
      </c>
      <c r="B1218" s="74" t="s">
        <v>36</v>
      </c>
      <c r="C1218" s="75" t="s">
        <v>45</v>
      </c>
      <c r="D1218" s="75" t="s">
        <v>225</v>
      </c>
      <c r="E1218" s="75" t="s">
        <v>28</v>
      </c>
      <c r="F1218" s="91">
        <v>363.15000000000003</v>
      </c>
    </row>
    <row r="1219" spans="1:6">
      <c r="A1219" s="80">
        <v>41426</v>
      </c>
      <c r="B1219" s="81" t="s">
        <v>29</v>
      </c>
      <c r="C1219" s="82" t="s">
        <v>46</v>
      </c>
      <c r="D1219" s="82" t="s">
        <v>9</v>
      </c>
      <c r="E1219" s="82" t="s">
        <v>28</v>
      </c>
      <c r="F1219" s="90">
        <v>1507.95</v>
      </c>
    </row>
    <row r="1220" spans="1:6">
      <c r="A1220" s="73">
        <v>41357</v>
      </c>
      <c r="B1220" s="74" t="s">
        <v>44</v>
      </c>
      <c r="C1220" s="75" t="s">
        <v>16</v>
      </c>
      <c r="D1220" s="75" t="s">
        <v>226</v>
      </c>
      <c r="E1220" s="75" t="s">
        <v>18</v>
      </c>
      <c r="F1220" s="91">
        <v>1313.7</v>
      </c>
    </row>
    <row r="1221" spans="1:6">
      <c r="A1221" s="80">
        <v>41452</v>
      </c>
      <c r="B1221" s="81" t="s">
        <v>34</v>
      </c>
      <c r="C1221" s="82" t="s">
        <v>35</v>
      </c>
      <c r="D1221" s="82" t="s">
        <v>13</v>
      </c>
      <c r="E1221" s="82" t="s">
        <v>28</v>
      </c>
      <c r="F1221" s="90">
        <v>1473.3500000000001</v>
      </c>
    </row>
    <row r="1222" spans="1:6">
      <c r="A1222" s="73">
        <v>41285</v>
      </c>
      <c r="B1222" s="74" t="s">
        <v>29</v>
      </c>
      <c r="C1222" s="75" t="s">
        <v>37</v>
      </c>
      <c r="D1222" s="75" t="s">
        <v>13</v>
      </c>
      <c r="E1222" s="75" t="s">
        <v>28</v>
      </c>
      <c r="F1222" s="91">
        <v>116.9</v>
      </c>
    </row>
    <row r="1223" spans="1:6">
      <c r="A1223" s="80">
        <v>41303</v>
      </c>
      <c r="B1223" s="81" t="s">
        <v>34</v>
      </c>
      <c r="C1223" s="82" t="s">
        <v>16</v>
      </c>
      <c r="D1223" s="82" t="s">
        <v>13</v>
      </c>
      <c r="E1223" s="82" t="s">
        <v>24</v>
      </c>
      <c r="F1223" s="90">
        <v>1605.2</v>
      </c>
    </row>
    <row r="1224" spans="1:6">
      <c r="A1224" s="73">
        <v>41376</v>
      </c>
      <c r="B1224" s="74" t="s">
        <v>54</v>
      </c>
      <c r="C1224" s="75" t="s">
        <v>16</v>
      </c>
      <c r="D1224" s="75" t="s">
        <v>13</v>
      </c>
      <c r="E1224" s="75" t="s">
        <v>28</v>
      </c>
      <c r="F1224" s="91">
        <v>619.1</v>
      </c>
    </row>
    <row r="1225" spans="1:6">
      <c r="A1225" s="80">
        <v>41312</v>
      </c>
      <c r="B1225" s="81" t="s">
        <v>48</v>
      </c>
      <c r="C1225" s="82" t="s">
        <v>47</v>
      </c>
      <c r="D1225" s="82" t="s">
        <v>9</v>
      </c>
      <c r="E1225" s="82" t="s">
        <v>21</v>
      </c>
      <c r="F1225" s="90">
        <v>1622.0500000000002</v>
      </c>
    </row>
    <row r="1226" spans="1:6">
      <c r="A1226" s="73">
        <v>41413</v>
      </c>
      <c r="B1226" s="74" t="s">
        <v>44</v>
      </c>
      <c r="C1226" s="75" t="s">
        <v>26</v>
      </c>
      <c r="D1226" s="75" t="s">
        <v>225</v>
      </c>
      <c r="E1226" s="75" t="s">
        <v>10</v>
      </c>
      <c r="F1226" s="91">
        <v>1566.4</v>
      </c>
    </row>
    <row r="1227" spans="1:6">
      <c r="A1227" s="80">
        <v>41312</v>
      </c>
      <c r="B1227" s="81" t="s">
        <v>15</v>
      </c>
      <c r="C1227" s="82" t="s">
        <v>56</v>
      </c>
      <c r="D1227" s="82" t="s">
        <v>226</v>
      </c>
      <c r="E1227" s="82" t="s">
        <v>18</v>
      </c>
      <c r="F1227" s="90">
        <v>1056.7</v>
      </c>
    </row>
    <row r="1228" spans="1:6">
      <c r="A1228" s="73">
        <v>41428</v>
      </c>
      <c r="B1228" s="74" t="s">
        <v>32</v>
      </c>
      <c r="C1228" s="75" t="s">
        <v>35</v>
      </c>
      <c r="D1228" s="75" t="s">
        <v>13</v>
      </c>
      <c r="E1228" s="75" t="s">
        <v>21</v>
      </c>
      <c r="F1228" s="91">
        <v>265.55</v>
      </c>
    </row>
    <row r="1229" spans="1:6">
      <c r="A1229" s="80">
        <v>41362</v>
      </c>
      <c r="B1229" s="81" t="s">
        <v>36</v>
      </c>
      <c r="C1229" s="82" t="s">
        <v>37</v>
      </c>
      <c r="D1229" s="82" t="s">
        <v>9</v>
      </c>
      <c r="E1229" s="82" t="s">
        <v>27</v>
      </c>
      <c r="F1229" s="90">
        <v>406.6</v>
      </c>
    </row>
    <row r="1230" spans="1:6">
      <c r="A1230" s="73">
        <v>41400</v>
      </c>
      <c r="B1230" s="74" t="s">
        <v>57</v>
      </c>
      <c r="C1230" s="75" t="s">
        <v>50</v>
      </c>
      <c r="D1230" s="75" t="s">
        <v>225</v>
      </c>
      <c r="E1230" s="75" t="s">
        <v>27</v>
      </c>
      <c r="F1230" s="91">
        <v>129.55000000000001</v>
      </c>
    </row>
    <row r="1231" spans="1:6">
      <c r="A1231" s="80">
        <v>41451</v>
      </c>
      <c r="B1231" s="81" t="s">
        <v>34</v>
      </c>
      <c r="C1231" s="82" t="s">
        <v>31</v>
      </c>
      <c r="D1231" s="82" t="s">
        <v>225</v>
      </c>
      <c r="E1231" s="82" t="s">
        <v>21</v>
      </c>
      <c r="F1231" s="90">
        <v>282.7</v>
      </c>
    </row>
    <row r="1232" spans="1:6">
      <c r="A1232" s="73">
        <v>41289</v>
      </c>
      <c r="B1232" s="74" t="s">
        <v>22</v>
      </c>
      <c r="C1232" s="75" t="s">
        <v>35</v>
      </c>
      <c r="D1232" s="75" t="s">
        <v>225</v>
      </c>
      <c r="E1232" s="75" t="s">
        <v>17</v>
      </c>
      <c r="F1232" s="91">
        <v>444.55</v>
      </c>
    </row>
    <row r="1233" spans="1:6">
      <c r="A1233" s="80">
        <v>41426</v>
      </c>
      <c r="B1233" s="81" t="s">
        <v>34</v>
      </c>
      <c r="C1233" s="82" t="s">
        <v>56</v>
      </c>
      <c r="D1233" s="82" t="s">
        <v>13</v>
      </c>
      <c r="E1233" s="82" t="s">
        <v>18</v>
      </c>
      <c r="F1233" s="90">
        <v>1048.3500000000001</v>
      </c>
    </row>
    <row r="1234" spans="1:6">
      <c r="A1234" s="73">
        <v>41360</v>
      </c>
      <c r="B1234" s="74" t="s">
        <v>48</v>
      </c>
      <c r="C1234" s="75" t="s">
        <v>43</v>
      </c>
      <c r="D1234" s="75" t="s">
        <v>13</v>
      </c>
      <c r="E1234" s="75" t="s">
        <v>10</v>
      </c>
      <c r="F1234" s="91">
        <v>1459</v>
      </c>
    </row>
    <row r="1235" spans="1:6">
      <c r="A1235" s="80">
        <v>41353</v>
      </c>
      <c r="B1235" s="81" t="s">
        <v>54</v>
      </c>
      <c r="C1235" s="82" t="s">
        <v>41</v>
      </c>
      <c r="D1235" s="82" t="s">
        <v>9</v>
      </c>
      <c r="E1235" s="82" t="s">
        <v>21</v>
      </c>
      <c r="F1235" s="90">
        <v>1161.6000000000001</v>
      </c>
    </row>
    <row r="1236" spans="1:6">
      <c r="A1236" s="73">
        <v>41433</v>
      </c>
      <c r="B1236" s="74" t="s">
        <v>44</v>
      </c>
      <c r="C1236" s="75" t="s">
        <v>51</v>
      </c>
      <c r="D1236" s="75" t="s">
        <v>225</v>
      </c>
      <c r="E1236" s="75" t="s">
        <v>27</v>
      </c>
      <c r="F1236" s="91">
        <v>1689.95</v>
      </c>
    </row>
    <row r="1237" spans="1:6">
      <c r="A1237" s="80">
        <v>41346</v>
      </c>
      <c r="B1237" s="81" t="s">
        <v>34</v>
      </c>
      <c r="C1237" s="82" t="s">
        <v>51</v>
      </c>
      <c r="D1237" s="82" t="s">
        <v>13</v>
      </c>
      <c r="E1237" s="82" t="s">
        <v>27</v>
      </c>
      <c r="F1237" s="90">
        <v>703.55000000000007</v>
      </c>
    </row>
    <row r="1238" spans="1:6">
      <c r="A1238" s="73">
        <v>41373</v>
      </c>
      <c r="B1238" s="74" t="s">
        <v>25</v>
      </c>
      <c r="C1238" s="75" t="s">
        <v>49</v>
      </c>
      <c r="D1238" s="75" t="s">
        <v>13</v>
      </c>
      <c r="E1238" s="75" t="s">
        <v>24</v>
      </c>
      <c r="F1238" s="91">
        <v>273.3</v>
      </c>
    </row>
    <row r="1239" spans="1:6">
      <c r="A1239" s="80">
        <v>41378</v>
      </c>
      <c r="B1239" s="81" t="s">
        <v>32</v>
      </c>
      <c r="C1239" s="82" t="s">
        <v>42</v>
      </c>
      <c r="D1239" s="82" t="s">
        <v>225</v>
      </c>
      <c r="E1239" s="82" t="s">
        <v>27</v>
      </c>
      <c r="F1239" s="90">
        <v>863.05000000000007</v>
      </c>
    </row>
    <row r="1240" spans="1:6">
      <c r="A1240" s="73">
        <v>41341</v>
      </c>
      <c r="B1240" s="74" t="s">
        <v>19</v>
      </c>
      <c r="C1240" s="75" t="s">
        <v>33</v>
      </c>
      <c r="D1240" s="75" t="s">
        <v>225</v>
      </c>
      <c r="E1240" s="75" t="s">
        <v>24</v>
      </c>
      <c r="F1240" s="91">
        <v>1582.75</v>
      </c>
    </row>
    <row r="1241" spans="1:6">
      <c r="A1241" s="80">
        <v>41309</v>
      </c>
      <c r="B1241" s="81" t="s">
        <v>32</v>
      </c>
      <c r="C1241" s="82" t="s">
        <v>30</v>
      </c>
      <c r="D1241" s="82" t="s">
        <v>226</v>
      </c>
      <c r="E1241" s="82" t="s">
        <v>18</v>
      </c>
      <c r="F1241" s="90">
        <v>845.45</v>
      </c>
    </row>
    <row r="1242" spans="1:6">
      <c r="A1242" s="73">
        <v>41384</v>
      </c>
      <c r="B1242" s="74" t="s">
        <v>22</v>
      </c>
      <c r="C1242" s="75" t="s">
        <v>41</v>
      </c>
      <c r="D1242" s="75" t="s">
        <v>225</v>
      </c>
      <c r="E1242" s="75" t="s">
        <v>10</v>
      </c>
      <c r="F1242" s="91">
        <v>1415.5500000000002</v>
      </c>
    </row>
    <row r="1243" spans="1:6">
      <c r="A1243" s="80">
        <v>41343</v>
      </c>
      <c r="B1243" s="81" t="s">
        <v>57</v>
      </c>
      <c r="C1243" s="82" t="s">
        <v>20</v>
      </c>
      <c r="D1243" s="82" t="s">
        <v>226</v>
      </c>
      <c r="E1243" s="82" t="s">
        <v>17</v>
      </c>
      <c r="F1243" s="90">
        <v>1633.8000000000002</v>
      </c>
    </row>
    <row r="1244" spans="1:6">
      <c r="A1244" s="73">
        <v>41435</v>
      </c>
      <c r="B1244" s="74" t="s">
        <v>48</v>
      </c>
      <c r="C1244" s="75" t="s">
        <v>41</v>
      </c>
      <c r="D1244" s="75" t="s">
        <v>9</v>
      </c>
      <c r="E1244" s="75" t="s">
        <v>18</v>
      </c>
      <c r="F1244" s="91">
        <v>284.60000000000002</v>
      </c>
    </row>
    <row r="1245" spans="1:6">
      <c r="A1245" s="80">
        <v>41414</v>
      </c>
      <c r="B1245" s="81" t="s">
        <v>39</v>
      </c>
      <c r="C1245" s="82" t="s">
        <v>20</v>
      </c>
      <c r="D1245" s="82" t="s">
        <v>225</v>
      </c>
      <c r="E1245" s="82" t="s">
        <v>17</v>
      </c>
      <c r="F1245" s="90">
        <v>1223.6000000000001</v>
      </c>
    </row>
    <row r="1246" spans="1:6">
      <c r="A1246" s="73">
        <v>41278</v>
      </c>
      <c r="B1246" s="74" t="s">
        <v>57</v>
      </c>
      <c r="C1246" s="75" t="s">
        <v>31</v>
      </c>
      <c r="D1246" s="75" t="s">
        <v>9</v>
      </c>
      <c r="E1246" s="75" t="s">
        <v>18</v>
      </c>
      <c r="F1246" s="91">
        <v>990.7</v>
      </c>
    </row>
    <row r="1247" spans="1:6">
      <c r="A1247" s="80">
        <v>41349</v>
      </c>
      <c r="B1247" s="81" t="s">
        <v>48</v>
      </c>
      <c r="C1247" s="82" t="s">
        <v>53</v>
      </c>
      <c r="D1247" s="82" t="s">
        <v>13</v>
      </c>
      <c r="E1247" s="82" t="s">
        <v>10</v>
      </c>
      <c r="F1247" s="90">
        <v>1309.9000000000001</v>
      </c>
    </row>
    <row r="1248" spans="1:6">
      <c r="A1248" s="73">
        <v>41311</v>
      </c>
      <c r="B1248" s="74" t="s">
        <v>7</v>
      </c>
      <c r="C1248" s="75" t="s">
        <v>37</v>
      </c>
      <c r="D1248" s="75" t="s">
        <v>225</v>
      </c>
      <c r="E1248" s="75" t="s">
        <v>24</v>
      </c>
      <c r="F1248" s="91">
        <v>1431.65</v>
      </c>
    </row>
    <row r="1249" spans="1:6">
      <c r="A1249" s="80">
        <v>41382</v>
      </c>
      <c r="B1249" s="81" t="s">
        <v>48</v>
      </c>
      <c r="C1249" s="82" t="s">
        <v>46</v>
      </c>
      <c r="D1249" s="82" t="s">
        <v>225</v>
      </c>
      <c r="E1249" s="82" t="s">
        <v>10</v>
      </c>
      <c r="F1249" s="90">
        <v>1878.8000000000002</v>
      </c>
    </row>
    <row r="1250" spans="1:6">
      <c r="A1250" s="73">
        <v>41347</v>
      </c>
      <c r="B1250" s="74" t="s">
        <v>52</v>
      </c>
      <c r="C1250" s="75" t="s">
        <v>42</v>
      </c>
      <c r="D1250" s="75" t="s">
        <v>226</v>
      </c>
      <c r="E1250" s="75" t="s">
        <v>24</v>
      </c>
      <c r="F1250" s="91">
        <v>703.1</v>
      </c>
    </row>
    <row r="1251" spans="1:6">
      <c r="A1251" s="80">
        <v>41396</v>
      </c>
      <c r="B1251" s="81" t="s">
        <v>34</v>
      </c>
      <c r="C1251" s="82" t="s">
        <v>47</v>
      </c>
      <c r="D1251" s="82" t="s">
        <v>226</v>
      </c>
      <c r="E1251" s="82" t="s">
        <v>10</v>
      </c>
      <c r="F1251" s="90">
        <v>585.5</v>
      </c>
    </row>
    <row r="1252" spans="1:6">
      <c r="A1252" s="73">
        <v>41279</v>
      </c>
      <c r="B1252" s="74" t="s">
        <v>54</v>
      </c>
      <c r="C1252" s="75" t="s">
        <v>38</v>
      </c>
      <c r="D1252" s="75" t="s">
        <v>9</v>
      </c>
      <c r="E1252" s="75" t="s">
        <v>27</v>
      </c>
      <c r="F1252" s="91">
        <v>681.80000000000007</v>
      </c>
    </row>
    <row r="1253" spans="1:6">
      <c r="A1253" s="80">
        <v>41363</v>
      </c>
      <c r="B1253" s="81" t="s">
        <v>57</v>
      </c>
      <c r="C1253" s="82" t="s">
        <v>43</v>
      </c>
      <c r="D1253" s="82" t="s">
        <v>9</v>
      </c>
      <c r="E1253" s="82" t="s">
        <v>27</v>
      </c>
      <c r="F1253" s="90">
        <v>1633</v>
      </c>
    </row>
    <row r="1254" spans="1:6">
      <c r="A1254" s="73">
        <v>41359</v>
      </c>
      <c r="B1254" s="74" t="s">
        <v>57</v>
      </c>
      <c r="C1254" s="75" t="s">
        <v>30</v>
      </c>
      <c r="D1254" s="75" t="s">
        <v>13</v>
      </c>
      <c r="E1254" s="75" t="s">
        <v>18</v>
      </c>
      <c r="F1254" s="91">
        <v>1321.25</v>
      </c>
    </row>
    <row r="1255" spans="1:6">
      <c r="A1255" s="80">
        <v>41352</v>
      </c>
      <c r="B1255" s="81" t="s">
        <v>32</v>
      </c>
      <c r="C1255" s="82" t="s">
        <v>51</v>
      </c>
      <c r="D1255" s="82" t="s">
        <v>226</v>
      </c>
      <c r="E1255" s="82" t="s">
        <v>18</v>
      </c>
      <c r="F1255" s="90">
        <v>676.75</v>
      </c>
    </row>
    <row r="1256" spans="1:6">
      <c r="A1256" s="73">
        <v>41316</v>
      </c>
      <c r="B1256" s="74" t="s">
        <v>22</v>
      </c>
      <c r="C1256" s="75" t="s">
        <v>37</v>
      </c>
      <c r="D1256" s="75" t="s">
        <v>9</v>
      </c>
      <c r="E1256" s="75" t="s">
        <v>24</v>
      </c>
      <c r="F1256" s="91">
        <v>1893.3000000000002</v>
      </c>
    </row>
    <row r="1257" spans="1:6">
      <c r="A1257" s="80">
        <v>41445</v>
      </c>
      <c r="B1257" s="81" t="s">
        <v>48</v>
      </c>
      <c r="C1257" s="82" t="s">
        <v>26</v>
      </c>
      <c r="D1257" s="82" t="s">
        <v>225</v>
      </c>
      <c r="E1257" s="82" t="s">
        <v>28</v>
      </c>
      <c r="F1257" s="90">
        <v>460.40000000000003</v>
      </c>
    </row>
    <row r="1258" spans="1:6">
      <c r="A1258" s="73">
        <v>41373</v>
      </c>
      <c r="B1258" s="74" t="s">
        <v>7</v>
      </c>
      <c r="C1258" s="75" t="s">
        <v>53</v>
      </c>
      <c r="D1258" s="75" t="s">
        <v>9</v>
      </c>
      <c r="E1258" s="75" t="s">
        <v>10</v>
      </c>
      <c r="F1258" s="91">
        <v>124.4</v>
      </c>
    </row>
    <row r="1259" spans="1:6">
      <c r="A1259" s="80">
        <v>41390</v>
      </c>
      <c r="B1259" s="81" t="s">
        <v>57</v>
      </c>
      <c r="C1259" s="82" t="s">
        <v>49</v>
      </c>
      <c r="D1259" s="82" t="s">
        <v>226</v>
      </c>
      <c r="E1259" s="82" t="s">
        <v>24</v>
      </c>
      <c r="F1259" s="90">
        <v>237.35000000000002</v>
      </c>
    </row>
    <row r="1260" spans="1:6">
      <c r="A1260" s="73">
        <v>41378</v>
      </c>
      <c r="B1260" s="74" t="s">
        <v>54</v>
      </c>
      <c r="C1260" s="75" t="s">
        <v>55</v>
      </c>
      <c r="D1260" s="75" t="s">
        <v>9</v>
      </c>
      <c r="E1260" s="75" t="s">
        <v>21</v>
      </c>
      <c r="F1260" s="91">
        <v>854.7</v>
      </c>
    </row>
    <row r="1261" spans="1:6">
      <c r="A1261" s="80">
        <v>41416</v>
      </c>
      <c r="B1261" s="81" t="s">
        <v>39</v>
      </c>
      <c r="C1261" s="82" t="s">
        <v>26</v>
      </c>
      <c r="D1261" s="82" t="s">
        <v>226</v>
      </c>
      <c r="E1261" s="82" t="s">
        <v>21</v>
      </c>
      <c r="F1261" s="90">
        <v>1160.8</v>
      </c>
    </row>
    <row r="1262" spans="1:6">
      <c r="A1262" s="73">
        <v>41398</v>
      </c>
      <c r="B1262" s="74" t="s">
        <v>32</v>
      </c>
      <c r="C1262" s="75" t="s">
        <v>43</v>
      </c>
      <c r="D1262" s="75" t="s">
        <v>225</v>
      </c>
      <c r="E1262" s="75" t="s">
        <v>24</v>
      </c>
      <c r="F1262" s="91">
        <v>451.85</v>
      </c>
    </row>
    <row r="1263" spans="1:6">
      <c r="A1263" s="80">
        <v>41293</v>
      </c>
      <c r="B1263" s="81" t="s">
        <v>25</v>
      </c>
      <c r="C1263" s="82" t="s">
        <v>55</v>
      </c>
      <c r="D1263" s="82" t="s">
        <v>226</v>
      </c>
      <c r="E1263" s="82" t="s">
        <v>21</v>
      </c>
      <c r="F1263" s="90">
        <v>1436.45</v>
      </c>
    </row>
    <row r="1264" spans="1:6">
      <c r="A1264" s="73">
        <v>41434</v>
      </c>
      <c r="B1264" s="74" t="s">
        <v>32</v>
      </c>
      <c r="C1264" s="75" t="s">
        <v>30</v>
      </c>
      <c r="D1264" s="75" t="s">
        <v>225</v>
      </c>
      <c r="E1264" s="75" t="s">
        <v>17</v>
      </c>
      <c r="F1264" s="91">
        <v>210.15</v>
      </c>
    </row>
    <row r="1265" spans="1:6">
      <c r="A1265" s="80">
        <v>41413</v>
      </c>
      <c r="B1265" s="81" t="s">
        <v>54</v>
      </c>
      <c r="C1265" s="82" t="s">
        <v>45</v>
      </c>
      <c r="D1265" s="82" t="s">
        <v>13</v>
      </c>
      <c r="E1265" s="82" t="s">
        <v>17</v>
      </c>
      <c r="F1265" s="90">
        <v>1329.0500000000002</v>
      </c>
    </row>
    <row r="1266" spans="1:6">
      <c r="A1266" s="73">
        <v>41425</v>
      </c>
      <c r="B1266" s="74" t="s">
        <v>15</v>
      </c>
      <c r="C1266" s="75" t="s">
        <v>49</v>
      </c>
      <c r="D1266" s="75" t="s">
        <v>226</v>
      </c>
      <c r="E1266" s="75" t="s">
        <v>24</v>
      </c>
      <c r="F1266" s="91">
        <v>1999.25</v>
      </c>
    </row>
    <row r="1267" spans="1:6">
      <c r="A1267" s="80">
        <v>41277</v>
      </c>
      <c r="B1267" s="81" t="s">
        <v>44</v>
      </c>
      <c r="C1267" s="82" t="s">
        <v>50</v>
      </c>
      <c r="D1267" s="82" t="s">
        <v>9</v>
      </c>
      <c r="E1267" s="82" t="s">
        <v>17</v>
      </c>
      <c r="F1267" s="90">
        <v>669.65000000000009</v>
      </c>
    </row>
    <row r="1268" spans="1:6">
      <c r="A1268" s="73">
        <v>41422</v>
      </c>
      <c r="B1268" s="74" t="s">
        <v>52</v>
      </c>
      <c r="C1268" s="75" t="s">
        <v>16</v>
      </c>
      <c r="D1268" s="75" t="s">
        <v>9</v>
      </c>
      <c r="E1268" s="75" t="s">
        <v>21</v>
      </c>
      <c r="F1268" s="91">
        <v>791.55000000000007</v>
      </c>
    </row>
    <row r="1269" spans="1:6">
      <c r="A1269" s="80">
        <v>41428</v>
      </c>
      <c r="B1269" s="81" t="s">
        <v>22</v>
      </c>
      <c r="C1269" s="82" t="s">
        <v>53</v>
      </c>
      <c r="D1269" s="82" t="s">
        <v>225</v>
      </c>
      <c r="E1269" s="82" t="s">
        <v>21</v>
      </c>
      <c r="F1269" s="90">
        <v>1945</v>
      </c>
    </row>
    <row r="1270" spans="1:6">
      <c r="A1270" s="73">
        <v>41442</v>
      </c>
      <c r="B1270" s="74" t="s">
        <v>57</v>
      </c>
      <c r="C1270" s="75" t="s">
        <v>8</v>
      </c>
      <c r="D1270" s="75" t="s">
        <v>226</v>
      </c>
      <c r="E1270" s="75" t="s">
        <v>10</v>
      </c>
      <c r="F1270" s="91">
        <v>642.95000000000005</v>
      </c>
    </row>
    <row r="1271" spans="1:6">
      <c r="A1271" s="80">
        <v>41430</v>
      </c>
      <c r="B1271" s="81" t="s">
        <v>57</v>
      </c>
      <c r="C1271" s="82" t="s">
        <v>47</v>
      </c>
      <c r="D1271" s="82" t="s">
        <v>13</v>
      </c>
      <c r="E1271" s="82" t="s">
        <v>24</v>
      </c>
      <c r="F1271" s="90">
        <v>416.25</v>
      </c>
    </row>
    <row r="1272" spans="1:6">
      <c r="A1272" s="73">
        <v>41312</v>
      </c>
      <c r="B1272" s="74" t="s">
        <v>19</v>
      </c>
      <c r="C1272" s="75" t="s">
        <v>50</v>
      </c>
      <c r="D1272" s="75" t="s">
        <v>226</v>
      </c>
      <c r="E1272" s="75" t="s">
        <v>27</v>
      </c>
      <c r="F1272" s="91">
        <v>1065.5</v>
      </c>
    </row>
    <row r="1273" spans="1:6">
      <c r="A1273" s="80">
        <v>41422</v>
      </c>
      <c r="B1273" s="81" t="s">
        <v>52</v>
      </c>
      <c r="C1273" s="82" t="s">
        <v>49</v>
      </c>
      <c r="D1273" s="82" t="s">
        <v>225</v>
      </c>
      <c r="E1273" s="82" t="s">
        <v>21</v>
      </c>
      <c r="F1273" s="90">
        <v>904.45</v>
      </c>
    </row>
    <row r="1274" spans="1:6">
      <c r="A1274" s="73">
        <v>41278</v>
      </c>
      <c r="B1274" s="74" t="s">
        <v>36</v>
      </c>
      <c r="C1274" s="75" t="s">
        <v>20</v>
      </c>
      <c r="D1274" s="75" t="s">
        <v>13</v>
      </c>
      <c r="E1274" s="75" t="s">
        <v>24</v>
      </c>
      <c r="F1274" s="91">
        <v>1847.2</v>
      </c>
    </row>
    <row r="1275" spans="1:6">
      <c r="A1275" s="80">
        <v>41312</v>
      </c>
      <c r="B1275" s="81" t="s">
        <v>52</v>
      </c>
      <c r="C1275" s="82" t="s">
        <v>45</v>
      </c>
      <c r="D1275" s="82" t="s">
        <v>226</v>
      </c>
      <c r="E1275" s="82" t="s">
        <v>10</v>
      </c>
      <c r="F1275" s="90">
        <v>1098.6000000000001</v>
      </c>
    </row>
    <row r="1276" spans="1:6">
      <c r="A1276" s="73">
        <v>41382</v>
      </c>
      <c r="B1276" s="74" t="s">
        <v>22</v>
      </c>
      <c r="C1276" s="75" t="s">
        <v>26</v>
      </c>
      <c r="D1276" s="75" t="s">
        <v>226</v>
      </c>
      <c r="E1276" s="75" t="s">
        <v>27</v>
      </c>
      <c r="F1276" s="91">
        <v>1312.8500000000001</v>
      </c>
    </row>
    <row r="1277" spans="1:6">
      <c r="A1277" s="80">
        <v>41373</v>
      </c>
      <c r="B1277" s="81" t="s">
        <v>54</v>
      </c>
      <c r="C1277" s="82" t="s">
        <v>56</v>
      </c>
      <c r="D1277" s="82" t="s">
        <v>9</v>
      </c>
      <c r="E1277" s="82" t="s">
        <v>17</v>
      </c>
      <c r="F1277" s="90">
        <v>1401.2</v>
      </c>
    </row>
    <row r="1278" spans="1:6">
      <c r="A1278" s="73">
        <v>41429</v>
      </c>
      <c r="B1278" s="74" t="s">
        <v>19</v>
      </c>
      <c r="C1278" s="75" t="s">
        <v>49</v>
      </c>
      <c r="D1278" s="75" t="s">
        <v>9</v>
      </c>
      <c r="E1278" s="75" t="s">
        <v>27</v>
      </c>
      <c r="F1278" s="91">
        <v>1486.65</v>
      </c>
    </row>
    <row r="1279" spans="1:6">
      <c r="A1279" s="80">
        <v>41335</v>
      </c>
      <c r="B1279" s="81" t="s">
        <v>19</v>
      </c>
      <c r="C1279" s="82" t="s">
        <v>20</v>
      </c>
      <c r="D1279" s="82" t="s">
        <v>225</v>
      </c>
      <c r="E1279" s="82" t="s">
        <v>27</v>
      </c>
      <c r="F1279" s="90">
        <v>1249.8500000000001</v>
      </c>
    </row>
    <row r="1280" spans="1:6">
      <c r="A1280" s="73">
        <v>41300</v>
      </c>
      <c r="B1280" s="74" t="s">
        <v>54</v>
      </c>
      <c r="C1280" s="75" t="s">
        <v>35</v>
      </c>
      <c r="D1280" s="75" t="s">
        <v>226</v>
      </c>
      <c r="E1280" s="75" t="s">
        <v>18</v>
      </c>
      <c r="F1280" s="91">
        <v>1765.15</v>
      </c>
    </row>
    <row r="1281" spans="1:6">
      <c r="A1281" s="80">
        <v>41276</v>
      </c>
      <c r="B1281" s="81" t="s">
        <v>15</v>
      </c>
      <c r="C1281" s="82" t="s">
        <v>33</v>
      </c>
      <c r="D1281" s="82" t="s">
        <v>9</v>
      </c>
      <c r="E1281" s="82" t="s">
        <v>17</v>
      </c>
      <c r="F1281" s="90">
        <v>835.90000000000009</v>
      </c>
    </row>
    <row r="1282" spans="1:6">
      <c r="A1282" s="73">
        <v>41410</v>
      </c>
      <c r="B1282" s="74" t="s">
        <v>57</v>
      </c>
      <c r="C1282" s="75" t="s">
        <v>53</v>
      </c>
      <c r="D1282" s="75" t="s">
        <v>225</v>
      </c>
      <c r="E1282" s="75" t="s">
        <v>28</v>
      </c>
      <c r="F1282" s="91">
        <v>163.60000000000002</v>
      </c>
    </row>
    <row r="1283" spans="1:6">
      <c r="A1283" s="80">
        <v>41302</v>
      </c>
      <c r="B1283" s="81" t="s">
        <v>22</v>
      </c>
      <c r="C1283" s="82" t="s">
        <v>43</v>
      </c>
      <c r="D1283" s="82" t="s">
        <v>225</v>
      </c>
      <c r="E1283" s="82" t="s">
        <v>28</v>
      </c>
      <c r="F1283" s="90">
        <v>334.05</v>
      </c>
    </row>
    <row r="1284" spans="1:6">
      <c r="A1284" s="73">
        <v>41311</v>
      </c>
      <c r="B1284" s="74" t="s">
        <v>29</v>
      </c>
      <c r="C1284" s="75" t="s">
        <v>42</v>
      </c>
      <c r="D1284" s="75" t="s">
        <v>13</v>
      </c>
      <c r="E1284" s="75" t="s">
        <v>18</v>
      </c>
      <c r="F1284" s="91">
        <v>1386.45</v>
      </c>
    </row>
    <row r="1285" spans="1:6">
      <c r="A1285" s="80">
        <v>41452</v>
      </c>
      <c r="B1285" s="81" t="s">
        <v>54</v>
      </c>
      <c r="C1285" s="82" t="s">
        <v>35</v>
      </c>
      <c r="D1285" s="82" t="s">
        <v>9</v>
      </c>
      <c r="E1285" s="82" t="s">
        <v>21</v>
      </c>
      <c r="F1285" s="90">
        <v>1836.0500000000002</v>
      </c>
    </row>
    <row r="1286" spans="1:6">
      <c r="A1286" s="73">
        <v>41317</v>
      </c>
      <c r="B1286" s="74" t="s">
        <v>32</v>
      </c>
      <c r="C1286" s="75" t="s">
        <v>33</v>
      </c>
      <c r="D1286" s="75" t="s">
        <v>226</v>
      </c>
      <c r="E1286" s="75" t="s">
        <v>10</v>
      </c>
      <c r="F1286" s="91">
        <v>1289.25</v>
      </c>
    </row>
    <row r="1287" spans="1:6">
      <c r="A1287" s="80">
        <v>41317</v>
      </c>
      <c r="B1287" s="81" t="s">
        <v>52</v>
      </c>
      <c r="C1287" s="82" t="s">
        <v>30</v>
      </c>
      <c r="D1287" s="82" t="s">
        <v>225</v>
      </c>
      <c r="E1287" s="82" t="s">
        <v>10</v>
      </c>
      <c r="F1287" s="90">
        <v>779.90000000000009</v>
      </c>
    </row>
    <row r="1288" spans="1:6">
      <c r="A1288" s="73">
        <v>41434</v>
      </c>
      <c r="B1288" s="74" t="s">
        <v>54</v>
      </c>
      <c r="C1288" s="75" t="s">
        <v>37</v>
      </c>
      <c r="D1288" s="75" t="s">
        <v>226</v>
      </c>
      <c r="E1288" s="75" t="s">
        <v>24</v>
      </c>
      <c r="F1288" s="91">
        <v>1575.5500000000002</v>
      </c>
    </row>
    <row r="1289" spans="1:6">
      <c r="A1289" s="80">
        <v>41422</v>
      </c>
      <c r="B1289" s="81" t="s">
        <v>40</v>
      </c>
      <c r="C1289" s="82" t="s">
        <v>20</v>
      </c>
      <c r="D1289" s="82" t="s">
        <v>225</v>
      </c>
      <c r="E1289" s="82" t="s">
        <v>27</v>
      </c>
      <c r="F1289" s="90">
        <v>694.30000000000007</v>
      </c>
    </row>
    <row r="1290" spans="1:6">
      <c r="A1290" s="73">
        <v>41394</v>
      </c>
      <c r="B1290" s="74" t="s">
        <v>15</v>
      </c>
      <c r="C1290" s="75" t="s">
        <v>51</v>
      </c>
      <c r="D1290" s="75" t="s">
        <v>13</v>
      </c>
      <c r="E1290" s="75" t="s">
        <v>27</v>
      </c>
      <c r="F1290" s="91">
        <v>161.70000000000002</v>
      </c>
    </row>
    <row r="1291" spans="1:6">
      <c r="A1291" s="80">
        <v>41292</v>
      </c>
      <c r="B1291" s="81" t="s">
        <v>44</v>
      </c>
      <c r="C1291" s="82" t="s">
        <v>23</v>
      </c>
      <c r="D1291" s="82" t="s">
        <v>9</v>
      </c>
      <c r="E1291" s="82" t="s">
        <v>21</v>
      </c>
      <c r="F1291" s="90">
        <v>258.10000000000002</v>
      </c>
    </row>
    <row r="1292" spans="1:6">
      <c r="A1292" s="73">
        <v>41429</v>
      </c>
      <c r="B1292" s="74" t="s">
        <v>22</v>
      </c>
      <c r="C1292" s="75" t="s">
        <v>41</v>
      </c>
      <c r="D1292" s="75" t="s">
        <v>9</v>
      </c>
      <c r="E1292" s="75" t="s">
        <v>10</v>
      </c>
      <c r="F1292" s="91">
        <v>1072.05</v>
      </c>
    </row>
    <row r="1293" spans="1:6">
      <c r="A1293" s="80">
        <v>41419</v>
      </c>
      <c r="B1293" s="81" t="s">
        <v>19</v>
      </c>
      <c r="C1293" s="82" t="s">
        <v>38</v>
      </c>
      <c r="D1293" s="82" t="s">
        <v>225</v>
      </c>
      <c r="E1293" s="82" t="s">
        <v>28</v>
      </c>
      <c r="F1293" s="90">
        <v>1873.7</v>
      </c>
    </row>
    <row r="1294" spans="1:6">
      <c r="A1294" s="73">
        <v>41364</v>
      </c>
      <c r="B1294" s="74" t="s">
        <v>57</v>
      </c>
      <c r="C1294" s="75" t="s">
        <v>46</v>
      </c>
      <c r="D1294" s="75" t="s">
        <v>9</v>
      </c>
      <c r="E1294" s="75" t="s">
        <v>21</v>
      </c>
      <c r="F1294" s="91">
        <v>1934.4</v>
      </c>
    </row>
    <row r="1295" spans="1:6">
      <c r="A1295" s="80">
        <v>41418</v>
      </c>
      <c r="B1295" s="81" t="s">
        <v>15</v>
      </c>
      <c r="C1295" s="82" t="s">
        <v>47</v>
      </c>
      <c r="D1295" s="82" t="s">
        <v>9</v>
      </c>
      <c r="E1295" s="82" t="s">
        <v>27</v>
      </c>
      <c r="F1295" s="90">
        <v>1017.85</v>
      </c>
    </row>
    <row r="1296" spans="1:6">
      <c r="A1296" s="73">
        <v>41399</v>
      </c>
      <c r="B1296" s="74" t="s">
        <v>25</v>
      </c>
      <c r="C1296" s="75" t="s">
        <v>46</v>
      </c>
      <c r="D1296" s="75" t="s">
        <v>225</v>
      </c>
      <c r="E1296" s="75" t="s">
        <v>17</v>
      </c>
      <c r="F1296" s="91">
        <v>1808.0500000000002</v>
      </c>
    </row>
    <row r="1297" spans="1:6">
      <c r="A1297" s="80">
        <v>41321</v>
      </c>
      <c r="B1297" s="81" t="s">
        <v>29</v>
      </c>
      <c r="C1297" s="82" t="s">
        <v>43</v>
      </c>
      <c r="D1297" s="82" t="s">
        <v>9</v>
      </c>
      <c r="E1297" s="82" t="s">
        <v>28</v>
      </c>
      <c r="F1297" s="90">
        <v>1199.7</v>
      </c>
    </row>
    <row r="1298" spans="1:6">
      <c r="A1298" s="73">
        <v>41342</v>
      </c>
      <c r="B1298" s="74" t="s">
        <v>57</v>
      </c>
      <c r="C1298" s="75" t="s">
        <v>35</v>
      </c>
      <c r="D1298" s="75" t="s">
        <v>226</v>
      </c>
      <c r="E1298" s="75" t="s">
        <v>10</v>
      </c>
      <c r="F1298" s="91">
        <v>1144.1000000000001</v>
      </c>
    </row>
    <row r="1299" spans="1:6">
      <c r="A1299" s="80">
        <v>41334</v>
      </c>
      <c r="B1299" s="81" t="s">
        <v>32</v>
      </c>
      <c r="C1299" s="82" t="s">
        <v>26</v>
      </c>
      <c r="D1299" s="82" t="s">
        <v>9</v>
      </c>
      <c r="E1299" s="82" t="s">
        <v>27</v>
      </c>
      <c r="F1299" s="90">
        <v>1927.75</v>
      </c>
    </row>
    <row r="1300" spans="1:6">
      <c r="A1300" s="73">
        <v>41350</v>
      </c>
      <c r="B1300" s="74" t="s">
        <v>54</v>
      </c>
      <c r="C1300" s="75" t="s">
        <v>33</v>
      </c>
      <c r="D1300" s="75" t="s">
        <v>9</v>
      </c>
      <c r="E1300" s="75" t="s">
        <v>24</v>
      </c>
      <c r="F1300" s="91">
        <v>940</v>
      </c>
    </row>
    <row r="1301" spans="1:6">
      <c r="A1301" s="80">
        <v>41333</v>
      </c>
      <c r="B1301" s="81" t="s">
        <v>7</v>
      </c>
      <c r="C1301" s="82" t="s">
        <v>35</v>
      </c>
      <c r="D1301" s="82" t="s">
        <v>226</v>
      </c>
      <c r="E1301" s="82" t="s">
        <v>17</v>
      </c>
      <c r="F1301" s="90">
        <v>1735.4</v>
      </c>
    </row>
    <row r="1302" spans="1:6">
      <c r="A1302" s="73">
        <v>41435</v>
      </c>
      <c r="B1302" s="74" t="s">
        <v>19</v>
      </c>
      <c r="C1302" s="75" t="s">
        <v>47</v>
      </c>
      <c r="D1302" s="75" t="s">
        <v>226</v>
      </c>
      <c r="E1302" s="75" t="s">
        <v>18</v>
      </c>
      <c r="F1302" s="91">
        <v>1915.95</v>
      </c>
    </row>
    <row r="1303" spans="1:6">
      <c r="A1303" s="80">
        <v>41312</v>
      </c>
      <c r="B1303" s="81" t="s">
        <v>32</v>
      </c>
      <c r="C1303" s="82" t="s">
        <v>30</v>
      </c>
      <c r="D1303" s="82" t="s">
        <v>13</v>
      </c>
      <c r="E1303" s="82" t="s">
        <v>27</v>
      </c>
      <c r="F1303" s="90">
        <v>1504.95</v>
      </c>
    </row>
    <row r="1304" spans="1:6">
      <c r="A1304" s="73">
        <v>41345</v>
      </c>
      <c r="B1304" s="74" t="s">
        <v>54</v>
      </c>
      <c r="C1304" s="75" t="s">
        <v>50</v>
      </c>
      <c r="D1304" s="75" t="s">
        <v>13</v>
      </c>
      <c r="E1304" s="75" t="s">
        <v>18</v>
      </c>
      <c r="F1304" s="91">
        <v>290.25</v>
      </c>
    </row>
    <row r="1305" spans="1:6">
      <c r="A1305" s="80">
        <v>41277</v>
      </c>
      <c r="B1305" s="81" t="s">
        <v>25</v>
      </c>
      <c r="C1305" s="82" t="s">
        <v>16</v>
      </c>
      <c r="D1305" s="82" t="s">
        <v>9</v>
      </c>
      <c r="E1305" s="82" t="s">
        <v>10</v>
      </c>
      <c r="F1305" s="90">
        <v>1431.3000000000002</v>
      </c>
    </row>
    <row r="1306" spans="1:6">
      <c r="A1306" s="73">
        <v>41285</v>
      </c>
      <c r="B1306" s="74" t="s">
        <v>36</v>
      </c>
      <c r="C1306" s="75" t="s">
        <v>16</v>
      </c>
      <c r="D1306" s="75" t="s">
        <v>13</v>
      </c>
      <c r="E1306" s="75" t="s">
        <v>17</v>
      </c>
      <c r="F1306" s="91">
        <v>1708.3000000000002</v>
      </c>
    </row>
    <row r="1307" spans="1:6">
      <c r="A1307" s="80">
        <v>41441</v>
      </c>
      <c r="B1307" s="81" t="s">
        <v>25</v>
      </c>
      <c r="C1307" s="82" t="s">
        <v>35</v>
      </c>
      <c r="D1307" s="82" t="s">
        <v>13</v>
      </c>
      <c r="E1307" s="82" t="s">
        <v>21</v>
      </c>
      <c r="F1307" s="90">
        <v>1357.4</v>
      </c>
    </row>
    <row r="1308" spans="1:6">
      <c r="A1308" s="73">
        <v>41407</v>
      </c>
      <c r="B1308" s="74" t="s">
        <v>48</v>
      </c>
      <c r="C1308" s="75" t="s">
        <v>43</v>
      </c>
      <c r="D1308" s="75" t="s">
        <v>226</v>
      </c>
      <c r="E1308" s="75" t="s">
        <v>18</v>
      </c>
      <c r="F1308" s="91">
        <v>1403.7</v>
      </c>
    </row>
    <row r="1309" spans="1:6">
      <c r="A1309" s="80">
        <v>41393</v>
      </c>
      <c r="B1309" s="81" t="s">
        <v>22</v>
      </c>
      <c r="C1309" s="82" t="s">
        <v>51</v>
      </c>
      <c r="D1309" s="82" t="s">
        <v>226</v>
      </c>
      <c r="E1309" s="82" t="s">
        <v>10</v>
      </c>
      <c r="F1309" s="90">
        <v>1940.8500000000001</v>
      </c>
    </row>
    <row r="1310" spans="1:6">
      <c r="A1310" s="73">
        <v>41424</v>
      </c>
      <c r="B1310" s="74" t="s">
        <v>34</v>
      </c>
      <c r="C1310" s="75" t="s">
        <v>53</v>
      </c>
      <c r="D1310" s="75" t="s">
        <v>13</v>
      </c>
      <c r="E1310" s="75" t="s">
        <v>18</v>
      </c>
      <c r="F1310" s="91">
        <v>161</v>
      </c>
    </row>
    <row r="1311" spans="1:6">
      <c r="A1311" s="80">
        <v>41290</v>
      </c>
      <c r="B1311" s="81" t="s">
        <v>32</v>
      </c>
      <c r="C1311" s="82" t="s">
        <v>33</v>
      </c>
      <c r="D1311" s="82" t="s">
        <v>13</v>
      </c>
      <c r="E1311" s="82" t="s">
        <v>17</v>
      </c>
      <c r="F1311" s="90">
        <v>623.1</v>
      </c>
    </row>
    <row r="1312" spans="1:6">
      <c r="A1312" s="73">
        <v>41417</v>
      </c>
      <c r="B1312" s="74" t="s">
        <v>52</v>
      </c>
      <c r="C1312" s="75" t="s">
        <v>20</v>
      </c>
      <c r="D1312" s="75" t="s">
        <v>226</v>
      </c>
      <c r="E1312" s="75" t="s">
        <v>18</v>
      </c>
      <c r="F1312" s="91">
        <v>429.20000000000005</v>
      </c>
    </row>
    <row r="1313" spans="1:6">
      <c r="A1313" s="80">
        <v>41418</v>
      </c>
      <c r="B1313" s="81" t="s">
        <v>15</v>
      </c>
      <c r="C1313" s="82" t="s">
        <v>37</v>
      </c>
      <c r="D1313" s="82" t="s">
        <v>13</v>
      </c>
      <c r="E1313" s="82" t="s">
        <v>18</v>
      </c>
      <c r="F1313" s="90">
        <v>577.05000000000007</v>
      </c>
    </row>
    <row r="1314" spans="1:6">
      <c r="A1314" s="73">
        <v>41417</v>
      </c>
      <c r="B1314" s="74" t="s">
        <v>52</v>
      </c>
      <c r="C1314" s="75" t="s">
        <v>38</v>
      </c>
      <c r="D1314" s="75" t="s">
        <v>13</v>
      </c>
      <c r="E1314" s="75" t="s">
        <v>24</v>
      </c>
      <c r="F1314" s="91">
        <v>1166</v>
      </c>
    </row>
    <row r="1315" spans="1:6">
      <c r="A1315" s="80">
        <v>41374</v>
      </c>
      <c r="B1315" s="81" t="s">
        <v>22</v>
      </c>
      <c r="C1315" s="82" t="s">
        <v>16</v>
      </c>
      <c r="D1315" s="82" t="s">
        <v>13</v>
      </c>
      <c r="E1315" s="82" t="s">
        <v>24</v>
      </c>
      <c r="F1315" s="90">
        <v>1417.6000000000001</v>
      </c>
    </row>
    <row r="1316" spans="1:6">
      <c r="A1316" s="73">
        <v>41308</v>
      </c>
      <c r="B1316" s="74" t="s">
        <v>36</v>
      </c>
      <c r="C1316" s="75" t="s">
        <v>30</v>
      </c>
      <c r="D1316" s="75" t="s">
        <v>13</v>
      </c>
      <c r="E1316" s="75" t="s">
        <v>10</v>
      </c>
      <c r="F1316" s="91">
        <v>769.30000000000007</v>
      </c>
    </row>
    <row r="1317" spans="1:6">
      <c r="A1317" s="80">
        <v>41434</v>
      </c>
      <c r="B1317" s="81" t="s">
        <v>39</v>
      </c>
      <c r="C1317" s="82" t="s">
        <v>42</v>
      </c>
      <c r="D1317" s="82" t="s">
        <v>225</v>
      </c>
      <c r="E1317" s="82" t="s">
        <v>28</v>
      </c>
      <c r="F1317" s="90">
        <v>1370.75</v>
      </c>
    </row>
    <row r="1318" spans="1:6">
      <c r="A1318" s="73">
        <v>41455</v>
      </c>
      <c r="B1318" s="74" t="s">
        <v>36</v>
      </c>
      <c r="C1318" s="75" t="s">
        <v>35</v>
      </c>
      <c r="D1318" s="75" t="s">
        <v>226</v>
      </c>
      <c r="E1318" s="75" t="s">
        <v>28</v>
      </c>
      <c r="F1318" s="91">
        <v>1869.8000000000002</v>
      </c>
    </row>
    <row r="1319" spans="1:6">
      <c r="A1319" s="80">
        <v>41399</v>
      </c>
      <c r="B1319" s="81" t="s">
        <v>52</v>
      </c>
      <c r="C1319" s="82" t="s">
        <v>42</v>
      </c>
      <c r="D1319" s="82" t="s">
        <v>225</v>
      </c>
      <c r="E1319" s="82" t="s">
        <v>18</v>
      </c>
      <c r="F1319" s="90">
        <v>1505</v>
      </c>
    </row>
    <row r="1320" spans="1:6">
      <c r="A1320" s="73">
        <v>41324</v>
      </c>
      <c r="B1320" s="74" t="s">
        <v>36</v>
      </c>
      <c r="C1320" s="75" t="s">
        <v>23</v>
      </c>
      <c r="D1320" s="75" t="s">
        <v>225</v>
      </c>
      <c r="E1320" s="75" t="s">
        <v>27</v>
      </c>
      <c r="F1320" s="91">
        <v>1124.45</v>
      </c>
    </row>
    <row r="1321" spans="1:6">
      <c r="A1321" s="80">
        <v>41368</v>
      </c>
      <c r="B1321" s="81" t="s">
        <v>39</v>
      </c>
      <c r="C1321" s="82" t="s">
        <v>49</v>
      </c>
      <c r="D1321" s="82" t="s">
        <v>13</v>
      </c>
      <c r="E1321" s="82" t="s">
        <v>21</v>
      </c>
      <c r="F1321" s="90">
        <v>1491.4</v>
      </c>
    </row>
    <row r="1322" spans="1:6">
      <c r="A1322" s="73">
        <v>41412</v>
      </c>
      <c r="B1322" s="74" t="s">
        <v>15</v>
      </c>
      <c r="C1322" s="75" t="s">
        <v>45</v>
      </c>
      <c r="D1322" s="75" t="s">
        <v>13</v>
      </c>
      <c r="E1322" s="75" t="s">
        <v>17</v>
      </c>
      <c r="F1322" s="91">
        <v>296.3</v>
      </c>
    </row>
    <row r="1323" spans="1:6">
      <c r="A1323" s="80">
        <v>41379</v>
      </c>
      <c r="B1323" s="81" t="s">
        <v>25</v>
      </c>
      <c r="C1323" s="82" t="s">
        <v>33</v>
      </c>
      <c r="D1323" s="82" t="s">
        <v>226</v>
      </c>
      <c r="E1323" s="82" t="s">
        <v>17</v>
      </c>
      <c r="F1323" s="90">
        <v>769.2</v>
      </c>
    </row>
    <row r="1324" spans="1:6">
      <c r="A1324" s="73">
        <v>41444</v>
      </c>
      <c r="B1324" s="74" t="s">
        <v>57</v>
      </c>
      <c r="C1324" s="75" t="s">
        <v>33</v>
      </c>
      <c r="D1324" s="75" t="s">
        <v>13</v>
      </c>
      <c r="E1324" s="75" t="s">
        <v>10</v>
      </c>
      <c r="F1324" s="91">
        <v>1328.5</v>
      </c>
    </row>
    <row r="1325" spans="1:6">
      <c r="A1325" s="80">
        <v>41346</v>
      </c>
      <c r="B1325" s="81" t="s">
        <v>39</v>
      </c>
      <c r="C1325" s="82" t="s">
        <v>41</v>
      </c>
      <c r="D1325" s="82" t="s">
        <v>225</v>
      </c>
      <c r="E1325" s="82" t="s">
        <v>10</v>
      </c>
      <c r="F1325" s="90">
        <v>1368.6000000000001</v>
      </c>
    </row>
    <row r="1326" spans="1:6">
      <c r="A1326" s="73">
        <v>41296</v>
      </c>
      <c r="B1326" s="74" t="s">
        <v>44</v>
      </c>
      <c r="C1326" s="75" t="s">
        <v>55</v>
      </c>
      <c r="D1326" s="75" t="s">
        <v>225</v>
      </c>
      <c r="E1326" s="75" t="s">
        <v>28</v>
      </c>
      <c r="F1326" s="91">
        <v>794.30000000000007</v>
      </c>
    </row>
    <row r="1327" spans="1:6">
      <c r="A1327" s="80">
        <v>41299</v>
      </c>
      <c r="B1327" s="81" t="s">
        <v>29</v>
      </c>
      <c r="C1327" s="82" t="s">
        <v>45</v>
      </c>
      <c r="D1327" s="82" t="s">
        <v>9</v>
      </c>
      <c r="E1327" s="82" t="s">
        <v>27</v>
      </c>
      <c r="F1327" s="90">
        <v>1759.3000000000002</v>
      </c>
    </row>
    <row r="1328" spans="1:6">
      <c r="A1328" s="73">
        <v>41277</v>
      </c>
      <c r="B1328" s="74" t="s">
        <v>15</v>
      </c>
      <c r="C1328" s="75" t="s">
        <v>42</v>
      </c>
      <c r="D1328" s="75" t="s">
        <v>225</v>
      </c>
      <c r="E1328" s="75" t="s">
        <v>24</v>
      </c>
      <c r="F1328" s="91">
        <v>605.65</v>
      </c>
    </row>
    <row r="1329" spans="1:6">
      <c r="A1329" s="80">
        <v>41450</v>
      </c>
      <c r="B1329" s="81" t="s">
        <v>40</v>
      </c>
      <c r="C1329" s="82" t="s">
        <v>38</v>
      </c>
      <c r="D1329" s="82" t="s">
        <v>13</v>
      </c>
      <c r="E1329" s="82" t="s">
        <v>21</v>
      </c>
      <c r="F1329" s="90">
        <v>115.75</v>
      </c>
    </row>
    <row r="1330" spans="1:6">
      <c r="A1330" s="73">
        <v>41286</v>
      </c>
      <c r="B1330" s="74" t="s">
        <v>48</v>
      </c>
      <c r="C1330" s="75" t="s">
        <v>37</v>
      </c>
      <c r="D1330" s="75" t="s">
        <v>9</v>
      </c>
      <c r="E1330" s="75" t="s">
        <v>24</v>
      </c>
      <c r="F1330" s="91">
        <v>1878.9</v>
      </c>
    </row>
    <row r="1331" spans="1:6">
      <c r="A1331" s="80">
        <v>41370</v>
      </c>
      <c r="B1331" s="81" t="s">
        <v>32</v>
      </c>
      <c r="C1331" s="82" t="s">
        <v>51</v>
      </c>
      <c r="D1331" s="82" t="s">
        <v>226</v>
      </c>
      <c r="E1331" s="82" t="s">
        <v>17</v>
      </c>
      <c r="F1331" s="90">
        <v>831.35</v>
      </c>
    </row>
    <row r="1332" spans="1:6">
      <c r="A1332" s="73">
        <v>41443</v>
      </c>
      <c r="B1332" s="74" t="s">
        <v>40</v>
      </c>
      <c r="C1332" s="75" t="s">
        <v>49</v>
      </c>
      <c r="D1332" s="75" t="s">
        <v>13</v>
      </c>
      <c r="E1332" s="75" t="s">
        <v>28</v>
      </c>
      <c r="F1332" s="91">
        <v>636.6</v>
      </c>
    </row>
    <row r="1333" spans="1:6">
      <c r="A1333" s="80">
        <v>41417</v>
      </c>
      <c r="B1333" s="81" t="s">
        <v>39</v>
      </c>
      <c r="C1333" s="82" t="s">
        <v>26</v>
      </c>
      <c r="D1333" s="82" t="s">
        <v>226</v>
      </c>
      <c r="E1333" s="82" t="s">
        <v>17</v>
      </c>
      <c r="F1333" s="90">
        <v>674.80000000000007</v>
      </c>
    </row>
    <row r="1334" spans="1:6">
      <c r="A1334" s="73">
        <v>41313</v>
      </c>
      <c r="B1334" s="74" t="s">
        <v>19</v>
      </c>
      <c r="C1334" s="75" t="s">
        <v>46</v>
      </c>
      <c r="D1334" s="75" t="s">
        <v>226</v>
      </c>
      <c r="E1334" s="75" t="s">
        <v>27</v>
      </c>
      <c r="F1334" s="91">
        <v>808.85</v>
      </c>
    </row>
    <row r="1335" spans="1:6">
      <c r="A1335" s="80">
        <v>41350</v>
      </c>
      <c r="B1335" s="81" t="s">
        <v>52</v>
      </c>
      <c r="C1335" s="82" t="s">
        <v>43</v>
      </c>
      <c r="D1335" s="82" t="s">
        <v>13</v>
      </c>
      <c r="E1335" s="82" t="s">
        <v>24</v>
      </c>
      <c r="F1335" s="90">
        <v>1796.0500000000002</v>
      </c>
    </row>
    <row r="1336" spans="1:6">
      <c r="A1336" s="73">
        <v>41345</v>
      </c>
      <c r="B1336" s="74" t="s">
        <v>25</v>
      </c>
      <c r="C1336" s="75" t="s">
        <v>51</v>
      </c>
      <c r="D1336" s="75" t="s">
        <v>226</v>
      </c>
      <c r="E1336" s="75" t="s">
        <v>24</v>
      </c>
      <c r="F1336" s="91">
        <v>1643.65</v>
      </c>
    </row>
    <row r="1337" spans="1:6">
      <c r="A1337" s="80">
        <v>41351</v>
      </c>
      <c r="B1337" s="81" t="s">
        <v>48</v>
      </c>
      <c r="C1337" s="82" t="s">
        <v>56</v>
      </c>
      <c r="D1337" s="82" t="s">
        <v>226</v>
      </c>
      <c r="E1337" s="82" t="s">
        <v>28</v>
      </c>
      <c r="F1337" s="90">
        <v>1543.45</v>
      </c>
    </row>
    <row r="1338" spans="1:6">
      <c r="A1338" s="73">
        <v>41413</v>
      </c>
      <c r="B1338" s="74" t="s">
        <v>32</v>
      </c>
      <c r="C1338" s="75" t="s">
        <v>33</v>
      </c>
      <c r="D1338" s="75" t="s">
        <v>225</v>
      </c>
      <c r="E1338" s="75" t="s">
        <v>10</v>
      </c>
      <c r="F1338" s="91">
        <v>1573.3500000000001</v>
      </c>
    </row>
    <row r="1339" spans="1:6">
      <c r="A1339" s="80">
        <v>41300</v>
      </c>
      <c r="B1339" s="81" t="s">
        <v>29</v>
      </c>
      <c r="C1339" s="82" t="s">
        <v>45</v>
      </c>
      <c r="D1339" s="82" t="s">
        <v>9</v>
      </c>
      <c r="E1339" s="82" t="s">
        <v>24</v>
      </c>
      <c r="F1339" s="90">
        <v>1500.0500000000002</v>
      </c>
    </row>
    <row r="1340" spans="1:6">
      <c r="A1340" s="73">
        <v>41345</v>
      </c>
      <c r="B1340" s="74" t="s">
        <v>29</v>
      </c>
      <c r="C1340" s="75" t="s">
        <v>50</v>
      </c>
      <c r="D1340" s="75" t="s">
        <v>9</v>
      </c>
      <c r="E1340" s="75" t="s">
        <v>24</v>
      </c>
      <c r="F1340" s="91">
        <v>617.45000000000005</v>
      </c>
    </row>
    <row r="1341" spans="1:6">
      <c r="A1341" s="80">
        <v>41335</v>
      </c>
      <c r="B1341" s="81" t="s">
        <v>34</v>
      </c>
      <c r="C1341" s="82" t="s">
        <v>53</v>
      </c>
      <c r="D1341" s="82" t="s">
        <v>13</v>
      </c>
      <c r="E1341" s="82" t="s">
        <v>17</v>
      </c>
      <c r="F1341" s="90">
        <v>142.70000000000002</v>
      </c>
    </row>
    <row r="1342" spans="1:6">
      <c r="A1342" s="73">
        <v>41424</v>
      </c>
      <c r="B1342" s="74" t="s">
        <v>36</v>
      </c>
      <c r="C1342" s="75" t="s">
        <v>30</v>
      </c>
      <c r="D1342" s="75" t="s">
        <v>9</v>
      </c>
      <c r="E1342" s="75" t="s">
        <v>10</v>
      </c>
      <c r="F1342" s="91">
        <v>1131.1500000000001</v>
      </c>
    </row>
    <row r="1343" spans="1:6">
      <c r="A1343" s="80">
        <v>41454</v>
      </c>
      <c r="B1343" s="81" t="s">
        <v>54</v>
      </c>
      <c r="C1343" s="82" t="s">
        <v>30</v>
      </c>
      <c r="D1343" s="82" t="s">
        <v>226</v>
      </c>
      <c r="E1343" s="82" t="s">
        <v>10</v>
      </c>
      <c r="F1343" s="90">
        <v>615.45000000000005</v>
      </c>
    </row>
    <row r="1344" spans="1:6">
      <c r="A1344" s="73">
        <v>41387</v>
      </c>
      <c r="B1344" s="74" t="s">
        <v>25</v>
      </c>
      <c r="C1344" s="75" t="s">
        <v>47</v>
      </c>
      <c r="D1344" s="75" t="s">
        <v>13</v>
      </c>
      <c r="E1344" s="75" t="s">
        <v>21</v>
      </c>
      <c r="F1344" s="91">
        <v>1474.75</v>
      </c>
    </row>
    <row r="1345" spans="1:6">
      <c r="A1345" s="80">
        <v>41360</v>
      </c>
      <c r="B1345" s="81" t="s">
        <v>40</v>
      </c>
      <c r="C1345" s="82" t="s">
        <v>53</v>
      </c>
      <c r="D1345" s="82" t="s">
        <v>225</v>
      </c>
      <c r="E1345" s="82" t="s">
        <v>27</v>
      </c>
      <c r="F1345" s="90">
        <v>1898.8000000000002</v>
      </c>
    </row>
    <row r="1346" spans="1:6">
      <c r="A1346" s="73">
        <v>41418</v>
      </c>
      <c r="B1346" s="74" t="s">
        <v>32</v>
      </c>
      <c r="C1346" s="75" t="s">
        <v>33</v>
      </c>
      <c r="D1346" s="75" t="s">
        <v>225</v>
      </c>
      <c r="E1346" s="75" t="s">
        <v>17</v>
      </c>
      <c r="F1346" s="91">
        <v>1309.6000000000001</v>
      </c>
    </row>
    <row r="1347" spans="1:6">
      <c r="A1347" s="80">
        <v>41342</v>
      </c>
      <c r="B1347" s="81" t="s">
        <v>32</v>
      </c>
      <c r="C1347" s="82" t="s">
        <v>53</v>
      </c>
      <c r="D1347" s="82" t="s">
        <v>13</v>
      </c>
      <c r="E1347" s="82" t="s">
        <v>27</v>
      </c>
      <c r="F1347" s="90">
        <v>566.65</v>
      </c>
    </row>
    <row r="1348" spans="1:6">
      <c r="A1348" s="73">
        <v>41364</v>
      </c>
      <c r="B1348" s="74" t="s">
        <v>34</v>
      </c>
      <c r="C1348" s="75" t="s">
        <v>20</v>
      </c>
      <c r="D1348" s="75" t="s">
        <v>9</v>
      </c>
      <c r="E1348" s="75" t="s">
        <v>10</v>
      </c>
      <c r="F1348" s="91">
        <v>894.55000000000007</v>
      </c>
    </row>
    <row r="1349" spans="1:6">
      <c r="A1349" s="80">
        <v>41304</v>
      </c>
      <c r="B1349" s="81" t="s">
        <v>48</v>
      </c>
      <c r="C1349" s="82" t="s">
        <v>55</v>
      </c>
      <c r="D1349" s="82" t="s">
        <v>226</v>
      </c>
      <c r="E1349" s="82" t="s">
        <v>24</v>
      </c>
      <c r="F1349" s="90">
        <v>1885.25</v>
      </c>
    </row>
    <row r="1350" spans="1:6">
      <c r="A1350" s="73">
        <v>41405</v>
      </c>
      <c r="B1350" s="74" t="s">
        <v>39</v>
      </c>
      <c r="C1350" s="75" t="s">
        <v>20</v>
      </c>
      <c r="D1350" s="75" t="s">
        <v>226</v>
      </c>
      <c r="E1350" s="75" t="s">
        <v>28</v>
      </c>
      <c r="F1350" s="91">
        <v>1444.4</v>
      </c>
    </row>
    <row r="1351" spans="1:6">
      <c r="A1351" s="80">
        <v>41424</v>
      </c>
      <c r="B1351" s="81" t="s">
        <v>48</v>
      </c>
      <c r="C1351" s="82" t="s">
        <v>16</v>
      </c>
      <c r="D1351" s="82" t="s">
        <v>9</v>
      </c>
      <c r="E1351" s="82" t="s">
        <v>17</v>
      </c>
      <c r="F1351" s="90">
        <v>1494.65</v>
      </c>
    </row>
    <row r="1352" spans="1:6">
      <c r="A1352" s="73">
        <v>41401</v>
      </c>
      <c r="B1352" s="74" t="s">
        <v>48</v>
      </c>
      <c r="C1352" s="75" t="s">
        <v>41</v>
      </c>
      <c r="D1352" s="75" t="s">
        <v>225</v>
      </c>
      <c r="E1352" s="75" t="s">
        <v>28</v>
      </c>
      <c r="F1352" s="91">
        <v>553.65</v>
      </c>
    </row>
    <row r="1353" spans="1:6">
      <c r="A1353" s="80">
        <v>41366</v>
      </c>
      <c r="B1353" s="81" t="s">
        <v>32</v>
      </c>
      <c r="C1353" s="82" t="s">
        <v>41</v>
      </c>
      <c r="D1353" s="82" t="s">
        <v>9</v>
      </c>
      <c r="E1353" s="82" t="s">
        <v>24</v>
      </c>
      <c r="F1353" s="90">
        <v>1459.7</v>
      </c>
    </row>
    <row r="1354" spans="1:6">
      <c r="A1354" s="73">
        <v>41442</v>
      </c>
      <c r="B1354" s="74" t="s">
        <v>39</v>
      </c>
      <c r="C1354" s="75" t="s">
        <v>46</v>
      </c>
      <c r="D1354" s="75" t="s">
        <v>13</v>
      </c>
      <c r="E1354" s="75" t="s">
        <v>10</v>
      </c>
      <c r="F1354" s="91">
        <v>1405.5500000000002</v>
      </c>
    </row>
    <row r="1355" spans="1:6">
      <c r="A1355" s="80">
        <v>41400</v>
      </c>
      <c r="B1355" s="81" t="s">
        <v>29</v>
      </c>
      <c r="C1355" s="82" t="s">
        <v>26</v>
      </c>
      <c r="D1355" s="82" t="s">
        <v>225</v>
      </c>
      <c r="E1355" s="82" t="s">
        <v>21</v>
      </c>
      <c r="F1355" s="90">
        <v>1003.5</v>
      </c>
    </row>
    <row r="1356" spans="1:6">
      <c r="A1356" s="73">
        <v>41285</v>
      </c>
      <c r="B1356" s="74" t="s">
        <v>29</v>
      </c>
      <c r="C1356" s="75" t="s">
        <v>41</v>
      </c>
      <c r="D1356" s="75" t="s">
        <v>13</v>
      </c>
      <c r="E1356" s="75" t="s">
        <v>24</v>
      </c>
      <c r="F1356" s="91">
        <v>1515</v>
      </c>
    </row>
    <row r="1357" spans="1:6">
      <c r="A1357" s="80">
        <v>41401</v>
      </c>
      <c r="B1357" s="81" t="s">
        <v>48</v>
      </c>
      <c r="C1357" s="82" t="s">
        <v>8</v>
      </c>
      <c r="D1357" s="82" t="s">
        <v>13</v>
      </c>
      <c r="E1357" s="82" t="s">
        <v>18</v>
      </c>
      <c r="F1357" s="90">
        <v>778</v>
      </c>
    </row>
    <row r="1358" spans="1:6">
      <c r="A1358" s="73">
        <v>41314</v>
      </c>
      <c r="B1358" s="74" t="s">
        <v>19</v>
      </c>
      <c r="C1358" s="75" t="s">
        <v>38</v>
      </c>
      <c r="D1358" s="75" t="s">
        <v>9</v>
      </c>
      <c r="E1358" s="75" t="s">
        <v>17</v>
      </c>
      <c r="F1358" s="91">
        <v>514.80000000000007</v>
      </c>
    </row>
    <row r="1359" spans="1:6">
      <c r="A1359" s="80">
        <v>41352</v>
      </c>
      <c r="B1359" s="81" t="s">
        <v>32</v>
      </c>
      <c r="C1359" s="82" t="s">
        <v>53</v>
      </c>
      <c r="D1359" s="82" t="s">
        <v>226</v>
      </c>
      <c r="E1359" s="82" t="s">
        <v>10</v>
      </c>
      <c r="F1359" s="90">
        <v>589.30000000000007</v>
      </c>
    </row>
    <row r="1360" spans="1:6">
      <c r="A1360" s="73">
        <v>41285</v>
      </c>
      <c r="B1360" s="74" t="s">
        <v>22</v>
      </c>
      <c r="C1360" s="75" t="s">
        <v>51</v>
      </c>
      <c r="D1360" s="75" t="s">
        <v>13</v>
      </c>
      <c r="E1360" s="75" t="s">
        <v>24</v>
      </c>
      <c r="F1360" s="91">
        <v>899.35</v>
      </c>
    </row>
    <row r="1361" spans="1:6">
      <c r="A1361" s="80">
        <v>41282</v>
      </c>
      <c r="B1361" s="81" t="s">
        <v>34</v>
      </c>
      <c r="C1361" s="82" t="s">
        <v>23</v>
      </c>
      <c r="D1361" s="82" t="s">
        <v>225</v>
      </c>
      <c r="E1361" s="82" t="s">
        <v>28</v>
      </c>
      <c r="F1361" s="90">
        <v>1927.75</v>
      </c>
    </row>
    <row r="1362" spans="1:6">
      <c r="A1362" s="73">
        <v>41406</v>
      </c>
      <c r="B1362" s="74" t="s">
        <v>40</v>
      </c>
      <c r="C1362" s="75" t="s">
        <v>41</v>
      </c>
      <c r="D1362" s="75" t="s">
        <v>225</v>
      </c>
      <c r="E1362" s="75" t="s">
        <v>18</v>
      </c>
      <c r="F1362" s="91">
        <v>1062.75</v>
      </c>
    </row>
    <row r="1363" spans="1:6">
      <c r="A1363" s="80">
        <v>41392</v>
      </c>
      <c r="B1363" s="81" t="s">
        <v>48</v>
      </c>
      <c r="C1363" s="82" t="s">
        <v>8</v>
      </c>
      <c r="D1363" s="82" t="s">
        <v>9</v>
      </c>
      <c r="E1363" s="82" t="s">
        <v>10</v>
      </c>
      <c r="F1363" s="90">
        <v>1385.7</v>
      </c>
    </row>
    <row r="1364" spans="1:6">
      <c r="A1364" s="73">
        <v>41442</v>
      </c>
      <c r="B1364" s="74" t="s">
        <v>25</v>
      </c>
      <c r="C1364" s="75" t="s">
        <v>26</v>
      </c>
      <c r="D1364" s="75" t="s">
        <v>226</v>
      </c>
      <c r="E1364" s="75" t="s">
        <v>21</v>
      </c>
      <c r="F1364" s="91">
        <v>122.45</v>
      </c>
    </row>
    <row r="1365" spans="1:6">
      <c r="A1365" s="80">
        <v>41316</v>
      </c>
      <c r="B1365" s="81" t="s">
        <v>40</v>
      </c>
      <c r="C1365" s="82" t="s">
        <v>20</v>
      </c>
      <c r="D1365" s="82" t="s">
        <v>13</v>
      </c>
      <c r="E1365" s="82" t="s">
        <v>10</v>
      </c>
      <c r="F1365" s="90">
        <v>1692.95</v>
      </c>
    </row>
    <row r="1366" spans="1:6">
      <c r="A1366" s="73">
        <v>41314</v>
      </c>
      <c r="B1366" s="74" t="s">
        <v>19</v>
      </c>
      <c r="C1366" s="75" t="s">
        <v>41</v>
      </c>
      <c r="D1366" s="75" t="s">
        <v>13</v>
      </c>
      <c r="E1366" s="75" t="s">
        <v>17</v>
      </c>
      <c r="F1366" s="91">
        <v>326.65000000000003</v>
      </c>
    </row>
    <row r="1367" spans="1:6">
      <c r="A1367" s="80">
        <v>41377</v>
      </c>
      <c r="B1367" s="81" t="s">
        <v>48</v>
      </c>
      <c r="C1367" s="82" t="s">
        <v>46</v>
      </c>
      <c r="D1367" s="82" t="s">
        <v>9</v>
      </c>
      <c r="E1367" s="82" t="s">
        <v>28</v>
      </c>
      <c r="F1367" s="90">
        <v>382.85</v>
      </c>
    </row>
    <row r="1368" spans="1:6">
      <c r="A1368" s="73">
        <v>41362</v>
      </c>
      <c r="B1368" s="74" t="s">
        <v>15</v>
      </c>
      <c r="C1368" s="75" t="s">
        <v>45</v>
      </c>
      <c r="D1368" s="75" t="s">
        <v>226</v>
      </c>
      <c r="E1368" s="75" t="s">
        <v>17</v>
      </c>
      <c r="F1368" s="91">
        <v>299.95</v>
      </c>
    </row>
    <row r="1369" spans="1:6">
      <c r="A1369" s="80">
        <v>41281</v>
      </c>
      <c r="B1369" s="81" t="s">
        <v>19</v>
      </c>
      <c r="C1369" s="82" t="s">
        <v>30</v>
      </c>
      <c r="D1369" s="82" t="s">
        <v>226</v>
      </c>
      <c r="E1369" s="82" t="s">
        <v>10</v>
      </c>
      <c r="F1369" s="90">
        <v>540.25</v>
      </c>
    </row>
    <row r="1370" spans="1:6">
      <c r="A1370" s="73">
        <v>41403</v>
      </c>
      <c r="B1370" s="74" t="s">
        <v>22</v>
      </c>
      <c r="C1370" s="75" t="s">
        <v>45</v>
      </c>
      <c r="D1370" s="75" t="s">
        <v>226</v>
      </c>
      <c r="E1370" s="75" t="s">
        <v>24</v>
      </c>
      <c r="F1370" s="91">
        <v>1157.8</v>
      </c>
    </row>
    <row r="1371" spans="1:6">
      <c r="A1371" s="80">
        <v>41435</v>
      </c>
      <c r="B1371" s="81" t="s">
        <v>57</v>
      </c>
      <c r="C1371" s="82" t="s">
        <v>23</v>
      </c>
      <c r="D1371" s="82" t="s">
        <v>225</v>
      </c>
      <c r="E1371" s="82" t="s">
        <v>28</v>
      </c>
      <c r="F1371" s="90">
        <v>1565.75</v>
      </c>
    </row>
    <row r="1372" spans="1:6">
      <c r="A1372" s="73">
        <v>41382</v>
      </c>
      <c r="B1372" s="74" t="s">
        <v>7</v>
      </c>
      <c r="C1372" s="75" t="s">
        <v>46</v>
      </c>
      <c r="D1372" s="75" t="s">
        <v>225</v>
      </c>
      <c r="E1372" s="75" t="s">
        <v>24</v>
      </c>
      <c r="F1372" s="91">
        <v>1994.65</v>
      </c>
    </row>
    <row r="1373" spans="1:6">
      <c r="A1373" s="80">
        <v>41373</v>
      </c>
      <c r="B1373" s="81" t="s">
        <v>54</v>
      </c>
      <c r="C1373" s="82" t="s">
        <v>53</v>
      </c>
      <c r="D1373" s="82" t="s">
        <v>226</v>
      </c>
      <c r="E1373" s="82" t="s">
        <v>17</v>
      </c>
      <c r="F1373" s="90">
        <v>1491</v>
      </c>
    </row>
    <row r="1374" spans="1:6">
      <c r="A1374" s="73">
        <v>41404</v>
      </c>
      <c r="B1374" s="74" t="s">
        <v>44</v>
      </c>
      <c r="C1374" s="75" t="s">
        <v>50</v>
      </c>
      <c r="D1374" s="75" t="s">
        <v>13</v>
      </c>
      <c r="E1374" s="75" t="s">
        <v>17</v>
      </c>
      <c r="F1374" s="91">
        <v>1697.75</v>
      </c>
    </row>
    <row r="1375" spans="1:6">
      <c r="A1375" s="80">
        <v>41321</v>
      </c>
      <c r="B1375" s="81" t="s">
        <v>48</v>
      </c>
      <c r="C1375" s="82" t="s">
        <v>51</v>
      </c>
      <c r="D1375" s="82" t="s">
        <v>9</v>
      </c>
      <c r="E1375" s="82" t="s">
        <v>21</v>
      </c>
      <c r="F1375" s="90">
        <v>1574.75</v>
      </c>
    </row>
    <row r="1376" spans="1:6">
      <c r="A1376" s="73">
        <v>41410</v>
      </c>
      <c r="B1376" s="74" t="s">
        <v>15</v>
      </c>
      <c r="C1376" s="75" t="s">
        <v>51</v>
      </c>
      <c r="D1376" s="75" t="s">
        <v>13</v>
      </c>
      <c r="E1376" s="75" t="s">
        <v>17</v>
      </c>
      <c r="F1376" s="91">
        <v>1698.25</v>
      </c>
    </row>
    <row r="1377" spans="1:6">
      <c r="A1377" s="80">
        <v>41439</v>
      </c>
      <c r="B1377" s="81" t="s">
        <v>36</v>
      </c>
      <c r="C1377" s="82" t="s">
        <v>43</v>
      </c>
      <c r="D1377" s="82" t="s">
        <v>226</v>
      </c>
      <c r="E1377" s="82" t="s">
        <v>24</v>
      </c>
      <c r="F1377" s="90">
        <v>1573.5500000000002</v>
      </c>
    </row>
    <row r="1378" spans="1:6">
      <c r="A1378" s="73">
        <v>41421</v>
      </c>
      <c r="B1378" s="74" t="s">
        <v>7</v>
      </c>
      <c r="C1378" s="75" t="s">
        <v>8</v>
      </c>
      <c r="D1378" s="75" t="s">
        <v>225</v>
      </c>
      <c r="E1378" s="75" t="s">
        <v>21</v>
      </c>
      <c r="F1378" s="91">
        <v>1712</v>
      </c>
    </row>
    <row r="1379" spans="1:6">
      <c r="A1379" s="80">
        <v>41384</v>
      </c>
      <c r="B1379" s="81" t="s">
        <v>29</v>
      </c>
      <c r="C1379" s="82" t="s">
        <v>20</v>
      </c>
      <c r="D1379" s="82" t="s">
        <v>226</v>
      </c>
      <c r="E1379" s="82" t="s">
        <v>28</v>
      </c>
      <c r="F1379" s="90">
        <v>595.15</v>
      </c>
    </row>
    <row r="1380" spans="1:6">
      <c r="A1380" s="73">
        <v>41451</v>
      </c>
      <c r="B1380" s="74" t="s">
        <v>48</v>
      </c>
      <c r="C1380" s="75" t="s">
        <v>26</v>
      </c>
      <c r="D1380" s="75" t="s">
        <v>9</v>
      </c>
      <c r="E1380" s="75" t="s">
        <v>24</v>
      </c>
      <c r="F1380" s="91">
        <v>1197.1000000000001</v>
      </c>
    </row>
    <row r="1381" spans="1:6">
      <c r="A1381" s="80">
        <v>41439</v>
      </c>
      <c r="B1381" s="81" t="s">
        <v>52</v>
      </c>
      <c r="C1381" s="82" t="s">
        <v>42</v>
      </c>
      <c r="D1381" s="82" t="s">
        <v>13</v>
      </c>
      <c r="E1381" s="82" t="s">
        <v>17</v>
      </c>
      <c r="F1381" s="90">
        <v>298.45</v>
      </c>
    </row>
    <row r="1382" spans="1:6">
      <c r="A1382" s="73">
        <v>41316</v>
      </c>
      <c r="B1382" s="74" t="s">
        <v>39</v>
      </c>
      <c r="C1382" s="75" t="s">
        <v>35</v>
      </c>
      <c r="D1382" s="75" t="s">
        <v>225</v>
      </c>
      <c r="E1382" s="75" t="s">
        <v>21</v>
      </c>
      <c r="F1382" s="91">
        <v>1615.25</v>
      </c>
    </row>
    <row r="1383" spans="1:6">
      <c r="A1383" s="80">
        <v>41290</v>
      </c>
      <c r="B1383" s="81" t="s">
        <v>52</v>
      </c>
      <c r="C1383" s="82" t="s">
        <v>20</v>
      </c>
      <c r="D1383" s="82" t="s">
        <v>226</v>
      </c>
      <c r="E1383" s="82" t="s">
        <v>10</v>
      </c>
      <c r="F1383" s="90">
        <v>911.25</v>
      </c>
    </row>
    <row r="1384" spans="1:6">
      <c r="A1384" s="73">
        <v>41373</v>
      </c>
      <c r="B1384" s="74" t="s">
        <v>57</v>
      </c>
      <c r="C1384" s="75" t="s">
        <v>45</v>
      </c>
      <c r="D1384" s="75" t="s">
        <v>9</v>
      </c>
      <c r="E1384" s="75" t="s">
        <v>10</v>
      </c>
      <c r="F1384" s="91">
        <v>1834.3000000000002</v>
      </c>
    </row>
    <row r="1385" spans="1:6">
      <c r="A1385" s="80">
        <v>41371</v>
      </c>
      <c r="B1385" s="81" t="s">
        <v>54</v>
      </c>
      <c r="C1385" s="82" t="s">
        <v>50</v>
      </c>
      <c r="D1385" s="82" t="s">
        <v>13</v>
      </c>
      <c r="E1385" s="82" t="s">
        <v>21</v>
      </c>
      <c r="F1385" s="90">
        <v>208.5</v>
      </c>
    </row>
    <row r="1386" spans="1:6">
      <c r="A1386" s="73">
        <v>41440</v>
      </c>
      <c r="B1386" s="74" t="s">
        <v>57</v>
      </c>
      <c r="C1386" s="75" t="s">
        <v>43</v>
      </c>
      <c r="D1386" s="75" t="s">
        <v>9</v>
      </c>
      <c r="E1386" s="75" t="s">
        <v>27</v>
      </c>
      <c r="F1386" s="91">
        <v>412.6</v>
      </c>
    </row>
    <row r="1387" spans="1:6">
      <c r="A1387" s="80">
        <v>41276</v>
      </c>
      <c r="B1387" s="81" t="s">
        <v>15</v>
      </c>
      <c r="C1387" s="82" t="s">
        <v>35</v>
      </c>
      <c r="D1387" s="82" t="s">
        <v>9</v>
      </c>
      <c r="E1387" s="82" t="s">
        <v>18</v>
      </c>
      <c r="F1387" s="90">
        <v>1963.4</v>
      </c>
    </row>
    <row r="1388" spans="1:6">
      <c r="A1388" s="73">
        <v>41399</v>
      </c>
      <c r="B1388" s="74" t="s">
        <v>15</v>
      </c>
      <c r="C1388" s="75" t="s">
        <v>47</v>
      </c>
      <c r="D1388" s="75" t="s">
        <v>9</v>
      </c>
      <c r="E1388" s="75" t="s">
        <v>21</v>
      </c>
      <c r="F1388" s="91">
        <v>1318.75</v>
      </c>
    </row>
    <row r="1389" spans="1:6">
      <c r="A1389" s="80">
        <v>41415</v>
      </c>
      <c r="B1389" s="81" t="s">
        <v>15</v>
      </c>
      <c r="C1389" s="82" t="s">
        <v>38</v>
      </c>
      <c r="D1389" s="82" t="s">
        <v>226</v>
      </c>
      <c r="E1389" s="82" t="s">
        <v>10</v>
      </c>
      <c r="F1389" s="90">
        <v>991.05000000000007</v>
      </c>
    </row>
    <row r="1390" spans="1:6">
      <c r="A1390" s="73">
        <v>41280</v>
      </c>
      <c r="B1390" s="74" t="s">
        <v>44</v>
      </c>
      <c r="C1390" s="75" t="s">
        <v>26</v>
      </c>
      <c r="D1390" s="75" t="s">
        <v>13</v>
      </c>
      <c r="E1390" s="75" t="s">
        <v>10</v>
      </c>
      <c r="F1390" s="91">
        <v>1438.25</v>
      </c>
    </row>
    <row r="1391" spans="1:6">
      <c r="A1391" s="80">
        <v>41279</v>
      </c>
      <c r="B1391" s="81" t="s">
        <v>22</v>
      </c>
      <c r="C1391" s="82" t="s">
        <v>50</v>
      </c>
      <c r="D1391" s="82" t="s">
        <v>225</v>
      </c>
      <c r="E1391" s="82" t="s">
        <v>17</v>
      </c>
      <c r="F1391" s="90">
        <v>202.5</v>
      </c>
    </row>
    <row r="1392" spans="1:6">
      <c r="A1392" s="73">
        <v>41299</v>
      </c>
      <c r="B1392" s="74" t="s">
        <v>7</v>
      </c>
      <c r="C1392" s="75" t="s">
        <v>45</v>
      </c>
      <c r="D1392" s="75" t="s">
        <v>13</v>
      </c>
      <c r="E1392" s="75" t="s">
        <v>21</v>
      </c>
      <c r="F1392" s="91">
        <v>1449.15</v>
      </c>
    </row>
    <row r="1393" spans="1:6">
      <c r="A1393" s="80">
        <v>41429</v>
      </c>
      <c r="B1393" s="81" t="s">
        <v>29</v>
      </c>
      <c r="C1393" s="82" t="s">
        <v>8</v>
      </c>
      <c r="D1393" s="82" t="s">
        <v>13</v>
      </c>
      <c r="E1393" s="82" t="s">
        <v>27</v>
      </c>
      <c r="F1393" s="90">
        <v>1809.2</v>
      </c>
    </row>
    <row r="1394" spans="1:6">
      <c r="A1394" s="73">
        <v>41294</v>
      </c>
      <c r="B1394" s="74" t="s">
        <v>7</v>
      </c>
      <c r="C1394" s="75" t="s">
        <v>30</v>
      </c>
      <c r="D1394" s="75" t="s">
        <v>225</v>
      </c>
      <c r="E1394" s="75" t="s">
        <v>27</v>
      </c>
      <c r="F1394" s="91">
        <v>174.15</v>
      </c>
    </row>
    <row r="1395" spans="1:6">
      <c r="A1395" s="80">
        <v>41410</v>
      </c>
      <c r="B1395" s="81" t="s">
        <v>52</v>
      </c>
      <c r="C1395" s="82" t="s">
        <v>53</v>
      </c>
      <c r="D1395" s="82" t="s">
        <v>9</v>
      </c>
      <c r="E1395" s="82" t="s">
        <v>21</v>
      </c>
      <c r="F1395" s="90">
        <v>229.55</v>
      </c>
    </row>
    <row r="1396" spans="1:6">
      <c r="A1396" s="73">
        <v>41373</v>
      </c>
      <c r="B1396" s="74" t="s">
        <v>34</v>
      </c>
      <c r="C1396" s="75" t="s">
        <v>37</v>
      </c>
      <c r="D1396" s="75" t="s">
        <v>226</v>
      </c>
      <c r="E1396" s="75" t="s">
        <v>24</v>
      </c>
      <c r="F1396" s="91">
        <v>609.05000000000007</v>
      </c>
    </row>
    <row r="1397" spans="1:6">
      <c r="A1397" s="80">
        <v>41440</v>
      </c>
      <c r="B1397" s="81" t="s">
        <v>39</v>
      </c>
      <c r="C1397" s="82" t="s">
        <v>56</v>
      </c>
      <c r="D1397" s="82" t="s">
        <v>225</v>
      </c>
      <c r="E1397" s="82" t="s">
        <v>10</v>
      </c>
      <c r="F1397" s="90">
        <v>802.25</v>
      </c>
    </row>
    <row r="1398" spans="1:6">
      <c r="A1398" s="73">
        <v>41347</v>
      </c>
      <c r="B1398" s="74" t="s">
        <v>40</v>
      </c>
      <c r="C1398" s="75" t="s">
        <v>37</v>
      </c>
      <c r="D1398" s="75" t="s">
        <v>13</v>
      </c>
      <c r="E1398" s="75" t="s">
        <v>27</v>
      </c>
      <c r="F1398" s="91">
        <v>1164.1000000000001</v>
      </c>
    </row>
    <row r="1399" spans="1:6">
      <c r="A1399" s="80">
        <v>41328</v>
      </c>
      <c r="B1399" s="81" t="s">
        <v>15</v>
      </c>
      <c r="C1399" s="82" t="s">
        <v>56</v>
      </c>
      <c r="D1399" s="82" t="s">
        <v>226</v>
      </c>
      <c r="E1399" s="82" t="s">
        <v>18</v>
      </c>
      <c r="F1399" s="90">
        <v>302.05</v>
      </c>
    </row>
    <row r="1400" spans="1:6">
      <c r="A1400" s="73">
        <v>41358</v>
      </c>
      <c r="B1400" s="74" t="s">
        <v>32</v>
      </c>
      <c r="C1400" s="75" t="s">
        <v>26</v>
      </c>
      <c r="D1400" s="75" t="s">
        <v>226</v>
      </c>
      <c r="E1400" s="75" t="s">
        <v>24</v>
      </c>
      <c r="F1400" s="91">
        <v>1477.25</v>
      </c>
    </row>
    <row r="1401" spans="1:6">
      <c r="A1401" s="80">
        <v>41303</v>
      </c>
      <c r="B1401" s="81" t="s">
        <v>15</v>
      </c>
      <c r="C1401" s="82" t="s">
        <v>46</v>
      </c>
      <c r="D1401" s="82" t="s">
        <v>9</v>
      </c>
      <c r="E1401" s="82" t="s">
        <v>10</v>
      </c>
      <c r="F1401" s="90">
        <v>460.25</v>
      </c>
    </row>
    <row r="1402" spans="1:6">
      <c r="A1402" s="73">
        <v>41278</v>
      </c>
      <c r="B1402" s="74" t="s">
        <v>25</v>
      </c>
      <c r="C1402" s="75" t="s">
        <v>38</v>
      </c>
      <c r="D1402" s="75" t="s">
        <v>13</v>
      </c>
      <c r="E1402" s="75" t="s">
        <v>10</v>
      </c>
      <c r="F1402" s="91">
        <v>1709.65</v>
      </c>
    </row>
    <row r="1403" spans="1:6">
      <c r="A1403" s="80">
        <v>41358</v>
      </c>
      <c r="B1403" s="81" t="s">
        <v>34</v>
      </c>
      <c r="C1403" s="82" t="s">
        <v>23</v>
      </c>
      <c r="D1403" s="82" t="s">
        <v>225</v>
      </c>
      <c r="E1403" s="82" t="s">
        <v>21</v>
      </c>
      <c r="F1403" s="90">
        <v>834.2</v>
      </c>
    </row>
    <row r="1404" spans="1:6">
      <c r="A1404" s="73">
        <v>41291</v>
      </c>
      <c r="B1404" s="74" t="s">
        <v>32</v>
      </c>
      <c r="C1404" s="75" t="s">
        <v>8</v>
      </c>
      <c r="D1404" s="75" t="s">
        <v>225</v>
      </c>
      <c r="E1404" s="75" t="s">
        <v>21</v>
      </c>
      <c r="F1404" s="91">
        <v>447.45000000000005</v>
      </c>
    </row>
    <row r="1405" spans="1:6">
      <c r="A1405" s="80">
        <v>41402</v>
      </c>
      <c r="B1405" s="81" t="s">
        <v>29</v>
      </c>
      <c r="C1405" s="82" t="s">
        <v>20</v>
      </c>
      <c r="D1405" s="82" t="s">
        <v>226</v>
      </c>
      <c r="E1405" s="82" t="s">
        <v>17</v>
      </c>
      <c r="F1405" s="90">
        <v>1326.15</v>
      </c>
    </row>
    <row r="1406" spans="1:6">
      <c r="A1406" s="73">
        <v>41387</v>
      </c>
      <c r="B1406" s="74" t="s">
        <v>19</v>
      </c>
      <c r="C1406" s="75" t="s">
        <v>31</v>
      </c>
      <c r="D1406" s="75" t="s">
        <v>226</v>
      </c>
      <c r="E1406" s="75" t="s">
        <v>24</v>
      </c>
      <c r="F1406" s="91">
        <v>1843.5</v>
      </c>
    </row>
    <row r="1407" spans="1:6">
      <c r="A1407" s="80">
        <v>41310</v>
      </c>
      <c r="B1407" s="81" t="s">
        <v>34</v>
      </c>
      <c r="C1407" s="82" t="s">
        <v>37</v>
      </c>
      <c r="D1407" s="82" t="s">
        <v>9</v>
      </c>
      <c r="E1407" s="82" t="s">
        <v>17</v>
      </c>
      <c r="F1407" s="90">
        <v>943.75</v>
      </c>
    </row>
    <row r="1408" spans="1:6">
      <c r="A1408" s="73">
        <v>41362</v>
      </c>
      <c r="B1408" s="74" t="s">
        <v>40</v>
      </c>
      <c r="C1408" s="75" t="s">
        <v>30</v>
      </c>
      <c r="D1408" s="75" t="s">
        <v>9</v>
      </c>
      <c r="E1408" s="75" t="s">
        <v>24</v>
      </c>
      <c r="F1408" s="91">
        <v>653.05000000000007</v>
      </c>
    </row>
    <row r="1409" spans="1:6">
      <c r="A1409" s="80">
        <v>41369</v>
      </c>
      <c r="B1409" s="81" t="s">
        <v>15</v>
      </c>
      <c r="C1409" s="82" t="s">
        <v>43</v>
      </c>
      <c r="D1409" s="82" t="s">
        <v>9</v>
      </c>
      <c r="E1409" s="82" t="s">
        <v>17</v>
      </c>
      <c r="F1409" s="90">
        <v>1815.2</v>
      </c>
    </row>
    <row r="1410" spans="1:6">
      <c r="A1410" s="73">
        <v>41435</v>
      </c>
      <c r="B1410" s="74" t="s">
        <v>54</v>
      </c>
      <c r="C1410" s="75" t="s">
        <v>46</v>
      </c>
      <c r="D1410" s="75" t="s">
        <v>13</v>
      </c>
      <c r="E1410" s="75" t="s">
        <v>17</v>
      </c>
      <c r="F1410" s="91">
        <v>1861.5</v>
      </c>
    </row>
    <row r="1411" spans="1:6">
      <c r="A1411" s="80">
        <v>41433</v>
      </c>
      <c r="B1411" s="81" t="s">
        <v>15</v>
      </c>
      <c r="C1411" s="82" t="s">
        <v>35</v>
      </c>
      <c r="D1411" s="82" t="s">
        <v>9</v>
      </c>
      <c r="E1411" s="82" t="s">
        <v>17</v>
      </c>
      <c r="F1411" s="90">
        <v>259.75</v>
      </c>
    </row>
    <row r="1412" spans="1:6">
      <c r="A1412" s="73">
        <v>41433</v>
      </c>
      <c r="B1412" s="74" t="s">
        <v>32</v>
      </c>
      <c r="C1412" s="75" t="s">
        <v>50</v>
      </c>
      <c r="D1412" s="75" t="s">
        <v>225</v>
      </c>
      <c r="E1412" s="75" t="s">
        <v>21</v>
      </c>
      <c r="F1412" s="91">
        <v>1561.1000000000001</v>
      </c>
    </row>
    <row r="1413" spans="1:6">
      <c r="A1413" s="80">
        <v>41289</v>
      </c>
      <c r="B1413" s="81" t="s">
        <v>40</v>
      </c>
      <c r="C1413" s="82" t="s">
        <v>42</v>
      </c>
      <c r="D1413" s="82" t="s">
        <v>226</v>
      </c>
      <c r="E1413" s="82" t="s">
        <v>21</v>
      </c>
      <c r="F1413" s="90">
        <v>1131.1500000000001</v>
      </c>
    </row>
    <row r="1414" spans="1:6">
      <c r="A1414" s="73">
        <v>41300</v>
      </c>
      <c r="B1414" s="74" t="s">
        <v>39</v>
      </c>
      <c r="C1414" s="75" t="s">
        <v>26</v>
      </c>
      <c r="D1414" s="75" t="s">
        <v>9</v>
      </c>
      <c r="E1414" s="75" t="s">
        <v>10</v>
      </c>
      <c r="F1414" s="91">
        <v>1865.6000000000001</v>
      </c>
    </row>
    <row r="1415" spans="1:6">
      <c r="A1415" s="80">
        <v>41321</v>
      </c>
      <c r="B1415" s="81" t="s">
        <v>22</v>
      </c>
      <c r="C1415" s="82" t="s">
        <v>31</v>
      </c>
      <c r="D1415" s="82" t="s">
        <v>225</v>
      </c>
      <c r="E1415" s="82" t="s">
        <v>27</v>
      </c>
      <c r="F1415" s="90">
        <v>1455.2</v>
      </c>
    </row>
    <row r="1416" spans="1:6">
      <c r="A1416" s="73">
        <v>41439</v>
      </c>
      <c r="B1416" s="74" t="s">
        <v>44</v>
      </c>
      <c r="C1416" s="75" t="s">
        <v>56</v>
      </c>
      <c r="D1416" s="75" t="s">
        <v>9</v>
      </c>
      <c r="E1416" s="75" t="s">
        <v>21</v>
      </c>
      <c r="F1416" s="91">
        <v>527.65</v>
      </c>
    </row>
    <row r="1417" spans="1:6">
      <c r="A1417" s="80">
        <v>41356</v>
      </c>
      <c r="B1417" s="81" t="s">
        <v>40</v>
      </c>
      <c r="C1417" s="82" t="s">
        <v>53</v>
      </c>
      <c r="D1417" s="82" t="s">
        <v>9</v>
      </c>
      <c r="E1417" s="82" t="s">
        <v>21</v>
      </c>
      <c r="F1417" s="90">
        <v>1920.5500000000002</v>
      </c>
    </row>
    <row r="1418" spans="1:6">
      <c r="A1418" s="73">
        <v>41286</v>
      </c>
      <c r="B1418" s="74" t="s">
        <v>7</v>
      </c>
      <c r="C1418" s="75" t="s">
        <v>31</v>
      </c>
      <c r="D1418" s="75" t="s">
        <v>9</v>
      </c>
      <c r="E1418" s="75" t="s">
        <v>10</v>
      </c>
      <c r="F1418" s="91">
        <v>1630.3500000000001</v>
      </c>
    </row>
    <row r="1419" spans="1:6">
      <c r="A1419" s="80">
        <v>41358</v>
      </c>
      <c r="B1419" s="81" t="s">
        <v>52</v>
      </c>
      <c r="C1419" s="82" t="s">
        <v>37</v>
      </c>
      <c r="D1419" s="82" t="s">
        <v>13</v>
      </c>
      <c r="E1419" s="82" t="s">
        <v>10</v>
      </c>
      <c r="F1419" s="90">
        <v>1549.45</v>
      </c>
    </row>
    <row r="1420" spans="1:6">
      <c r="A1420" s="73">
        <v>41373</v>
      </c>
      <c r="B1420" s="74" t="s">
        <v>7</v>
      </c>
      <c r="C1420" s="75" t="s">
        <v>26</v>
      </c>
      <c r="D1420" s="75" t="s">
        <v>225</v>
      </c>
      <c r="E1420" s="75" t="s">
        <v>28</v>
      </c>
      <c r="F1420" s="91">
        <v>1665.6000000000001</v>
      </c>
    </row>
    <row r="1421" spans="1:6">
      <c r="A1421" s="80">
        <v>41451</v>
      </c>
      <c r="B1421" s="81" t="s">
        <v>34</v>
      </c>
      <c r="C1421" s="82" t="s">
        <v>46</v>
      </c>
      <c r="D1421" s="82" t="s">
        <v>9</v>
      </c>
      <c r="E1421" s="82" t="s">
        <v>10</v>
      </c>
      <c r="F1421" s="90">
        <v>1876.5500000000002</v>
      </c>
    </row>
    <row r="1422" spans="1:6">
      <c r="A1422" s="73">
        <v>41422</v>
      </c>
      <c r="B1422" s="74" t="s">
        <v>57</v>
      </c>
      <c r="C1422" s="75" t="s">
        <v>35</v>
      </c>
      <c r="D1422" s="75" t="s">
        <v>225</v>
      </c>
      <c r="E1422" s="75" t="s">
        <v>21</v>
      </c>
      <c r="F1422" s="91">
        <v>635</v>
      </c>
    </row>
    <row r="1423" spans="1:6">
      <c r="A1423" s="80">
        <v>41341</v>
      </c>
      <c r="B1423" s="81" t="s">
        <v>15</v>
      </c>
      <c r="C1423" s="82" t="s">
        <v>16</v>
      </c>
      <c r="D1423" s="82" t="s">
        <v>225</v>
      </c>
      <c r="E1423" s="82" t="s">
        <v>18</v>
      </c>
      <c r="F1423" s="90">
        <v>875.95</v>
      </c>
    </row>
    <row r="1424" spans="1:6">
      <c r="A1424" s="73">
        <v>41427</v>
      </c>
      <c r="B1424" s="74" t="s">
        <v>32</v>
      </c>
      <c r="C1424" s="75" t="s">
        <v>8</v>
      </c>
      <c r="D1424" s="75" t="s">
        <v>9</v>
      </c>
      <c r="E1424" s="75" t="s">
        <v>24</v>
      </c>
      <c r="F1424" s="91">
        <v>1726.65</v>
      </c>
    </row>
    <row r="1425" spans="1:6">
      <c r="A1425" s="80">
        <v>41315</v>
      </c>
      <c r="B1425" s="81" t="s">
        <v>15</v>
      </c>
      <c r="C1425" s="82" t="s">
        <v>53</v>
      </c>
      <c r="D1425" s="82" t="s">
        <v>226</v>
      </c>
      <c r="E1425" s="82" t="s">
        <v>21</v>
      </c>
      <c r="F1425" s="90">
        <v>619.70000000000005</v>
      </c>
    </row>
    <row r="1426" spans="1:6">
      <c r="A1426" s="73">
        <v>41289</v>
      </c>
      <c r="B1426" s="74" t="s">
        <v>48</v>
      </c>
      <c r="C1426" s="75" t="s">
        <v>42</v>
      </c>
      <c r="D1426" s="75" t="s">
        <v>226</v>
      </c>
      <c r="E1426" s="75" t="s">
        <v>17</v>
      </c>
      <c r="F1426" s="91">
        <v>853.5</v>
      </c>
    </row>
    <row r="1427" spans="1:6">
      <c r="A1427" s="80">
        <v>41436</v>
      </c>
      <c r="B1427" s="81" t="s">
        <v>54</v>
      </c>
      <c r="C1427" s="82" t="s">
        <v>46</v>
      </c>
      <c r="D1427" s="82" t="s">
        <v>225</v>
      </c>
      <c r="E1427" s="82" t="s">
        <v>17</v>
      </c>
      <c r="F1427" s="90">
        <v>490.05</v>
      </c>
    </row>
    <row r="1428" spans="1:6">
      <c r="A1428" s="73">
        <v>41437</v>
      </c>
      <c r="B1428" s="74" t="s">
        <v>25</v>
      </c>
      <c r="C1428" s="75" t="s">
        <v>55</v>
      </c>
      <c r="D1428" s="75" t="s">
        <v>225</v>
      </c>
      <c r="E1428" s="75" t="s">
        <v>21</v>
      </c>
      <c r="F1428" s="91">
        <v>1561.3000000000002</v>
      </c>
    </row>
    <row r="1429" spans="1:6">
      <c r="A1429" s="80">
        <v>41352</v>
      </c>
      <c r="B1429" s="81" t="s">
        <v>48</v>
      </c>
      <c r="C1429" s="82" t="s">
        <v>35</v>
      </c>
      <c r="D1429" s="82" t="s">
        <v>13</v>
      </c>
      <c r="E1429" s="82" t="s">
        <v>17</v>
      </c>
      <c r="F1429" s="90">
        <v>851.25</v>
      </c>
    </row>
    <row r="1430" spans="1:6">
      <c r="A1430" s="73">
        <v>41280</v>
      </c>
      <c r="B1430" s="74" t="s">
        <v>32</v>
      </c>
      <c r="C1430" s="75" t="s">
        <v>43</v>
      </c>
      <c r="D1430" s="75" t="s">
        <v>9</v>
      </c>
      <c r="E1430" s="75" t="s">
        <v>28</v>
      </c>
      <c r="F1430" s="91">
        <v>2000.9</v>
      </c>
    </row>
    <row r="1431" spans="1:6">
      <c r="A1431" s="80">
        <v>41400</v>
      </c>
      <c r="B1431" s="81" t="s">
        <v>19</v>
      </c>
      <c r="C1431" s="82" t="s">
        <v>55</v>
      </c>
      <c r="D1431" s="82" t="s">
        <v>225</v>
      </c>
      <c r="E1431" s="82" t="s">
        <v>24</v>
      </c>
      <c r="F1431" s="90">
        <v>1274</v>
      </c>
    </row>
    <row r="1432" spans="1:6">
      <c r="A1432" s="73">
        <v>41425</v>
      </c>
      <c r="B1432" s="74" t="s">
        <v>48</v>
      </c>
      <c r="C1432" s="75" t="s">
        <v>31</v>
      </c>
      <c r="D1432" s="75" t="s">
        <v>13</v>
      </c>
      <c r="E1432" s="75" t="s">
        <v>27</v>
      </c>
      <c r="F1432" s="91">
        <v>163.45000000000002</v>
      </c>
    </row>
    <row r="1433" spans="1:6">
      <c r="A1433" s="80">
        <v>41313</v>
      </c>
      <c r="B1433" s="81" t="s">
        <v>7</v>
      </c>
      <c r="C1433" s="82" t="s">
        <v>43</v>
      </c>
      <c r="D1433" s="82" t="s">
        <v>13</v>
      </c>
      <c r="E1433" s="82" t="s">
        <v>17</v>
      </c>
      <c r="F1433" s="90">
        <v>773.85</v>
      </c>
    </row>
    <row r="1434" spans="1:6">
      <c r="A1434" s="73">
        <v>41285</v>
      </c>
      <c r="B1434" s="74" t="s">
        <v>54</v>
      </c>
      <c r="C1434" s="75" t="s">
        <v>41</v>
      </c>
      <c r="D1434" s="75" t="s">
        <v>9</v>
      </c>
      <c r="E1434" s="75" t="s">
        <v>21</v>
      </c>
      <c r="F1434" s="91">
        <v>733</v>
      </c>
    </row>
    <row r="1435" spans="1:6">
      <c r="A1435" s="80">
        <v>41317</v>
      </c>
      <c r="B1435" s="81" t="s">
        <v>52</v>
      </c>
      <c r="C1435" s="82" t="s">
        <v>56</v>
      </c>
      <c r="D1435" s="82" t="s">
        <v>13</v>
      </c>
      <c r="E1435" s="82" t="s">
        <v>28</v>
      </c>
      <c r="F1435" s="90">
        <v>406.05</v>
      </c>
    </row>
    <row r="1436" spans="1:6">
      <c r="A1436" s="73">
        <v>41409</v>
      </c>
      <c r="B1436" s="74" t="s">
        <v>34</v>
      </c>
      <c r="C1436" s="75" t="s">
        <v>46</v>
      </c>
      <c r="D1436" s="75" t="s">
        <v>226</v>
      </c>
      <c r="E1436" s="75" t="s">
        <v>18</v>
      </c>
      <c r="F1436" s="91">
        <v>1569.4</v>
      </c>
    </row>
    <row r="1437" spans="1:6">
      <c r="A1437" s="80">
        <v>41435</v>
      </c>
      <c r="B1437" s="81" t="s">
        <v>44</v>
      </c>
      <c r="C1437" s="82" t="s">
        <v>41</v>
      </c>
      <c r="D1437" s="82" t="s">
        <v>225</v>
      </c>
      <c r="E1437" s="82" t="s">
        <v>28</v>
      </c>
      <c r="F1437" s="90">
        <v>767.65000000000009</v>
      </c>
    </row>
    <row r="1438" spans="1:6">
      <c r="A1438" s="73">
        <v>41397</v>
      </c>
      <c r="B1438" s="74" t="s">
        <v>48</v>
      </c>
      <c r="C1438" s="75" t="s">
        <v>33</v>
      </c>
      <c r="D1438" s="75" t="s">
        <v>225</v>
      </c>
      <c r="E1438" s="75" t="s">
        <v>21</v>
      </c>
      <c r="F1438" s="91">
        <v>181.20000000000002</v>
      </c>
    </row>
    <row r="1439" spans="1:6">
      <c r="A1439" s="80">
        <v>41322</v>
      </c>
      <c r="B1439" s="81" t="s">
        <v>44</v>
      </c>
      <c r="C1439" s="82" t="s">
        <v>26</v>
      </c>
      <c r="D1439" s="82" t="s">
        <v>225</v>
      </c>
      <c r="E1439" s="82" t="s">
        <v>27</v>
      </c>
      <c r="F1439" s="90">
        <v>933.45</v>
      </c>
    </row>
    <row r="1440" spans="1:6">
      <c r="A1440" s="73">
        <v>41349</v>
      </c>
      <c r="B1440" s="74" t="s">
        <v>52</v>
      </c>
      <c r="C1440" s="75" t="s">
        <v>16</v>
      </c>
      <c r="D1440" s="75" t="s">
        <v>13</v>
      </c>
      <c r="E1440" s="75" t="s">
        <v>18</v>
      </c>
      <c r="F1440" s="91">
        <v>1838.3500000000001</v>
      </c>
    </row>
    <row r="1441" spans="1:6">
      <c r="A1441" s="80">
        <v>41335</v>
      </c>
      <c r="B1441" s="81" t="s">
        <v>57</v>
      </c>
      <c r="C1441" s="82" t="s">
        <v>23</v>
      </c>
      <c r="D1441" s="82" t="s">
        <v>226</v>
      </c>
      <c r="E1441" s="82" t="s">
        <v>21</v>
      </c>
      <c r="F1441" s="90">
        <v>1338.1000000000001</v>
      </c>
    </row>
    <row r="1442" spans="1:6">
      <c r="A1442" s="73">
        <v>41292</v>
      </c>
      <c r="B1442" s="74" t="s">
        <v>52</v>
      </c>
      <c r="C1442" s="75" t="s">
        <v>45</v>
      </c>
      <c r="D1442" s="75" t="s">
        <v>9</v>
      </c>
      <c r="E1442" s="75" t="s">
        <v>18</v>
      </c>
      <c r="F1442" s="91">
        <v>872.25</v>
      </c>
    </row>
    <row r="1443" spans="1:6">
      <c r="A1443" s="80">
        <v>41432</v>
      </c>
      <c r="B1443" s="81" t="s">
        <v>7</v>
      </c>
      <c r="C1443" s="82" t="s">
        <v>46</v>
      </c>
      <c r="D1443" s="82" t="s">
        <v>13</v>
      </c>
      <c r="E1443" s="82" t="s">
        <v>27</v>
      </c>
      <c r="F1443" s="90">
        <v>644.05000000000007</v>
      </c>
    </row>
    <row r="1444" spans="1:6">
      <c r="A1444" s="73">
        <v>41334</v>
      </c>
      <c r="B1444" s="74" t="s">
        <v>15</v>
      </c>
      <c r="C1444" s="75" t="s">
        <v>33</v>
      </c>
      <c r="D1444" s="75" t="s">
        <v>9</v>
      </c>
      <c r="E1444" s="75" t="s">
        <v>18</v>
      </c>
      <c r="F1444" s="91">
        <v>1970.95</v>
      </c>
    </row>
    <row r="1445" spans="1:6">
      <c r="A1445" s="80">
        <v>41381</v>
      </c>
      <c r="B1445" s="81" t="s">
        <v>29</v>
      </c>
      <c r="C1445" s="82" t="s">
        <v>30</v>
      </c>
      <c r="D1445" s="82" t="s">
        <v>225</v>
      </c>
      <c r="E1445" s="82" t="s">
        <v>18</v>
      </c>
      <c r="F1445" s="90">
        <v>391.15000000000003</v>
      </c>
    </row>
    <row r="1446" spans="1:6">
      <c r="A1446" s="73">
        <v>41441</v>
      </c>
      <c r="B1446" s="74" t="s">
        <v>25</v>
      </c>
      <c r="C1446" s="75" t="s">
        <v>30</v>
      </c>
      <c r="D1446" s="75" t="s">
        <v>13</v>
      </c>
      <c r="E1446" s="75" t="s">
        <v>21</v>
      </c>
      <c r="F1446" s="91">
        <v>733.7</v>
      </c>
    </row>
    <row r="1447" spans="1:6">
      <c r="A1447" s="80">
        <v>41336</v>
      </c>
      <c r="B1447" s="81" t="s">
        <v>52</v>
      </c>
      <c r="C1447" s="82" t="s">
        <v>16</v>
      </c>
      <c r="D1447" s="82" t="s">
        <v>226</v>
      </c>
      <c r="E1447" s="82" t="s">
        <v>28</v>
      </c>
      <c r="F1447" s="90">
        <v>1250</v>
      </c>
    </row>
    <row r="1448" spans="1:6">
      <c r="A1448" s="73">
        <v>41341</v>
      </c>
      <c r="B1448" s="74" t="s">
        <v>36</v>
      </c>
      <c r="C1448" s="75" t="s">
        <v>37</v>
      </c>
      <c r="D1448" s="75" t="s">
        <v>13</v>
      </c>
      <c r="E1448" s="75" t="s">
        <v>18</v>
      </c>
      <c r="F1448" s="91">
        <v>1853.3000000000002</v>
      </c>
    </row>
    <row r="1449" spans="1:6">
      <c r="A1449" s="80">
        <v>41293</v>
      </c>
      <c r="B1449" s="81" t="s">
        <v>25</v>
      </c>
      <c r="C1449" s="82" t="s">
        <v>43</v>
      </c>
      <c r="D1449" s="82" t="s">
        <v>9</v>
      </c>
      <c r="E1449" s="82" t="s">
        <v>28</v>
      </c>
      <c r="F1449" s="90">
        <v>1333.4</v>
      </c>
    </row>
    <row r="1450" spans="1:6">
      <c r="A1450" s="73">
        <v>41365</v>
      </c>
      <c r="B1450" s="74" t="s">
        <v>48</v>
      </c>
      <c r="C1450" s="75" t="s">
        <v>43</v>
      </c>
      <c r="D1450" s="75" t="s">
        <v>13</v>
      </c>
      <c r="E1450" s="75" t="s">
        <v>28</v>
      </c>
      <c r="F1450" s="91">
        <v>315.25</v>
      </c>
    </row>
    <row r="1451" spans="1:6">
      <c r="A1451" s="80">
        <v>41351</v>
      </c>
      <c r="B1451" s="81" t="s">
        <v>29</v>
      </c>
      <c r="C1451" s="82" t="s">
        <v>38</v>
      </c>
      <c r="D1451" s="82" t="s">
        <v>13</v>
      </c>
      <c r="E1451" s="82" t="s">
        <v>18</v>
      </c>
      <c r="F1451" s="90">
        <v>1496.6000000000001</v>
      </c>
    </row>
    <row r="1452" spans="1:6">
      <c r="A1452" s="73">
        <v>41335</v>
      </c>
      <c r="B1452" s="74" t="s">
        <v>39</v>
      </c>
      <c r="C1452" s="75" t="s">
        <v>8</v>
      </c>
      <c r="D1452" s="75" t="s">
        <v>226</v>
      </c>
      <c r="E1452" s="75" t="s">
        <v>17</v>
      </c>
      <c r="F1452" s="91">
        <v>301.55</v>
      </c>
    </row>
    <row r="1453" spans="1:6">
      <c r="A1453" s="80">
        <v>41360</v>
      </c>
      <c r="B1453" s="81" t="s">
        <v>36</v>
      </c>
      <c r="C1453" s="82" t="s">
        <v>35</v>
      </c>
      <c r="D1453" s="82" t="s">
        <v>225</v>
      </c>
      <c r="E1453" s="82" t="s">
        <v>28</v>
      </c>
      <c r="F1453" s="90">
        <v>546.20000000000005</v>
      </c>
    </row>
    <row r="1454" spans="1:6">
      <c r="A1454" s="73">
        <v>41349</v>
      </c>
      <c r="B1454" s="74" t="s">
        <v>36</v>
      </c>
      <c r="C1454" s="75" t="s">
        <v>31</v>
      </c>
      <c r="D1454" s="75" t="s">
        <v>13</v>
      </c>
      <c r="E1454" s="75" t="s">
        <v>24</v>
      </c>
      <c r="F1454" s="91">
        <v>1880.5500000000002</v>
      </c>
    </row>
    <row r="1455" spans="1:6">
      <c r="A1455" s="80">
        <v>41311</v>
      </c>
      <c r="B1455" s="81" t="s">
        <v>40</v>
      </c>
      <c r="C1455" s="82" t="s">
        <v>20</v>
      </c>
      <c r="D1455" s="82" t="s">
        <v>226</v>
      </c>
      <c r="E1455" s="82" t="s">
        <v>21</v>
      </c>
      <c r="F1455" s="90">
        <v>926.45</v>
      </c>
    </row>
    <row r="1456" spans="1:6">
      <c r="A1456" s="73">
        <v>41297</v>
      </c>
      <c r="B1456" s="74" t="s">
        <v>19</v>
      </c>
      <c r="C1456" s="75" t="s">
        <v>20</v>
      </c>
      <c r="D1456" s="75" t="s">
        <v>225</v>
      </c>
      <c r="E1456" s="75" t="s">
        <v>18</v>
      </c>
      <c r="F1456" s="91">
        <v>1616.1000000000001</v>
      </c>
    </row>
    <row r="1457" spans="1:6">
      <c r="A1457" s="80">
        <v>41430</v>
      </c>
      <c r="B1457" s="81" t="s">
        <v>36</v>
      </c>
      <c r="C1457" s="82" t="s">
        <v>20</v>
      </c>
      <c r="D1457" s="82" t="s">
        <v>13</v>
      </c>
      <c r="E1457" s="82" t="s">
        <v>21</v>
      </c>
      <c r="F1457" s="90">
        <v>1269.1000000000001</v>
      </c>
    </row>
    <row r="1458" spans="1:6">
      <c r="A1458" s="73">
        <v>41295</v>
      </c>
      <c r="B1458" s="74" t="s">
        <v>40</v>
      </c>
      <c r="C1458" s="75" t="s">
        <v>49</v>
      </c>
      <c r="D1458" s="75" t="s">
        <v>13</v>
      </c>
      <c r="E1458" s="75" t="s">
        <v>24</v>
      </c>
      <c r="F1458" s="91">
        <v>1285.8500000000001</v>
      </c>
    </row>
    <row r="1459" spans="1:6">
      <c r="A1459" s="80">
        <v>41275</v>
      </c>
      <c r="B1459" s="81" t="s">
        <v>29</v>
      </c>
      <c r="C1459" s="82" t="s">
        <v>16</v>
      </c>
      <c r="D1459" s="82" t="s">
        <v>225</v>
      </c>
      <c r="E1459" s="82" t="s">
        <v>21</v>
      </c>
      <c r="F1459" s="90">
        <v>650.75</v>
      </c>
    </row>
    <row r="1460" spans="1:6">
      <c r="A1460" s="73">
        <v>41278</v>
      </c>
      <c r="B1460" s="74" t="s">
        <v>40</v>
      </c>
      <c r="C1460" s="75" t="s">
        <v>49</v>
      </c>
      <c r="D1460" s="75" t="s">
        <v>13</v>
      </c>
      <c r="E1460" s="75" t="s">
        <v>28</v>
      </c>
      <c r="F1460" s="91">
        <v>591.6</v>
      </c>
    </row>
    <row r="1461" spans="1:6">
      <c r="A1461" s="80">
        <v>41408</v>
      </c>
      <c r="B1461" s="81" t="s">
        <v>36</v>
      </c>
      <c r="C1461" s="82" t="s">
        <v>33</v>
      </c>
      <c r="D1461" s="82" t="s">
        <v>9</v>
      </c>
      <c r="E1461" s="82" t="s">
        <v>21</v>
      </c>
      <c r="F1461" s="90">
        <v>1250.45</v>
      </c>
    </row>
    <row r="1462" spans="1:6">
      <c r="A1462" s="73">
        <v>41309</v>
      </c>
      <c r="B1462" s="74" t="s">
        <v>34</v>
      </c>
      <c r="C1462" s="75" t="s">
        <v>16</v>
      </c>
      <c r="D1462" s="75" t="s">
        <v>225</v>
      </c>
      <c r="E1462" s="75" t="s">
        <v>10</v>
      </c>
      <c r="F1462" s="91">
        <v>362.25</v>
      </c>
    </row>
    <row r="1463" spans="1:6">
      <c r="A1463" s="80">
        <v>41344</v>
      </c>
      <c r="B1463" s="81" t="s">
        <v>7</v>
      </c>
      <c r="C1463" s="82" t="s">
        <v>56</v>
      </c>
      <c r="D1463" s="82" t="s">
        <v>9</v>
      </c>
      <c r="E1463" s="82" t="s">
        <v>24</v>
      </c>
      <c r="F1463" s="90">
        <v>420.85</v>
      </c>
    </row>
    <row r="1464" spans="1:6">
      <c r="A1464" s="73">
        <v>41299</v>
      </c>
      <c r="B1464" s="74" t="s">
        <v>25</v>
      </c>
      <c r="C1464" s="75" t="s">
        <v>50</v>
      </c>
      <c r="D1464" s="75" t="s">
        <v>225</v>
      </c>
      <c r="E1464" s="75" t="s">
        <v>28</v>
      </c>
      <c r="F1464" s="91">
        <v>1051.9000000000001</v>
      </c>
    </row>
    <row r="1465" spans="1:6">
      <c r="A1465" s="80">
        <v>41358</v>
      </c>
      <c r="B1465" s="81" t="s">
        <v>19</v>
      </c>
      <c r="C1465" s="82" t="s">
        <v>33</v>
      </c>
      <c r="D1465" s="82" t="s">
        <v>13</v>
      </c>
      <c r="E1465" s="82" t="s">
        <v>28</v>
      </c>
      <c r="F1465" s="90">
        <v>892.80000000000007</v>
      </c>
    </row>
    <row r="1466" spans="1:6">
      <c r="A1466" s="73">
        <v>41437</v>
      </c>
      <c r="B1466" s="74" t="s">
        <v>32</v>
      </c>
      <c r="C1466" s="75" t="s">
        <v>20</v>
      </c>
      <c r="D1466" s="75" t="s">
        <v>9</v>
      </c>
      <c r="E1466" s="75" t="s">
        <v>27</v>
      </c>
      <c r="F1466" s="91">
        <v>1401.9</v>
      </c>
    </row>
    <row r="1467" spans="1:6">
      <c r="A1467" s="80">
        <v>41376</v>
      </c>
      <c r="B1467" s="81" t="s">
        <v>32</v>
      </c>
      <c r="C1467" s="82" t="s">
        <v>53</v>
      </c>
      <c r="D1467" s="82" t="s">
        <v>226</v>
      </c>
      <c r="E1467" s="82" t="s">
        <v>24</v>
      </c>
      <c r="F1467" s="90">
        <v>1141.05</v>
      </c>
    </row>
    <row r="1468" spans="1:6">
      <c r="A1468" s="73">
        <v>41291</v>
      </c>
      <c r="B1468" s="74" t="s">
        <v>39</v>
      </c>
      <c r="C1468" s="75" t="s">
        <v>42</v>
      </c>
      <c r="D1468" s="75" t="s">
        <v>13</v>
      </c>
      <c r="E1468" s="75" t="s">
        <v>28</v>
      </c>
      <c r="F1468" s="91">
        <v>298.2</v>
      </c>
    </row>
    <row r="1469" spans="1:6">
      <c r="A1469" s="80">
        <v>41370</v>
      </c>
      <c r="B1469" s="81" t="s">
        <v>44</v>
      </c>
      <c r="C1469" s="82" t="s">
        <v>46</v>
      </c>
      <c r="D1469" s="82" t="s">
        <v>226</v>
      </c>
      <c r="E1469" s="82" t="s">
        <v>10</v>
      </c>
      <c r="F1469" s="90">
        <v>719.80000000000007</v>
      </c>
    </row>
    <row r="1470" spans="1:6">
      <c r="A1470" s="73">
        <v>41381</v>
      </c>
      <c r="B1470" s="74" t="s">
        <v>32</v>
      </c>
      <c r="C1470" s="75" t="s">
        <v>43</v>
      </c>
      <c r="D1470" s="75" t="s">
        <v>9</v>
      </c>
      <c r="E1470" s="75" t="s">
        <v>21</v>
      </c>
      <c r="F1470" s="91">
        <v>636.20000000000005</v>
      </c>
    </row>
    <row r="1471" spans="1:6">
      <c r="A1471" s="80">
        <v>41286</v>
      </c>
      <c r="B1471" s="81" t="s">
        <v>54</v>
      </c>
      <c r="C1471" s="82" t="s">
        <v>23</v>
      </c>
      <c r="D1471" s="82" t="s">
        <v>226</v>
      </c>
      <c r="E1471" s="82" t="s">
        <v>24</v>
      </c>
      <c r="F1471" s="90">
        <v>1024.3</v>
      </c>
    </row>
    <row r="1472" spans="1:6">
      <c r="A1472" s="73">
        <v>41280</v>
      </c>
      <c r="B1472" s="74" t="s">
        <v>48</v>
      </c>
      <c r="C1472" s="75" t="s">
        <v>31</v>
      </c>
      <c r="D1472" s="75" t="s">
        <v>225</v>
      </c>
      <c r="E1472" s="75" t="s">
        <v>27</v>
      </c>
      <c r="F1472" s="91">
        <v>1572.6000000000001</v>
      </c>
    </row>
    <row r="1473" spans="1:6">
      <c r="A1473" s="80">
        <v>41427</v>
      </c>
      <c r="B1473" s="81" t="s">
        <v>40</v>
      </c>
      <c r="C1473" s="82" t="s">
        <v>56</v>
      </c>
      <c r="D1473" s="82" t="s">
        <v>9</v>
      </c>
      <c r="E1473" s="82" t="s">
        <v>10</v>
      </c>
      <c r="F1473" s="90">
        <v>1868.2</v>
      </c>
    </row>
    <row r="1474" spans="1:6">
      <c r="A1474" s="73">
        <v>41436</v>
      </c>
      <c r="B1474" s="74" t="s">
        <v>32</v>
      </c>
      <c r="C1474" s="75" t="s">
        <v>20</v>
      </c>
      <c r="D1474" s="75" t="s">
        <v>9</v>
      </c>
      <c r="E1474" s="75" t="s">
        <v>28</v>
      </c>
      <c r="F1474" s="91">
        <v>1064.9000000000001</v>
      </c>
    </row>
    <row r="1475" spans="1:6">
      <c r="A1475" s="80">
        <v>41278</v>
      </c>
      <c r="B1475" s="81" t="s">
        <v>22</v>
      </c>
      <c r="C1475" s="82" t="s">
        <v>43</v>
      </c>
      <c r="D1475" s="82" t="s">
        <v>225</v>
      </c>
      <c r="E1475" s="82" t="s">
        <v>18</v>
      </c>
      <c r="F1475" s="90">
        <v>364.8</v>
      </c>
    </row>
    <row r="1476" spans="1:6">
      <c r="A1476" s="73">
        <v>41311</v>
      </c>
      <c r="B1476" s="74" t="s">
        <v>29</v>
      </c>
      <c r="C1476" s="75" t="s">
        <v>45</v>
      </c>
      <c r="D1476" s="75" t="s">
        <v>13</v>
      </c>
      <c r="E1476" s="75" t="s">
        <v>24</v>
      </c>
      <c r="F1476" s="91">
        <v>740.40000000000009</v>
      </c>
    </row>
    <row r="1477" spans="1:6">
      <c r="A1477" s="80">
        <v>41355</v>
      </c>
      <c r="B1477" s="81" t="s">
        <v>25</v>
      </c>
      <c r="C1477" s="82" t="s">
        <v>49</v>
      </c>
      <c r="D1477" s="82" t="s">
        <v>9</v>
      </c>
      <c r="E1477" s="82" t="s">
        <v>17</v>
      </c>
      <c r="F1477" s="90">
        <v>1897.7</v>
      </c>
    </row>
    <row r="1478" spans="1:6">
      <c r="A1478" s="73">
        <v>41375</v>
      </c>
      <c r="B1478" s="74" t="s">
        <v>52</v>
      </c>
      <c r="C1478" s="75" t="s">
        <v>31</v>
      </c>
      <c r="D1478" s="75" t="s">
        <v>13</v>
      </c>
      <c r="E1478" s="75" t="s">
        <v>24</v>
      </c>
      <c r="F1478" s="91">
        <v>344.20000000000005</v>
      </c>
    </row>
    <row r="1479" spans="1:6">
      <c r="A1479" s="80">
        <v>41397</v>
      </c>
      <c r="B1479" s="81" t="s">
        <v>44</v>
      </c>
      <c r="C1479" s="82" t="s">
        <v>47</v>
      </c>
      <c r="D1479" s="82" t="s">
        <v>13</v>
      </c>
      <c r="E1479" s="82" t="s">
        <v>27</v>
      </c>
      <c r="F1479" s="90">
        <v>143.80000000000001</v>
      </c>
    </row>
    <row r="1480" spans="1:6">
      <c r="A1480" s="73">
        <v>41358</v>
      </c>
      <c r="B1480" s="74" t="s">
        <v>39</v>
      </c>
      <c r="C1480" s="75" t="s">
        <v>41</v>
      </c>
      <c r="D1480" s="75" t="s">
        <v>13</v>
      </c>
      <c r="E1480" s="75" t="s">
        <v>27</v>
      </c>
      <c r="F1480" s="91">
        <v>927.45</v>
      </c>
    </row>
    <row r="1481" spans="1:6">
      <c r="A1481" s="80">
        <v>41327</v>
      </c>
      <c r="B1481" s="81" t="s">
        <v>32</v>
      </c>
      <c r="C1481" s="82" t="s">
        <v>47</v>
      </c>
      <c r="D1481" s="82" t="s">
        <v>13</v>
      </c>
      <c r="E1481" s="82" t="s">
        <v>17</v>
      </c>
      <c r="F1481" s="90">
        <v>1354.5</v>
      </c>
    </row>
    <row r="1482" spans="1:6">
      <c r="A1482" s="73">
        <v>41439</v>
      </c>
      <c r="B1482" s="74" t="s">
        <v>44</v>
      </c>
      <c r="C1482" s="75" t="s">
        <v>53</v>
      </c>
      <c r="D1482" s="75" t="s">
        <v>13</v>
      </c>
      <c r="E1482" s="75" t="s">
        <v>21</v>
      </c>
      <c r="F1482" s="91">
        <v>144.95000000000002</v>
      </c>
    </row>
    <row r="1483" spans="1:6">
      <c r="A1483" s="80">
        <v>41278</v>
      </c>
      <c r="B1483" s="81" t="s">
        <v>48</v>
      </c>
      <c r="C1483" s="82" t="s">
        <v>16</v>
      </c>
      <c r="D1483" s="82" t="s">
        <v>225</v>
      </c>
      <c r="E1483" s="82" t="s">
        <v>27</v>
      </c>
      <c r="F1483" s="90">
        <v>363.3</v>
      </c>
    </row>
    <row r="1484" spans="1:6">
      <c r="A1484" s="73">
        <v>41292</v>
      </c>
      <c r="B1484" s="74" t="s">
        <v>19</v>
      </c>
      <c r="C1484" s="75" t="s">
        <v>33</v>
      </c>
      <c r="D1484" s="75" t="s">
        <v>13</v>
      </c>
      <c r="E1484" s="75" t="s">
        <v>24</v>
      </c>
      <c r="F1484" s="91">
        <v>442.3</v>
      </c>
    </row>
    <row r="1485" spans="1:6">
      <c r="A1485" s="80">
        <v>41374</v>
      </c>
      <c r="B1485" s="81" t="s">
        <v>15</v>
      </c>
      <c r="C1485" s="82" t="s">
        <v>47</v>
      </c>
      <c r="D1485" s="82" t="s">
        <v>226</v>
      </c>
      <c r="E1485" s="82" t="s">
        <v>21</v>
      </c>
      <c r="F1485" s="90">
        <v>1570.3000000000002</v>
      </c>
    </row>
    <row r="1486" spans="1:6">
      <c r="A1486" s="73">
        <v>41383</v>
      </c>
      <c r="B1486" s="74" t="s">
        <v>36</v>
      </c>
      <c r="C1486" s="75" t="s">
        <v>23</v>
      </c>
      <c r="D1486" s="75" t="s">
        <v>13</v>
      </c>
      <c r="E1486" s="75" t="s">
        <v>27</v>
      </c>
      <c r="F1486" s="91">
        <v>1811.95</v>
      </c>
    </row>
    <row r="1487" spans="1:6">
      <c r="A1487" s="80">
        <v>41379</v>
      </c>
      <c r="B1487" s="81" t="s">
        <v>19</v>
      </c>
      <c r="C1487" s="82" t="s">
        <v>35</v>
      </c>
      <c r="D1487" s="82" t="s">
        <v>225</v>
      </c>
      <c r="E1487" s="82" t="s">
        <v>21</v>
      </c>
      <c r="F1487" s="90">
        <v>1748.65</v>
      </c>
    </row>
    <row r="1488" spans="1:6">
      <c r="A1488" s="73">
        <v>41295</v>
      </c>
      <c r="B1488" s="74" t="s">
        <v>15</v>
      </c>
      <c r="C1488" s="75" t="s">
        <v>16</v>
      </c>
      <c r="D1488" s="75" t="s">
        <v>13</v>
      </c>
      <c r="E1488" s="75" t="s">
        <v>18</v>
      </c>
      <c r="F1488" s="91">
        <v>1145</v>
      </c>
    </row>
    <row r="1489" spans="1:6">
      <c r="A1489" s="80">
        <v>41349</v>
      </c>
      <c r="B1489" s="81" t="s">
        <v>19</v>
      </c>
      <c r="C1489" s="82" t="s">
        <v>35</v>
      </c>
      <c r="D1489" s="82" t="s">
        <v>13</v>
      </c>
      <c r="E1489" s="82" t="s">
        <v>10</v>
      </c>
      <c r="F1489" s="90">
        <v>944.5</v>
      </c>
    </row>
    <row r="1490" spans="1:6">
      <c r="A1490" s="73">
        <v>41439</v>
      </c>
      <c r="B1490" s="74" t="s">
        <v>29</v>
      </c>
      <c r="C1490" s="75" t="s">
        <v>33</v>
      </c>
      <c r="D1490" s="75" t="s">
        <v>13</v>
      </c>
      <c r="E1490" s="75" t="s">
        <v>28</v>
      </c>
      <c r="F1490" s="91">
        <v>207.20000000000002</v>
      </c>
    </row>
    <row r="1491" spans="1:6">
      <c r="A1491" s="80">
        <v>41308</v>
      </c>
      <c r="B1491" s="81" t="s">
        <v>7</v>
      </c>
      <c r="C1491" s="82" t="s">
        <v>55</v>
      </c>
      <c r="D1491" s="82" t="s">
        <v>13</v>
      </c>
      <c r="E1491" s="82" t="s">
        <v>17</v>
      </c>
      <c r="F1491" s="90">
        <v>1697.5</v>
      </c>
    </row>
    <row r="1492" spans="1:6">
      <c r="A1492" s="73">
        <v>41453</v>
      </c>
      <c r="B1492" s="74" t="s">
        <v>44</v>
      </c>
      <c r="C1492" s="75" t="s">
        <v>8</v>
      </c>
      <c r="D1492" s="75" t="s">
        <v>9</v>
      </c>
      <c r="E1492" s="75" t="s">
        <v>24</v>
      </c>
      <c r="F1492" s="91">
        <v>1131.1500000000001</v>
      </c>
    </row>
    <row r="1493" spans="1:6">
      <c r="A1493" s="80">
        <v>41434</v>
      </c>
      <c r="B1493" s="81" t="s">
        <v>32</v>
      </c>
      <c r="C1493" s="82" t="s">
        <v>31</v>
      </c>
      <c r="D1493" s="82" t="s">
        <v>9</v>
      </c>
      <c r="E1493" s="82" t="s">
        <v>18</v>
      </c>
      <c r="F1493" s="90">
        <v>522.80000000000007</v>
      </c>
    </row>
    <row r="1494" spans="1:6">
      <c r="A1494" s="73">
        <v>41309</v>
      </c>
      <c r="B1494" s="74" t="s">
        <v>19</v>
      </c>
      <c r="C1494" s="75" t="s">
        <v>50</v>
      </c>
      <c r="D1494" s="75" t="s">
        <v>9</v>
      </c>
      <c r="E1494" s="75" t="s">
        <v>21</v>
      </c>
      <c r="F1494" s="91">
        <v>1354.65</v>
      </c>
    </row>
    <row r="1495" spans="1:6">
      <c r="A1495" s="80">
        <v>41363</v>
      </c>
      <c r="B1495" s="81" t="s">
        <v>25</v>
      </c>
      <c r="C1495" s="82" t="s">
        <v>46</v>
      </c>
      <c r="D1495" s="82" t="s">
        <v>9</v>
      </c>
      <c r="E1495" s="82" t="s">
        <v>27</v>
      </c>
      <c r="F1495" s="90">
        <v>610.4</v>
      </c>
    </row>
    <row r="1496" spans="1:6">
      <c r="A1496" s="73">
        <v>41323</v>
      </c>
      <c r="B1496" s="74" t="s">
        <v>40</v>
      </c>
      <c r="C1496" s="75" t="s">
        <v>20</v>
      </c>
      <c r="D1496" s="75" t="s">
        <v>13</v>
      </c>
      <c r="E1496" s="75" t="s">
        <v>18</v>
      </c>
      <c r="F1496" s="91">
        <v>539.05000000000007</v>
      </c>
    </row>
    <row r="1497" spans="1:6">
      <c r="A1497" s="80">
        <v>41346</v>
      </c>
      <c r="B1497" s="81" t="s">
        <v>29</v>
      </c>
      <c r="C1497" s="82" t="s">
        <v>20</v>
      </c>
      <c r="D1497" s="82" t="s">
        <v>225</v>
      </c>
      <c r="E1497" s="82" t="s">
        <v>18</v>
      </c>
      <c r="F1497" s="90">
        <v>1566.25</v>
      </c>
    </row>
    <row r="1498" spans="1:6">
      <c r="A1498" s="73">
        <v>41421</v>
      </c>
      <c r="B1498" s="74" t="s">
        <v>54</v>
      </c>
      <c r="C1498" s="75" t="s">
        <v>38</v>
      </c>
      <c r="D1498" s="75" t="s">
        <v>225</v>
      </c>
      <c r="E1498" s="75" t="s">
        <v>18</v>
      </c>
      <c r="F1498" s="91">
        <v>1148.8500000000001</v>
      </c>
    </row>
    <row r="1499" spans="1:6">
      <c r="A1499" s="80">
        <v>41300</v>
      </c>
      <c r="B1499" s="81" t="s">
        <v>54</v>
      </c>
      <c r="C1499" s="82" t="s">
        <v>31</v>
      </c>
      <c r="D1499" s="82" t="s">
        <v>225</v>
      </c>
      <c r="E1499" s="82" t="s">
        <v>28</v>
      </c>
      <c r="F1499" s="90">
        <v>223.5</v>
      </c>
    </row>
    <row r="1500" spans="1:6">
      <c r="A1500" s="73">
        <v>41360</v>
      </c>
      <c r="B1500" s="74" t="s">
        <v>25</v>
      </c>
      <c r="C1500" s="75" t="s">
        <v>23</v>
      </c>
      <c r="D1500" s="75" t="s">
        <v>226</v>
      </c>
      <c r="E1500" s="75" t="s">
        <v>17</v>
      </c>
      <c r="F1500" s="91">
        <v>1068.1500000000001</v>
      </c>
    </row>
    <row r="1501" spans="1:6">
      <c r="A1501" s="80">
        <v>41315</v>
      </c>
      <c r="B1501" s="81" t="s">
        <v>22</v>
      </c>
      <c r="C1501" s="82" t="s">
        <v>26</v>
      </c>
      <c r="D1501" s="82" t="s">
        <v>226</v>
      </c>
      <c r="E1501" s="82" t="s">
        <v>28</v>
      </c>
      <c r="F1501" s="90">
        <v>1405.7</v>
      </c>
    </row>
    <row r="1502" spans="1:6">
      <c r="A1502" s="73">
        <v>41447</v>
      </c>
      <c r="B1502" s="74" t="s">
        <v>29</v>
      </c>
      <c r="C1502" s="75" t="s">
        <v>16</v>
      </c>
      <c r="D1502" s="75" t="s">
        <v>225</v>
      </c>
      <c r="E1502" s="75" t="s">
        <v>24</v>
      </c>
      <c r="F1502" s="91">
        <v>846.90000000000009</v>
      </c>
    </row>
    <row r="1503" spans="1:6">
      <c r="A1503" s="80">
        <v>41451</v>
      </c>
      <c r="B1503" s="81" t="s">
        <v>36</v>
      </c>
      <c r="C1503" s="82" t="s">
        <v>26</v>
      </c>
      <c r="D1503" s="82" t="s">
        <v>226</v>
      </c>
      <c r="E1503" s="82" t="s">
        <v>10</v>
      </c>
      <c r="F1503" s="90">
        <v>200.55</v>
      </c>
    </row>
    <row r="1504" spans="1:6">
      <c r="A1504" s="73">
        <v>41342</v>
      </c>
      <c r="B1504" s="74" t="s">
        <v>40</v>
      </c>
      <c r="C1504" s="75" t="s">
        <v>55</v>
      </c>
      <c r="D1504" s="75" t="s">
        <v>13</v>
      </c>
      <c r="E1504" s="75" t="s">
        <v>27</v>
      </c>
      <c r="F1504" s="91">
        <v>1546.7</v>
      </c>
    </row>
    <row r="1505" spans="1:6">
      <c r="A1505" s="80">
        <v>41431</v>
      </c>
      <c r="B1505" s="81" t="s">
        <v>19</v>
      </c>
      <c r="C1505" s="82" t="s">
        <v>51</v>
      </c>
      <c r="D1505" s="82" t="s">
        <v>13</v>
      </c>
      <c r="E1505" s="82" t="s">
        <v>27</v>
      </c>
      <c r="F1505" s="90">
        <v>1506.6000000000001</v>
      </c>
    </row>
    <row r="1506" spans="1:6">
      <c r="A1506" s="73">
        <v>41378</v>
      </c>
      <c r="B1506" s="74" t="s">
        <v>29</v>
      </c>
      <c r="C1506" s="75" t="s">
        <v>41</v>
      </c>
      <c r="D1506" s="75" t="s">
        <v>13</v>
      </c>
      <c r="E1506" s="75" t="s">
        <v>17</v>
      </c>
      <c r="F1506" s="91">
        <v>277.90000000000003</v>
      </c>
    </row>
    <row r="1507" spans="1:6">
      <c r="A1507" s="80">
        <v>41381</v>
      </c>
      <c r="B1507" s="81" t="s">
        <v>36</v>
      </c>
      <c r="C1507" s="82" t="s">
        <v>53</v>
      </c>
      <c r="D1507" s="82" t="s">
        <v>13</v>
      </c>
      <c r="E1507" s="82" t="s">
        <v>18</v>
      </c>
      <c r="F1507" s="90">
        <v>1042.8500000000001</v>
      </c>
    </row>
    <row r="1508" spans="1:6">
      <c r="A1508" s="73">
        <v>41388</v>
      </c>
      <c r="B1508" s="74" t="s">
        <v>34</v>
      </c>
      <c r="C1508" s="75" t="s">
        <v>45</v>
      </c>
      <c r="D1508" s="75" t="s">
        <v>225</v>
      </c>
      <c r="E1508" s="75" t="s">
        <v>21</v>
      </c>
      <c r="F1508" s="91">
        <v>1716.3500000000001</v>
      </c>
    </row>
    <row r="1509" spans="1:6">
      <c r="A1509" s="80">
        <v>41309</v>
      </c>
      <c r="B1509" s="81" t="s">
        <v>22</v>
      </c>
      <c r="C1509" s="82" t="s">
        <v>42</v>
      </c>
      <c r="D1509" s="82" t="s">
        <v>13</v>
      </c>
      <c r="E1509" s="82" t="s">
        <v>18</v>
      </c>
      <c r="F1509" s="90">
        <v>1491.65</v>
      </c>
    </row>
    <row r="1510" spans="1:6">
      <c r="A1510" s="73">
        <v>41411</v>
      </c>
      <c r="B1510" s="74" t="s">
        <v>57</v>
      </c>
      <c r="C1510" s="75" t="s">
        <v>26</v>
      </c>
      <c r="D1510" s="75" t="s">
        <v>225</v>
      </c>
      <c r="E1510" s="75" t="s">
        <v>21</v>
      </c>
      <c r="F1510" s="91">
        <v>935.5</v>
      </c>
    </row>
    <row r="1511" spans="1:6">
      <c r="A1511" s="80">
        <v>41427</v>
      </c>
      <c r="B1511" s="81" t="s">
        <v>36</v>
      </c>
      <c r="C1511" s="82" t="s">
        <v>20</v>
      </c>
      <c r="D1511" s="82" t="s">
        <v>226</v>
      </c>
      <c r="E1511" s="82" t="s">
        <v>18</v>
      </c>
      <c r="F1511" s="90">
        <v>172.8</v>
      </c>
    </row>
    <row r="1512" spans="1:6">
      <c r="A1512" s="73">
        <v>41453</v>
      </c>
      <c r="B1512" s="74" t="s">
        <v>34</v>
      </c>
      <c r="C1512" s="75" t="s">
        <v>35</v>
      </c>
      <c r="D1512" s="75" t="s">
        <v>226</v>
      </c>
      <c r="E1512" s="75" t="s">
        <v>28</v>
      </c>
      <c r="F1512" s="91">
        <v>387.70000000000005</v>
      </c>
    </row>
    <row r="1513" spans="1:6">
      <c r="A1513" s="80">
        <v>41323</v>
      </c>
      <c r="B1513" s="81" t="s">
        <v>48</v>
      </c>
      <c r="C1513" s="82" t="s">
        <v>31</v>
      </c>
      <c r="D1513" s="82" t="s">
        <v>226</v>
      </c>
      <c r="E1513" s="82" t="s">
        <v>28</v>
      </c>
      <c r="F1513" s="90">
        <v>946.5</v>
      </c>
    </row>
    <row r="1514" spans="1:6">
      <c r="A1514" s="73">
        <v>41454</v>
      </c>
      <c r="B1514" s="74" t="s">
        <v>15</v>
      </c>
      <c r="C1514" s="75" t="s">
        <v>43</v>
      </c>
      <c r="D1514" s="75" t="s">
        <v>9</v>
      </c>
      <c r="E1514" s="75" t="s">
        <v>10</v>
      </c>
      <c r="F1514" s="91">
        <v>1216.1000000000001</v>
      </c>
    </row>
    <row r="1515" spans="1:6">
      <c r="A1515" s="80">
        <v>41287</v>
      </c>
      <c r="B1515" s="81" t="s">
        <v>29</v>
      </c>
      <c r="C1515" s="82" t="s">
        <v>46</v>
      </c>
      <c r="D1515" s="82" t="s">
        <v>226</v>
      </c>
      <c r="E1515" s="82" t="s">
        <v>18</v>
      </c>
      <c r="F1515" s="90">
        <v>350.35</v>
      </c>
    </row>
    <row r="1516" spans="1:6">
      <c r="A1516" s="73">
        <v>41373</v>
      </c>
      <c r="B1516" s="74" t="s">
        <v>7</v>
      </c>
      <c r="C1516" s="75" t="s">
        <v>16</v>
      </c>
      <c r="D1516" s="75" t="s">
        <v>226</v>
      </c>
      <c r="E1516" s="75" t="s">
        <v>17</v>
      </c>
      <c r="F1516" s="91">
        <v>140.15</v>
      </c>
    </row>
    <row r="1517" spans="1:6">
      <c r="A1517" s="80">
        <v>41330</v>
      </c>
      <c r="B1517" s="81" t="s">
        <v>39</v>
      </c>
      <c r="C1517" s="82" t="s">
        <v>45</v>
      </c>
      <c r="D1517" s="82" t="s">
        <v>9</v>
      </c>
      <c r="E1517" s="82" t="s">
        <v>10</v>
      </c>
      <c r="F1517" s="90">
        <v>727.85</v>
      </c>
    </row>
    <row r="1518" spans="1:6">
      <c r="A1518" s="73">
        <v>41377</v>
      </c>
      <c r="B1518" s="74" t="s">
        <v>48</v>
      </c>
      <c r="C1518" s="75" t="s">
        <v>45</v>
      </c>
      <c r="D1518" s="75" t="s">
        <v>13</v>
      </c>
      <c r="E1518" s="75" t="s">
        <v>24</v>
      </c>
      <c r="F1518" s="91">
        <v>1651.0500000000002</v>
      </c>
    </row>
    <row r="1519" spans="1:6">
      <c r="A1519" s="80">
        <v>41394</v>
      </c>
      <c r="B1519" s="81" t="s">
        <v>44</v>
      </c>
      <c r="C1519" s="82" t="s">
        <v>41</v>
      </c>
      <c r="D1519" s="82" t="s">
        <v>9</v>
      </c>
      <c r="E1519" s="82" t="s">
        <v>28</v>
      </c>
      <c r="F1519" s="90">
        <v>432.90000000000003</v>
      </c>
    </row>
    <row r="1520" spans="1:6">
      <c r="A1520" s="73">
        <v>41275</v>
      </c>
      <c r="B1520" s="74" t="s">
        <v>48</v>
      </c>
      <c r="C1520" s="75" t="s">
        <v>47</v>
      </c>
      <c r="D1520" s="75" t="s">
        <v>9</v>
      </c>
      <c r="E1520" s="75" t="s">
        <v>17</v>
      </c>
      <c r="F1520" s="91">
        <v>980.80000000000007</v>
      </c>
    </row>
    <row r="1521" spans="1:6">
      <c r="A1521" s="80">
        <v>41295</v>
      </c>
      <c r="B1521" s="81" t="s">
        <v>48</v>
      </c>
      <c r="C1521" s="82" t="s">
        <v>37</v>
      </c>
      <c r="D1521" s="82" t="s">
        <v>225</v>
      </c>
      <c r="E1521" s="82" t="s">
        <v>27</v>
      </c>
      <c r="F1521" s="90">
        <v>1855.0500000000002</v>
      </c>
    </row>
    <row r="1522" spans="1:6">
      <c r="A1522" s="73">
        <v>41364</v>
      </c>
      <c r="B1522" s="74" t="s">
        <v>22</v>
      </c>
      <c r="C1522" s="75" t="s">
        <v>49</v>
      </c>
      <c r="D1522" s="75" t="s">
        <v>226</v>
      </c>
      <c r="E1522" s="75" t="s">
        <v>10</v>
      </c>
      <c r="F1522" s="91">
        <v>1680.8000000000002</v>
      </c>
    </row>
    <row r="1523" spans="1:6">
      <c r="A1523" s="80">
        <v>41445</v>
      </c>
      <c r="B1523" s="81" t="s">
        <v>52</v>
      </c>
      <c r="C1523" s="82" t="s">
        <v>51</v>
      </c>
      <c r="D1523" s="82" t="s">
        <v>9</v>
      </c>
      <c r="E1523" s="82" t="s">
        <v>24</v>
      </c>
      <c r="F1523" s="90">
        <v>1700.3000000000002</v>
      </c>
    </row>
    <row r="1524" spans="1:6">
      <c r="A1524" s="73">
        <v>41405</v>
      </c>
      <c r="B1524" s="74" t="s">
        <v>15</v>
      </c>
      <c r="C1524" s="75" t="s">
        <v>51</v>
      </c>
      <c r="D1524" s="75" t="s">
        <v>13</v>
      </c>
      <c r="E1524" s="75" t="s">
        <v>17</v>
      </c>
      <c r="F1524" s="91">
        <v>995.05000000000007</v>
      </c>
    </row>
    <row r="1525" spans="1:6">
      <c r="A1525" s="80">
        <v>41305</v>
      </c>
      <c r="B1525" s="81" t="s">
        <v>32</v>
      </c>
      <c r="C1525" s="82" t="s">
        <v>45</v>
      </c>
      <c r="D1525" s="82" t="s">
        <v>226</v>
      </c>
      <c r="E1525" s="82" t="s">
        <v>18</v>
      </c>
      <c r="F1525" s="90">
        <v>1236.3000000000002</v>
      </c>
    </row>
    <row r="1526" spans="1:6">
      <c r="A1526" s="73">
        <v>41356</v>
      </c>
      <c r="B1526" s="74" t="s">
        <v>25</v>
      </c>
      <c r="C1526" s="75" t="s">
        <v>26</v>
      </c>
      <c r="D1526" s="75" t="s">
        <v>225</v>
      </c>
      <c r="E1526" s="75" t="s">
        <v>24</v>
      </c>
      <c r="F1526" s="91">
        <v>1773.4</v>
      </c>
    </row>
    <row r="1527" spans="1:6">
      <c r="A1527" s="80">
        <v>41405</v>
      </c>
      <c r="B1527" s="81" t="s">
        <v>32</v>
      </c>
      <c r="C1527" s="82" t="s">
        <v>49</v>
      </c>
      <c r="D1527" s="82" t="s">
        <v>226</v>
      </c>
      <c r="E1527" s="82" t="s">
        <v>27</v>
      </c>
      <c r="F1527" s="90">
        <v>151.4</v>
      </c>
    </row>
    <row r="1528" spans="1:6">
      <c r="A1528" s="73">
        <v>41338</v>
      </c>
      <c r="B1528" s="74" t="s">
        <v>32</v>
      </c>
      <c r="C1528" s="75" t="s">
        <v>38</v>
      </c>
      <c r="D1528" s="75" t="s">
        <v>226</v>
      </c>
      <c r="E1528" s="75" t="s">
        <v>10</v>
      </c>
      <c r="F1528" s="91">
        <v>1856.9</v>
      </c>
    </row>
    <row r="1529" spans="1:6">
      <c r="A1529" s="80">
        <v>41437</v>
      </c>
      <c r="B1529" s="81" t="s">
        <v>54</v>
      </c>
      <c r="C1529" s="82" t="s">
        <v>41</v>
      </c>
      <c r="D1529" s="82" t="s">
        <v>13</v>
      </c>
      <c r="E1529" s="82" t="s">
        <v>18</v>
      </c>
      <c r="F1529" s="90">
        <v>1758.8500000000001</v>
      </c>
    </row>
    <row r="1530" spans="1:6">
      <c r="A1530" s="73">
        <v>41337</v>
      </c>
      <c r="B1530" s="74" t="s">
        <v>52</v>
      </c>
      <c r="C1530" s="75" t="s">
        <v>37</v>
      </c>
      <c r="D1530" s="75" t="s">
        <v>226</v>
      </c>
      <c r="E1530" s="75" t="s">
        <v>17</v>
      </c>
      <c r="F1530" s="91">
        <v>1767.5</v>
      </c>
    </row>
    <row r="1531" spans="1:6">
      <c r="A1531" s="80">
        <v>41453</v>
      </c>
      <c r="B1531" s="81" t="s">
        <v>32</v>
      </c>
      <c r="C1531" s="82" t="s">
        <v>41</v>
      </c>
      <c r="D1531" s="82" t="s">
        <v>9</v>
      </c>
      <c r="E1531" s="82" t="s">
        <v>10</v>
      </c>
      <c r="F1531" s="90">
        <v>1801.4</v>
      </c>
    </row>
    <row r="1532" spans="1:6">
      <c r="A1532" s="73">
        <v>41365</v>
      </c>
      <c r="B1532" s="74" t="s">
        <v>39</v>
      </c>
      <c r="C1532" s="75" t="s">
        <v>8</v>
      </c>
      <c r="D1532" s="75" t="s">
        <v>225</v>
      </c>
      <c r="E1532" s="75" t="s">
        <v>27</v>
      </c>
      <c r="F1532" s="91">
        <v>194.35000000000002</v>
      </c>
    </row>
    <row r="1533" spans="1:6">
      <c r="A1533" s="80">
        <v>41319</v>
      </c>
      <c r="B1533" s="81" t="s">
        <v>54</v>
      </c>
      <c r="C1533" s="82" t="s">
        <v>55</v>
      </c>
      <c r="D1533" s="82" t="s">
        <v>9</v>
      </c>
      <c r="E1533" s="82" t="s">
        <v>27</v>
      </c>
      <c r="F1533" s="90">
        <v>1920</v>
      </c>
    </row>
    <row r="1534" spans="1:6">
      <c r="A1534" s="73">
        <v>41303</v>
      </c>
      <c r="B1534" s="74" t="s">
        <v>39</v>
      </c>
      <c r="C1534" s="75" t="s">
        <v>8</v>
      </c>
      <c r="D1534" s="75" t="s">
        <v>226</v>
      </c>
      <c r="E1534" s="75" t="s">
        <v>27</v>
      </c>
      <c r="F1534" s="91">
        <v>752.80000000000007</v>
      </c>
    </row>
    <row r="1535" spans="1:6">
      <c r="A1535" s="80">
        <v>41409</v>
      </c>
      <c r="B1535" s="81" t="s">
        <v>25</v>
      </c>
      <c r="C1535" s="82" t="s">
        <v>56</v>
      </c>
      <c r="D1535" s="82" t="s">
        <v>9</v>
      </c>
      <c r="E1535" s="82" t="s">
        <v>17</v>
      </c>
      <c r="F1535" s="90">
        <v>1950.25</v>
      </c>
    </row>
    <row r="1536" spans="1:6">
      <c r="A1536" s="73">
        <v>41406</v>
      </c>
      <c r="B1536" s="74" t="s">
        <v>7</v>
      </c>
      <c r="C1536" s="75" t="s">
        <v>45</v>
      </c>
      <c r="D1536" s="75" t="s">
        <v>226</v>
      </c>
      <c r="E1536" s="75" t="s">
        <v>24</v>
      </c>
      <c r="F1536" s="91">
        <v>137.15</v>
      </c>
    </row>
    <row r="1537" spans="1:6">
      <c r="A1537" s="80">
        <v>41391</v>
      </c>
      <c r="B1537" s="81" t="s">
        <v>52</v>
      </c>
      <c r="C1537" s="82" t="s">
        <v>23</v>
      </c>
      <c r="D1537" s="82" t="s">
        <v>9</v>
      </c>
      <c r="E1537" s="82" t="s">
        <v>21</v>
      </c>
      <c r="F1537" s="90">
        <v>164.65</v>
      </c>
    </row>
    <row r="1538" spans="1:6">
      <c r="A1538" s="73">
        <v>41386</v>
      </c>
      <c r="B1538" s="74" t="s">
        <v>34</v>
      </c>
      <c r="C1538" s="75" t="s">
        <v>33</v>
      </c>
      <c r="D1538" s="75" t="s">
        <v>9</v>
      </c>
      <c r="E1538" s="75" t="s">
        <v>18</v>
      </c>
      <c r="F1538" s="91">
        <v>1171.4000000000001</v>
      </c>
    </row>
    <row r="1539" spans="1:6">
      <c r="A1539" s="80">
        <v>41400</v>
      </c>
      <c r="B1539" s="81" t="s">
        <v>29</v>
      </c>
      <c r="C1539" s="82" t="s">
        <v>31</v>
      </c>
      <c r="D1539" s="82" t="s">
        <v>225</v>
      </c>
      <c r="E1539" s="82" t="s">
        <v>24</v>
      </c>
      <c r="F1539" s="90">
        <v>1503.25</v>
      </c>
    </row>
    <row r="1540" spans="1:6">
      <c r="A1540" s="73">
        <v>41323</v>
      </c>
      <c r="B1540" s="74" t="s">
        <v>22</v>
      </c>
      <c r="C1540" s="75" t="s">
        <v>50</v>
      </c>
      <c r="D1540" s="75" t="s">
        <v>225</v>
      </c>
      <c r="E1540" s="75" t="s">
        <v>28</v>
      </c>
      <c r="F1540" s="91">
        <v>1713.3000000000002</v>
      </c>
    </row>
    <row r="1541" spans="1:6">
      <c r="A1541" s="80">
        <v>41452</v>
      </c>
      <c r="B1541" s="81" t="s">
        <v>54</v>
      </c>
      <c r="C1541" s="82" t="s">
        <v>49</v>
      </c>
      <c r="D1541" s="82" t="s">
        <v>225</v>
      </c>
      <c r="E1541" s="82" t="s">
        <v>21</v>
      </c>
      <c r="F1541" s="90">
        <v>1040</v>
      </c>
    </row>
    <row r="1542" spans="1:6">
      <c r="A1542" s="73">
        <v>41324</v>
      </c>
      <c r="B1542" s="74" t="s">
        <v>34</v>
      </c>
      <c r="C1542" s="75" t="s">
        <v>8</v>
      </c>
      <c r="D1542" s="75" t="s">
        <v>225</v>
      </c>
      <c r="E1542" s="75" t="s">
        <v>10</v>
      </c>
      <c r="F1542" s="91">
        <v>1805.15</v>
      </c>
    </row>
    <row r="1543" spans="1:6">
      <c r="A1543" s="80">
        <v>41445</v>
      </c>
      <c r="B1543" s="81" t="s">
        <v>44</v>
      </c>
      <c r="C1543" s="82" t="s">
        <v>41</v>
      </c>
      <c r="D1543" s="82" t="s">
        <v>13</v>
      </c>
      <c r="E1543" s="82" t="s">
        <v>28</v>
      </c>
      <c r="F1543" s="90">
        <v>703.7</v>
      </c>
    </row>
    <row r="1544" spans="1:6">
      <c r="A1544" s="73">
        <v>41426</v>
      </c>
      <c r="B1544" s="74" t="s">
        <v>15</v>
      </c>
      <c r="C1544" s="75" t="s">
        <v>49</v>
      </c>
      <c r="D1544" s="75" t="s">
        <v>225</v>
      </c>
      <c r="E1544" s="75" t="s">
        <v>28</v>
      </c>
      <c r="F1544" s="91">
        <v>1236.5</v>
      </c>
    </row>
    <row r="1545" spans="1:6">
      <c r="A1545" s="80">
        <v>41350</v>
      </c>
      <c r="B1545" s="81" t="s">
        <v>29</v>
      </c>
      <c r="C1545" s="82" t="s">
        <v>42</v>
      </c>
      <c r="D1545" s="82" t="s">
        <v>226</v>
      </c>
      <c r="E1545" s="82" t="s">
        <v>18</v>
      </c>
      <c r="F1545" s="90">
        <v>889.2</v>
      </c>
    </row>
    <row r="1546" spans="1:6">
      <c r="A1546" s="73">
        <v>41353</v>
      </c>
      <c r="B1546" s="74" t="s">
        <v>32</v>
      </c>
      <c r="C1546" s="75" t="s">
        <v>50</v>
      </c>
      <c r="D1546" s="75" t="s">
        <v>13</v>
      </c>
      <c r="E1546" s="75" t="s">
        <v>17</v>
      </c>
      <c r="F1546" s="91">
        <v>619.20000000000005</v>
      </c>
    </row>
    <row r="1547" spans="1:6">
      <c r="A1547" s="80">
        <v>41409</v>
      </c>
      <c r="B1547" s="81" t="s">
        <v>36</v>
      </c>
      <c r="C1547" s="82" t="s">
        <v>30</v>
      </c>
      <c r="D1547" s="82" t="s">
        <v>226</v>
      </c>
      <c r="E1547" s="82" t="s">
        <v>18</v>
      </c>
      <c r="F1547" s="90">
        <v>797.5</v>
      </c>
    </row>
    <row r="1548" spans="1:6">
      <c r="A1548" s="73">
        <v>41317</v>
      </c>
      <c r="B1548" s="74" t="s">
        <v>7</v>
      </c>
      <c r="C1548" s="75" t="s">
        <v>20</v>
      </c>
      <c r="D1548" s="75" t="s">
        <v>226</v>
      </c>
      <c r="E1548" s="75" t="s">
        <v>10</v>
      </c>
      <c r="F1548" s="91">
        <v>1431.8500000000001</v>
      </c>
    </row>
    <row r="1549" spans="1:6">
      <c r="A1549" s="80">
        <v>41334</v>
      </c>
      <c r="B1549" s="81" t="s">
        <v>48</v>
      </c>
      <c r="C1549" s="82" t="s">
        <v>41</v>
      </c>
      <c r="D1549" s="82" t="s">
        <v>225</v>
      </c>
      <c r="E1549" s="82" t="s">
        <v>17</v>
      </c>
      <c r="F1549" s="90">
        <v>393.45000000000005</v>
      </c>
    </row>
    <row r="1550" spans="1:6">
      <c r="A1550" s="73">
        <v>41276</v>
      </c>
      <c r="B1550" s="74" t="s">
        <v>54</v>
      </c>
      <c r="C1550" s="75" t="s">
        <v>31</v>
      </c>
      <c r="D1550" s="75" t="s">
        <v>9</v>
      </c>
      <c r="E1550" s="75" t="s">
        <v>18</v>
      </c>
      <c r="F1550" s="91">
        <v>745.85</v>
      </c>
    </row>
    <row r="1551" spans="1:6">
      <c r="A1551" s="80">
        <v>41436</v>
      </c>
      <c r="B1551" s="81" t="s">
        <v>36</v>
      </c>
      <c r="C1551" s="82" t="s">
        <v>31</v>
      </c>
      <c r="D1551" s="82" t="s">
        <v>9</v>
      </c>
      <c r="E1551" s="82" t="s">
        <v>28</v>
      </c>
      <c r="F1551" s="90">
        <v>951.05000000000007</v>
      </c>
    </row>
    <row r="1552" spans="1:6">
      <c r="A1552" s="73">
        <v>41356</v>
      </c>
      <c r="B1552" s="74" t="s">
        <v>29</v>
      </c>
      <c r="C1552" s="75" t="s">
        <v>49</v>
      </c>
      <c r="D1552" s="75" t="s">
        <v>13</v>
      </c>
      <c r="E1552" s="75" t="s">
        <v>24</v>
      </c>
      <c r="F1552" s="91">
        <v>1821.6000000000001</v>
      </c>
    </row>
    <row r="1553" spans="1:6">
      <c r="A1553" s="80">
        <v>41357</v>
      </c>
      <c r="B1553" s="81" t="s">
        <v>29</v>
      </c>
      <c r="C1553" s="82" t="s">
        <v>43</v>
      </c>
      <c r="D1553" s="82" t="s">
        <v>226</v>
      </c>
      <c r="E1553" s="82" t="s">
        <v>24</v>
      </c>
      <c r="F1553" s="90">
        <v>426.55</v>
      </c>
    </row>
    <row r="1554" spans="1:6">
      <c r="A1554" s="73">
        <v>41329</v>
      </c>
      <c r="B1554" s="74" t="s">
        <v>19</v>
      </c>
      <c r="C1554" s="75" t="s">
        <v>49</v>
      </c>
      <c r="D1554" s="75" t="s">
        <v>226</v>
      </c>
      <c r="E1554" s="75" t="s">
        <v>18</v>
      </c>
      <c r="F1554" s="91">
        <v>830.40000000000009</v>
      </c>
    </row>
    <row r="1555" spans="1:6">
      <c r="A1555" s="80">
        <v>41326</v>
      </c>
      <c r="B1555" s="81" t="s">
        <v>44</v>
      </c>
      <c r="C1555" s="82" t="s">
        <v>55</v>
      </c>
      <c r="D1555" s="82" t="s">
        <v>9</v>
      </c>
      <c r="E1555" s="82" t="s">
        <v>27</v>
      </c>
      <c r="F1555" s="90">
        <v>920.45</v>
      </c>
    </row>
    <row r="1556" spans="1:6">
      <c r="A1556" s="73">
        <v>41327</v>
      </c>
      <c r="B1556" s="74" t="s">
        <v>57</v>
      </c>
      <c r="C1556" s="75" t="s">
        <v>26</v>
      </c>
      <c r="D1556" s="75" t="s">
        <v>226</v>
      </c>
      <c r="E1556" s="75" t="s">
        <v>17</v>
      </c>
      <c r="F1556" s="91">
        <v>1896.3000000000002</v>
      </c>
    </row>
    <row r="1557" spans="1:6">
      <c r="A1557" s="80">
        <v>41292</v>
      </c>
      <c r="B1557" s="81" t="s">
        <v>57</v>
      </c>
      <c r="C1557" s="82" t="s">
        <v>53</v>
      </c>
      <c r="D1557" s="82" t="s">
        <v>226</v>
      </c>
      <c r="E1557" s="82" t="s">
        <v>17</v>
      </c>
      <c r="F1557" s="90">
        <v>355.75</v>
      </c>
    </row>
    <row r="1558" spans="1:6">
      <c r="A1558" s="73">
        <v>41282</v>
      </c>
      <c r="B1558" s="74" t="s">
        <v>34</v>
      </c>
      <c r="C1558" s="75" t="s">
        <v>43</v>
      </c>
      <c r="D1558" s="75" t="s">
        <v>9</v>
      </c>
      <c r="E1558" s="75" t="s">
        <v>24</v>
      </c>
      <c r="F1558" s="91">
        <v>862.25</v>
      </c>
    </row>
    <row r="1559" spans="1:6">
      <c r="A1559" s="80">
        <v>41447</v>
      </c>
      <c r="B1559" s="81" t="s">
        <v>48</v>
      </c>
      <c r="C1559" s="82" t="s">
        <v>26</v>
      </c>
      <c r="D1559" s="82" t="s">
        <v>9</v>
      </c>
      <c r="E1559" s="82" t="s">
        <v>17</v>
      </c>
      <c r="F1559" s="90">
        <v>1617</v>
      </c>
    </row>
    <row r="1560" spans="1:6">
      <c r="A1560" s="73">
        <v>41301</v>
      </c>
      <c r="B1560" s="74" t="s">
        <v>52</v>
      </c>
      <c r="C1560" s="75" t="s">
        <v>43</v>
      </c>
      <c r="D1560" s="75" t="s">
        <v>226</v>
      </c>
      <c r="E1560" s="75" t="s">
        <v>27</v>
      </c>
      <c r="F1560" s="91">
        <v>999.2</v>
      </c>
    </row>
    <row r="1561" spans="1:6">
      <c r="A1561" s="80">
        <v>41286</v>
      </c>
      <c r="B1561" s="81" t="s">
        <v>40</v>
      </c>
      <c r="C1561" s="82" t="s">
        <v>33</v>
      </c>
      <c r="D1561" s="82" t="s">
        <v>226</v>
      </c>
      <c r="E1561" s="82" t="s">
        <v>28</v>
      </c>
      <c r="F1561" s="90">
        <v>272.45</v>
      </c>
    </row>
    <row r="1562" spans="1:6">
      <c r="A1562" s="73">
        <v>41408</v>
      </c>
      <c r="B1562" s="74" t="s">
        <v>19</v>
      </c>
      <c r="C1562" s="75" t="s">
        <v>26</v>
      </c>
      <c r="D1562" s="75" t="s">
        <v>9</v>
      </c>
      <c r="E1562" s="75" t="s">
        <v>21</v>
      </c>
      <c r="F1562" s="91">
        <v>197.70000000000002</v>
      </c>
    </row>
    <row r="1563" spans="1:6">
      <c r="A1563" s="80">
        <v>41411</v>
      </c>
      <c r="B1563" s="81" t="s">
        <v>15</v>
      </c>
      <c r="C1563" s="82" t="s">
        <v>42</v>
      </c>
      <c r="D1563" s="82" t="s">
        <v>13</v>
      </c>
      <c r="E1563" s="82" t="s">
        <v>24</v>
      </c>
      <c r="F1563" s="90">
        <v>1636.8500000000001</v>
      </c>
    </row>
    <row r="1564" spans="1:6">
      <c r="A1564" s="73">
        <v>41442</v>
      </c>
      <c r="B1564" s="74" t="s">
        <v>32</v>
      </c>
      <c r="C1564" s="75" t="s">
        <v>45</v>
      </c>
      <c r="D1564" s="75" t="s">
        <v>9</v>
      </c>
      <c r="E1564" s="75" t="s">
        <v>10</v>
      </c>
      <c r="F1564" s="91">
        <v>138.70000000000002</v>
      </c>
    </row>
    <row r="1565" spans="1:6">
      <c r="A1565" s="80">
        <v>41401</v>
      </c>
      <c r="B1565" s="81" t="s">
        <v>36</v>
      </c>
      <c r="C1565" s="82" t="s">
        <v>41</v>
      </c>
      <c r="D1565" s="82" t="s">
        <v>226</v>
      </c>
      <c r="E1565" s="82" t="s">
        <v>17</v>
      </c>
      <c r="F1565" s="90">
        <v>1974.95</v>
      </c>
    </row>
    <row r="1566" spans="1:6">
      <c r="A1566" s="73">
        <v>41282</v>
      </c>
      <c r="B1566" s="74" t="s">
        <v>7</v>
      </c>
      <c r="C1566" s="75" t="s">
        <v>43</v>
      </c>
      <c r="D1566" s="75" t="s">
        <v>226</v>
      </c>
      <c r="E1566" s="75" t="s">
        <v>17</v>
      </c>
      <c r="F1566" s="91">
        <v>1860.0500000000002</v>
      </c>
    </row>
    <row r="1567" spans="1:6">
      <c r="A1567" s="80">
        <v>41303</v>
      </c>
      <c r="B1567" s="81" t="s">
        <v>25</v>
      </c>
      <c r="C1567" s="82" t="s">
        <v>45</v>
      </c>
      <c r="D1567" s="82" t="s">
        <v>225</v>
      </c>
      <c r="E1567" s="82" t="s">
        <v>17</v>
      </c>
      <c r="F1567" s="90">
        <v>1751.0500000000002</v>
      </c>
    </row>
    <row r="1568" spans="1:6">
      <c r="A1568" s="73">
        <v>41442</v>
      </c>
      <c r="B1568" s="74" t="s">
        <v>39</v>
      </c>
      <c r="C1568" s="75" t="s">
        <v>56</v>
      </c>
      <c r="D1568" s="75" t="s">
        <v>9</v>
      </c>
      <c r="E1568" s="75" t="s">
        <v>17</v>
      </c>
      <c r="F1568" s="91">
        <v>1496.65</v>
      </c>
    </row>
    <row r="1569" spans="1:6">
      <c r="A1569" s="80">
        <v>41382</v>
      </c>
      <c r="B1569" s="81" t="s">
        <v>15</v>
      </c>
      <c r="C1569" s="82" t="s">
        <v>47</v>
      </c>
      <c r="D1569" s="82" t="s">
        <v>225</v>
      </c>
      <c r="E1569" s="82" t="s">
        <v>28</v>
      </c>
      <c r="F1569" s="90">
        <v>1556.65</v>
      </c>
    </row>
    <row r="1570" spans="1:6">
      <c r="A1570" s="73">
        <v>41350</v>
      </c>
      <c r="B1570" s="74" t="s">
        <v>29</v>
      </c>
      <c r="C1570" s="75" t="s">
        <v>51</v>
      </c>
      <c r="D1570" s="75" t="s">
        <v>225</v>
      </c>
      <c r="E1570" s="75" t="s">
        <v>27</v>
      </c>
      <c r="F1570" s="91">
        <v>844.30000000000007</v>
      </c>
    </row>
    <row r="1571" spans="1:6">
      <c r="A1571" s="80">
        <v>41283</v>
      </c>
      <c r="B1571" s="81" t="s">
        <v>54</v>
      </c>
      <c r="C1571" s="82" t="s">
        <v>37</v>
      </c>
      <c r="D1571" s="82" t="s">
        <v>9</v>
      </c>
      <c r="E1571" s="82" t="s">
        <v>17</v>
      </c>
      <c r="F1571" s="90">
        <v>1828.2</v>
      </c>
    </row>
    <row r="1572" spans="1:6">
      <c r="A1572" s="73">
        <v>41328</v>
      </c>
      <c r="B1572" s="74" t="s">
        <v>44</v>
      </c>
      <c r="C1572" s="75" t="s">
        <v>23</v>
      </c>
      <c r="D1572" s="75" t="s">
        <v>9</v>
      </c>
      <c r="E1572" s="75" t="s">
        <v>24</v>
      </c>
      <c r="F1572" s="91">
        <v>1004.1</v>
      </c>
    </row>
    <row r="1573" spans="1:6">
      <c r="A1573" s="80">
        <v>41396</v>
      </c>
      <c r="B1573" s="81" t="s">
        <v>25</v>
      </c>
      <c r="C1573" s="82" t="s">
        <v>41</v>
      </c>
      <c r="D1573" s="82" t="s">
        <v>226</v>
      </c>
      <c r="E1573" s="82" t="s">
        <v>10</v>
      </c>
      <c r="F1573" s="90">
        <v>1444.45</v>
      </c>
    </row>
    <row r="1574" spans="1:6">
      <c r="A1574" s="73">
        <v>41422</v>
      </c>
      <c r="B1574" s="74" t="s">
        <v>44</v>
      </c>
      <c r="C1574" s="75" t="s">
        <v>35</v>
      </c>
      <c r="D1574" s="75" t="s">
        <v>225</v>
      </c>
      <c r="E1574" s="75" t="s">
        <v>10</v>
      </c>
      <c r="F1574" s="91">
        <v>1463.5</v>
      </c>
    </row>
    <row r="1575" spans="1:6">
      <c r="A1575" s="80">
        <v>41312</v>
      </c>
      <c r="B1575" s="81" t="s">
        <v>34</v>
      </c>
      <c r="C1575" s="82" t="s">
        <v>50</v>
      </c>
      <c r="D1575" s="82" t="s">
        <v>9</v>
      </c>
      <c r="E1575" s="82" t="s">
        <v>28</v>
      </c>
      <c r="F1575" s="90">
        <v>1132.2</v>
      </c>
    </row>
    <row r="1576" spans="1:6">
      <c r="A1576" s="73">
        <v>41436</v>
      </c>
      <c r="B1576" s="74" t="s">
        <v>40</v>
      </c>
      <c r="C1576" s="75" t="s">
        <v>23</v>
      </c>
      <c r="D1576" s="75" t="s">
        <v>225</v>
      </c>
      <c r="E1576" s="75" t="s">
        <v>10</v>
      </c>
      <c r="F1576" s="91">
        <v>1808.1000000000001</v>
      </c>
    </row>
    <row r="1577" spans="1:6">
      <c r="A1577" s="80">
        <v>41332</v>
      </c>
      <c r="B1577" s="81" t="s">
        <v>44</v>
      </c>
      <c r="C1577" s="82" t="s">
        <v>26</v>
      </c>
      <c r="D1577" s="82" t="s">
        <v>13</v>
      </c>
      <c r="E1577" s="82" t="s">
        <v>24</v>
      </c>
      <c r="F1577" s="90">
        <v>1875.5500000000002</v>
      </c>
    </row>
    <row r="1578" spans="1:6">
      <c r="A1578" s="73">
        <v>41371</v>
      </c>
      <c r="B1578" s="74" t="s">
        <v>36</v>
      </c>
      <c r="C1578" s="75" t="s">
        <v>30</v>
      </c>
      <c r="D1578" s="75" t="s">
        <v>226</v>
      </c>
      <c r="E1578" s="75" t="s">
        <v>28</v>
      </c>
      <c r="F1578" s="91">
        <v>1912.95</v>
      </c>
    </row>
    <row r="1579" spans="1:6">
      <c r="A1579" s="80">
        <v>41362</v>
      </c>
      <c r="B1579" s="81" t="s">
        <v>25</v>
      </c>
      <c r="C1579" s="82" t="s">
        <v>55</v>
      </c>
      <c r="D1579" s="82" t="s">
        <v>13</v>
      </c>
      <c r="E1579" s="82" t="s">
        <v>10</v>
      </c>
      <c r="F1579" s="90">
        <v>1851.65</v>
      </c>
    </row>
    <row r="1580" spans="1:6">
      <c r="A1580" s="73">
        <v>41433</v>
      </c>
      <c r="B1580" s="74" t="s">
        <v>54</v>
      </c>
      <c r="C1580" s="75" t="s">
        <v>47</v>
      </c>
      <c r="D1580" s="75" t="s">
        <v>226</v>
      </c>
      <c r="E1580" s="75" t="s">
        <v>21</v>
      </c>
      <c r="F1580" s="91">
        <v>1367.2</v>
      </c>
    </row>
    <row r="1581" spans="1:6">
      <c r="A1581" s="80">
        <v>41350</v>
      </c>
      <c r="B1581" s="81" t="s">
        <v>34</v>
      </c>
      <c r="C1581" s="82" t="s">
        <v>26</v>
      </c>
      <c r="D1581" s="82" t="s">
        <v>9</v>
      </c>
      <c r="E1581" s="82" t="s">
        <v>27</v>
      </c>
      <c r="F1581" s="90">
        <v>144.35</v>
      </c>
    </row>
    <row r="1582" spans="1:6">
      <c r="A1582" s="73">
        <v>41358</v>
      </c>
      <c r="B1582" s="74" t="s">
        <v>19</v>
      </c>
      <c r="C1582" s="75" t="s">
        <v>47</v>
      </c>
      <c r="D1582" s="75" t="s">
        <v>225</v>
      </c>
      <c r="E1582" s="75" t="s">
        <v>28</v>
      </c>
      <c r="F1582" s="91">
        <v>1878.45</v>
      </c>
    </row>
    <row r="1583" spans="1:6">
      <c r="A1583" s="80">
        <v>41442</v>
      </c>
      <c r="B1583" s="81" t="s">
        <v>22</v>
      </c>
      <c r="C1583" s="82" t="s">
        <v>47</v>
      </c>
      <c r="D1583" s="82" t="s">
        <v>9</v>
      </c>
      <c r="E1583" s="82" t="s">
        <v>10</v>
      </c>
      <c r="F1583" s="90">
        <v>1756.4</v>
      </c>
    </row>
    <row r="1584" spans="1:6">
      <c r="A1584" s="73">
        <v>41434</v>
      </c>
      <c r="B1584" s="74" t="s">
        <v>44</v>
      </c>
      <c r="C1584" s="75" t="s">
        <v>43</v>
      </c>
      <c r="D1584" s="75" t="s">
        <v>9</v>
      </c>
      <c r="E1584" s="75" t="s">
        <v>24</v>
      </c>
      <c r="F1584" s="91">
        <v>1731</v>
      </c>
    </row>
    <row r="1585" spans="1:6">
      <c r="A1585" s="80">
        <v>41419</v>
      </c>
      <c r="B1585" s="81" t="s">
        <v>54</v>
      </c>
      <c r="C1585" s="82" t="s">
        <v>56</v>
      </c>
      <c r="D1585" s="82" t="s">
        <v>13</v>
      </c>
      <c r="E1585" s="82" t="s">
        <v>21</v>
      </c>
      <c r="F1585" s="90">
        <v>1100.6500000000001</v>
      </c>
    </row>
    <row r="1586" spans="1:6">
      <c r="A1586" s="73">
        <v>41302</v>
      </c>
      <c r="B1586" s="74" t="s">
        <v>57</v>
      </c>
      <c r="C1586" s="75" t="s">
        <v>37</v>
      </c>
      <c r="D1586" s="75" t="s">
        <v>13</v>
      </c>
      <c r="E1586" s="75" t="s">
        <v>28</v>
      </c>
      <c r="F1586" s="91">
        <v>557.55000000000007</v>
      </c>
    </row>
    <row r="1587" spans="1:6">
      <c r="A1587" s="80">
        <v>41288</v>
      </c>
      <c r="B1587" s="81" t="s">
        <v>39</v>
      </c>
      <c r="C1587" s="82" t="s">
        <v>35</v>
      </c>
      <c r="D1587" s="82" t="s">
        <v>225</v>
      </c>
      <c r="E1587" s="82" t="s">
        <v>10</v>
      </c>
      <c r="F1587" s="90">
        <v>1203.1500000000001</v>
      </c>
    </row>
    <row r="1588" spans="1:6">
      <c r="A1588" s="73">
        <v>41327</v>
      </c>
      <c r="B1588" s="74" t="s">
        <v>52</v>
      </c>
      <c r="C1588" s="75" t="s">
        <v>31</v>
      </c>
      <c r="D1588" s="75" t="s">
        <v>9</v>
      </c>
      <c r="E1588" s="75" t="s">
        <v>28</v>
      </c>
      <c r="F1588" s="91">
        <v>415.40000000000003</v>
      </c>
    </row>
    <row r="1589" spans="1:6">
      <c r="A1589" s="80">
        <v>41321</v>
      </c>
      <c r="B1589" s="81" t="s">
        <v>22</v>
      </c>
      <c r="C1589" s="82" t="s">
        <v>53</v>
      </c>
      <c r="D1589" s="82" t="s">
        <v>13</v>
      </c>
      <c r="E1589" s="82" t="s">
        <v>24</v>
      </c>
      <c r="F1589" s="90">
        <v>264.25</v>
      </c>
    </row>
    <row r="1590" spans="1:6">
      <c r="A1590" s="73">
        <v>41280</v>
      </c>
      <c r="B1590" s="74" t="s">
        <v>32</v>
      </c>
      <c r="C1590" s="75" t="s">
        <v>56</v>
      </c>
      <c r="D1590" s="75" t="s">
        <v>9</v>
      </c>
      <c r="E1590" s="75" t="s">
        <v>21</v>
      </c>
      <c r="F1590" s="91">
        <v>1968.5500000000002</v>
      </c>
    </row>
    <row r="1591" spans="1:6">
      <c r="A1591" s="80">
        <v>41341</v>
      </c>
      <c r="B1591" s="81" t="s">
        <v>39</v>
      </c>
      <c r="C1591" s="82" t="s">
        <v>45</v>
      </c>
      <c r="D1591" s="82" t="s">
        <v>9</v>
      </c>
      <c r="E1591" s="82" t="s">
        <v>24</v>
      </c>
      <c r="F1591" s="90">
        <v>266</v>
      </c>
    </row>
    <row r="1592" spans="1:6">
      <c r="A1592" s="73">
        <v>41342</v>
      </c>
      <c r="B1592" s="74" t="s">
        <v>36</v>
      </c>
      <c r="C1592" s="75" t="s">
        <v>35</v>
      </c>
      <c r="D1592" s="75" t="s">
        <v>226</v>
      </c>
      <c r="E1592" s="75" t="s">
        <v>27</v>
      </c>
      <c r="F1592" s="91">
        <v>1132.7</v>
      </c>
    </row>
    <row r="1593" spans="1:6">
      <c r="A1593" s="80">
        <v>41321</v>
      </c>
      <c r="B1593" s="81" t="s">
        <v>29</v>
      </c>
      <c r="C1593" s="82" t="s">
        <v>46</v>
      </c>
      <c r="D1593" s="82" t="s">
        <v>13</v>
      </c>
      <c r="E1593" s="82" t="s">
        <v>27</v>
      </c>
      <c r="F1593" s="90">
        <v>356.75</v>
      </c>
    </row>
    <row r="1594" spans="1:6">
      <c r="A1594" s="73">
        <v>41390</v>
      </c>
      <c r="B1594" s="74" t="s">
        <v>25</v>
      </c>
      <c r="C1594" s="75" t="s">
        <v>56</v>
      </c>
      <c r="D1594" s="75" t="s">
        <v>225</v>
      </c>
      <c r="E1594" s="75" t="s">
        <v>24</v>
      </c>
      <c r="F1594" s="91">
        <v>503.5</v>
      </c>
    </row>
    <row r="1595" spans="1:6">
      <c r="A1595" s="80">
        <v>41345</v>
      </c>
      <c r="B1595" s="81" t="s">
        <v>54</v>
      </c>
      <c r="C1595" s="82" t="s">
        <v>33</v>
      </c>
      <c r="D1595" s="82" t="s">
        <v>13</v>
      </c>
      <c r="E1595" s="82" t="s">
        <v>18</v>
      </c>
      <c r="F1595" s="90">
        <v>397</v>
      </c>
    </row>
    <row r="1596" spans="1:6">
      <c r="A1596" s="73">
        <v>41283</v>
      </c>
      <c r="B1596" s="74" t="s">
        <v>22</v>
      </c>
      <c r="C1596" s="75" t="s">
        <v>8</v>
      </c>
      <c r="D1596" s="75" t="s">
        <v>13</v>
      </c>
      <c r="E1596" s="75" t="s">
        <v>18</v>
      </c>
      <c r="F1596" s="91">
        <v>1529.7</v>
      </c>
    </row>
    <row r="1597" spans="1:6">
      <c r="A1597" s="80">
        <v>41423</v>
      </c>
      <c r="B1597" s="81" t="s">
        <v>39</v>
      </c>
      <c r="C1597" s="82" t="s">
        <v>8</v>
      </c>
      <c r="D1597" s="82" t="s">
        <v>225</v>
      </c>
      <c r="E1597" s="82" t="s">
        <v>28</v>
      </c>
      <c r="F1597" s="90">
        <v>1087.2</v>
      </c>
    </row>
    <row r="1598" spans="1:6">
      <c r="A1598" s="73">
        <v>41323</v>
      </c>
      <c r="B1598" s="74" t="s">
        <v>29</v>
      </c>
      <c r="C1598" s="75" t="s">
        <v>16</v>
      </c>
      <c r="D1598" s="75" t="s">
        <v>226</v>
      </c>
      <c r="E1598" s="75" t="s">
        <v>17</v>
      </c>
      <c r="F1598" s="91">
        <v>630.70000000000005</v>
      </c>
    </row>
    <row r="1599" spans="1:6">
      <c r="A1599" s="80">
        <v>41344</v>
      </c>
      <c r="B1599" s="81" t="s">
        <v>39</v>
      </c>
      <c r="C1599" s="82" t="s">
        <v>20</v>
      </c>
      <c r="D1599" s="82" t="s">
        <v>9</v>
      </c>
      <c r="E1599" s="82" t="s">
        <v>18</v>
      </c>
      <c r="F1599" s="90">
        <v>1895.5500000000002</v>
      </c>
    </row>
    <row r="1600" spans="1:6">
      <c r="A1600" s="73">
        <v>41283</v>
      </c>
      <c r="B1600" s="74" t="s">
        <v>34</v>
      </c>
      <c r="C1600" s="75" t="s">
        <v>8</v>
      </c>
      <c r="D1600" s="75" t="s">
        <v>9</v>
      </c>
      <c r="E1600" s="75" t="s">
        <v>24</v>
      </c>
      <c r="F1600" s="91">
        <v>1252.8000000000002</v>
      </c>
    </row>
    <row r="1601" spans="1:6">
      <c r="A1601" s="80">
        <v>41360</v>
      </c>
      <c r="B1601" s="81" t="s">
        <v>22</v>
      </c>
      <c r="C1601" s="82" t="s">
        <v>23</v>
      </c>
      <c r="D1601" s="82" t="s">
        <v>226</v>
      </c>
      <c r="E1601" s="82" t="s">
        <v>18</v>
      </c>
      <c r="F1601" s="90">
        <v>1353.2</v>
      </c>
    </row>
    <row r="1602" spans="1:6">
      <c r="A1602" s="73">
        <v>41418</v>
      </c>
      <c r="B1602" s="74" t="s">
        <v>15</v>
      </c>
      <c r="C1602" s="75" t="s">
        <v>20</v>
      </c>
      <c r="D1602" s="75" t="s">
        <v>9</v>
      </c>
      <c r="E1602" s="75" t="s">
        <v>21</v>
      </c>
      <c r="F1602" s="91">
        <v>1389.45</v>
      </c>
    </row>
    <row r="1603" spans="1:6">
      <c r="A1603" s="80">
        <v>41453</v>
      </c>
      <c r="B1603" s="81" t="s">
        <v>34</v>
      </c>
      <c r="C1603" s="82" t="s">
        <v>56</v>
      </c>
      <c r="D1603" s="82" t="s">
        <v>226</v>
      </c>
      <c r="E1603" s="82" t="s">
        <v>27</v>
      </c>
      <c r="F1603" s="90">
        <v>1404.75</v>
      </c>
    </row>
    <row r="1604" spans="1:6">
      <c r="A1604" s="73">
        <v>41286</v>
      </c>
      <c r="B1604" s="74" t="s">
        <v>32</v>
      </c>
      <c r="C1604" s="75" t="s">
        <v>38</v>
      </c>
      <c r="D1604" s="75" t="s">
        <v>9</v>
      </c>
      <c r="E1604" s="75" t="s">
        <v>27</v>
      </c>
      <c r="F1604" s="91">
        <v>1368.1000000000001</v>
      </c>
    </row>
    <row r="1605" spans="1:6">
      <c r="A1605" s="80">
        <v>41331</v>
      </c>
      <c r="B1605" s="81" t="s">
        <v>22</v>
      </c>
      <c r="C1605" s="82" t="s">
        <v>8</v>
      </c>
      <c r="D1605" s="82" t="s">
        <v>225</v>
      </c>
      <c r="E1605" s="82" t="s">
        <v>21</v>
      </c>
      <c r="F1605" s="90">
        <v>268.15000000000003</v>
      </c>
    </row>
    <row r="1606" spans="1:6">
      <c r="A1606" s="73">
        <v>41403</v>
      </c>
      <c r="B1606" s="74" t="s">
        <v>48</v>
      </c>
      <c r="C1606" s="75" t="s">
        <v>43</v>
      </c>
      <c r="D1606" s="75" t="s">
        <v>226</v>
      </c>
      <c r="E1606" s="75" t="s">
        <v>21</v>
      </c>
      <c r="F1606" s="91">
        <v>993.25</v>
      </c>
    </row>
    <row r="1607" spans="1:6">
      <c r="A1607" s="80">
        <v>41319</v>
      </c>
      <c r="B1607" s="81" t="s">
        <v>39</v>
      </c>
      <c r="C1607" s="82" t="s">
        <v>55</v>
      </c>
      <c r="D1607" s="82" t="s">
        <v>225</v>
      </c>
      <c r="E1607" s="82" t="s">
        <v>17</v>
      </c>
      <c r="F1607" s="90">
        <v>1173.1000000000001</v>
      </c>
    </row>
    <row r="1608" spans="1:6">
      <c r="A1608" s="73">
        <v>41342</v>
      </c>
      <c r="B1608" s="74" t="s">
        <v>36</v>
      </c>
      <c r="C1608" s="75" t="s">
        <v>38</v>
      </c>
      <c r="D1608" s="75" t="s">
        <v>226</v>
      </c>
      <c r="E1608" s="75" t="s">
        <v>24</v>
      </c>
      <c r="F1608" s="91">
        <v>1845.5500000000002</v>
      </c>
    </row>
    <row r="1609" spans="1:6">
      <c r="A1609" s="80">
        <v>41315</v>
      </c>
      <c r="B1609" s="81" t="s">
        <v>19</v>
      </c>
      <c r="C1609" s="82" t="s">
        <v>35</v>
      </c>
      <c r="D1609" s="82" t="s">
        <v>226</v>
      </c>
      <c r="E1609" s="82" t="s">
        <v>21</v>
      </c>
      <c r="F1609" s="90">
        <v>434.85</v>
      </c>
    </row>
    <row r="1610" spans="1:6">
      <c r="A1610" s="73">
        <v>41360</v>
      </c>
      <c r="B1610" s="74" t="s">
        <v>52</v>
      </c>
      <c r="C1610" s="75" t="s">
        <v>53</v>
      </c>
      <c r="D1610" s="75" t="s">
        <v>226</v>
      </c>
      <c r="E1610" s="75" t="s">
        <v>18</v>
      </c>
      <c r="F1610" s="91">
        <v>1619.45</v>
      </c>
    </row>
    <row r="1611" spans="1:6">
      <c r="A1611" s="80">
        <v>41433</v>
      </c>
      <c r="B1611" s="81" t="s">
        <v>32</v>
      </c>
      <c r="C1611" s="82" t="s">
        <v>51</v>
      </c>
      <c r="D1611" s="82" t="s">
        <v>13</v>
      </c>
      <c r="E1611" s="82" t="s">
        <v>28</v>
      </c>
      <c r="F1611" s="90">
        <v>470.95000000000005</v>
      </c>
    </row>
    <row r="1612" spans="1:6">
      <c r="A1612" s="73">
        <v>41276</v>
      </c>
      <c r="B1612" s="74" t="s">
        <v>32</v>
      </c>
      <c r="C1612" s="75" t="s">
        <v>42</v>
      </c>
      <c r="D1612" s="75" t="s">
        <v>225</v>
      </c>
      <c r="E1612" s="75" t="s">
        <v>28</v>
      </c>
      <c r="F1612" s="91">
        <v>1278.5500000000002</v>
      </c>
    </row>
    <row r="1613" spans="1:6">
      <c r="A1613" s="80">
        <v>41424</v>
      </c>
      <c r="B1613" s="81" t="s">
        <v>48</v>
      </c>
      <c r="C1613" s="82" t="s">
        <v>16</v>
      </c>
      <c r="D1613" s="82" t="s">
        <v>9</v>
      </c>
      <c r="E1613" s="82" t="s">
        <v>28</v>
      </c>
      <c r="F1613" s="90">
        <v>1483.95</v>
      </c>
    </row>
    <row r="1614" spans="1:6">
      <c r="A1614" s="73">
        <v>41372</v>
      </c>
      <c r="B1614" s="74" t="s">
        <v>19</v>
      </c>
      <c r="C1614" s="75" t="s">
        <v>26</v>
      </c>
      <c r="D1614" s="75" t="s">
        <v>9</v>
      </c>
      <c r="E1614" s="75" t="s">
        <v>17</v>
      </c>
      <c r="F1614" s="91">
        <v>1309.25</v>
      </c>
    </row>
    <row r="1615" spans="1:6">
      <c r="A1615" s="80">
        <v>41300</v>
      </c>
      <c r="B1615" s="81" t="s">
        <v>48</v>
      </c>
      <c r="C1615" s="82" t="s">
        <v>35</v>
      </c>
      <c r="D1615" s="82" t="s">
        <v>226</v>
      </c>
      <c r="E1615" s="82" t="s">
        <v>24</v>
      </c>
      <c r="F1615" s="90">
        <v>1742.95</v>
      </c>
    </row>
    <row r="1616" spans="1:6">
      <c r="A1616" s="73">
        <v>41377</v>
      </c>
      <c r="B1616" s="74" t="s">
        <v>32</v>
      </c>
      <c r="C1616" s="75" t="s">
        <v>37</v>
      </c>
      <c r="D1616" s="75" t="s">
        <v>225</v>
      </c>
      <c r="E1616" s="75" t="s">
        <v>27</v>
      </c>
      <c r="F1616" s="91">
        <v>1560.75</v>
      </c>
    </row>
    <row r="1617" spans="1:6">
      <c r="A1617" s="80">
        <v>41368</v>
      </c>
      <c r="B1617" s="81" t="s">
        <v>52</v>
      </c>
      <c r="C1617" s="82" t="s">
        <v>47</v>
      </c>
      <c r="D1617" s="82" t="s">
        <v>226</v>
      </c>
      <c r="E1617" s="82" t="s">
        <v>10</v>
      </c>
      <c r="F1617" s="90">
        <v>1000.8000000000001</v>
      </c>
    </row>
    <row r="1618" spans="1:6">
      <c r="A1618" s="73">
        <v>41359</v>
      </c>
      <c r="B1618" s="74" t="s">
        <v>40</v>
      </c>
      <c r="C1618" s="75" t="s">
        <v>33</v>
      </c>
      <c r="D1618" s="75" t="s">
        <v>9</v>
      </c>
      <c r="E1618" s="75" t="s">
        <v>18</v>
      </c>
      <c r="F1618" s="91">
        <v>1915.5500000000002</v>
      </c>
    </row>
    <row r="1619" spans="1:6">
      <c r="A1619" s="80">
        <v>41350</v>
      </c>
      <c r="B1619" s="81" t="s">
        <v>29</v>
      </c>
      <c r="C1619" s="82" t="s">
        <v>37</v>
      </c>
      <c r="D1619" s="82" t="s">
        <v>13</v>
      </c>
      <c r="E1619" s="82" t="s">
        <v>24</v>
      </c>
      <c r="F1619" s="90">
        <v>217.45000000000002</v>
      </c>
    </row>
    <row r="1620" spans="1:6">
      <c r="A1620" s="73">
        <v>41418</v>
      </c>
      <c r="B1620" s="74" t="s">
        <v>22</v>
      </c>
      <c r="C1620" s="75" t="s">
        <v>47</v>
      </c>
      <c r="D1620" s="75" t="s">
        <v>226</v>
      </c>
      <c r="E1620" s="75" t="s">
        <v>27</v>
      </c>
      <c r="F1620" s="91">
        <v>300.65000000000003</v>
      </c>
    </row>
    <row r="1621" spans="1:6">
      <c r="A1621" s="80">
        <v>41402</v>
      </c>
      <c r="B1621" s="81" t="s">
        <v>15</v>
      </c>
      <c r="C1621" s="82" t="s">
        <v>50</v>
      </c>
      <c r="D1621" s="82" t="s">
        <v>226</v>
      </c>
      <c r="E1621" s="82" t="s">
        <v>24</v>
      </c>
      <c r="F1621" s="90">
        <v>686.2</v>
      </c>
    </row>
    <row r="1622" spans="1:6">
      <c r="A1622" s="73">
        <v>41370</v>
      </c>
      <c r="B1622" s="74" t="s">
        <v>36</v>
      </c>
      <c r="C1622" s="75" t="s">
        <v>41</v>
      </c>
      <c r="D1622" s="75" t="s">
        <v>13</v>
      </c>
      <c r="E1622" s="75" t="s">
        <v>18</v>
      </c>
      <c r="F1622" s="91">
        <v>709.1</v>
      </c>
    </row>
    <row r="1623" spans="1:6">
      <c r="A1623" s="80">
        <v>41337</v>
      </c>
      <c r="B1623" s="81" t="s">
        <v>44</v>
      </c>
      <c r="C1623" s="82" t="s">
        <v>45</v>
      </c>
      <c r="D1623" s="82" t="s">
        <v>13</v>
      </c>
      <c r="E1623" s="82" t="s">
        <v>10</v>
      </c>
      <c r="F1623" s="90">
        <v>1474.4</v>
      </c>
    </row>
    <row r="1624" spans="1:6">
      <c r="A1624" s="73">
        <v>41360</v>
      </c>
      <c r="B1624" s="74" t="s">
        <v>54</v>
      </c>
      <c r="C1624" s="75" t="s">
        <v>16</v>
      </c>
      <c r="D1624" s="75" t="s">
        <v>226</v>
      </c>
      <c r="E1624" s="75" t="s">
        <v>28</v>
      </c>
      <c r="F1624" s="91">
        <v>1850.0500000000002</v>
      </c>
    </row>
    <row r="1625" spans="1:6">
      <c r="A1625" s="80">
        <v>41313</v>
      </c>
      <c r="B1625" s="81" t="s">
        <v>34</v>
      </c>
      <c r="C1625" s="82" t="s">
        <v>37</v>
      </c>
      <c r="D1625" s="82" t="s">
        <v>9</v>
      </c>
      <c r="E1625" s="82" t="s">
        <v>21</v>
      </c>
      <c r="F1625" s="90">
        <v>154.75</v>
      </c>
    </row>
    <row r="1626" spans="1:6">
      <c r="A1626" s="73">
        <v>41444</v>
      </c>
      <c r="B1626" s="74" t="s">
        <v>34</v>
      </c>
      <c r="C1626" s="75" t="s">
        <v>35</v>
      </c>
      <c r="D1626" s="75" t="s">
        <v>13</v>
      </c>
      <c r="E1626" s="75" t="s">
        <v>21</v>
      </c>
      <c r="F1626" s="91">
        <v>1945.5500000000002</v>
      </c>
    </row>
    <row r="1627" spans="1:6">
      <c r="A1627" s="80">
        <v>41320</v>
      </c>
      <c r="B1627" s="81" t="s">
        <v>32</v>
      </c>
      <c r="C1627" s="82" t="s">
        <v>42</v>
      </c>
      <c r="D1627" s="82" t="s">
        <v>226</v>
      </c>
      <c r="E1627" s="82" t="s">
        <v>10</v>
      </c>
      <c r="F1627" s="90">
        <v>1287.0500000000002</v>
      </c>
    </row>
    <row r="1628" spans="1:6">
      <c r="A1628" s="73">
        <v>41448</v>
      </c>
      <c r="B1628" s="74" t="s">
        <v>52</v>
      </c>
      <c r="C1628" s="75" t="s">
        <v>47</v>
      </c>
      <c r="D1628" s="75" t="s">
        <v>225</v>
      </c>
      <c r="E1628" s="75" t="s">
        <v>17</v>
      </c>
      <c r="F1628" s="91">
        <v>1140.1500000000001</v>
      </c>
    </row>
    <row r="1629" spans="1:6">
      <c r="A1629" s="80">
        <v>41342</v>
      </c>
      <c r="B1629" s="81" t="s">
        <v>29</v>
      </c>
      <c r="C1629" s="82" t="s">
        <v>16</v>
      </c>
      <c r="D1629" s="82" t="s">
        <v>225</v>
      </c>
      <c r="E1629" s="82" t="s">
        <v>28</v>
      </c>
      <c r="F1629" s="90">
        <v>916.95</v>
      </c>
    </row>
    <row r="1630" spans="1:6">
      <c r="A1630" s="73">
        <v>41312</v>
      </c>
      <c r="B1630" s="74" t="s">
        <v>32</v>
      </c>
      <c r="C1630" s="75" t="s">
        <v>8</v>
      </c>
      <c r="D1630" s="75" t="s">
        <v>226</v>
      </c>
      <c r="E1630" s="75" t="s">
        <v>21</v>
      </c>
      <c r="F1630" s="91">
        <v>175.3</v>
      </c>
    </row>
    <row r="1631" spans="1:6">
      <c r="A1631" s="80">
        <v>41382</v>
      </c>
      <c r="B1631" s="81" t="s">
        <v>52</v>
      </c>
      <c r="C1631" s="82" t="s">
        <v>49</v>
      </c>
      <c r="D1631" s="82" t="s">
        <v>9</v>
      </c>
      <c r="E1631" s="82" t="s">
        <v>27</v>
      </c>
      <c r="F1631" s="90">
        <v>1987.5</v>
      </c>
    </row>
    <row r="1632" spans="1:6">
      <c r="A1632" s="73">
        <v>41287</v>
      </c>
      <c r="B1632" s="74" t="s">
        <v>40</v>
      </c>
      <c r="C1632" s="75" t="s">
        <v>35</v>
      </c>
      <c r="D1632" s="75" t="s">
        <v>13</v>
      </c>
      <c r="E1632" s="75" t="s">
        <v>18</v>
      </c>
      <c r="F1632" s="91">
        <v>444.5</v>
      </c>
    </row>
    <row r="1633" spans="1:6">
      <c r="A1633" s="80">
        <v>41310</v>
      </c>
      <c r="B1633" s="81" t="s">
        <v>19</v>
      </c>
      <c r="C1633" s="82" t="s">
        <v>45</v>
      </c>
      <c r="D1633" s="82" t="s">
        <v>13</v>
      </c>
      <c r="E1633" s="82" t="s">
        <v>27</v>
      </c>
      <c r="F1633" s="90">
        <v>167.35000000000002</v>
      </c>
    </row>
    <row r="1634" spans="1:6">
      <c r="A1634" s="73">
        <v>41426</v>
      </c>
      <c r="B1634" s="74" t="s">
        <v>34</v>
      </c>
      <c r="C1634" s="75" t="s">
        <v>38</v>
      </c>
      <c r="D1634" s="75" t="s">
        <v>225</v>
      </c>
      <c r="E1634" s="75" t="s">
        <v>10</v>
      </c>
      <c r="F1634" s="91">
        <v>973.6</v>
      </c>
    </row>
    <row r="1635" spans="1:6">
      <c r="A1635" s="80">
        <v>41320</v>
      </c>
      <c r="B1635" s="81" t="s">
        <v>32</v>
      </c>
      <c r="C1635" s="82" t="s">
        <v>31</v>
      </c>
      <c r="D1635" s="82" t="s">
        <v>225</v>
      </c>
      <c r="E1635" s="82" t="s">
        <v>28</v>
      </c>
      <c r="F1635" s="90">
        <v>1614.4</v>
      </c>
    </row>
    <row r="1636" spans="1:6">
      <c r="A1636" s="73">
        <v>41306</v>
      </c>
      <c r="B1636" s="74" t="s">
        <v>36</v>
      </c>
      <c r="C1636" s="75" t="s">
        <v>56</v>
      </c>
      <c r="D1636" s="75" t="s">
        <v>226</v>
      </c>
      <c r="E1636" s="75" t="s">
        <v>28</v>
      </c>
      <c r="F1636" s="91">
        <v>289.8</v>
      </c>
    </row>
    <row r="1637" spans="1:6">
      <c r="A1637" s="80">
        <v>41327</v>
      </c>
      <c r="B1637" s="81" t="s">
        <v>44</v>
      </c>
      <c r="C1637" s="82" t="s">
        <v>31</v>
      </c>
      <c r="D1637" s="82" t="s">
        <v>9</v>
      </c>
      <c r="E1637" s="82" t="s">
        <v>18</v>
      </c>
      <c r="F1637" s="90">
        <v>168</v>
      </c>
    </row>
    <row r="1638" spans="1:6">
      <c r="A1638" s="73">
        <v>41411</v>
      </c>
      <c r="B1638" s="74" t="s">
        <v>52</v>
      </c>
      <c r="C1638" s="75" t="s">
        <v>50</v>
      </c>
      <c r="D1638" s="75" t="s">
        <v>9</v>
      </c>
      <c r="E1638" s="75" t="s">
        <v>18</v>
      </c>
      <c r="F1638" s="91">
        <v>950.25</v>
      </c>
    </row>
    <row r="1639" spans="1:6">
      <c r="A1639" s="80">
        <v>41350</v>
      </c>
      <c r="B1639" s="81" t="s">
        <v>34</v>
      </c>
      <c r="C1639" s="82" t="s">
        <v>30</v>
      </c>
      <c r="D1639" s="82" t="s">
        <v>225</v>
      </c>
      <c r="E1639" s="82" t="s">
        <v>10</v>
      </c>
      <c r="F1639" s="90">
        <v>1627</v>
      </c>
    </row>
    <row r="1640" spans="1:6">
      <c r="A1640" s="73">
        <v>41354</v>
      </c>
      <c r="B1640" s="74" t="s">
        <v>7</v>
      </c>
      <c r="C1640" s="75" t="s">
        <v>50</v>
      </c>
      <c r="D1640" s="75" t="s">
        <v>226</v>
      </c>
      <c r="E1640" s="75" t="s">
        <v>24</v>
      </c>
      <c r="F1640" s="91">
        <v>652.30000000000007</v>
      </c>
    </row>
    <row r="1641" spans="1:6">
      <c r="A1641" s="80">
        <v>41425</v>
      </c>
      <c r="B1641" s="81" t="s">
        <v>22</v>
      </c>
      <c r="C1641" s="82" t="s">
        <v>20</v>
      </c>
      <c r="D1641" s="82" t="s">
        <v>225</v>
      </c>
      <c r="E1641" s="82" t="s">
        <v>24</v>
      </c>
      <c r="F1641" s="90">
        <v>1061.75</v>
      </c>
    </row>
    <row r="1642" spans="1:6">
      <c r="A1642" s="73">
        <v>41340</v>
      </c>
      <c r="B1642" s="74" t="s">
        <v>48</v>
      </c>
      <c r="C1642" s="75" t="s">
        <v>37</v>
      </c>
      <c r="D1642" s="75" t="s">
        <v>225</v>
      </c>
      <c r="E1642" s="75" t="s">
        <v>10</v>
      </c>
      <c r="F1642" s="91">
        <v>1619</v>
      </c>
    </row>
    <row r="1643" spans="1:6">
      <c r="A1643" s="80">
        <v>41341</v>
      </c>
      <c r="B1643" s="81" t="s">
        <v>19</v>
      </c>
      <c r="C1643" s="82" t="s">
        <v>53</v>
      </c>
      <c r="D1643" s="82" t="s">
        <v>9</v>
      </c>
      <c r="E1643" s="82" t="s">
        <v>27</v>
      </c>
      <c r="F1643" s="90">
        <v>1304.3000000000002</v>
      </c>
    </row>
    <row r="1644" spans="1:6">
      <c r="A1644" s="73">
        <v>41301</v>
      </c>
      <c r="B1644" s="74" t="s">
        <v>52</v>
      </c>
      <c r="C1644" s="75" t="s">
        <v>56</v>
      </c>
      <c r="D1644" s="75" t="s">
        <v>13</v>
      </c>
      <c r="E1644" s="75" t="s">
        <v>18</v>
      </c>
      <c r="F1644" s="91">
        <v>190.75</v>
      </c>
    </row>
    <row r="1645" spans="1:6">
      <c r="A1645" s="80">
        <v>41288</v>
      </c>
      <c r="B1645" s="81" t="s">
        <v>29</v>
      </c>
      <c r="C1645" s="82" t="s">
        <v>30</v>
      </c>
      <c r="D1645" s="82" t="s">
        <v>226</v>
      </c>
      <c r="E1645" s="82" t="s">
        <v>18</v>
      </c>
      <c r="F1645" s="90">
        <v>1177.75</v>
      </c>
    </row>
    <row r="1646" spans="1:6">
      <c r="A1646" s="73">
        <v>41350</v>
      </c>
      <c r="B1646" s="74" t="s">
        <v>52</v>
      </c>
      <c r="C1646" s="75" t="s">
        <v>47</v>
      </c>
      <c r="D1646" s="75" t="s">
        <v>9</v>
      </c>
      <c r="E1646" s="75" t="s">
        <v>28</v>
      </c>
      <c r="F1646" s="91">
        <v>979.1</v>
      </c>
    </row>
    <row r="1647" spans="1:6">
      <c r="A1647" s="80">
        <v>41357</v>
      </c>
      <c r="B1647" s="81" t="s">
        <v>54</v>
      </c>
      <c r="C1647" s="82" t="s">
        <v>30</v>
      </c>
      <c r="D1647" s="82" t="s">
        <v>13</v>
      </c>
      <c r="E1647" s="82" t="s">
        <v>17</v>
      </c>
      <c r="F1647" s="90">
        <v>1464.7</v>
      </c>
    </row>
    <row r="1648" spans="1:6">
      <c r="A1648" s="73">
        <v>41429</v>
      </c>
      <c r="B1648" s="74" t="s">
        <v>15</v>
      </c>
      <c r="C1648" s="75" t="s">
        <v>56</v>
      </c>
      <c r="D1648" s="75" t="s">
        <v>13</v>
      </c>
      <c r="E1648" s="75" t="s">
        <v>10</v>
      </c>
      <c r="F1648" s="91">
        <v>1187.95</v>
      </c>
    </row>
    <row r="1649" spans="1:6">
      <c r="A1649" s="80">
        <v>41452</v>
      </c>
      <c r="B1649" s="81" t="s">
        <v>19</v>
      </c>
      <c r="C1649" s="82" t="s">
        <v>49</v>
      </c>
      <c r="D1649" s="82" t="s">
        <v>13</v>
      </c>
      <c r="E1649" s="82" t="s">
        <v>24</v>
      </c>
      <c r="F1649" s="90">
        <v>1059.1000000000001</v>
      </c>
    </row>
    <row r="1650" spans="1:6">
      <c r="A1650" s="73">
        <v>41329</v>
      </c>
      <c r="B1650" s="74" t="s">
        <v>19</v>
      </c>
      <c r="C1650" s="75" t="s">
        <v>37</v>
      </c>
      <c r="D1650" s="75" t="s">
        <v>13</v>
      </c>
      <c r="E1650" s="75" t="s">
        <v>27</v>
      </c>
      <c r="F1650" s="91">
        <v>386.40000000000003</v>
      </c>
    </row>
    <row r="1651" spans="1:6">
      <c r="A1651" s="80">
        <v>41335</v>
      </c>
      <c r="B1651" s="81" t="s">
        <v>32</v>
      </c>
      <c r="C1651" s="82" t="s">
        <v>8</v>
      </c>
      <c r="D1651" s="82" t="s">
        <v>13</v>
      </c>
      <c r="E1651" s="82" t="s">
        <v>10</v>
      </c>
      <c r="F1651" s="90">
        <v>1412.75</v>
      </c>
    </row>
    <row r="1652" spans="1:6">
      <c r="A1652" s="73">
        <v>41286</v>
      </c>
      <c r="B1652" s="74" t="s">
        <v>39</v>
      </c>
      <c r="C1652" s="75" t="s">
        <v>33</v>
      </c>
      <c r="D1652" s="75" t="s">
        <v>9</v>
      </c>
      <c r="E1652" s="75" t="s">
        <v>28</v>
      </c>
      <c r="F1652" s="91">
        <v>832.45</v>
      </c>
    </row>
    <row r="1653" spans="1:6">
      <c r="A1653" s="80">
        <v>41379</v>
      </c>
      <c r="B1653" s="81" t="s">
        <v>39</v>
      </c>
      <c r="C1653" s="82" t="s">
        <v>31</v>
      </c>
      <c r="D1653" s="82" t="s">
        <v>225</v>
      </c>
      <c r="E1653" s="82" t="s">
        <v>17</v>
      </c>
      <c r="F1653" s="90">
        <v>243.05</v>
      </c>
    </row>
    <row r="1654" spans="1:6">
      <c r="A1654" s="73">
        <v>41358</v>
      </c>
      <c r="B1654" s="74" t="s">
        <v>32</v>
      </c>
      <c r="C1654" s="75" t="s">
        <v>23</v>
      </c>
      <c r="D1654" s="75" t="s">
        <v>9</v>
      </c>
      <c r="E1654" s="75" t="s">
        <v>27</v>
      </c>
      <c r="F1654" s="91">
        <v>1527.45</v>
      </c>
    </row>
    <row r="1655" spans="1:6">
      <c r="A1655" s="80">
        <v>41430</v>
      </c>
      <c r="B1655" s="81" t="s">
        <v>44</v>
      </c>
      <c r="C1655" s="82" t="s">
        <v>30</v>
      </c>
      <c r="D1655" s="82" t="s">
        <v>13</v>
      </c>
      <c r="E1655" s="82" t="s">
        <v>17</v>
      </c>
      <c r="F1655" s="90">
        <v>1495.3500000000001</v>
      </c>
    </row>
    <row r="1656" spans="1:6">
      <c r="A1656" s="73">
        <v>41292</v>
      </c>
      <c r="B1656" s="74" t="s">
        <v>52</v>
      </c>
      <c r="C1656" s="75" t="s">
        <v>38</v>
      </c>
      <c r="D1656" s="75" t="s">
        <v>226</v>
      </c>
      <c r="E1656" s="75" t="s">
        <v>24</v>
      </c>
      <c r="F1656" s="91">
        <v>999.35</v>
      </c>
    </row>
    <row r="1657" spans="1:6">
      <c r="A1657" s="80">
        <v>41381</v>
      </c>
      <c r="B1657" s="81" t="s">
        <v>39</v>
      </c>
      <c r="C1657" s="82" t="s">
        <v>33</v>
      </c>
      <c r="D1657" s="82" t="s">
        <v>225</v>
      </c>
      <c r="E1657" s="82" t="s">
        <v>10</v>
      </c>
      <c r="F1657" s="90">
        <v>898.45</v>
      </c>
    </row>
    <row r="1658" spans="1:6">
      <c r="A1658" s="73">
        <v>41392</v>
      </c>
      <c r="B1658" s="74" t="s">
        <v>19</v>
      </c>
      <c r="C1658" s="75" t="s">
        <v>31</v>
      </c>
      <c r="D1658" s="75" t="s">
        <v>9</v>
      </c>
      <c r="E1658" s="75" t="s">
        <v>10</v>
      </c>
      <c r="F1658" s="91">
        <v>1202</v>
      </c>
    </row>
    <row r="1659" spans="1:6">
      <c r="A1659" s="80">
        <v>41287</v>
      </c>
      <c r="B1659" s="81" t="s">
        <v>7</v>
      </c>
      <c r="C1659" s="82" t="s">
        <v>47</v>
      </c>
      <c r="D1659" s="82" t="s">
        <v>9</v>
      </c>
      <c r="E1659" s="82" t="s">
        <v>21</v>
      </c>
      <c r="F1659" s="90">
        <v>1612.4</v>
      </c>
    </row>
    <row r="1660" spans="1:6">
      <c r="A1660" s="73">
        <v>41449</v>
      </c>
      <c r="B1660" s="74" t="s">
        <v>36</v>
      </c>
      <c r="C1660" s="75" t="s">
        <v>56</v>
      </c>
      <c r="D1660" s="75" t="s">
        <v>9</v>
      </c>
      <c r="E1660" s="75" t="s">
        <v>17</v>
      </c>
      <c r="F1660" s="91">
        <v>268.75</v>
      </c>
    </row>
    <row r="1661" spans="1:6">
      <c r="A1661" s="80">
        <v>41329</v>
      </c>
      <c r="B1661" s="81" t="s">
        <v>36</v>
      </c>
      <c r="C1661" s="82" t="s">
        <v>31</v>
      </c>
      <c r="D1661" s="82" t="s">
        <v>13</v>
      </c>
      <c r="E1661" s="82" t="s">
        <v>27</v>
      </c>
      <c r="F1661" s="90">
        <v>1523.1000000000001</v>
      </c>
    </row>
    <row r="1662" spans="1:6">
      <c r="A1662" s="73">
        <v>41346</v>
      </c>
      <c r="B1662" s="74" t="s">
        <v>32</v>
      </c>
      <c r="C1662" s="75" t="s">
        <v>53</v>
      </c>
      <c r="D1662" s="75" t="s">
        <v>226</v>
      </c>
      <c r="E1662" s="75" t="s">
        <v>17</v>
      </c>
      <c r="F1662" s="91">
        <v>755.40000000000009</v>
      </c>
    </row>
    <row r="1663" spans="1:6">
      <c r="A1663" s="80">
        <v>41356</v>
      </c>
      <c r="B1663" s="81" t="s">
        <v>52</v>
      </c>
      <c r="C1663" s="82" t="s">
        <v>41</v>
      </c>
      <c r="D1663" s="82" t="s">
        <v>13</v>
      </c>
      <c r="E1663" s="82" t="s">
        <v>28</v>
      </c>
      <c r="F1663" s="90">
        <v>1544.8500000000001</v>
      </c>
    </row>
    <row r="1664" spans="1:6">
      <c r="A1664" s="73">
        <v>41360</v>
      </c>
      <c r="B1664" s="74" t="s">
        <v>15</v>
      </c>
      <c r="C1664" s="75" t="s">
        <v>16</v>
      </c>
      <c r="D1664" s="75" t="s">
        <v>13</v>
      </c>
      <c r="E1664" s="75" t="s">
        <v>24</v>
      </c>
      <c r="F1664" s="91">
        <v>318.8</v>
      </c>
    </row>
    <row r="1665" spans="1:6">
      <c r="A1665" s="80">
        <v>41350</v>
      </c>
      <c r="B1665" s="81" t="s">
        <v>7</v>
      </c>
      <c r="C1665" s="82" t="s">
        <v>26</v>
      </c>
      <c r="D1665" s="82" t="s">
        <v>226</v>
      </c>
      <c r="E1665" s="82" t="s">
        <v>18</v>
      </c>
      <c r="F1665" s="90">
        <v>1821.4</v>
      </c>
    </row>
    <row r="1666" spans="1:6">
      <c r="A1666" s="73">
        <v>41394</v>
      </c>
      <c r="B1666" s="74" t="s">
        <v>44</v>
      </c>
      <c r="C1666" s="75" t="s">
        <v>51</v>
      </c>
      <c r="D1666" s="75" t="s">
        <v>226</v>
      </c>
      <c r="E1666" s="75" t="s">
        <v>17</v>
      </c>
      <c r="F1666" s="91">
        <v>1987.25</v>
      </c>
    </row>
    <row r="1667" spans="1:6">
      <c r="A1667" s="80">
        <v>41359</v>
      </c>
      <c r="B1667" s="81" t="s">
        <v>32</v>
      </c>
      <c r="C1667" s="82" t="s">
        <v>31</v>
      </c>
      <c r="D1667" s="82" t="s">
        <v>9</v>
      </c>
      <c r="E1667" s="82" t="s">
        <v>18</v>
      </c>
      <c r="F1667" s="90">
        <v>1362.15</v>
      </c>
    </row>
    <row r="1668" spans="1:6">
      <c r="A1668" s="73">
        <v>41413</v>
      </c>
      <c r="B1668" s="74" t="s">
        <v>34</v>
      </c>
      <c r="C1668" s="75" t="s">
        <v>41</v>
      </c>
      <c r="D1668" s="75" t="s">
        <v>226</v>
      </c>
      <c r="E1668" s="75" t="s">
        <v>24</v>
      </c>
      <c r="F1668" s="91">
        <v>269.10000000000002</v>
      </c>
    </row>
    <row r="1669" spans="1:6">
      <c r="A1669" s="80">
        <v>41325</v>
      </c>
      <c r="B1669" s="81" t="s">
        <v>22</v>
      </c>
      <c r="C1669" s="82" t="s">
        <v>8</v>
      </c>
      <c r="D1669" s="82" t="s">
        <v>13</v>
      </c>
      <c r="E1669" s="82" t="s">
        <v>18</v>
      </c>
      <c r="F1669" s="90">
        <v>1127.3500000000001</v>
      </c>
    </row>
    <row r="1670" spans="1:6">
      <c r="A1670" s="73">
        <v>41404</v>
      </c>
      <c r="B1670" s="74" t="s">
        <v>15</v>
      </c>
      <c r="C1670" s="75" t="s">
        <v>47</v>
      </c>
      <c r="D1670" s="75" t="s">
        <v>225</v>
      </c>
      <c r="E1670" s="75" t="s">
        <v>17</v>
      </c>
      <c r="F1670" s="91">
        <v>807.2</v>
      </c>
    </row>
    <row r="1671" spans="1:6">
      <c r="A1671" s="80">
        <v>41420</v>
      </c>
      <c r="B1671" s="81" t="s">
        <v>52</v>
      </c>
      <c r="C1671" s="82" t="s">
        <v>30</v>
      </c>
      <c r="D1671" s="82" t="s">
        <v>13</v>
      </c>
      <c r="E1671" s="82" t="s">
        <v>27</v>
      </c>
      <c r="F1671" s="90">
        <v>993.40000000000009</v>
      </c>
    </row>
    <row r="1672" spans="1:6">
      <c r="A1672" s="73">
        <v>41415</v>
      </c>
      <c r="B1672" s="74" t="s">
        <v>54</v>
      </c>
      <c r="C1672" s="75" t="s">
        <v>47</v>
      </c>
      <c r="D1672" s="75" t="s">
        <v>226</v>
      </c>
      <c r="E1672" s="75" t="s">
        <v>28</v>
      </c>
      <c r="F1672" s="91">
        <v>1385.95</v>
      </c>
    </row>
    <row r="1673" spans="1:6">
      <c r="A1673" s="80">
        <v>41334</v>
      </c>
      <c r="B1673" s="81" t="s">
        <v>15</v>
      </c>
      <c r="C1673" s="82" t="s">
        <v>23</v>
      </c>
      <c r="D1673" s="82" t="s">
        <v>226</v>
      </c>
      <c r="E1673" s="82" t="s">
        <v>28</v>
      </c>
      <c r="F1673" s="90">
        <v>578.15</v>
      </c>
    </row>
    <row r="1674" spans="1:6">
      <c r="A1674" s="73">
        <v>41385</v>
      </c>
      <c r="B1674" s="74" t="s">
        <v>40</v>
      </c>
      <c r="C1674" s="75" t="s">
        <v>50</v>
      </c>
      <c r="D1674" s="75" t="s">
        <v>225</v>
      </c>
      <c r="E1674" s="75" t="s">
        <v>28</v>
      </c>
      <c r="F1674" s="91">
        <v>498.1</v>
      </c>
    </row>
    <row r="1675" spans="1:6">
      <c r="A1675" s="80">
        <v>41323</v>
      </c>
      <c r="B1675" s="81" t="s">
        <v>34</v>
      </c>
      <c r="C1675" s="82" t="s">
        <v>53</v>
      </c>
      <c r="D1675" s="82" t="s">
        <v>9</v>
      </c>
      <c r="E1675" s="82" t="s">
        <v>18</v>
      </c>
      <c r="F1675" s="90">
        <v>670.80000000000007</v>
      </c>
    </row>
    <row r="1676" spans="1:6">
      <c r="A1676" s="73">
        <v>41326</v>
      </c>
      <c r="B1676" s="74" t="s">
        <v>22</v>
      </c>
      <c r="C1676" s="75" t="s">
        <v>31</v>
      </c>
      <c r="D1676" s="75" t="s">
        <v>226</v>
      </c>
      <c r="E1676" s="75" t="s">
        <v>10</v>
      </c>
      <c r="F1676" s="91">
        <v>714.65000000000009</v>
      </c>
    </row>
    <row r="1677" spans="1:6">
      <c r="A1677" s="80">
        <v>41367</v>
      </c>
      <c r="B1677" s="81" t="s">
        <v>44</v>
      </c>
      <c r="C1677" s="82" t="s">
        <v>26</v>
      </c>
      <c r="D1677" s="82" t="s">
        <v>225</v>
      </c>
      <c r="E1677" s="82" t="s">
        <v>27</v>
      </c>
      <c r="F1677" s="90">
        <v>409.40000000000003</v>
      </c>
    </row>
    <row r="1678" spans="1:6">
      <c r="A1678" s="73">
        <v>41365</v>
      </c>
      <c r="B1678" s="74" t="s">
        <v>40</v>
      </c>
      <c r="C1678" s="75" t="s">
        <v>55</v>
      </c>
      <c r="D1678" s="75" t="s">
        <v>226</v>
      </c>
      <c r="E1678" s="75" t="s">
        <v>17</v>
      </c>
      <c r="F1678" s="91">
        <v>664.45</v>
      </c>
    </row>
    <row r="1679" spans="1:6">
      <c r="A1679" s="80">
        <v>41390</v>
      </c>
      <c r="B1679" s="81" t="s">
        <v>25</v>
      </c>
      <c r="C1679" s="82" t="s">
        <v>31</v>
      </c>
      <c r="D1679" s="82" t="s">
        <v>226</v>
      </c>
      <c r="E1679" s="82" t="s">
        <v>28</v>
      </c>
      <c r="F1679" s="90">
        <v>1278.0500000000002</v>
      </c>
    </row>
    <row r="1680" spans="1:6">
      <c r="A1680" s="73">
        <v>41328</v>
      </c>
      <c r="B1680" s="74" t="s">
        <v>32</v>
      </c>
      <c r="C1680" s="75" t="s">
        <v>53</v>
      </c>
      <c r="D1680" s="75" t="s">
        <v>9</v>
      </c>
      <c r="E1680" s="75" t="s">
        <v>24</v>
      </c>
      <c r="F1680" s="91">
        <v>872.2</v>
      </c>
    </row>
    <row r="1681" spans="1:6">
      <c r="A1681" s="80">
        <v>41339</v>
      </c>
      <c r="B1681" s="81" t="s">
        <v>57</v>
      </c>
      <c r="C1681" s="82" t="s">
        <v>55</v>
      </c>
      <c r="D1681" s="82" t="s">
        <v>9</v>
      </c>
      <c r="E1681" s="82" t="s">
        <v>21</v>
      </c>
      <c r="F1681" s="90">
        <v>1205.8500000000001</v>
      </c>
    </row>
    <row r="1682" spans="1:6">
      <c r="A1682" s="73">
        <v>41339</v>
      </c>
      <c r="B1682" s="74" t="s">
        <v>44</v>
      </c>
      <c r="C1682" s="75" t="s">
        <v>26</v>
      </c>
      <c r="D1682" s="75" t="s">
        <v>13</v>
      </c>
      <c r="E1682" s="75" t="s">
        <v>17</v>
      </c>
      <c r="F1682" s="91">
        <v>526.80000000000007</v>
      </c>
    </row>
    <row r="1683" spans="1:6">
      <c r="A1683" s="80">
        <v>41305</v>
      </c>
      <c r="B1683" s="81" t="s">
        <v>36</v>
      </c>
      <c r="C1683" s="82" t="s">
        <v>30</v>
      </c>
      <c r="D1683" s="82" t="s">
        <v>226</v>
      </c>
      <c r="E1683" s="82" t="s">
        <v>18</v>
      </c>
      <c r="F1683" s="90">
        <v>347.65000000000003</v>
      </c>
    </row>
    <row r="1684" spans="1:6">
      <c r="A1684" s="73">
        <v>41331</v>
      </c>
      <c r="B1684" s="74" t="s">
        <v>48</v>
      </c>
      <c r="C1684" s="75" t="s">
        <v>49</v>
      </c>
      <c r="D1684" s="75" t="s">
        <v>226</v>
      </c>
      <c r="E1684" s="75" t="s">
        <v>27</v>
      </c>
      <c r="F1684" s="91">
        <v>967.40000000000009</v>
      </c>
    </row>
    <row r="1685" spans="1:6">
      <c r="A1685" s="80">
        <v>41325</v>
      </c>
      <c r="B1685" s="81" t="s">
        <v>34</v>
      </c>
      <c r="C1685" s="82" t="s">
        <v>33</v>
      </c>
      <c r="D1685" s="82" t="s">
        <v>13</v>
      </c>
      <c r="E1685" s="82" t="s">
        <v>17</v>
      </c>
      <c r="F1685" s="90">
        <v>297</v>
      </c>
    </row>
    <row r="1686" spans="1:6">
      <c r="A1686" s="73">
        <v>41296</v>
      </c>
      <c r="B1686" s="74" t="s">
        <v>29</v>
      </c>
      <c r="C1686" s="75" t="s">
        <v>41</v>
      </c>
      <c r="D1686" s="75" t="s">
        <v>9</v>
      </c>
      <c r="E1686" s="75" t="s">
        <v>24</v>
      </c>
      <c r="F1686" s="91">
        <v>1069.25</v>
      </c>
    </row>
    <row r="1687" spans="1:6">
      <c r="A1687" s="80">
        <v>41331</v>
      </c>
      <c r="B1687" s="81" t="s">
        <v>44</v>
      </c>
      <c r="C1687" s="82" t="s">
        <v>30</v>
      </c>
      <c r="D1687" s="82" t="s">
        <v>225</v>
      </c>
      <c r="E1687" s="82" t="s">
        <v>18</v>
      </c>
      <c r="F1687" s="90">
        <v>704.5</v>
      </c>
    </row>
    <row r="1688" spans="1:6">
      <c r="A1688" s="73">
        <v>41433</v>
      </c>
      <c r="B1688" s="74" t="s">
        <v>39</v>
      </c>
      <c r="C1688" s="75" t="s">
        <v>20</v>
      </c>
      <c r="D1688" s="75" t="s">
        <v>9</v>
      </c>
      <c r="E1688" s="75" t="s">
        <v>21</v>
      </c>
      <c r="F1688" s="91">
        <v>1935.3000000000002</v>
      </c>
    </row>
    <row r="1689" spans="1:6">
      <c r="A1689" s="80">
        <v>41437</v>
      </c>
      <c r="B1689" s="81" t="s">
        <v>48</v>
      </c>
      <c r="C1689" s="82" t="s">
        <v>46</v>
      </c>
      <c r="D1689" s="82" t="s">
        <v>226</v>
      </c>
      <c r="E1689" s="82" t="s">
        <v>18</v>
      </c>
      <c r="F1689" s="90">
        <v>561.30000000000007</v>
      </c>
    </row>
    <row r="1690" spans="1:6">
      <c r="A1690" s="73">
        <v>41369</v>
      </c>
      <c r="B1690" s="74" t="s">
        <v>40</v>
      </c>
      <c r="C1690" s="75" t="s">
        <v>41</v>
      </c>
      <c r="D1690" s="75" t="s">
        <v>13</v>
      </c>
      <c r="E1690" s="75" t="s">
        <v>18</v>
      </c>
      <c r="F1690" s="91">
        <v>739.45</v>
      </c>
    </row>
    <row r="1691" spans="1:6">
      <c r="A1691" s="80">
        <v>41392</v>
      </c>
      <c r="B1691" s="81" t="s">
        <v>48</v>
      </c>
      <c r="C1691" s="82" t="s">
        <v>20</v>
      </c>
      <c r="D1691" s="82" t="s">
        <v>9</v>
      </c>
      <c r="E1691" s="82" t="s">
        <v>17</v>
      </c>
      <c r="F1691" s="90">
        <v>1701.3500000000001</v>
      </c>
    </row>
    <row r="1692" spans="1:6">
      <c r="A1692" s="73">
        <v>41349</v>
      </c>
      <c r="B1692" s="74" t="s">
        <v>39</v>
      </c>
      <c r="C1692" s="75" t="s">
        <v>56</v>
      </c>
      <c r="D1692" s="75" t="s">
        <v>9</v>
      </c>
      <c r="E1692" s="75" t="s">
        <v>21</v>
      </c>
      <c r="F1692" s="91">
        <v>1199.75</v>
      </c>
    </row>
    <row r="1693" spans="1:6">
      <c r="A1693" s="80">
        <v>41370</v>
      </c>
      <c r="B1693" s="81" t="s">
        <v>39</v>
      </c>
      <c r="C1693" s="82" t="s">
        <v>23</v>
      </c>
      <c r="D1693" s="82" t="s">
        <v>9</v>
      </c>
      <c r="E1693" s="82" t="s">
        <v>21</v>
      </c>
      <c r="F1693" s="90">
        <v>183.3</v>
      </c>
    </row>
    <row r="1694" spans="1:6">
      <c r="A1694" s="73">
        <v>41370</v>
      </c>
      <c r="B1694" s="74" t="s">
        <v>15</v>
      </c>
      <c r="C1694" s="75" t="s">
        <v>26</v>
      </c>
      <c r="D1694" s="75" t="s">
        <v>9</v>
      </c>
      <c r="E1694" s="75" t="s">
        <v>21</v>
      </c>
      <c r="F1694" s="91">
        <v>254.85000000000002</v>
      </c>
    </row>
    <row r="1695" spans="1:6">
      <c r="A1695" s="80">
        <v>41341</v>
      </c>
      <c r="B1695" s="81" t="s">
        <v>29</v>
      </c>
      <c r="C1695" s="82" t="s">
        <v>42</v>
      </c>
      <c r="D1695" s="82" t="s">
        <v>13</v>
      </c>
      <c r="E1695" s="82" t="s">
        <v>28</v>
      </c>
      <c r="F1695" s="90">
        <v>1661.8000000000002</v>
      </c>
    </row>
    <row r="1696" spans="1:6">
      <c r="A1696" s="73">
        <v>41293</v>
      </c>
      <c r="B1696" s="74" t="s">
        <v>22</v>
      </c>
      <c r="C1696" s="75" t="s">
        <v>56</v>
      </c>
      <c r="D1696" s="75" t="s">
        <v>13</v>
      </c>
      <c r="E1696" s="75" t="s">
        <v>18</v>
      </c>
      <c r="F1696" s="91">
        <v>314.25</v>
      </c>
    </row>
    <row r="1697" spans="1:6">
      <c r="A1697" s="80">
        <v>41314</v>
      </c>
      <c r="B1697" s="81" t="s">
        <v>25</v>
      </c>
      <c r="C1697" s="82" t="s">
        <v>55</v>
      </c>
      <c r="D1697" s="82" t="s">
        <v>226</v>
      </c>
      <c r="E1697" s="82" t="s">
        <v>24</v>
      </c>
      <c r="F1697" s="90">
        <v>1439.5</v>
      </c>
    </row>
    <row r="1698" spans="1:6">
      <c r="A1698" s="73">
        <v>41288</v>
      </c>
      <c r="B1698" s="74" t="s">
        <v>36</v>
      </c>
      <c r="C1698" s="75" t="s">
        <v>8</v>
      </c>
      <c r="D1698" s="75" t="s">
        <v>13</v>
      </c>
      <c r="E1698" s="75" t="s">
        <v>17</v>
      </c>
      <c r="F1698" s="91">
        <v>1235.75</v>
      </c>
    </row>
    <row r="1699" spans="1:6">
      <c r="A1699" s="80">
        <v>41354</v>
      </c>
      <c r="B1699" s="81" t="s">
        <v>34</v>
      </c>
      <c r="C1699" s="82" t="s">
        <v>55</v>
      </c>
      <c r="D1699" s="82" t="s">
        <v>226</v>
      </c>
      <c r="E1699" s="82" t="s">
        <v>10</v>
      </c>
      <c r="F1699" s="90">
        <v>707.90000000000009</v>
      </c>
    </row>
    <row r="1700" spans="1:6">
      <c r="A1700" s="73">
        <v>41425</v>
      </c>
      <c r="B1700" s="74" t="s">
        <v>34</v>
      </c>
      <c r="C1700" s="75" t="s">
        <v>31</v>
      </c>
      <c r="D1700" s="75" t="s">
        <v>226</v>
      </c>
      <c r="E1700" s="75" t="s">
        <v>21</v>
      </c>
      <c r="F1700" s="91">
        <v>420.25</v>
      </c>
    </row>
    <row r="1701" spans="1:6">
      <c r="A1701" s="80">
        <v>41327</v>
      </c>
      <c r="B1701" s="81" t="s">
        <v>44</v>
      </c>
      <c r="C1701" s="82" t="s">
        <v>47</v>
      </c>
      <c r="D1701" s="82" t="s">
        <v>226</v>
      </c>
      <c r="E1701" s="82" t="s">
        <v>28</v>
      </c>
      <c r="F1701" s="90">
        <v>396.6</v>
      </c>
    </row>
    <row r="1702" spans="1:6">
      <c r="A1702" s="73">
        <v>41416</v>
      </c>
      <c r="B1702" s="74" t="s">
        <v>22</v>
      </c>
      <c r="C1702" s="75" t="s">
        <v>16</v>
      </c>
      <c r="D1702" s="75" t="s">
        <v>225</v>
      </c>
      <c r="E1702" s="75" t="s">
        <v>24</v>
      </c>
      <c r="F1702" s="91">
        <v>285.35000000000002</v>
      </c>
    </row>
    <row r="1703" spans="1:6">
      <c r="A1703" s="80">
        <v>41404</v>
      </c>
      <c r="B1703" s="81" t="s">
        <v>44</v>
      </c>
      <c r="C1703" s="82" t="s">
        <v>38</v>
      </c>
      <c r="D1703" s="82" t="s">
        <v>225</v>
      </c>
      <c r="E1703" s="82" t="s">
        <v>21</v>
      </c>
      <c r="F1703" s="90">
        <v>1282</v>
      </c>
    </row>
    <row r="1704" spans="1:6">
      <c r="A1704" s="73">
        <v>41397</v>
      </c>
      <c r="B1704" s="74" t="s">
        <v>25</v>
      </c>
      <c r="C1704" s="75" t="s">
        <v>31</v>
      </c>
      <c r="D1704" s="75" t="s">
        <v>13</v>
      </c>
      <c r="E1704" s="75" t="s">
        <v>27</v>
      </c>
      <c r="F1704" s="91">
        <v>451.5</v>
      </c>
    </row>
    <row r="1705" spans="1:6">
      <c r="A1705" s="80">
        <v>41431</v>
      </c>
      <c r="B1705" s="81" t="s">
        <v>52</v>
      </c>
      <c r="C1705" s="82" t="s">
        <v>45</v>
      </c>
      <c r="D1705" s="82" t="s">
        <v>9</v>
      </c>
      <c r="E1705" s="82" t="s">
        <v>17</v>
      </c>
      <c r="F1705" s="90">
        <v>1508.75</v>
      </c>
    </row>
    <row r="1706" spans="1:6">
      <c r="A1706" s="73">
        <v>41370</v>
      </c>
      <c r="B1706" s="74" t="s">
        <v>19</v>
      </c>
      <c r="C1706" s="75" t="s">
        <v>56</v>
      </c>
      <c r="D1706" s="75" t="s">
        <v>225</v>
      </c>
      <c r="E1706" s="75" t="s">
        <v>21</v>
      </c>
      <c r="F1706" s="91">
        <v>743.80000000000007</v>
      </c>
    </row>
    <row r="1707" spans="1:6">
      <c r="A1707" s="80">
        <v>41336</v>
      </c>
      <c r="B1707" s="81" t="s">
        <v>7</v>
      </c>
      <c r="C1707" s="82" t="s">
        <v>55</v>
      </c>
      <c r="D1707" s="82" t="s">
        <v>9</v>
      </c>
      <c r="E1707" s="82" t="s">
        <v>18</v>
      </c>
      <c r="F1707" s="90">
        <v>898.7</v>
      </c>
    </row>
    <row r="1708" spans="1:6">
      <c r="A1708" s="73">
        <v>41397</v>
      </c>
      <c r="B1708" s="74" t="s">
        <v>7</v>
      </c>
      <c r="C1708" s="75" t="s">
        <v>20</v>
      </c>
      <c r="D1708" s="75" t="s">
        <v>9</v>
      </c>
      <c r="E1708" s="75" t="s">
        <v>24</v>
      </c>
      <c r="F1708" s="91">
        <v>1162.95</v>
      </c>
    </row>
    <row r="1709" spans="1:6">
      <c r="A1709" s="80">
        <v>41442</v>
      </c>
      <c r="B1709" s="81" t="s">
        <v>15</v>
      </c>
      <c r="C1709" s="82" t="s">
        <v>38</v>
      </c>
      <c r="D1709" s="82" t="s">
        <v>225</v>
      </c>
      <c r="E1709" s="82" t="s">
        <v>24</v>
      </c>
      <c r="F1709" s="90">
        <v>501.65000000000003</v>
      </c>
    </row>
    <row r="1710" spans="1:6">
      <c r="A1710" s="73">
        <v>41357</v>
      </c>
      <c r="B1710" s="74" t="s">
        <v>40</v>
      </c>
      <c r="C1710" s="75" t="s">
        <v>33</v>
      </c>
      <c r="D1710" s="75" t="s">
        <v>13</v>
      </c>
      <c r="E1710" s="75" t="s">
        <v>18</v>
      </c>
      <c r="F1710" s="91">
        <v>1035</v>
      </c>
    </row>
    <row r="1711" spans="1:6">
      <c r="A1711" s="80">
        <v>41289</v>
      </c>
      <c r="B1711" s="81" t="s">
        <v>25</v>
      </c>
      <c r="C1711" s="82" t="s">
        <v>55</v>
      </c>
      <c r="D1711" s="82" t="s">
        <v>13</v>
      </c>
      <c r="E1711" s="82" t="s">
        <v>18</v>
      </c>
      <c r="F1711" s="90">
        <v>1509</v>
      </c>
    </row>
    <row r="1712" spans="1:6">
      <c r="A1712" s="73">
        <v>41415</v>
      </c>
      <c r="B1712" s="74" t="s">
        <v>32</v>
      </c>
      <c r="C1712" s="75" t="s">
        <v>55</v>
      </c>
      <c r="D1712" s="75" t="s">
        <v>13</v>
      </c>
      <c r="E1712" s="75" t="s">
        <v>10</v>
      </c>
      <c r="F1712" s="91">
        <v>1083.5</v>
      </c>
    </row>
    <row r="1713" spans="1:6">
      <c r="A1713" s="80">
        <v>41383</v>
      </c>
      <c r="B1713" s="81" t="s">
        <v>48</v>
      </c>
      <c r="C1713" s="82" t="s">
        <v>33</v>
      </c>
      <c r="D1713" s="82" t="s">
        <v>225</v>
      </c>
      <c r="E1713" s="82" t="s">
        <v>28</v>
      </c>
      <c r="F1713" s="90">
        <v>958.55000000000007</v>
      </c>
    </row>
    <row r="1714" spans="1:6">
      <c r="A1714" s="73">
        <v>41438</v>
      </c>
      <c r="B1714" s="74" t="s">
        <v>57</v>
      </c>
      <c r="C1714" s="75" t="s">
        <v>38</v>
      </c>
      <c r="D1714" s="75" t="s">
        <v>226</v>
      </c>
      <c r="E1714" s="75" t="s">
        <v>28</v>
      </c>
      <c r="F1714" s="91">
        <v>1260.95</v>
      </c>
    </row>
    <row r="1715" spans="1:6">
      <c r="A1715" s="80">
        <v>41329</v>
      </c>
      <c r="B1715" s="81" t="s">
        <v>29</v>
      </c>
      <c r="C1715" s="82" t="s">
        <v>46</v>
      </c>
      <c r="D1715" s="82" t="s">
        <v>225</v>
      </c>
      <c r="E1715" s="82" t="s">
        <v>28</v>
      </c>
      <c r="F1715" s="90">
        <v>1452.0500000000002</v>
      </c>
    </row>
    <row r="1716" spans="1:6">
      <c r="A1716" s="73">
        <v>41434</v>
      </c>
      <c r="B1716" s="74" t="s">
        <v>39</v>
      </c>
      <c r="C1716" s="75" t="s">
        <v>20</v>
      </c>
      <c r="D1716" s="75" t="s">
        <v>13</v>
      </c>
      <c r="E1716" s="75" t="s">
        <v>18</v>
      </c>
      <c r="F1716" s="91">
        <v>1798.45</v>
      </c>
    </row>
    <row r="1717" spans="1:6">
      <c r="A1717" s="80">
        <v>41388</v>
      </c>
      <c r="B1717" s="81" t="s">
        <v>39</v>
      </c>
      <c r="C1717" s="82" t="s">
        <v>30</v>
      </c>
      <c r="D1717" s="82" t="s">
        <v>226</v>
      </c>
      <c r="E1717" s="82" t="s">
        <v>21</v>
      </c>
      <c r="F1717" s="90">
        <v>588.80000000000007</v>
      </c>
    </row>
    <row r="1718" spans="1:6">
      <c r="A1718" s="73">
        <v>41403</v>
      </c>
      <c r="B1718" s="74" t="s">
        <v>32</v>
      </c>
      <c r="C1718" s="75" t="s">
        <v>31</v>
      </c>
      <c r="D1718" s="75" t="s">
        <v>9</v>
      </c>
      <c r="E1718" s="75" t="s">
        <v>17</v>
      </c>
      <c r="F1718" s="91">
        <v>101.80000000000001</v>
      </c>
    </row>
    <row r="1719" spans="1:6">
      <c r="A1719" s="80">
        <v>41380</v>
      </c>
      <c r="B1719" s="81" t="s">
        <v>40</v>
      </c>
      <c r="C1719" s="82" t="s">
        <v>45</v>
      </c>
      <c r="D1719" s="82" t="s">
        <v>9</v>
      </c>
      <c r="E1719" s="82" t="s">
        <v>18</v>
      </c>
      <c r="F1719" s="90">
        <v>526.5</v>
      </c>
    </row>
    <row r="1720" spans="1:6">
      <c r="A1720" s="73">
        <v>41378</v>
      </c>
      <c r="B1720" s="74" t="s">
        <v>7</v>
      </c>
      <c r="C1720" s="75" t="s">
        <v>53</v>
      </c>
      <c r="D1720" s="75" t="s">
        <v>13</v>
      </c>
      <c r="E1720" s="75" t="s">
        <v>17</v>
      </c>
      <c r="F1720" s="91">
        <v>1802.45</v>
      </c>
    </row>
    <row r="1721" spans="1:6">
      <c r="A1721" s="80">
        <v>41340</v>
      </c>
      <c r="B1721" s="81" t="s">
        <v>32</v>
      </c>
      <c r="C1721" s="82" t="s">
        <v>49</v>
      </c>
      <c r="D1721" s="82" t="s">
        <v>13</v>
      </c>
      <c r="E1721" s="82" t="s">
        <v>10</v>
      </c>
      <c r="F1721" s="90">
        <v>393.75</v>
      </c>
    </row>
    <row r="1722" spans="1:6">
      <c r="A1722" s="73">
        <v>41347</v>
      </c>
      <c r="B1722" s="74" t="s">
        <v>15</v>
      </c>
      <c r="C1722" s="75" t="s">
        <v>50</v>
      </c>
      <c r="D1722" s="75" t="s">
        <v>9</v>
      </c>
      <c r="E1722" s="75" t="s">
        <v>27</v>
      </c>
      <c r="F1722" s="91">
        <v>1786.6000000000001</v>
      </c>
    </row>
    <row r="1723" spans="1:6">
      <c r="A1723" s="80">
        <v>41392</v>
      </c>
      <c r="B1723" s="81" t="s">
        <v>36</v>
      </c>
      <c r="C1723" s="82" t="s">
        <v>49</v>
      </c>
      <c r="D1723" s="82" t="s">
        <v>9</v>
      </c>
      <c r="E1723" s="82" t="s">
        <v>18</v>
      </c>
      <c r="F1723" s="90">
        <v>370.90000000000003</v>
      </c>
    </row>
    <row r="1724" spans="1:6">
      <c r="A1724" s="73">
        <v>41278</v>
      </c>
      <c r="B1724" s="74" t="s">
        <v>48</v>
      </c>
      <c r="C1724" s="75" t="s">
        <v>49</v>
      </c>
      <c r="D1724" s="75" t="s">
        <v>226</v>
      </c>
      <c r="E1724" s="75" t="s">
        <v>21</v>
      </c>
      <c r="F1724" s="91">
        <v>362.6</v>
      </c>
    </row>
    <row r="1725" spans="1:6">
      <c r="A1725" s="80">
        <v>41375</v>
      </c>
      <c r="B1725" s="81" t="s">
        <v>44</v>
      </c>
      <c r="C1725" s="82" t="s">
        <v>51</v>
      </c>
      <c r="D1725" s="82" t="s">
        <v>9</v>
      </c>
      <c r="E1725" s="82" t="s">
        <v>21</v>
      </c>
      <c r="F1725" s="90">
        <v>890.45</v>
      </c>
    </row>
    <row r="1726" spans="1:6">
      <c r="A1726" s="73">
        <v>41400</v>
      </c>
      <c r="B1726" s="74" t="s">
        <v>48</v>
      </c>
      <c r="C1726" s="75" t="s">
        <v>45</v>
      </c>
      <c r="D1726" s="75" t="s">
        <v>226</v>
      </c>
      <c r="E1726" s="75" t="s">
        <v>21</v>
      </c>
      <c r="F1726" s="91">
        <v>384.75</v>
      </c>
    </row>
    <row r="1727" spans="1:6">
      <c r="A1727" s="80">
        <v>41295</v>
      </c>
      <c r="B1727" s="81" t="s">
        <v>54</v>
      </c>
      <c r="C1727" s="82" t="s">
        <v>56</v>
      </c>
      <c r="D1727" s="82" t="s">
        <v>13</v>
      </c>
      <c r="E1727" s="82" t="s">
        <v>21</v>
      </c>
      <c r="F1727" s="90">
        <v>742.40000000000009</v>
      </c>
    </row>
    <row r="1728" spans="1:6">
      <c r="A1728" s="73">
        <v>41368</v>
      </c>
      <c r="B1728" s="74" t="s">
        <v>29</v>
      </c>
      <c r="C1728" s="75" t="s">
        <v>30</v>
      </c>
      <c r="D1728" s="75" t="s">
        <v>13</v>
      </c>
      <c r="E1728" s="75" t="s">
        <v>18</v>
      </c>
      <c r="F1728" s="91">
        <v>1549.15</v>
      </c>
    </row>
    <row r="1729" spans="1:6">
      <c r="A1729" s="80">
        <v>41423</v>
      </c>
      <c r="B1729" s="81" t="s">
        <v>39</v>
      </c>
      <c r="C1729" s="82" t="s">
        <v>47</v>
      </c>
      <c r="D1729" s="82" t="s">
        <v>9</v>
      </c>
      <c r="E1729" s="82" t="s">
        <v>28</v>
      </c>
      <c r="F1729" s="90">
        <v>750.15000000000009</v>
      </c>
    </row>
    <row r="1730" spans="1:6">
      <c r="A1730" s="73">
        <v>41354</v>
      </c>
      <c r="B1730" s="74" t="s">
        <v>39</v>
      </c>
      <c r="C1730" s="75" t="s">
        <v>49</v>
      </c>
      <c r="D1730" s="75" t="s">
        <v>9</v>
      </c>
      <c r="E1730" s="75" t="s">
        <v>28</v>
      </c>
      <c r="F1730" s="91">
        <v>260.5</v>
      </c>
    </row>
    <row r="1731" spans="1:6">
      <c r="A1731" s="80">
        <v>41293</v>
      </c>
      <c r="B1731" s="81" t="s">
        <v>36</v>
      </c>
      <c r="C1731" s="82" t="s">
        <v>38</v>
      </c>
      <c r="D1731" s="82" t="s">
        <v>225</v>
      </c>
      <c r="E1731" s="82" t="s">
        <v>21</v>
      </c>
      <c r="F1731" s="90">
        <v>1613.65</v>
      </c>
    </row>
    <row r="1732" spans="1:6">
      <c r="A1732" s="73">
        <v>41334</v>
      </c>
      <c r="B1732" s="74" t="s">
        <v>19</v>
      </c>
      <c r="C1732" s="75" t="s">
        <v>45</v>
      </c>
      <c r="D1732" s="75" t="s">
        <v>13</v>
      </c>
      <c r="E1732" s="75" t="s">
        <v>27</v>
      </c>
      <c r="F1732" s="91">
        <v>1904.8500000000001</v>
      </c>
    </row>
    <row r="1733" spans="1:6">
      <c r="A1733" s="80">
        <v>41382</v>
      </c>
      <c r="B1733" s="81" t="s">
        <v>15</v>
      </c>
      <c r="C1733" s="82" t="s">
        <v>33</v>
      </c>
      <c r="D1733" s="82" t="s">
        <v>225</v>
      </c>
      <c r="E1733" s="82" t="s">
        <v>10</v>
      </c>
      <c r="F1733" s="90">
        <v>600.35</v>
      </c>
    </row>
    <row r="1734" spans="1:6">
      <c r="A1734" s="73">
        <v>41383</v>
      </c>
      <c r="B1734" s="74" t="s">
        <v>34</v>
      </c>
      <c r="C1734" s="75" t="s">
        <v>51</v>
      </c>
      <c r="D1734" s="75" t="s">
        <v>9</v>
      </c>
      <c r="E1734" s="75" t="s">
        <v>28</v>
      </c>
      <c r="F1734" s="91">
        <v>484.40000000000003</v>
      </c>
    </row>
    <row r="1735" spans="1:6">
      <c r="A1735" s="80">
        <v>41423</v>
      </c>
      <c r="B1735" s="81" t="s">
        <v>44</v>
      </c>
      <c r="C1735" s="82" t="s">
        <v>47</v>
      </c>
      <c r="D1735" s="82" t="s">
        <v>9</v>
      </c>
      <c r="E1735" s="82" t="s">
        <v>10</v>
      </c>
      <c r="F1735" s="90">
        <v>958.95</v>
      </c>
    </row>
    <row r="1736" spans="1:6">
      <c r="A1736" s="73">
        <v>41378</v>
      </c>
      <c r="B1736" s="74" t="s">
        <v>48</v>
      </c>
      <c r="C1736" s="75" t="s">
        <v>49</v>
      </c>
      <c r="D1736" s="75" t="s">
        <v>13</v>
      </c>
      <c r="E1736" s="75" t="s">
        <v>24</v>
      </c>
      <c r="F1736" s="91">
        <v>1720.25</v>
      </c>
    </row>
    <row r="1737" spans="1:6">
      <c r="A1737" s="80">
        <v>41303</v>
      </c>
      <c r="B1737" s="81" t="s">
        <v>29</v>
      </c>
      <c r="C1737" s="82" t="s">
        <v>47</v>
      </c>
      <c r="D1737" s="82" t="s">
        <v>9</v>
      </c>
      <c r="E1737" s="82" t="s">
        <v>24</v>
      </c>
      <c r="F1737" s="90">
        <v>999</v>
      </c>
    </row>
    <row r="1738" spans="1:6">
      <c r="A1738" s="73">
        <v>41399</v>
      </c>
      <c r="B1738" s="74" t="s">
        <v>32</v>
      </c>
      <c r="C1738" s="75" t="s">
        <v>26</v>
      </c>
      <c r="D1738" s="75" t="s">
        <v>225</v>
      </c>
      <c r="E1738" s="75" t="s">
        <v>28</v>
      </c>
      <c r="F1738" s="91">
        <v>617.20000000000005</v>
      </c>
    </row>
    <row r="1739" spans="1:6">
      <c r="A1739" s="80">
        <v>41369</v>
      </c>
      <c r="B1739" s="81" t="s">
        <v>52</v>
      </c>
      <c r="C1739" s="82" t="s">
        <v>37</v>
      </c>
      <c r="D1739" s="82" t="s">
        <v>226</v>
      </c>
      <c r="E1739" s="82" t="s">
        <v>10</v>
      </c>
      <c r="F1739" s="90">
        <v>1166.3500000000001</v>
      </c>
    </row>
    <row r="1740" spans="1:6">
      <c r="A1740" s="73">
        <v>41316</v>
      </c>
      <c r="B1740" s="74" t="s">
        <v>25</v>
      </c>
      <c r="C1740" s="75" t="s">
        <v>38</v>
      </c>
      <c r="D1740" s="75" t="s">
        <v>225</v>
      </c>
      <c r="E1740" s="75" t="s">
        <v>10</v>
      </c>
      <c r="F1740" s="91">
        <v>1177.55</v>
      </c>
    </row>
    <row r="1741" spans="1:6">
      <c r="A1741" s="80">
        <v>41275</v>
      </c>
      <c r="B1741" s="81" t="s">
        <v>25</v>
      </c>
      <c r="C1741" s="82" t="s">
        <v>31</v>
      </c>
      <c r="D1741" s="82" t="s">
        <v>226</v>
      </c>
      <c r="E1741" s="82" t="s">
        <v>17</v>
      </c>
      <c r="F1741" s="90">
        <v>1478.7</v>
      </c>
    </row>
    <row r="1742" spans="1:6">
      <c r="A1742" s="73">
        <v>41408</v>
      </c>
      <c r="B1742" s="74" t="s">
        <v>39</v>
      </c>
      <c r="C1742" s="75" t="s">
        <v>8</v>
      </c>
      <c r="D1742" s="75" t="s">
        <v>9</v>
      </c>
      <c r="E1742" s="75" t="s">
        <v>10</v>
      </c>
      <c r="F1742" s="91">
        <v>646.6</v>
      </c>
    </row>
    <row r="1743" spans="1:6">
      <c r="A1743" s="80">
        <v>41291</v>
      </c>
      <c r="B1743" s="81" t="s">
        <v>7</v>
      </c>
      <c r="C1743" s="82" t="s">
        <v>38</v>
      </c>
      <c r="D1743" s="82" t="s">
        <v>225</v>
      </c>
      <c r="E1743" s="82" t="s">
        <v>21</v>
      </c>
      <c r="F1743" s="90">
        <v>1291.8500000000001</v>
      </c>
    </row>
    <row r="1744" spans="1:6">
      <c r="A1744" s="73">
        <v>41455</v>
      </c>
      <c r="B1744" s="74" t="s">
        <v>57</v>
      </c>
      <c r="C1744" s="75" t="s">
        <v>45</v>
      </c>
      <c r="D1744" s="75" t="s">
        <v>9</v>
      </c>
      <c r="E1744" s="75" t="s">
        <v>18</v>
      </c>
      <c r="F1744" s="91">
        <v>1994.15</v>
      </c>
    </row>
    <row r="1745" spans="1:6">
      <c r="A1745" s="80">
        <v>41310</v>
      </c>
      <c r="B1745" s="81" t="s">
        <v>32</v>
      </c>
      <c r="C1745" s="82" t="s">
        <v>50</v>
      </c>
      <c r="D1745" s="82" t="s">
        <v>13</v>
      </c>
      <c r="E1745" s="82" t="s">
        <v>10</v>
      </c>
      <c r="F1745" s="90">
        <v>1053.55</v>
      </c>
    </row>
    <row r="1746" spans="1:6">
      <c r="A1746" s="73">
        <v>41417</v>
      </c>
      <c r="B1746" s="74" t="s">
        <v>48</v>
      </c>
      <c r="C1746" s="75" t="s">
        <v>47</v>
      </c>
      <c r="D1746" s="75" t="s">
        <v>9</v>
      </c>
      <c r="E1746" s="75" t="s">
        <v>18</v>
      </c>
      <c r="F1746" s="91">
        <v>1366.4</v>
      </c>
    </row>
    <row r="1747" spans="1:6">
      <c r="A1747" s="80">
        <v>41329</v>
      </c>
      <c r="B1747" s="81" t="s">
        <v>54</v>
      </c>
      <c r="C1747" s="82" t="s">
        <v>47</v>
      </c>
      <c r="D1747" s="82" t="s">
        <v>225</v>
      </c>
      <c r="E1747" s="82" t="s">
        <v>24</v>
      </c>
      <c r="F1747" s="90">
        <v>135</v>
      </c>
    </row>
    <row r="1748" spans="1:6">
      <c r="A1748" s="73">
        <v>41323</v>
      </c>
      <c r="B1748" s="74" t="s">
        <v>40</v>
      </c>
      <c r="C1748" s="75" t="s">
        <v>38</v>
      </c>
      <c r="D1748" s="75" t="s">
        <v>226</v>
      </c>
      <c r="E1748" s="75" t="s">
        <v>18</v>
      </c>
      <c r="F1748" s="91">
        <v>900.45</v>
      </c>
    </row>
    <row r="1749" spans="1:6">
      <c r="A1749" s="80">
        <v>41398</v>
      </c>
      <c r="B1749" s="81" t="s">
        <v>34</v>
      </c>
      <c r="C1749" s="82" t="s">
        <v>56</v>
      </c>
      <c r="D1749" s="82" t="s">
        <v>13</v>
      </c>
      <c r="E1749" s="82" t="s">
        <v>18</v>
      </c>
      <c r="F1749" s="90">
        <v>1520.5500000000002</v>
      </c>
    </row>
    <row r="1750" spans="1:6">
      <c r="A1750" s="73">
        <v>41413</v>
      </c>
      <c r="B1750" s="74" t="s">
        <v>29</v>
      </c>
      <c r="C1750" s="75" t="s">
        <v>33</v>
      </c>
      <c r="D1750" s="75" t="s">
        <v>225</v>
      </c>
      <c r="E1750" s="75" t="s">
        <v>21</v>
      </c>
      <c r="F1750" s="91">
        <v>1449.95</v>
      </c>
    </row>
    <row r="1751" spans="1:6">
      <c r="A1751" s="80">
        <v>41334</v>
      </c>
      <c r="B1751" s="81" t="s">
        <v>22</v>
      </c>
      <c r="C1751" s="82" t="s">
        <v>26</v>
      </c>
      <c r="D1751" s="82" t="s">
        <v>9</v>
      </c>
      <c r="E1751" s="82" t="s">
        <v>10</v>
      </c>
      <c r="F1751" s="90">
        <v>1784.3500000000001</v>
      </c>
    </row>
    <row r="1752" spans="1:6">
      <c r="A1752" s="73">
        <v>41294</v>
      </c>
      <c r="B1752" s="74" t="s">
        <v>48</v>
      </c>
      <c r="C1752" s="75" t="s">
        <v>56</v>
      </c>
      <c r="D1752" s="75" t="s">
        <v>9</v>
      </c>
      <c r="E1752" s="75" t="s">
        <v>24</v>
      </c>
      <c r="F1752" s="91">
        <v>209.85000000000002</v>
      </c>
    </row>
    <row r="1753" spans="1:6">
      <c r="A1753" s="80">
        <v>41395</v>
      </c>
      <c r="B1753" s="81" t="s">
        <v>57</v>
      </c>
      <c r="C1753" s="82" t="s">
        <v>26</v>
      </c>
      <c r="D1753" s="82" t="s">
        <v>9</v>
      </c>
      <c r="E1753" s="82" t="s">
        <v>24</v>
      </c>
      <c r="F1753" s="90">
        <v>917.95</v>
      </c>
    </row>
    <row r="1754" spans="1:6">
      <c r="A1754" s="73">
        <v>41405</v>
      </c>
      <c r="B1754" s="74" t="s">
        <v>44</v>
      </c>
      <c r="C1754" s="75" t="s">
        <v>38</v>
      </c>
      <c r="D1754" s="75" t="s">
        <v>9</v>
      </c>
      <c r="E1754" s="75" t="s">
        <v>17</v>
      </c>
      <c r="F1754" s="91">
        <v>1431.45</v>
      </c>
    </row>
    <row r="1755" spans="1:6">
      <c r="A1755" s="80">
        <v>41291</v>
      </c>
      <c r="B1755" s="81" t="s">
        <v>39</v>
      </c>
      <c r="C1755" s="82" t="s">
        <v>50</v>
      </c>
      <c r="D1755" s="82" t="s">
        <v>9</v>
      </c>
      <c r="E1755" s="82" t="s">
        <v>28</v>
      </c>
      <c r="F1755" s="90">
        <v>279.05</v>
      </c>
    </row>
    <row r="1756" spans="1:6">
      <c r="A1756" s="73">
        <v>41358</v>
      </c>
      <c r="B1756" s="74" t="s">
        <v>22</v>
      </c>
      <c r="C1756" s="75" t="s">
        <v>45</v>
      </c>
      <c r="D1756" s="75" t="s">
        <v>13</v>
      </c>
      <c r="E1756" s="75" t="s">
        <v>17</v>
      </c>
      <c r="F1756" s="91">
        <v>1739.9</v>
      </c>
    </row>
    <row r="1757" spans="1:6">
      <c r="A1757" s="80">
        <v>41291</v>
      </c>
      <c r="B1757" s="81" t="s">
        <v>22</v>
      </c>
      <c r="C1757" s="82" t="s">
        <v>35</v>
      </c>
      <c r="D1757" s="82" t="s">
        <v>13</v>
      </c>
      <c r="E1757" s="82" t="s">
        <v>28</v>
      </c>
      <c r="F1757" s="90">
        <v>1918.5500000000002</v>
      </c>
    </row>
    <row r="1758" spans="1:6">
      <c r="A1758" s="73">
        <v>41375</v>
      </c>
      <c r="B1758" s="74" t="s">
        <v>7</v>
      </c>
      <c r="C1758" s="75" t="s">
        <v>37</v>
      </c>
      <c r="D1758" s="75" t="s">
        <v>226</v>
      </c>
      <c r="E1758" s="75" t="s">
        <v>21</v>
      </c>
      <c r="F1758" s="91">
        <v>257.60000000000002</v>
      </c>
    </row>
    <row r="1759" spans="1:6">
      <c r="A1759" s="80">
        <v>41354</v>
      </c>
      <c r="B1759" s="81" t="s">
        <v>7</v>
      </c>
      <c r="C1759" s="82" t="s">
        <v>53</v>
      </c>
      <c r="D1759" s="82" t="s">
        <v>13</v>
      </c>
      <c r="E1759" s="82" t="s">
        <v>27</v>
      </c>
      <c r="F1759" s="90">
        <v>1592.1000000000001</v>
      </c>
    </row>
    <row r="1760" spans="1:6">
      <c r="A1760" s="73">
        <v>41438</v>
      </c>
      <c r="B1760" s="74" t="s">
        <v>19</v>
      </c>
      <c r="C1760" s="75" t="s">
        <v>51</v>
      </c>
      <c r="D1760" s="75" t="s">
        <v>9</v>
      </c>
      <c r="E1760" s="75" t="s">
        <v>21</v>
      </c>
      <c r="F1760" s="91">
        <v>585.65</v>
      </c>
    </row>
    <row r="1761" spans="1:6">
      <c r="A1761" s="80">
        <v>41384</v>
      </c>
      <c r="B1761" s="81" t="s">
        <v>40</v>
      </c>
      <c r="C1761" s="82" t="s">
        <v>8</v>
      </c>
      <c r="D1761" s="82" t="s">
        <v>13</v>
      </c>
      <c r="E1761" s="82" t="s">
        <v>17</v>
      </c>
      <c r="F1761" s="90">
        <v>272.35000000000002</v>
      </c>
    </row>
    <row r="1762" spans="1:6">
      <c r="A1762" s="73">
        <v>41336</v>
      </c>
      <c r="B1762" s="74" t="s">
        <v>40</v>
      </c>
      <c r="C1762" s="75" t="s">
        <v>16</v>
      </c>
      <c r="D1762" s="75" t="s">
        <v>226</v>
      </c>
      <c r="E1762" s="75" t="s">
        <v>21</v>
      </c>
      <c r="F1762" s="91">
        <v>1179.2</v>
      </c>
    </row>
    <row r="1763" spans="1:6">
      <c r="A1763" s="80">
        <v>41358</v>
      </c>
      <c r="B1763" s="81" t="s">
        <v>34</v>
      </c>
      <c r="C1763" s="82" t="s">
        <v>53</v>
      </c>
      <c r="D1763" s="82" t="s">
        <v>9</v>
      </c>
      <c r="E1763" s="82" t="s">
        <v>21</v>
      </c>
      <c r="F1763" s="90">
        <v>105.45</v>
      </c>
    </row>
    <row r="1764" spans="1:6">
      <c r="A1764" s="73">
        <v>41450</v>
      </c>
      <c r="B1764" s="74" t="s">
        <v>22</v>
      </c>
      <c r="C1764" s="75" t="s">
        <v>45</v>
      </c>
      <c r="D1764" s="75" t="s">
        <v>226</v>
      </c>
      <c r="E1764" s="75" t="s">
        <v>18</v>
      </c>
      <c r="F1764" s="91">
        <v>1521.5</v>
      </c>
    </row>
    <row r="1765" spans="1:6">
      <c r="A1765" s="80">
        <v>41431</v>
      </c>
      <c r="B1765" s="81" t="s">
        <v>52</v>
      </c>
      <c r="C1765" s="82" t="s">
        <v>55</v>
      </c>
      <c r="D1765" s="82" t="s">
        <v>9</v>
      </c>
      <c r="E1765" s="82" t="s">
        <v>18</v>
      </c>
      <c r="F1765" s="90">
        <v>1281.6000000000001</v>
      </c>
    </row>
    <row r="1766" spans="1:6">
      <c r="A1766" s="73">
        <v>41296</v>
      </c>
      <c r="B1766" s="74" t="s">
        <v>36</v>
      </c>
      <c r="C1766" s="75" t="s">
        <v>42</v>
      </c>
      <c r="D1766" s="75" t="s">
        <v>226</v>
      </c>
      <c r="E1766" s="75" t="s">
        <v>18</v>
      </c>
      <c r="F1766" s="91">
        <v>1188.25</v>
      </c>
    </row>
    <row r="1767" spans="1:6">
      <c r="A1767" s="80">
        <v>41332</v>
      </c>
      <c r="B1767" s="81" t="s">
        <v>29</v>
      </c>
      <c r="C1767" s="82" t="s">
        <v>35</v>
      </c>
      <c r="D1767" s="82" t="s">
        <v>9</v>
      </c>
      <c r="E1767" s="82" t="s">
        <v>17</v>
      </c>
      <c r="F1767" s="90">
        <v>1843</v>
      </c>
    </row>
    <row r="1768" spans="1:6">
      <c r="A1768" s="73">
        <v>41278</v>
      </c>
      <c r="B1768" s="74" t="s">
        <v>32</v>
      </c>
      <c r="C1768" s="75" t="s">
        <v>53</v>
      </c>
      <c r="D1768" s="75" t="s">
        <v>226</v>
      </c>
      <c r="E1768" s="75" t="s">
        <v>27</v>
      </c>
      <c r="F1768" s="91">
        <v>872.65000000000009</v>
      </c>
    </row>
    <row r="1769" spans="1:6">
      <c r="A1769" s="80">
        <v>41423</v>
      </c>
      <c r="B1769" s="81" t="s">
        <v>22</v>
      </c>
      <c r="C1769" s="82" t="s">
        <v>23</v>
      </c>
      <c r="D1769" s="82" t="s">
        <v>9</v>
      </c>
      <c r="E1769" s="82" t="s">
        <v>28</v>
      </c>
      <c r="F1769" s="90">
        <v>1432.3500000000001</v>
      </c>
    </row>
    <row r="1770" spans="1:6">
      <c r="A1770" s="73">
        <v>41404</v>
      </c>
      <c r="B1770" s="74" t="s">
        <v>7</v>
      </c>
      <c r="C1770" s="75" t="s">
        <v>53</v>
      </c>
      <c r="D1770" s="75" t="s">
        <v>226</v>
      </c>
      <c r="E1770" s="75" t="s">
        <v>28</v>
      </c>
      <c r="F1770" s="91">
        <v>1061</v>
      </c>
    </row>
    <row r="1771" spans="1:6">
      <c r="A1771" s="80">
        <v>41329</v>
      </c>
      <c r="B1771" s="81" t="s">
        <v>22</v>
      </c>
      <c r="C1771" s="82" t="s">
        <v>46</v>
      </c>
      <c r="D1771" s="82" t="s">
        <v>225</v>
      </c>
      <c r="E1771" s="82" t="s">
        <v>27</v>
      </c>
      <c r="F1771" s="90">
        <v>1522.1000000000001</v>
      </c>
    </row>
    <row r="1772" spans="1:6">
      <c r="A1772" s="73">
        <v>41442</v>
      </c>
      <c r="B1772" s="74" t="s">
        <v>19</v>
      </c>
      <c r="C1772" s="75" t="s">
        <v>46</v>
      </c>
      <c r="D1772" s="75" t="s">
        <v>13</v>
      </c>
      <c r="E1772" s="75" t="s">
        <v>18</v>
      </c>
      <c r="F1772" s="91">
        <v>966.80000000000007</v>
      </c>
    </row>
    <row r="1773" spans="1:6">
      <c r="A1773" s="80">
        <v>41358</v>
      </c>
      <c r="B1773" s="81" t="s">
        <v>36</v>
      </c>
      <c r="C1773" s="82" t="s">
        <v>49</v>
      </c>
      <c r="D1773" s="82" t="s">
        <v>225</v>
      </c>
      <c r="E1773" s="82" t="s">
        <v>28</v>
      </c>
      <c r="F1773" s="90">
        <v>649</v>
      </c>
    </row>
    <row r="1774" spans="1:6">
      <c r="A1774" s="73">
        <v>41302</v>
      </c>
      <c r="B1774" s="74" t="s">
        <v>32</v>
      </c>
      <c r="C1774" s="75" t="s">
        <v>47</v>
      </c>
      <c r="D1774" s="75" t="s">
        <v>226</v>
      </c>
      <c r="E1774" s="75" t="s">
        <v>21</v>
      </c>
      <c r="F1774" s="91">
        <v>528.5</v>
      </c>
    </row>
    <row r="1775" spans="1:6">
      <c r="A1775" s="80">
        <v>41350</v>
      </c>
      <c r="B1775" s="81" t="s">
        <v>48</v>
      </c>
      <c r="C1775" s="82" t="s">
        <v>43</v>
      </c>
      <c r="D1775" s="82" t="s">
        <v>226</v>
      </c>
      <c r="E1775" s="82" t="s">
        <v>24</v>
      </c>
      <c r="F1775" s="90">
        <v>1284.6000000000001</v>
      </c>
    </row>
    <row r="1776" spans="1:6">
      <c r="A1776" s="73">
        <v>41351</v>
      </c>
      <c r="B1776" s="74" t="s">
        <v>19</v>
      </c>
      <c r="C1776" s="75" t="s">
        <v>50</v>
      </c>
      <c r="D1776" s="75" t="s">
        <v>13</v>
      </c>
      <c r="E1776" s="75" t="s">
        <v>17</v>
      </c>
      <c r="F1776" s="91">
        <v>342.35</v>
      </c>
    </row>
    <row r="1777" spans="1:6">
      <c r="A1777" s="86">
        <v>41350</v>
      </c>
      <c r="B1777" s="87" t="s">
        <v>7</v>
      </c>
      <c r="C1777" s="88" t="s">
        <v>43</v>
      </c>
      <c r="D1777" s="88" t="s">
        <v>225</v>
      </c>
      <c r="E1777" s="88" t="s">
        <v>10</v>
      </c>
      <c r="F1777" s="90">
        <v>1314.25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3BE"/>
  </sheetPr>
  <dimension ref="A1:G8"/>
  <sheetViews>
    <sheetView workbookViewId="0">
      <selection activeCell="B1" sqref="B1"/>
    </sheetView>
  </sheetViews>
  <sheetFormatPr defaultRowHeight="14.4"/>
  <cols>
    <col min="1" max="1" width="10.109375" style="5" bestFit="1" customWidth="1"/>
    <col min="2" max="2" width="13.5546875" style="5" customWidth="1"/>
    <col min="3" max="3" width="16.109375" style="5" customWidth="1"/>
    <col min="4" max="4" width="10.109375" style="5" customWidth="1"/>
    <col min="5" max="6" width="9" style="5" bestFit="1" customWidth="1"/>
    <col min="7" max="7" width="10.44140625" style="5" customWidth="1"/>
    <col min="8" max="16384" width="8.88671875" style="5"/>
  </cols>
  <sheetData>
    <row r="1" spans="1:7">
      <c r="A1" s="5" t="s">
        <v>0</v>
      </c>
      <c r="B1" s="5" t="s">
        <v>3</v>
      </c>
      <c r="C1" s="5" t="s">
        <v>1</v>
      </c>
      <c r="D1" s="5" t="s">
        <v>4</v>
      </c>
      <c r="E1" s="5" t="s">
        <v>65</v>
      </c>
      <c r="F1" s="5" t="s">
        <v>66</v>
      </c>
      <c r="G1" s="5" t="s">
        <v>67</v>
      </c>
    </row>
    <row r="2" spans="1:7">
      <c r="A2" s="49">
        <v>42175</v>
      </c>
      <c r="B2" s="5" t="s">
        <v>72</v>
      </c>
      <c r="C2" s="5" t="s">
        <v>39</v>
      </c>
      <c r="D2" s="5" t="s">
        <v>75</v>
      </c>
      <c r="E2" s="5">
        <v>12</v>
      </c>
      <c r="F2" s="5">
        <v>2.5</v>
      </c>
      <c r="G2" s="5">
        <v>30</v>
      </c>
    </row>
    <row r="3" spans="1:7">
      <c r="A3" s="49">
        <v>42132</v>
      </c>
      <c r="B3" s="5" t="s">
        <v>72</v>
      </c>
      <c r="C3" s="5" t="s">
        <v>39</v>
      </c>
      <c r="D3" s="5" t="s">
        <v>75</v>
      </c>
      <c r="E3" s="5">
        <v>19</v>
      </c>
      <c r="F3" s="5">
        <v>2.5</v>
      </c>
      <c r="G3" s="5">
        <v>47.5</v>
      </c>
    </row>
    <row r="4" spans="1:7">
      <c r="A4" s="49">
        <v>42113</v>
      </c>
      <c r="B4" s="5" t="s">
        <v>72</v>
      </c>
      <c r="C4" s="5" t="s">
        <v>39</v>
      </c>
      <c r="D4" s="5" t="s">
        <v>75</v>
      </c>
      <c r="E4" s="5">
        <v>5</v>
      </c>
      <c r="F4" s="5">
        <v>2.5</v>
      </c>
      <c r="G4" s="5">
        <v>12.5</v>
      </c>
    </row>
    <row r="5" spans="1:7">
      <c r="A5" s="49">
        <v>42231</v>
      </c>
      <c r="B5" s="5" t="s">
        <v>72</v>
      </c>
      <c r="C5" s="5" t="s">
        <v>39</v>
      </c>
      <c r="D5" s="5" t="s">
        <v>75</v>
      </c>
      <c r="E5" s="5">
        <v>12</v>
      </c>
      <c r="F5" s="5">
        <v>2.5</v>
      </c>
      <c r="G5" s="5">
        <v>30</v>
      </c>
    </row>
    <row r="6" spans="1:7">
      <c r="A6" s="49">
        <v>42202</v>
      </c>
      <c r="B6" s="5" t="s">
        <v>72</v>
      </c>
      <c r="C6" s="5" t="s">
        <v>39</v>
      </c>
      <c r="D6" s="5" t="s">
        <v>75</v>
      </c>
      <c r="E6" s="5">
        <v>4</v>
      </c>
      <c r="F6" s="5">
        <v>2.5</v>
      </c>
      <c r="G6" s="5">
        <v>10</v>
      </c>
    </row>
    <row r="7" spans="1:7">
      <c r="A7" s="49">
        <v>42058</v>
      </c>
      <c r="B7" s="5" t="s">
        <v>72</v>
      </c>
      <c r="C7" s="5" t="s">
        <v>39</v>
      </c>
      <c r="D7" s="5" t="s">
        <v>75</v>
      </c>
      <c r="E7" s="5">
        <v>13</v>
      </c>
      <c r="F7" s="5">
        <v>2.5</v>
      </c>
      <c r="G7" s="5">
        <v>32.5</v>
      </c>
    </row>
    <row r="8" spans="1:7">
      <c r="A8" s="49">
        <v>42233</v>
      </c>
      <c r="B8" s="5" t="s">
        <v>72</v>
      </c>
      <c r="C8" s="5" t="s">
        <v>39</v>
      </c>
      <c r="D8" s="5" t="s">
        <v>75</v>
      </c>
      <c r="E8" s="5">
        <v>6</v>
      </c>
      <c r="F8" s="5">
        <v>2.5</v>
      </c>
      <c r="G8" s="5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1E73BE"/>
  </sheetPr>
  <dimension ref="A1:AV1001"/>
  <sheetViews>
    <sheetView topLeftCell="F1" zoomScaleNormal="100" workbookViewId="0">
      <selection activeCell="B1" sqref="B1"/>
    </sheetView>
  </sheetViews>
  <sheetFormatPr defaultColWidth="9.109375" defaultRowHeight="14.4"/>
  <cols>
    <col min="1" max="1" width="11.33203125" style="54" bestFit="1" customWidth="1"/>
    <col min="2" max="2" width="13.6640625" style="54" bestFit="1" customWidth="1"/>
    <col min="3" max="3" width="16.44140625" style="54" bestFit="1" customWidth="1"/>
    <col min="4" max="4" width="10.88671875" style="54" bestFit="1" customWidth="1"/>
    <col min="5" max="5" width="7.33203125" style="54" bestFit="1" customWidth="1"/>
    <col min="6" max="6" width="7.6640625" style="54" bestFit="1" customWidth="1"/>
    <col min="7" max="7" width="10.5546875" style="54" bestFit="1" customWidth="1"/>
    <col min="8" max="8" width="5.109375" style="54" customWidth="1"/>
    <col min="9" max="9" width="17.6640625" style="54" customWidth="1"/>
    <col min="10" max="10" width="10.6640625" style="54" customWidth="1"/>
    <col min="11" max="15" width="13.6640625" style="54" customWidth="1"/>
    <col min="16" max="16" width="14.33203125" style="54" bestFit="1" customWidth="1"/>
    <col min="17" max="17" width="6.6640625" style="54" customWidth="1"/>
    <col min="18" max="18" width="10.88671875" style="54" bestFit="1" customWidth="1"/>
    <col min="19" max="19" width="6.88671875" style="54" customWidth="1"/>
    <col min="20" max="20" width="9.88671875" style="54" bestFit="1" customWidth="1"/>
    <col min="21" max="21" width="9.5546875" style="54" bestFit="1" customWidth="1"/>
    <col min="22" max="22" width="6.109375" style="54" customWidth="1"/>
    <col min="23" max="25" width="10.44140625" style="54" bestFit="1" customWidth="1"/>
    <col min="26" max="26" width="6.6640625" style="54" customWidth="1"/>
    <col min="27" max="27" width="10.88671875" style="54" bestFit="1" customWidth="1"/>
    <col min="28" max="28" width="6.88671875" style="54" customWidth="1"/>
    <col min="29" max="29" width="13.109375" style="54" bestFit="1" customWidth="1"/>
    <col min="30" max="30" width="9" style="54" customWidth="1"/>
    <col min="31" max="31" width="6.109375" style="54" customWidth="1"/>
    <col min="32" max="34" width="10.44140625" style="54" bestFit="1" customWidth="1"/>
    <col min="35" max="35" width="6.6640625" style="54" customWidth="1"/>
    <col min="36" max="36" width="10.88671875" style="54" bestFit="1" customWidth="1"/>
    <col min="37" max="37" width="6.88671875" style="54" customWidth="1"/>
    <col min="38" max="38" width="10.109375" style="54" bestFit="1" customWidth="1"/>
    <col min="39" max="39" width="9.88671875" style="54" bestFit="1" customWidth="1"/>
    <col min="40" max="40" width="6.109375" style="54" customWidth="1"/>
    <col min="41" max="43" width="10.44140625" style="54" bestFit="1" customWidth="1"/>
    <col min="44" max="44" width="6.6640625" style="54" customWidth="1"/>
    <col min="45" max="45" width="10.88671875" style="54" bestFit="1" customWidth="1"/>
    <col min="46" max="46" width="6.88671875" style="54" customWidth="1"/>
    <col min="47" max="47" width="13.44140625" style="54" bestFit="1" customWidth="1"/>
    <col min="48" max="48" width="14.33203125" style="54" bestFit="1" customWidth="1"/>
    <col min="49" max="16384" width="9.109375" style="54"/>
  </cols>
  <sheetData>
    <row r="1" spans="1:48">
      <c r="A1" s="53" t="s">
        <v>0</v>
      </c>
      <c r="B1" s="53" t="s">
        <v>3</v>
      </c>
      <c r="C1" s="53" t="s">
        <v>1</v>
      </c>
      <c r="D1" s="53" t="s">
        <v>4</v>
      </c>
      <c r="E1" s="53" t="s">
        <v>65</v>
      </c>
      <c r="F1" s="53" t="s">
        <v>66</v>
      </c>
      <c r="G1" s="53" t="s">
        <v>67</v>
      </c>
    </row>
    <row r="2" spans="1:48">
      <c r="A2" s="63">
        <v>42338</v>
      </c>
      <c r="B2" s="64" t="s">
        <v>70</v>
      </c>
      <c r="C2" s="64" t="s">
        <v>32</v>
      </c>
      <c r="D2" s="64" t="s">
        <v>71</v>
      </c>
      <c r="E2" s="64">
        <v>5</v>
      </c>
      <c r="F2" s="65">
        <v>4</v>
      </c>
      <c r="G2" s="65">
        <v>20</v>
      </c>
    </row>
    <row r="3" spans="1:48">
      <c r="A3" s="63">
        <v>42132</v>
      </c>
      <c r="B3" s="64" t="s">
        <v>72</v>
      </c>
      <c r="C3" s="64" t="s">
        <v>39</v>
      </c>
      <c r="D3" s="64" t="s">
        <v>75</v>
      </c>
      <c r="E3" s="64">
        <v>19</v>
      </c>
      <c r="F3" s="65">
        <v>2.5</v>
      </c>
      <c r="G3" s="65">
        <v>47.5</v>
      </c>
      <c r="I3" s="6" t="s">
        <v>228</v>
      </c>
      <c r="J3" s="5"/>
      <c r="K3" s="6" t="s">
        <v>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>
      <c r="A4" s="63">
        <v>42359</v>
      </c>
      <c r="B4" s="64" t="s">
        <v>68</v>
      </c>
      <c r="C4" s="64" t="s">
        <v>29</v>
      </c>
      <c r="D4" s="64" t="s">
        <v>75</v>
      </c>
      <c r="E4" s="64">
        <v>20</v>
      </c>
      <c r="F4" s="65">
        <v>2.5</v>
      </c>
      <c r="G4" s="65">
        <v>50</v>
      </c>
      <c r="I4" s="6" t="s">
        <v>1</v>
      </c>
      <c r="J4" s="6" t="s">
        <v>4</v>
      </c>
      <c r="K4" s="5" t="s">
        <v>80</v>
      </c>
      <c r="L4" s="5" t="s">
        <v>70</v>
      </c>
      <c r="M4" s="5" t="s">
        <v>68</v>
      </c>
      <c r="N4" s="5" t="s">
        <v>72</v>
      </c>
      <c r="O4" s="5" t="s">
        <v>74</v>
      </c>
      <c r="P4" s="5" t="s">
        <v>221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>
      <c r="A5" s="63">
        <v>42340</v>
      </c>
      <c r="B5" s="64" t="s">
        <v>74</v>
      </c>
      <c r="C5" s="64" t="s">
        <v>29</v>
      </c>
      <c r="D5" s="64" t="s">
        <v>79</v>
      </c>
      <c r="E5" s="64">
        <v>12</v>
      </c>
      <c r="F5" s="65">
        <v>2</v>
      </c>
      <c r="G5" s="65">
        <v>24</v>
      </c>
      <c r="I5" s="5" t="s">
        <v>39</v>
      </c>
      <c r="J5" s="5" t="s">
        <v>77</v>
      </c>
      <c r="K5" s="40" t="s">
        <v>284</v>
      </c>
      <c r="L5" s="40">
        <v>57.5</v>
      </c>
      <c r="M5" s="40">
        <v>21.5</v>
      </c>
      <c r="N5" s="40">
        <v>46</v>
      </c>
      <c r="O5" s="40">
        <v>42</v>
      </c>
      <c r="P5" s="40">
        <v>167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>
      <c r="A6" s="63">
        <v>42356</v>
      </c>
      <c r="B6" s="64" t="s">
        <v>74</v>
      </c>
      <c r="C6" s="64" t="s">
        <v>29</v>
      </c>
      <c r="D6" s="64" t="s">
        <v>69</v>
      </c>
      <c r="E6" s="64">
        <v>20</v>
      </c>
      <c r="F6" s="65">
        <v>5</v>
      </c>
      <c r="G6" s="65">
        <v>100</v>
      </c>
      <c r="I6" s="5"/>
      <c r="J6" s="5" t="s">
        <v>78</v>
      </c>
      <c r="K6" s="40">
        <v>3.5000000000000004</v>
      </c>
      <c r="L6" s="40">
        <v>6.1000000000000014</v>
      </c>
      <c r="M6" s="40">
        <v>4.5</v>
      </c>
      <c r="N6" s="40" t="s">
        <v>284</v>
      </c>
      <c r="O6" s="40">
        <v>14.600000000000001</v>
      </c>
      <c r="P6" s="40">
        <v>28.700000000000003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>
      <c r="A7" s="63">
        <v>42035</v>
      </c>
      <c r="B7" s="64" t="s">
        <v>74</v>
      </c>
      <c r="C7" s="64" t="s">
        <v>39</v>
      </c>
      <c r="D7" s="64" t="s">
        <v>77</v>
      </c>
      <c r="E7" s="64">
        <v>16</v>
      </c>
      <c r="F7" s="65">
        <v>0.5</v>
      </c>
      <c r="G7" s="65">
        <v>8</v>
      </c>
      <c r="I7" s="5"/>
      <c r="J7" s="5" t="s">
        <v>73</v>
      </c>
      <c r="K7" s="40">
        <v>20.000000000000004</v>
      </c>
      <c r="L7" s="40">
        <v>14.200000000000001</v>
      </c>
      <c r="M7" s="40">
        <v>13.400000000000002</v>
      </c>
      <c r="N7" s="40">
        <v>5.6</v>
      </c>
      <c r="O7" s="40" t="s">
        <v>284</v>
      </c>
      <c r="P7" s="40">
        <v>53.2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>
      <c r="A8" s="63">
        <v>42249</v>
      </c>
      <c r="B8" s="64" t="s">
        <v>80</v>
      </c>
      <c r="C8" s="64" t="s">
        <v>39</v>
      </c>
      <c r="D8" s="64" t="s">
        <v>78</v>
      </c>
      <c r="E8" s="64">
        <v>2</v>
      </c>
      <c r="F8" s="65">
        <v>0.1</v>
      </c>
      <c r="G8" s="65">
        <v>0.2</v>
      </c>
      <c r="I8" s="5"/>
      <c r="J8" s="5" t="s">
        <v>79</v>
      </c>
      <c r="K8" s="40">
        <v>54</v>
      </c>
      <c r="L8" s="40">
        <v>174</v>
      </c>
      <c r="M8" s="40">
        <v>206</v>
      </c>
      <c r="N8" s="40">
        <v>174</v>
      </c>
      <c r="O8" s="40">
        <v>102</v>
      </c>
      <c r="P8" s="40">
        <v>710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>
      <c r="A9" s="63">
        <v>42022</v>
      </c>
      <c r="B9" s="64" t="s">
        <v>68</v>
      </c>
      <c r="C9" s="64" t="s">
        <v>32</v>
      </c>
      <c r="D9" s="64" t="s">
        <v>73</v>
      </c>
      <c r="E9" s="64">
        <v>4</v>
      </c>
      <c r="F9" s="65">
        <v>0.2</v>
      </c>
      <c r="G9" s="65">
        <v>0.8</v>
      </c>
      <c r="I9" s="5"/>
      <c r="J9" s="5" t="s">
        <v>76</v>
      </c>
      <c r="K9" s="40">
        <v>91.5</v>
      </c>
      <c r="L9" s="40">
        <v>133.5</v>
      </c>
      <c r="M9" s="40">
        <v>142.5</v>
      </c>
      <c r="N9" s="40">
        <v>81</v>
      </c>
      <c r="O9" s="40">
        <v>60</v>
      </c>
      <c r="P9" s="40">
        <v>508.5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>
      <c r="A10" s="63">
        <v>42031</v>
      </c>
      <c r="B10" s="64" t="s">
        <v>68</v>
      </c>
      <c r="C10" s="64" t="s">
        <v>44</v>
      </c>
      <c r="D10" s="64" t="s">
        <v>78</v>
      </c>
      <c r="E10" s="64">
        <v>4</v>
      </c>
      <c r="F10" s="65">
        <v>0.1</v>
      </c>
      <c r="G10" s="65">
        <v>0.4</v>
      </c>
      <c r="I10" s="5"/>
      <c r="J10" s="5" t="s">
        <v>75</v>
      </c>
      <c r="K10" s="40">
        <v>200</v>
      </c>
      <c r="L10" s="40" t="s">
        <v>284</v>
      </c>
      <c r="M10" s="40">
        <v>232.5</v>
      </c>
      <c r="N10" s="40">
        <v>177.5</v>
      </c>
      <c r="O10" s="40">
        <v>132.5</v>
      </c>
      <c r="P10" s="40">
        <v>742.5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>
      <c r="A11" s="63">
        <v>42174</v>
      </c>
      <c r="B11" s="64" t="s">
        <v>80</v>
      </c>
      <c r="C11" s="64" t="s">
        <v>44</v>
      </c>
      <c r="D11" s="64" t="s">
        <v>71</v>
      </c>
      <c r="E11" s="64">
        <v>18</v>
      </c>
      <c r="F11" s="65">
        <v>4</v>
      </c>
      <c r="G11" s="65">
        <v>72</v>
      </c>
      <c r="I11" s="5"/>
      <c r="J11" s="5" t="s">
        <v>69</v>
      </c>
      <c r="K11" s="40">
        <v>285</v>
      </c>
      <c r="L11" s="40">
        <v>420</v>
      </c>
      <c r="M11" s="40">
        <v>230</v>
      </c>
      <c r="N11" s="40">
        <v>95</v>
      </c>
      <c r="O11" s="40">
        <v>575</v>
      </c>
      <c r="P11" s="40">
        <v>1605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>
      <c r="A12" s="63">
        <v>42050</v>
      </c>
      <c r="B12" s="64" t="s">
        <v>74</v>
      </c>
      <c r="C12" s="64" t="s">
        <v>44</v>
      </c>
      <c r="D12" s="64" t="s">
        <v>76</v>
      </c>
      <c r="E12" s="64">
        <v>15</v>
      </c>
      <c r="F12" s="65">
        <v>1.5</v>
      </c>
      <c r="G12" s="65">
        <v>22.5</v>
      </c>
      <c r="I12" s="5"/>
      <c r="J12" s="5" t="s">
        <v>71</v>
      </c>
      <c r="K12" s="40">
        <v>496</v>
      </c>
      <c r="L12" s="40">
        <v>184</v>
      </c>
      <c r="M12" s="40" t="s">
        <v>284</v>
      </c>
      <c r="N12" s="40">
        <v>216</v>
      </c>
      <c r="O12" s="40">
        <v>448</v>
      </c>
      <c r="P12" s="40">
        <v>1344</v>
      </c>
    </row>
    <row r="13" spans="1:48">
      <c r="A13" s="63">
        <v>42298</v>
      </c>
      <c r="B13" s="64" t="s">
        <v>68</v>
      </c>
      <c r="C13" s="64" t="s">
        <v>44</v>
      </c>
      <c r="D13" s="64" t="s">
        <v>73</v>
      </c>
      <c r="E13" s="64">
        <v>4</v>
      </c>
      <c r="F13" s="65">
        <v>0.2</v>
      </c>
      <c r="G13" s="65">
        <v>0.8</v>
      </c>
      <c r="I13" s="5" t="s">
        <v>285</v>
      </c>
      <c r="J13" s="5"/>
      <c r="K13" s="40">
        <v>1150</v>
      </c>
      <c r="L13" s="40">
        <v>989.3</v>
      </c>
      <c r="M13" s="40">
        <v>850.4</v>
      </c>
      <c r="N13" s="40">
        <v>795.1</v>
      </c>
      <c r="O13" s="40">
        <v>1374.1</v>
      </c>
      <c r="P13" s="40">
        <v>5158.8999999999996</v>
      </c>
    </row>
    <row r="14" spans="1:48">
      <c r="A14" s="63">
        <v>42360</v>
      </c>
      <c r="B14" s="64" t="s">
        <v>80</v>
      </c>
      <c r="C14" s="64" t="s">
        <v>39</v>
      </c>
      <c r="D14" s="64" t="s">
        <v>71</v>
      </c>
      <c r="E14" s="64">
        <v>6</v>
      </c>
      <c r="F14" s="65">
        <v>4</v>
      </c>
      <c r="G14" s="65">
        <v>24</v>
      </c>
      <c r="I14" s="5" t="s">
        <v>15</v>
      </c>
      <c r="J14" s="5" t="s">
        <v>77</v>
      </c>
      <c r="K14" s="40" t="s">
        <v>284</v>
      </c>
      <c r="L14" s="40">
        <v>26</v>
      </c>
      <c r="M14" s="40">
        <v>11</v>
      </c>
      <c r="N14" s="40">
        <v>41</v>
      </c>
      <c r="O14" s="40">
        <v>55.5</v>
      </c>
      <c r="P14" s="40">
        <v>133.5</v>
      </c>
    </row>
    <row r="15" spans="1:48">
      <c r="A15" s="63">
        <v>42147</v>
      </c>
      <c r="B15" s="64" t="s">
        <v>80</v>
      </c>
      <c r="C15" s="64" t="s">
        <v>39</v>
      </c>
      <c r="D15" s="64" t="s">
        <v>69</v>
      </c>
      <c r="E15" s="64">
        <v>6</v>
      </c>
      <c r="F15" s="65">
        <v>5</v>
      </c>
      <c r="G15" s="65">
        <v>30</v>
      </c>
      <c r="I15" s="5"/>
      <c r="J15" s="5" t="s">
        <v>78</v>
      </c>
      <c r="K15" s="40">
        <v>5.2</v>
      </c>
      <c r="L15" s="40">
        <v>4.3</v>
      </c>
      <c r="M15" s="40">
        <v>1.9000000000000001</v>
      </c>
      <c r="N15" s="40" t="s">
        <v>284</v>
      </c>
      <c r="O15" s="40">
        <v>6.1</v>
      </c>
      <c r="P15" s="40">
        <v>17.5</v>
      </c>
    </row>
    <row r="16" spans="1:48">
      <c r="A16" s="63">
        <v>42052</v>
      </c>
      <c r="B16" s="64" t="s">
        <v>72</v>
      </c>
      <c r="C16" s="64" t="s">
        <v>29</v>
      </c>
      <c r="D16" s="64" t="s">
        <v>79</v>
      </c>
      <c r="E16" s="64">
        <v>18</v>
      </c>
      <c r="F16" s="65">
        <v>2</v>
      </c>
      <c r="G16" s="65">
        <v>36</v>
      </c>
      <c r="I16" s="5"/>
      <c r="J16" s="5" t="s">
        <v>73</v>
      </c>
      <c r="K16" s="40">
        <v>5.4</v>
      </c>
      <c r="L16" s="40">
        <v>14.8</v>
      </c>
      <c r="M16" s="40">
        <v>16</v>
      </c>
      <c r="N16" s="40">
        <v>3.8000000000000003</v>
      </c>
      <c r="O16" s="40" t="s">
        <v>284</v>
      </c>
      <c r="P16" s="40">
        <v>40</v>
      </c>
    </row>
    <row r="17" spans="1:16">
      <c r="A17" s="63">
        <v>42071</v>
      </c>
      <c r="B17" s="64" t="s">
        <v>74</v>
      </c>
      <c r="C17" s="64" t="s">
        <v>32</v>
      </c>
      <c r="D17" s="64" t="s">
        <v>71</v>
      </c>
      <c r="E17" s="64">
        <v>2</v>
      </c>
      <c r="F17" s="65">
        <v>4</v>
      </c>
      <c r="G17" s="65">
        <v>8</v>
      </c>
      <c r="I17" s="5"/>
      <c r="J17" s="5" t="s">
        <v>76</v>
      </c>
      <c r="K17" s="40">
        <v>9</v>
      </c>
      <c r="L17" s="40">
        <v>82.5</v>
      </c>
      <c r="M17" s="40">
        <v>45</v>
      </c>
      <c r="N17" s="40">
        <v>34.5</v>
      </c>
      <c r="O17" s="40">
        <v>117</v>
      </c>
      <c r="P17" s="40">
        <v>288</v>
      </c>
    </row>
    <row r="18" spans="1:16">
      <c r="A18" s="63">
        <v>42087</v>
      </c>
      <c r="B18" s="64" t="s">
        <v>74</v>
      </c>
      <c r="C18" s="64" t="s">
        <v>39</v>
      </c>
      <c r="D18" s="64" t="s">
        <v>78</v>
      </c>
      <c r="E18" s="64">
        <v>11</v>
      </c>
      <c r="F18" s="65">
        <v>0.1</v>
      </c>
      <c r="G18" s="65">
        <v>1.1000000000000001</v>
      </c>
      <c r="I18" s="5"/>
      <c r="J18" s="5" t="s">
        <v>79</v>
      </c>
      <c r="K18" s="40">
        <v>112</v>
      </c>
      <c r="L18" s="40">
        <v>122</v>
      </c>
      <c r="M18" s="40">
        <v>300</v>
      </c>
      <c r="N18" s="40">
        <v>46</v>
      </c>
      <c r="O18" s="40">
        <v>58</v>
      </c>
      <c r="P18" s="40">
        <v>638</v>
      </c>
    </row>
    <row r="19" spans="1:16">
      <c r="A19" s="63">
        <v>42050</v>
      </c>
      <c r="B19" s="64" t="s">
        <v>70</v>
      </c>
      <c r="C19" s="64" t="s">
        <v>39</v>
      </c>
      <c r="D19" s="64" t="s">
        <v>78</v>
      </c>
      <c r="E19" s="64">
        <v>12</v>
      </c>
      <c r="F19" s="65">
        <v>0.1</v>
      </c>
      <c r="G19" s="65">
        <v>1.2000000000000002</v>
      </c>
      <c r="I19" s="5"/>
      <c r="J19" s="5" t="s">
        <v>75</v>
      </c>
      <c r="K19" s="40">
        <v>265</v>
      </c>
      <c r="L19" s="40" t="s">
        <v>284</v>
      </c>
      <c r="M19" s="40">
        <v>95</v>
      </c>
      <c r="N19" s="40">
        <v>50</v>
      </c>
      <c r="O19" s="40">
        <v>120</v>
      </c>
      <c r="P19" s="40">
        <v>530</v>
      </c>
    </row>
    <row r="20" spans="1:16">
      <c r="A20" s="63">
        <v>42264</v>
      </c>
      <c r="B20" s="64" t="s">
        <v>74</v>
      </c>
      <c r="C20" s="64" t="s">
        <v>39</v>
      </c>
      <c r="D20" s="64" t="s">
        <v>69</v>
      </c>
      <c r="E20" s="64">
        <v>1</v>
      </c>
      <c r="F20" s="65">
        <v>5</v>
      </c>
      <c r="G20" s="65">
        <v>5</v>
      </c>
      <c r="I20" s="5"/>
      <c r="J20" s="5" t="s">
        <v>69</v>
      </c>
      <c r="K20" s="40">
        <v>345</v>
      </c>
      <c r="L20" s="40">
        <v>345</v>
      </c>
      <c r="M20" s="40">
        <v>260</v>
      </c>
      <c r="N20" s="40">
        <v>140</v>
      </c>
      <c r="O20" s="40">
        <v>355</v>
      </c>
      <c r="P20" s="40">
        <v>1445</v>
      </c>
    </row>
    <row r="21" spans="1:16">
      <c r="A21" s="63">
        <v>42202</v>
      </c>
      <c r="B21" s="64" t="s">
        <v>72</v>
      </c>
      <c r="C21" s="64" t="s">
        <v>44</v>
      </c>
      <c r="D21" s="64" t="s">
        <v>76</v>
      </c>
      <c r="E21" s="64">
        <v>10</v>
      </c>
      <c r="F21" s="65">
        <v>1.5</v>
      </c>
      <c r="G21" s="65">
        <v>15</v>
      </c>
      <c r="I21" s="5"/>
      <c r="J21" s="5" t="s">
        <v>71</v>
      </c>
      <c r="K21" s="40">
        <v>424</v>
      </c>
      <c r="L21" s="40">
        <v>464</v>
      </c>
      <c r="M21" s="40" t="s">
        <v>284</v>
      </c>
      <c r="N21" s="40">
        <v>396</v>
      </c>
      <c r="O21" s="40">
        <v>248</v>
      </c>
      <c r="P21" s="40">
        <v>1532</v>
      </c>
    </row>
    <row r="22" spans="1:16">
      <c r="A22" s="63">
        <v>42049</v>
      </c>
      <c r="B22" s="64" t="s">
        <v>80</v>
      </c>
      <c r="C22" s="64" t="s">
        <v>44</v>
      </c>
      <c r="D22" s="64" t="s">
        <v>69</v>
      </c>
      <c r="E22" s="64">
        <v>14</v>
      </c>
      <c r="F22" s="65">
        <v>5</v>
      </c>
      <c r="G22" s="65">
        <v>70</v>
      </c>
      <c r="I22" s="5" t="s">
        <v>286</v>
      </c>
      <c r="J22" s="5"/>
      <c r="K22" s="40">
        <v>1165.5999999999999</v>
      </c>
      <c r="L22" s="40">
        <v>1058.5999999999999</v>
      </c>
      <c r="M22" s="40">
        <v>728.9</v>
      </c>
      <c r="N22" s="40">
        <v>711.3</v>
      </c>
      <c r="O22" s="40">
        <v>959.6</v>
      </c>
      <c r="P22" s="40">
        <v>4624</v>
      </c>
    </row>
    <row r="23" spans="1:16">
      <c r="A23" s="63">
        <v>42096</v>
      </c>
      <c r="B23" s="64" t="s">
        <v>72</v>
      </c>
      <c r="C23" s="64" t="s">
        <v>15</v>
      </c>
      <c r="D23" s="64" t="s">
        <v>71</v>
      </c>
      <c r="E23" s="64">
        <v>14</v>
      </c>
      <c r="F23" s="65">
        <v>4</v>
      </c>
      <c r="G23" s="65">
        <v>56</v>
      </c>
      <c r="I23" s="5" t="s">
        <v>29</v>
      </c>
      <c r="J23" s="5" t="s">
        <v>78</v>
      </c>
      <c r="K23" s="40">
        <v>7.4000000000000012</v>
      </c>
      <c r="L23" s="40">
        <v>6.2</v>
      </c>
      <c r="M23" s="40">
        <v>5.8</v>
      </c>
      <c r="N23" s="40" t="s">
        <v>284</v>
      </c>
      <c r="O23" s="40">
        <v>8.5</v>
      </c>
      <c r="P23" s="40">
        <v>27.900000000000002</v>
      </c>
    </row>
    <row r="24" spans="1:16">
      <c r="A24" s="63">
        <v>42010</v>
      </c>
      <c r="B24" s="64" t="s">
        <v>70</v>
      </c>
      <c r="C24" s="64" t="s">
        <v>32</v>
      </c>
      <c r="D24" s="64" t="s">
        <v>71</v>
      </c>
      <c r="E24" s="64">
        <v>13</v>
      </c>
      <c r="F24" s="65">
        <v>4</v>
      </c>
      <c r="G24" s="65">
        <v>52</v>
      </c>
      <c r="I24" s="5"/>
      <c r="J24" s="5" t="s">
        <v>77</v>
      </c>
      <c r="K24" s="40">
        <v>10</v>
      </c>
      <c r="L24" s="40">
        <v>29</v>
      </c>
      <c r="M24" s="40">
        <v>30.5</v>
      </c>
      <c r="N24" s="40">
        <v>37.5</v>
      </c>
      <c r="O24" s="40">
        <v>27</v>
      </c>
      <c r="P24" s="40">
        <v>134</v>
      </c>
    </row>
    <row r="25" spans="1:16">
      <c r="A25" s="63">
        <v>42066</v>
      </c>
      <c r="B25" s="64" t="s">
        <v>70</v>
      </c>
      <c r="C25" s="64" t="s">
        <v>29</v>
      </c>
      <c r="D25" s="64" t="s">
        <v>79</v>
      </c>
      <c r="E25" s="64">
        <v>13</v>
      </c>
      <c r="F25" s="65">
        <v>2</v>
      </c>
      <c r="G25" s="65">
        <v>26</v>
      </c>
      <c r="I25" s="5"/>
      <c r="J25" s="5" t="s">
        <v>73</v>
      </c>
      <c r="K25" s="40">
        <v>10.8</v>
      </c>
      <c r="L25" s="40">
        <v>14.000000000000002</v>
      </c>
      <c r="M25" s="40">
        <v>10.4</v>
      </c>
      <c r="N25" s="40">
        <v>9.4000000000000021</v>
      </c>
      <c r="O25" s="40" t="s">
        <v>284</v>
      </c>
      <c r="P25" s="40">
        <v>44.6</v>
      </c>
    </row>
    <row r="26" spans="1:16">
      <c r="A26" s="63">
        <v>42240</v>
      </c>
      <c r="B26" s="64" t="s">
        <v>72</v>
      </c>
      <c r="C26" s="64" t="s">
        <v>44</v>
      </c>
      <c r="D26" s="64" t="s">
        <v>79</v>
      </c>
      <c r="E26" s="64">
        <v>4</v>
      </c>
      <c r="F26" s="65">
        <v>2</v>
      </c>
      <c r="G26" s="65">
        <v>8</v>
      </c>
      <c r="I26" s="5"/>
      <c r="J26" s="5" t="s">
        <v>75</v>
      </c>
      <c r="K26" s="40">
        <v>95</v>
      </c>
      <c r="L26" s="40" t="s">
        <v>284</v>
      </c>
      <c r="M26" s="40">
        <v>117.5</v>
      </c>
      <c r="N26" s="40">
        <v>132.5</v>
      </c>
      <c r="O26" s="40">
        <v>220</v>
      </c>
      <c r="P26" s="40">
        <v>565</v>
      </c>
    </row>
    <row r="27" spans="1:16">
      <c r="A27" s="63">
        <v>42249</v>
      </c>
      <c r="B27" s="64" t="s">
        <v>72</v>
      </c>
      <c r="C27" s="64" t="s">
        <v>44</v>
      </c>
      <c r="D27" s="64" t="s">
        <v>79</v>
      </c>
      <c r="E27" s="64">
        <v>3</v>
      </c>
      <c r="F27" s="65">
        <v>2</v>
      </c>
      <c r="G27" s="65">
        <v>6</v>
      </c>
      <c r="I27" s="5"/>
      <c r="J27" s="5" t="s">
        <v>76</v>
      </c>
      <c r="K27" s="40">
        <v>112.5</v>
      </c>
      <c r="L27" s="40">
        <v>81</v>
      </c>
      <c r="M27" s="40">
        <v>43.5</v>
      </c>
      <c r="N27" s="40">
        <v>84</v>
      </c>
      <c r="O27" s="40">
        <v>73.5</v>
      </c>
      <c r="P27" s="40">
        <v>394.5</v>
      </c>
    </row>
    <row r="28" spans="1:16">
      <c r="A28" s="63">
        <v>42249</v>
      </c>
      <c r="B28" s="64" t="s">
        <v>80</v>
      </c>
      <c r="C28" s="64" t="s">
        <v>15</v>
      </c>
      <c r="D28" s="64" t="s">
        <v>75</v>
      </c>
      <c r="E28" s="64">
        <v>17</v>
      </c>
      <c r="F28" s="65">
        <v>2.5</v>
      </c>
      <c r="G28" s="65">
        <v>42.5</v>
      </c>
      <c r="I28" s="5"/>
      <c r="J28" s="5" t="s">
        <v>79</v>
      </c>
      <c r="K28" s="40">
        <v>132</v>
      </c>
      <c r="L28" s="40">
        <v>124</v>
      </c>
      <c r="M28" s="40">
        <v>142</v>
      </c>
      <c r="N28" s="40">
        <v>212</v>
      </c>
      <c r="O28" s="40">
        <v>166</v>
      </c>
      <c r="P28" s="40">
        <v>776</v>
      </c>
    </row>
    <row r="29" spans="1:16">
      <c r="A29" s="63">
        <v>42258</v>
      </c>
      <c r="B29" s="64" t="s">
        <v>74</v>
      </c>
      <c r="C29" s="64" t="s">
        <v>15</v>
      </c>
      <c r="D29" s="64" t="s">
        <v>69</v>
      </c>
      <c r="E29" s="64">
        <v>18</v>
      </c>
      <c r="F29" s="65">
        <v>5</v>
      </c>
      <c r="G29" s="65">
        <v>90</v>
      </c>
      <c r="I29" s="5"/>
      <c r="J29" s="5" t="s">
        <v>69</v>
      </c>
      <c r="K29" s="40">
        <v>275</v>
      </c>
      <c r="L29" s="40">
        <v>225</v>
      </c>
      <c r="M29" s="40">
        <v>160</v>
      </c>
      <c r="N29" s="40">
        <v>95</v>
      </c>
      <c r="O29" s="40">
        <v>400</v>
      </c>
      <c r="P29" s="40">
        <v>1155</v>
      </c>
    </row>
    <row r="30" spans="1:16">
      <c r="A30" s="63">
        <v>42369</v>
      </c>
      <c r="B30" s="64" t="s">
        <v>80</v>
      </c>
      <c r="C30" s="64" t="s">
        <v>32</v>
      </c>
      <c r="D30" s="64" t="s">
        <v>78</v>
      </c>
      <c r="E30" s="64">
        <v>4</v>
      </c>
      <c r="F30" s="65">
        <v>0.1</v>
      </c>
      <c r="G30" s="65">
        <v>0.4</v>
      </c>
      <c r="I30" s="5"/>
      <c r="J30" s="5" t="s">
        <v>71</v>
      </c>
      <c r="K30" s="40">
        <v>328</v>
      </c>
      <c r="L30" s="40">
        <v>416</v>
      </c>
      <c r="M30" s="40" t="s">
        <v>284</v>
      </c>
      <c r="N30" s="40">
        <v>412</v>
      </c>
      <c r="O30" s="40">
        <v>392</v>
      </c>
      <c r="P30" s="40">
        <v>1548</v>
      </c>
    </row>
    <row r="31" spans="1:16">
      <c r="A31" s="63">
        <v>42348</v>
      </c>
      <c r="B31" s="64" t="s">
        <v>72</v>
      </c>
      <c r="C31" s="64" t="s">
        <v>44</v>
      </c>
      <c r="D31" s="64" t="s">
        <v>69</v>
      </c>
      <c r="E31" s="64">
        <v>13</v>
      </c>
      <c r="F31" s="65">
        <v>5</v>
      </c>
      <c r="G31" s="65">
        <v>65</v>
      </c>
      <c r="I31" s="5" t="s">
        <v>287</v>
      </c>
      <c r="J31" s="5"/>
      <c r="K31" s="40">
        <v>970.7</v>
      </c>
      <c r="L31" s="40">
        <v>895.2</v>
      </c>
      <c r="M31" s="40">
        <v>509.70000000000005</v>
      </c>
      <c r="N31" s="40">
        <v>982.4</v>
      </c>
      <c r="O31" s="40">
        <v>1287</v>
      </c>
      <c r="P31" s="40">
        <v>4645</v>
      </c>
    </row>
    <row r="32" spans="1:16">
      <c r="A32" s="63">
        <v>42287</v>
      </c>
      <c r="B32" s="64" t="s">
        <v>74</v>
      </c>
      <c r="C32" s="64" t="s">
        <v>32</v>
      </c>
      <c r="D32" s="64" t="s">
        <v>79</v>
      </c>
      <c r="E32" s="64">
        <v>1</v>
      </c>
      <c r="F32" s="65">
        <v>2</v>
      </c>
      <c r="G32" s="65">
        <v>2</v>
      </c>
      <c r="I32" s="5" t="s">
        <v>32</v>
      </c>
      <c r="J32" s="5" t="s">
        <v>77</v>
      </c>
      <c r="K32" s="40">
        <v>8.5</v>
      </c>
      <c r="L32" s="40">
        <v>37</v>
      </c>
      <c r="M32" s="40">
        <v>29</v>
      </c>
      <c r="N32" s="40">
        <v>36.5</v>
      </c>
      <c r="O32" s="40">
        <v>38</v>
      </c>
      <c r="P32" s="40">
        <v>149</v>
      </c>
    </row>
    <row r="33" spans="1:16">
      <c r="A33" s="63">
        <v>42350</v>
      </c>
      <c r="B33" s="64" t="s">
        <v>68</v>
      </c>
      <c r="C33" s="64" t="s">
        <v>44</v>
      </c>
      <c r="D33" s="64" t="s">
        <v>76</v>
      </c>
      <c r="E33" s="64">
        <v>6</v>
      </c>
      <c r="F33" s="65">
        <v>1.5</v>
      </c>
      <c r="G33" s="65">
        <v>9</v>
      </c>
      <c r="I33" s="5"/>
      <c r="J33" s="5" t="s">
        <v>78</v>
      </c>
      <c r="K33" s="40">
        <v>9.8000000000000007</v>
      </c>
      <c r="L33" s="40">
        <v>4</v>
      </c>
      <c r="M33" s="40">
        <v>4.4000000000000004</v>
      </c>
      <c r="N33" s="40" t="s">
        <v>284</v>
      </c>
      <c r="O33" s="40">
        <v>7.7</v>
      </c>
      <c r="P33" s="40">
        <v>25.900000000000002</v>
      </c>
    </row>
    <row r="34" spans="1:16">
      <c r="A34" s="63">
        <v>42198</v>
      </c>
      <c r="B34" s="64" t="s">
        <v>74</v>
      </c>
      <c r="C34" s="64" t="s">
        <v>39</v>
      </c>
      <c r="D34" s="64" t="s">
        <v>69</v>
      </c>
      <c r="E34" s="64">
        <v>13</v>
      </c>
      <c r="F34" s="65">
        <v>5</v>
      </c>
      <c r="G34" s="65">
        <v>65</v>
      </c>
      <c r="I34" s="5"/>
      <c r="J34" s="5" t="s">
        <v>73</v>
      </c>
      <c r="K34" s="40">
        <v>11</v>
      </c>
      <c r="L34" s="40">
        <v>13.600000000000001</v>
      </c>
      <c r="M34" s="40">
        <v>12.600000000000001</v>
      </c>
      <c r="N34" s="40">
        <v>16.400000000000002</v>
      </c>
      <c r="O34" s="40" t="s">
        <v>284</v>
      </c>
      <c r="P34" s="40">
        <v>53.6</v>
      </c>
    </row>
    <row r="35" spans="1:16">
      <c r="A35" s="63">
        <v>42271</v>
      </c>
      <c r="B35" s="64" t="s">
        <v>72</v>
      </c>
      <c r="C35" s="64" t="s">
        <v>44</v>
      </c>
      <c r="D35" s="64" t="s">
        <v>77</v>
      </c>
      <c r="E35" s="64">
        <v>11</v>
      </c>
      <c r="F35" s="65">
        <v>0.5</v>
      </c>
      <c r="G35" s="65">
        <v>5.5</v>
      </c>
      <c r="I35" s="5"/>
      <c r="J35" s="5" t="s">
        <v>76</v>
      </c>
      <c r="K35" s="40">
        <v>58.5</v>
      </c>
      <c r="L35" s="40">
        <v>120</v>
      </c>
      <c r="M35" s="40">
        <v>46.5</v>
      </c>
      <c r="N35" s="40">
        <v>66</v>
      </c>
      <c r="O35" s="40">
        <v>69</v>
      </c>
      <c r="P35" s="40">
        <v>360</v>
      </c>
    </row>
    <row r="36" spans="1:16">
      <c r="A36" s="63">
        <v>42248</v>
      </c>
      <c r="B36" s="64" t="s">
        <v>80</v>
      </c>
      <c r="C36" s="64" t="s">
        <v>32</v>
      </c>
      <c r="D36" s="64" t="s">
        <v>71</v>
      </c>
      <c r="E36" s="64">
        <v>10</v>
      </c>
      <c r="F36" s="65">
        <v>4</v>
      </c>
      <c r="G36" s="65">
        <v>40</v>
      </c>
      <c r="I36" s="5"/>
      <c r="J36" s="5" t="s">
        <v>79</v>
      </c>
      <c r="K36" s="40">
        <v>68</v>
      </c>
      <c r="L36" s="40">
        <v>108</v>
      </c>
      <c r="M36" s="40">
        <v>78</v>
      </c>
      <c r="N36" s="40">
        <v>130</v>
      </c>
      <c r="O36" s="40">
        <v>164</v>
      </c>
      <c r="P36" s="40">
        <v>548</v>
      </c>
    </row>
    <row r="37" spans="1:16">
      <c r="A37" s="63">
        <v>42320</v>
      </c>
      <c r="B37" s="64" t="s">
        <v>74</v>
      </c>
      <c r="C37" s="64" t="s">
        <v>15</v>
      </c>
      <c r="D37" s="64" t="s">
        <v>71</v>
      </c>
      <c r="E37" s="64">
        <v>13</v>
      </c>
      <c r="F37" s="65">
        <v>4</v>
      </c>
      <c r="G37" s="65">
        <v>52</v>
      </c>
      <c r="I37" s="5"/>
      <c r="J37" s="5" t="s">
        <v>75</v>
      </c>
      <c r="K37" s="40">
        <v>245</v>
      </c>
      <c r="L37" s="40" t="s">
        <v>284</v>
      </c>
      <c r="M37" s="40">
        <v>120</v>
      </c>
      <c r="N37" s="40">
        <v>152.5</v>
      </c>
      <c r="O37" s="40">
        <v>215</v>
      </c>
      <c r="P37" s="40">
        <v>732.5</v>
      </c>
    </row>
    <row r="38" spans="1:16">
      <c r="A38" s="63">
        <v>42019</v>
      </c>
      <c r="B38" s="64" t="s">
        <v>70</v>
      </c>
      <c r="C38" s="64" t="s">
        <v>29</v>
      </c>
      <c r="D38" s="64" t="s">
        <v>78</v>
      </c>
      <c r="E38" s="64">
        <v>2</v>
      </c>
      <c r="F38" s="65">
        <v>0.1</v>
      </c>
      <c r="G38" s="65">
        <v>0.2</v>
      </c>
      <c r="I38" s="5"/>
      <c r="J38" s="5" t="s">
        <v>69</v>
      </c>
      <c r="K38" s="40">
        <v>275</v>
      </c>
      <c r="L38" s="40">
        <v>345</v>
      </c>
      <c r="M38" s="40">
        <v>320</v>
      </c>
      <c r="N38" s="40">
        <v>315</v>
      </c>
      <c r="O38" s="40">
        <v>335</v>
      </c>
      <c r="P38" s="40">
        <v>1590</v>
      </c>
    </row>
    <row r="39" spans="1:16">
      <c r="A39" s="63">
        <v>42125</v>
      </c>
      <c r="B39" s="64" t="s">
        <v>80</v>
      </c>
      <c r="C39" s="64" t="s">
        <v>39</v>
      </c>
      <c r="D39" s="64" t="s">
        <v>79</v>
      </c>
      <c r="E39" s="64">
        <v>7</v>
      </c>
      <c r="F39" s="65">
        <v>2</v>
      </c>
      <c r="G39" s="65">
        <v>14</v>
      </c>
      <c r="I39" s="5"/>
      <c r="J39" s="5" t="s">
        <v>71</v>
      </c>
      <c r="K39" s="40">
        <v>388</v>
      </c>
      <c r="L39" s="40">
        <v>664</v>
      </c>
      <c r="M39" s="40" t="s">
        <v>284</v>
      </c>
      <c r="N39" s="40">
        <v>48</v>
      </c>
      <c r="O39" s="40">
        <v>132</v>
      </c>
      <c r="P39" s="40">
        <v>1232</v>
      </c>
    </row>
    <row r="40" spans="1:16">
      <c r="A40" s="63">
        <v>42312</v>
      </c>
      <c r="B40" s="64" t="s">
        <v>72</v>
      </c>
      <c r="C40" s="64" t="s">
        <v>15</v>
      </c>
      <c r="D40" s="64" t="s">
        <v>79</v>
      </c>
      <c r="E40" s="64">
        <v>7</v>
      </c>
      <c r="F40" s="65">
        <v>2</v>
      </c>
      <c r="G40" s="65">
        <v>14</v>
      </c>
      <c r="I40" s="5" t="s">
        <v>288</v>
      </c>
      <c r="J40" s="5"/>
      <c r="K40" s="40">
        <v>1063.8</v>
      </c>
      <c r="L40" s="40">
        <v>1291.5999999999999</v>
      </c>
      <c r="M40" s="40">
        <v>610.5</v>
      </c>
      <c r="N40" s="40">
        <v>764.4</v>
      </c>
      <c r="O40" s="40">
        <v>960.7</v>
      </c>
      <c r="P40" s="40">
        <v>4691</v>
      </c>
    </row>
    <row r="41" spans="1:16">
      <c r="A41" s="63">
        <v>42011</v>
      </c>
      <c r="B41" s="64" t="s">
        <v>74</v>
      </c>
      <c r="C41" s="64" t="s">
        <v>32</v>
      </c>
      <c r="D41" s="64" t="s">
        <v>78</v>
      </c>
      <c r="E41" s="64">
        <v>18</v>
      </c>
      <c r="F41" s="65">
        <v>0.1</v>
      </c>
      <c r="G41" s="65">
        <v>1.8</v>
      </c>
      <c r="I41" s="5" t="s">
        <v>44</v>
      </c>
      <c r="J41" s="5" t="s">
        <v>77</v>
      </c>
      <c r="K41" s="40">
        <v>4.5</v>
      </c>
      <c r="L41" s="40">
        <v>30</v>
      </c>
      <c r="M41" s="40">
        <v>11</v>
      </c>
      <c r="N41" s="40">
        <v>35.5</v>
      </c>
      <c r="O41" s="40">
        <v>8</v>
      </c>
      <c r="P41" s="40">
        <v>89</v>
      </c>
    </row>
    <row r="42" spans="1:16">
      <c r="A42" s="63">
        <v>42350</v>
      </c>
      <c r="B42" s="64" t="s">
        <v>68</v>
      </c>
      <c r="C42" s="64" t="s">
        <v>29</v>
      </c>
      <c r="D42" s="64" t="s">
        <v>78</v>
      </c>
      <c r="E42" s="64">
        <v>9</v>
      </c>
      <c r="F42" s="65">
        <v>0.1</v>
      </c>
      <c r="G42" s="65">
        <v>0.9</v>
      </c>
      <c r="I42" s="5"/>
      <c r="J42" s="5" t="s">
        <v>78</v>
      </c>
      <c r="K42" s="40">
        <v>5.8000000000000007</v>
      </c>
      <c r="L42" s="40">
        <v>3.7</v>
      </c>
      <c r="M42" s="40">
        <v>2.3000000000000003</v>
      </c>
      <c r="N42" s="40" t="s">
        <v>284</v>
      </c>
      <c r="O42" s="40">
        <v>11.600000000000003</v>
      </c>
      <c r="P42" s="40">
        <v>23.400000000000006</v>
      </c>
    </row>
    <row r="43" spans="1:16">
      <c r="A43" s="63">
        <v>42241</v>
      </c>
      <c r="B43" s="64" t="s">
        <v>74</v>
      </c>
      <c r="C43" s="64" t="s">
        <v>44</v>
      </c>
      <c r="D43" s="64" t="s">
        <v>79</v>
      </c>
      <c r="E43" s="64">
        <v>5</v>
      </c>
      <c r="F43" s="65">
        <v>2</v>
      </c>
      <c r="G43" s="65">
        <v>10</v>
      </c>
      <c r="I43" s="5"/>
      <c r="J43" s="5" t="s">
        <v>73</v>
      </c>
      <c r="K43" s="40">
        <v>13.400000000000002</v>
      </c>
      <c r="L43" s="40">
        <v>10.4</v>
      </c>
      <c r="M43" s="40">
        <v>13.4</v>
      </c>
      <c r="N43" s="40">
        <v>8.8000000000000007</v>
      </c>
      <c r="O43" s="40" t="s">
        <v>284</v>
      </c>
      <c r="P43" s="40">
        <v>46</v>
      </c>
    </row>
    <row r="44" spans="1:16">
      <c r="A44" s="63">
        <v>42250</v>
      </c>
      <c r="B44" s="64" t="s">
        <v>72</v>
      </c>
      <c r="C44" s="64" t="s">
        <v>32</v>
      </c>
      <c r="D44" s="64" t="s">
        <v>73</v>
      </c>
      <c r="E44" s="64">
        <v>12</v>
      </c>
      <c r="F44" s="65">
        <v>0.2</v>
      </c>
      <c r="G44" s="65">
        <v>2.4000000000000004</v>
      </c>
      <c r="I44" s="5"/>
      <c r="J44" s="5" t="s">
        <v>76</v>
      </c>
      <c r="K44" s="40">
        <v>13.5</v>
      </c>
      <c r="L44" s="40">
        <v>84</v>
      </c>
      <c r="M44" s="40">
        <v>49.5</v>
      </c>
      <c r="N44" s="40">
        <v>58.5</v>
      </c>
      <c r="O44" s="40">
        <v>97.5</v>
      </c>
      <c r="P44" s="40">
        <v>303</v>
      </c>
    </row>
    <row r="45" spans="1:16">
      <c r="A45" s="63">
        <v>42041</v>
      </c>
      <c r="B45" s="64" t="s">
        <v>68</v>
      </c>
      <c r="C45" s="64" t="s">
        <v>15</v>
      </c>
      <c r="D45" s="64" t="s">
        <v>77</v>
      </c>
      <c r="E45" s="64">
        <v>11</v>
      </c>
      <c r="F45" s="65">
        <v>0.5</v>
      </c>
      <c r="G45" s="65">
        <v>5.5</v>
      </c>
      <c r="I45" s="5"/>
      <c r="J45" s="5" t="s">
        <v>79</v>
      </c>
      <c r="K45" s="40">
        <v>74</v>
      </c>
      <c r="L45" s="40">
        <v>8</v>
      </c>
      <c r="M45" s="40">
        <v>162</v>
      </c>
      <c r="N45" s="40">
        <v>120</v>
      </c>
      <c r="O45" s="40">
        <v>110</v>
      </c>
      <c r="P45" s="40">
        <v>474</v>
      </c>
    </row>
    <row r="46" spans="1:16">
      <c r="A46" s="63">
        <v>42273</v>
      </c>
      <c r="B46" s="64" t="s">
        <v>74</v>
      </c>
      <c r="C46" s="64" t="s">
        <v>39</v>
      </c>
      <c r="D46" s="64" t="s">
        <v>79</v>
      </c>
      <c r="E46" s="64">
        <v>6</v>
      </c>
      <c r="F46" s="65">
        <v>2</v>
      </c>
      <c r="G46" s="65">
        <v>12</v>
      </c>
      <c r="I46" s="5"/>
      <c r="J46" s="5" t="s">
        <v>75</v>
      </c>
      <c r="K46" s="40">
        <v>102.5</v>
      </c>
      <c r="L46" s="40" t="s">
        <v>284</v>
      </c>
      <c r="M46" s="40">
        <v>240</v>
      </c>
      <c r="N46" s="40">
        <v>55</v>
      </c>
      <c r="O46" s="40">
        <v>70</v>
      </c>
      <c r="P46" s="40">
        <v>467.5</v>
      </c>
    </row>
    <row r="47" spans="1:16">
      <c r="A47" s="63">
        <v>42211</v>
      </c>
      <c r="B47" s="64" t="s">
        <v>70</v>
      </c>
      <c r="C47" s="64" t="s">
        <v>15</v>
      </c>
      <c r="D47" s="64" t="s">
        <v>73</v>
      </c>
      <c r="E47" s="64">
        <v>9</v>
      </c>
      <c r="F47" s="65">
        <v>0.2</v>
      </c>
      <c r="G47" s="65">
        <v>1.8</v>
      </c>
      <c r="I47" s="5"/>
      <c r="J47" s="5" t="s">
        <v>69</v>
      </c>
      <c r="K47" s="40">
        <v>185</v>
      </c>
      <c r="L47" s="40">
        <v>175</v>
      </c>
      <c r="M47" s="40">
        <v>215</v>
      </c>
      <c r="N47" s="40">
        <v>270</v>
      </c>
      <c r="O47" s="40">
        <v>230</v>
      </c>
      <c r="P47" s="40">
        <v>1075</v>
      </c>
    </row>
    <row r="48" spans="1:16">
      <c r="A48" s="63">
        <v>42261</v>
      </c>
      <c r="B48" s="64" t="s">
        <v>68</v>
      </c>
      <c r="C48" s="64" t="s">
        <v>44</v>
      </c>
      <c r="D48" s="64" t="s">
        <v>73</v>
      </c>
      <c r="E48" s="64">
        <v>20</v>
      </c>
      <c r="F48" s="65">
        <v>0.2</v>
      </c>
      <c r="G48" s="65">
        <v>4</v>
      </c>
      <c r="I48" s="5"/>
      <c r="J48" s="5" t="s">
        <v>71</v>
      </c>
      <c r="K48" s="40">
        <v>324</v>
      </c>
      <c r="L48" s="40">
        <v>216</v>
      </c>
      <c r="M48" s="40" t="s">
        <v>284</v>
      </c>
      <c r="N48" s="40">
        <v>232</v>
      </c>
      <c r="O48" s="40">
        <v>328</v>
      </c>
      <c r="P48" s="40">
        <v>1100</v>
      </c>
    </row>
    <row r="49" spans="1:16">
      <c r="A49" s="63">
        <v>42110</v>
      </c>
      <c r="B49" s="64" t="s">
        <v>68</v>
      </c>
      <c r="C49" s="64" t="s">
        <v>15</v>
      </c>
      <c r="D49" s="64" t="s">
        <v>77</v>
      </c>
      <c r="E49" s="64">
        <v>6</v>
      </c>
      <c r="F49" s="65">
        <v>0.5</v>
      </c>
      <c r="G49" s="65">
        <v>3</v>
      </c>
      <c r="I49" s="5" t="s">
        <v>289</v>
      </c>
      <c r="J49" s="5"/>
      <c r="K49" s="40">
        <v>722.7</v>
      </c>
      <c r="L49" s="40">
        <v>527.1</v>
      </c>
      <c r="M49" s="40">
        <v>693.2</v>
      </c>
      <c r="N49" s="40">
        <v>779.8</v>
      </c>
      <c r="O49" s="40">
        <v>855.1</v>
      </c>
      <c r="P49" s="40">
        <v>3577.9</v>
      </c>
    </row>
    <row r="50" spans="1:16">
      <c r="A50" s="63">
        <v>42335</v>
      </c>
      <c r="B50" s="64" t="s">
        <v>74</v>
      </c>
      <c r="C50" s="64" t="s">
        <v>15</v>
      </c>
      <c r="D50" s="64" t="s">
        <v>77</v>
      </c>
      <c r="E50" s="64">
        <v>16</v>
      </c>
      <c r="F50" s="65">
        <v>0.5</v>
      </c>
      <c r="G50" s="65">
        <v>8</v>
      </c>
      <c r="I50" s="5" t="s">
        <v>221</v>
      </c>
      <c r="J50" s="5"/>
      <c r="K50" s="40">
        <v>5072.8</v>
      </c>
      <c r="L50" s="40">
        <v>4761.7999999999984</v>
      </c>
      <c r="M50" s="40">
        <v>3392.7000000000003</v>
      </c>
      <c r="N50" s="40">
        <v>4033.0000000000005</v>
      </c>
      <c r="O50" s="40">
        <v>5436.5</v>
      </c>
      <c r="P50" s="40">
        <v>22696.800000000003</v>
      </c>
    </row>
    <row r="51" spans="1:16">
      <c r="A51" s="63">
        <v>42357</v>
      </c>
      <c r="B51" s="64" t="s">
        <v>80</v>
      </c>
      <c r="C51" s="64" t="s">
        <v>29</v>
      </c>
      <c r="D51" s="64" t="s">
        <v>78</v>
      </c>
      <c r="E51" s="64">
        <v>14</v>
      </c>
      <c r="F51" s="65">
        <v>0.1</v>
      </c>
      <c r="G51" s="65">
        <v>1.4000000000000001</v>
      </c>
      <c r="I51" s="5"/>
      <c r="J51" s="5"/>
      <c r="K51" s="5"/>
      <c r="L51" s="5"/>
      <c r="M51" s="5"/>
      <c r="N51" s="5"/>
      <c r="O51" s="5"/>
      <c r="P51" s="5"/>
    </row>
    <row r="52" spans="1:16">
      <c r="A52" s="63">
        <v>42056</v>
      </c>
      <c r="B52" s="64" t="s">
        <v>70</v>
      </c>
      <c r="C52" s="64" t="s">
        <v>15</v>
      </c>
      <c r="D52" s="64" t="s">
        <v>71</v>
      </c>
      <c r="E52" s="64">
        <v>14</v>
      </c>
      <c r="F52" s="65">
        <v>4</v>
      </c>
      <c r="G52" s="65">
        <v>56</v>
      </c>
      <c r="I52" s="5"/>
      <c r="J52" s="5"/>
      <c r="K52" s="5"/>
      <c r="L52" s="5"/>
      <c r="M52" s="5"/>
      <c r="N52" s="5"/>
      <c r="O52" s="5"/>
      <c r="P52" s="5"/>
    </row>
    <row r="53" spans="1:16">
      <c r="A53" s="63">
        <v>42119</v>
      </c>
      <c r="B53" s="64" t="s">
        <v>72</v>
      </c>
      <c r="C53" s="64" t="s">
        <v>32</v>
      </c>
      <c r="D53" s="64" t="s">
        <v>79</v>
      </c>
      <c r="E53" s="64">
        <v>4</v>
      </c>
      <c r="F53" s="65">
        <v>2</v>
      </c>
      <c r="G53" s="65">
        <v>8</v>
      </c>
      <c r="I53" s="5"/>
      <c r="J53" s="5"/>
      <c r="K53" s="5"/>
      <c r="L53" s="5"/>
      <c r="M53" s="5"/>
      <c r="N53" s="5"/>
      <c r="O53" s="5"/>
      <c r="P53" s="5"/>
    </row>
    <row r="54" spans="1:16">
      <c r="A54" s="63">
        <v>42294</v>
      </c>
      <c r="B54" s="64" t="s">
        <v>80</v>
      </c>
      <c r="C54" s="64" t="s">
        <v>29</v>
      </c>
      <c r="D54" s="64" t="s">
        <v>79</v>
      </c>
      <c r="E54" s="64">
        <v>5</v>
      </c>
      <c r="F54" s="65">
        <v>2</v>
      </c>
      <c r="G54" s="65">
        <v>10</v>
      </c>
      <c r="I54" s="5"/>
      <c r="J54" s="5"/>
      <c r="K54" s="5"/>
      <c r="L54" s="5"/>
      <c r="M54" s="5"/>
      <c r="N54" s="5"/>
      <c r="O54" s="5"/>
      <c r="P54" s="5"/>
    </row>
    <row r="55" spans="1:16">
      <c r="A55" s="63">
        <v>42310</v>
      </c>
      <c r="B55" s="64" t="s">
        <v>80</v>
      </c>
      <c r="C55" s="64" t="s">
        <v>15</v>
      </c>
      <c r="D55" s="64" t="s">
        <v>76</v>
      </c>
      <c r="E55" s="64">
        <v>6</v>
      </c>
      <c r="F55" s="65">
        <v>1.5</v>
      </c>
      <c r="G55" s="65">
        <v>9</v>
      </c>
      <c r="I55" s="5"/>
      <c r="J55" s="5"/>
      <c r="K55" s="5"/>
      <c r="L55" s="5"/>
      <c r="M55" s="5"/>
      <c r="N55" s="5"/>
      <c r="O55" s="5"/>
      <c r="P55" s="5"/>
    </row>
    <row r="56" spans="1:16">
      <c r="A56" s="63">
        <v>42320</v>
      </c>
      <c r="B56" s="64" t="s">
        <v>72</v>
      </c>
      <c r="C56" s="64" t="s">
        <v>39</v>
      </c>
      <c r="D56" s="64" t="s">
        <v>77</v>
      </c>
      <c r="E56" s="64">
        <v>18</v>
      </c>
      <c r="F56" s="65">
        <v>0.5</v>
      </c>
      <c r="G56" s="65">
        <v>9</v>
      </c>
      <c r="I56" s="5"/>
      <c r="J56" s="5"/>
    </row>
    <row r="57" spans="1:16">
      <c r="A57" s="63">
        <v>42204</v>
      </c>
      <c r="B57" s="64" t="s">
        <v>72</v>
      </c>
      <c r="C57" s="64" t="s">
        <v>29</v>
      </c>
      <c r="D57" s="64" t="s">
        <v>71</v>
      </c>
      <c r="E57" s="64">
        <v>12</v>
      </c>
      <c r="F57" s="65">
        <v>4</v>
      </c>
      <c r="G57" s="65">
        <v>48</v>
      </c>
      <c r="I57" s="5"/>
      <c r="J57" s="5"/>
    </row>
    <row r="58" spans="1:16">
      <c r="A58" s="63">
        <v>42079</v>
      </c>
      <c r="B58" s="64" t="s">
        <v>70</v>
      </c>
      <c r="C58" s="64" t="s">
        <v>15</v>
      </c>
      <c r="D58" s="64" t="s">
        <v>77</v>
      </c>
      <c r="E58" s="64">
        <v>19</v>
      </c>
      <c r="F58" s="65">
        <v>0.5</v>
      </c>
      <c r="G58" s="65">
        <v>9.5</v>
      </c>
      <c r="I58" s="5"/>
      <c r="J58" s="5"/>
    </row>
    <row r="59" spans="1:16">
      <c r="A59" s="63">
        <v>42123</v>
      </c>
      <c r="B59" s="64" t="s">
        <v>72</v>
      </c>
      <c r="C59" s="64" t="s">
        <v>15</v>
      </c>
      <c r="D59" s="64" t="s">
        <v>76</v>
      </c>
      <c r="E59" s="64">
        <v>2</v>
      </c>
      <c r="F59" s="65">
        <v>1.5</v>
      </c>
      <c r="G59" s="65">
        <v>3</v>
      </c>
      <c r="I59" s="5"/>
      <c r="J59" s="5"/>
    </row>
    <row r="60" spans="1:16">
      <c r="A60" s="63">
        <v>42347</v>
      </c>
      <c r="B60" s="64" t="s">
        <v>68</v>
      </c>
      <c r="C60" s="64" t="s">
        <v>39</v>
      </c>
      <c r="D60" s="64" t="s">
        <v>73</v>
      </c>
      <c r="E60" s="64">
        <v>18</v>
      </c>
      <c r="F60" s="65">
        <v>0.2</v>
      </c>
      <c r="G60" s="65">
        <v>3.6</v>
      </c>
      <c r="I60" s="5"/>
      <c r="J60" s="5"/>
    </row>
    <row r="61" spans="1:16">
      <c r="A61" s="63">
        <v>42193</v>
      </c>
      <c r="B61" s="64" t="s">
        <v>74</v>
      </c>
      <c r="C61" s="64" t="s">
        <v>15</v>
      </c>
      <c r="D61" s="64" t="s">
        <v>71</v>
      </c>
      <c r="E61" s="64">
        <v>18</v>
      </c>
      <c r="F61" s="65">
        <v>4</v>
      </c>
      <c r="G61" s="65">
        <v>72</v>
      </c>
      <c r="I61" s="5"/>
      <c r="J61" s="5"/>
    </row>
    <row r="62" spans="1:16">
      <c r="A62" s="63">
        <v>42240</v>
      </c>
      <c r="B62" s="64" t="s">
        <v>70</v>
      </c>
      <c r="C62" s="64" t="s">
        <v>39</v>
      </c>
      <c r="D62" s="64" t="s">
        <v>76</v>
      </c>
      <c r="E62" s="64">
        <v>18</v>
      </c>
      <c r="F62" s="65">
        <v>1.5</v>
      </c>
      <c r="G62" s="65">
        <v>27</v>
      </c>
      <c r="I62" s="5"/>
      <c r="J62" s="5"/>
    </row>
    <row r="63" spans="1:16">
      <c r="A63" s="63">
        <v>42040</v>
      </c>
      <c r="B63" s="64" t="s">
        <v>68</v>
      </c>
      <c r="C63" s="64" t="s">
        <v>15</v>
      </c>
      <c r="D63" s="64" t="s">
        <v>79</v>
      </c>
      <c r="E63" s="64">
        <v>5</v>
      </c>
      <c r="F63" s="65">
        <v>2</v>
      </c>
      <c r="G63" s="65">
        <v>10</v>
      </c>
      <c r="I63" s="5"/>
      <c r="J63" s="5"/>
    </row>
    <row r="64" spans="1:16">
      <c r="A64" s="63">
        <v>42289</v>
      </c>
      <c r="B64" s="64" t="s">
        <v>72</v>
      </c>
      <c r="C64" s="64" t="s">
        <v>32</v>
      </c>
      <c r="D64" s="64" t="s">
        <v>79</v>
      </c>
      <c r="E64" s="64">
        <v>19</v>
      </c>
      <c r="F64" s="65">
        <v>2</v>
      </c>
      <c r="G64" s="65">
        <v>38</v>
      </c>
      <c r="I64" s="5"/>
      <c r="J64" s="5"/>
    </row>
    <row r="65" spans="1:10">
      <c r="A65" s="63">
        <v>42070</v>
      </c>
      <c r="B65" s="64" t="s">
        <v>80</v>
      </c>
      <c r="C65" s="64" t="s">
        <v>15</v>
      </c>
      <c r="D65" s="64" t="s">
        <v>75</v>
      </c>
      <c r="E65" s="64">
        <v>19</v>
      </c>
      <c r="F65" s="65">
        <v>2.5</v>
      </c>
      <c r="G65" s="65">
        <v>47.5</v>
      </c>
      <c r="I65" s="5"/>
      <c r="J65" s="5"/>
    </row>
    <row r="66" spans="1:10">
      <c r="A66" s="63">
        <v>42066</v>
      </c>
      <c r="B66" s="64" t="s">
        <v>74</v>
      </c>
      <c r="C66" s="64" t="s">
        <v>44</v>
      </c>
      <c r="D66" s="64" t="s">
        <v>78</v>
      </c>
      <c r="E66" s="64">
        <v>5</v>
      </c>
      <c r="F66" s="65">
        <v>0.1</v>
      </c>
      <c r="G66" s="65">
        <v>0.5</v>
      </c>
      <c r="I66" s="5"/>
      <c r="J66" s="5"/>
    </row>
    <row r="67" spans="1:10">
      <c r="A67" s="63">
        <v>42027</v>
      </c>
      <c r="B67" s="64" t="s">
        <v>74</v>
      </c>
      <c r="C67" s="64" t="s">
        <v>44</v>
      </c>
      <c r="D67" s="64" t="s">
        <v>71</v>
      </c>
      <c r="E67" s="64">
        <v>5</v>
      </c>
      <c r="F67" s="65">
        <v>4</v>
      </c>
      <c r="G67" s="65">
        <v>20</v>
      </c>
      <c r="I67" s="5"/>
      <c r="J67" s="5"/>
    </row>
    <row r="68" spans="1:10">
      <c r="A68" s="63">
        <v>42274</v>
      </c>
      <c r="B68" s="64" t="s">
        <v>80</v>
      </c>
      <c r="C68" s="64" t="s">
        <v>15</v>
      </c>
      <c r="D68" s="64" t="s">
        <v>75</v>
      </c>
      <c r="E68" s="64">
        <v>6</v>
      </c>
      <c r="F68" s="65">
        <v>2.5</v>
      </c>
      <c r="G68" s="65">
        <v>15</v>
      </c>
      <c r="I68" s="5"/>
      <c r="J68" s="5"/>
    </row>
    <row r="69" spans="1:10">
      <c r="A69" s="63">
        <v>42236</v>
      </c>
      <c r="B69" s="64" t="s">
        <v>80</v>
      </c>
      <c r="C69" s="64" t="s">
        <v>15</v>
      </c>
      <c r="D69" s="64" t="s">
        <v>78</v>
      </c>
      <c r="E69" s="64">
        <v>17</v>
      </c>
      <c r="F69" s="65">
        <v>0.1</v>
      </c>
      <c r="G69" s="65">
        <v>1.7000000000000002</v>
      </c>
      <c r="I69" s="5"/>
      <c r="J69" s="5"/>
    </row>
    <row r="70" spans="1:10">
      <c r="A70" s="63">
        <v>42020</v>
      </c>
      <c r="B70" s="64" t="s">
        <v>80</v>
      </c>
      <c r="C70" s="64" t="s">
        <v>29</v>
      </c>
      <c r="D70" s="64" t="s">
        <v>75</v>
      </c>
      <c r="E70" s="64">
        <v>13</v>
      </c>
      <c r="F70" s="65">
        <v>2.5</v>
      </c>
      <c r="G70" s="65">
        <v>32.5</v>
      </c>
      <c r="I70" s="5"/>
      <c r="J70" s="5"/>
    </row>
    <row r="71" spans="1:10">
      <c r="A71" s="63">
        <v>42190</v>
      </c>
      <c r="B71" s="64" t="s">
        <v>72</v>
      </c>
      <c r="C71" s="64" t="s">
        <v>15</v>
      </c>
      <c r="D71" s="64" t="s">
        <v>71</v>
      </c>
      <c r="E71" s="64">
        <v>15</v>
      </c>
      <c r="F71" s="65">
        <v>4</v>
      </c>
      <c r="G71" s="65">
        <v>60</v>
      </c>
      <c r="I71" s="5"/>
      <c r="J71" s="5"/>
    </row>
    <row r="72" spans="1:10">
      <c r="A72" s="63">
        <v>42182</v>
      </c>
      <c r="B72" s="64" t="s">
        <v>70</v>
      </c>
      <c r="C72" s="64" t="s">
        <v>32</v>
      </c>
      <c r="D72" s="64" t="s">
        <v>73</v>
      </c>
      <c r="E72" s="64">
        <v>5</v>
      </c>
      <c r="F72" s="65">
        <v>0.2</v>
      </c>
      <c r="G72" s="65">
        <v>1</v>
      </c>
      <c r="I72" s="5"/>
      <c r="J72" s="5"/>
    </row>
    <row r="73" spans="1:10">
      <c r="A73" s="63">
        <v>42285</v>
      </c>
      <c r="B73" s="64" t="s">
        <v>74</v>
      </c>
      <c r="C73" s="64" t="s">
        <v>29</v>
      </c>
      <c r="D73" s="64" t="s">
        <v>69</v>
      </c>
      <c r="E73" s="64">
        <v>15</v>
      </c>
      <c r="F73" s="65">
        <v>5</v>
      </c>
      <c r="G73" s="65">
        <v>75</v>
      </c>
      <c r="I73" s="5"/>
      <c r="J73" s="5"/>
    </row>
    <row r="74" spans="1:10">
      <c r="A74" s="63">
        <v>42212</v>
      </c>
      <c r="B74" s="64" t="s">
        <v>80</v>
      </c>
      <c r="C74" s="64" t="s">
        <v>32</v>
      </c>
      <c r="D74" s="64" t="s">
        <v>78</v>
      </c>
      <c r="E74" s="64">
        <v>11</v>
      </c>
      <c r="F74" s="65">
        <v>0.1</v>
      </c>
      <c r="G74" s="65">
        <v>1.1000000000000001</v>
      </c>
      <c r="I74" s="5"/>
      <c r="J74" s="5"/>
    </row>
    <row r="75" spans="1:10">
      <c r="A75" s="63">
        <v>42040</v>
      </c>
      <c r="B75" s="64" t="s">
        <v>74</v>
      </c>
      <c r="C75" s="64" t="s">
        <v>29</v>
      </c>
      <c r="D75" s="64" t="s">
        <v>79</v>
      </c>
      <c r="E75" s="64">
        <v>5</v>
      </c>
      <c r="F75" s="65">
        <v>2</v>
      </c>
      <c r="G75" s="65">
        <v>10</v>
      </c>
      <c r="I75" s="5"/>
      <c r="J75" s="5"/>
    </row>
    <row r="76" spans="1:10">
      <c r="A76" s="63">
        <v>42205</v>
      </c>
      <c r="B76" s="64" t="s">
        <v>74</v>
      </c>
      <c r="C76" s="64" t="s">
        <v>32</v>
      </c>
      <c r="D76" s="64" t="s">
        <v>76</v>
      </c>
      <c r="E76" s="64">
        <v>11</v>
      </c>
      <c r="F76" s="65">
        <v>1.5</v>
      </c>
      <c r="G76" s="65">
        <v>16.5</v>
      </c>
      <c r="I76" s="5"/>
      <c r="J76" s="5"/>
    </row>
    <row r="77" spans="1:10">
      <c r="A77" s="63">
        <v>42010</v>
      </c>
      <c r="B77" s="64" t="s">
        <v>72</v>
      </c>
      <c r="C77" s="64" t="s">
        <v>32</v>
      </c>
      <c r="D77" s="64" t="s">
        <v>76</v>
      </c>
      <c r="E77" s="64">
        <v>14</v>
      </c>
      <c r="F77" s="65">
        <v>1.5</v>
      </c>
      <c r="G77" s="65">
        <v>21</v>
      </c>
      <c r="I77" s="5"/>
      <c r="J77" s="5"/>
    </row>
    <row r="78" spans="1:10">
      <c r="A78" s="63">
        <v>42150</v>
      </c>
      <c r="B78" s="64" t="s">
        <v>70</v>
      </c>
      <c r="C78" s="64" t="s">
        <v>15</v>
      </c>
      <c r="D78" s="64" t="s">
        <v>76</v>
      </c>
      <c r="E78" s="64">
        <v>13</v>
      </c>
      <c r="F78" s="65">
        <v>1.5</v>
      </c>
      <c r="G78" s="65">
        <v>19.5</v>
      </c>
      <c r="I78" s="5"/>
      <c r="J78" s="5"/>
    </row>
    <row r="79" spans="1:10">
      <c r="A79" s="63">
        <v>42128</v>
      </c>
      <c r="B79" s="64" t="s">
        <v>74</v>
      </c>
      <c r="C79" s="64" t="s">
        <v>39</v>
      </c>
      <c r="D79" s="64" t="s">
        <v>69</v>
      </c>
      <c r="E79" s="64">
        <v>19</v>
      </c>
      <c r="F79" s="65">
        <v>5</v>
      </c>
      <c r="G79" s="65">
        <v>95</v>
      </c>
      <c r="I79" s="5"/>
      <c r="J79" s="5"/>
    </row>
    <row r="80" spans="1:10">
      <c r="A80" s="63">
        <v>42066</v>
      </c>
      <c r="B80" s="64" t="s">
        <v>72</v>
      </c>
      <c r="C80" s="64" t="s">
        <v>39</v>
      </c>
      <c r="D80" s="64" t="s">
        <v>69</v>
      </c>
      <c r="E80" s="64">
        <v>2</v>
      </c>
      <c r="F80" s="65">
        <v>5</v>
      </c>
      <c r="G80" s="65">
        <v>10</v>
      </c>
      <c r="I80" s="5"/>
      <c r="J80" s="5"/>
    </row>
    <row r="81" spans="1:10">
      <c r="A81" s="63">
        <v>42343</v>
      </c>
      <c r="B81" s="64" t="s">
        <v>72</v>
      </c>
      <c r="C81" s="64" t="s">
        <v>39</v>
      </c>
      <c r="D81" s="64" t="s">
        <v>71</v>
      </c>
      <c r="E81" s="64">
        <v>4</v>
      </c>
      <c r="F81" s="65">
        <v>4</v>
      </c>
      <c r="G81" s="65">
        <v>16</v>
      </c>
      <c r="I81" s="5"/>
      <c r="J81" s="5"/>
    </row>
    <row r="82" spans="1:10">
      <c r="A82" s="63">
        <v>42303</v>
      </c>
      <c r="B82" s="64" t="s">
        <v>68</v>
      </c>
      <c r="C82" s="64" t="s">
        <v>39</v>
      </c>
      <c r="D82" s="64" t="s">
        <v>77</v>
      </c>
      <c r="E82" s="64">
        <v>17</v>
      </c>
      <c r="F82" s="65">
        <v>0.5</v>
      </c>
      <c r="G82" s="65">
        <v>8.5</v>
      </c>
      <c r="I82" s="5"/>
      <c r="J82" s="5"/>
    </row>
    <row r="83" spans="1:10">
      <c r="A83" s="63">
        <v>42009</v>
      </c>
      <c r="B83" s="64" t="s">
        <v>68</v>
      </c>
      <c r="C83" s="64" t="s">
        <v>15</v>
      </c>
      <c r="D83" s="64" t="s">
        <v>77</v>
      </c>
      <c r="E83" s="64">
        <v>3</v>
      </c>
      <c r="F83" s="65">
        <v>0.5</v>
      </c>
      <c r="G83" s="65">
        <v>1.5</v>
      </c>
      <c r="I83" s="5"/>
      <c r="J83" s="5"/>
    </row>
    <row r="84" spans="1:10">
      <c r="A84" s="63">
        <v>42364</v>
      </c>
      <c r="B84" s="64" t="s">
        <v>80</v>
      </c>
      <c r="C84" s="64" t="s">
        <v>29</v>
      </c>
      <c r="D84" s="64" t="s">
        <v>69</v>
      </c>
      <c r="E84" s="64">
        <v>9</v>
      </c>
      <c r="F84" s="65">
        <v>5</v>
      </c>
      <c r="G84" s="65">
        <v>45</v>
      </c>
      <c r="I84" s="5"/>
      <c r="J84" s="5"/>
    </row>
    <row r="85" spans="1:10">
      <c r="A85" s="63">
        <v>42275</v>
      </c>
      <c r="B85" s="64" t="s">
        <v>74</v>
      </c>
      <c r="C85" s="64" t="s">
        <v>39</v>
      </c>
      <c r="D85" s="64" t="s">
        <v>71</v>
      </c>
      <c r="E85" s="64">
        <v>11</v>
      </c>
      <c r="F85" s="65">
        <v>4</v>
      </c>
      <c r="G85" s="65">
        <v>44</v>
      </c>
      <c r="I85" s="5"/>
      <c r="J85" s="5"/>
    </row>
    <row r="86" spans="1:10">
      <c r="A86" s="63">
        <v>42033</v>
      </c>
      <c r="B86" s="64" t="s">
        <v>74</v>
      </c>
      <c r="C86" s="64" t="s">
        <v>39</v>
      </c>
      <c r="D86" s="64" t="s">
        <v>78</v>
      </c>
      <c r="E86" s="64">
        <v>3</v>
      </c>
      <c r="F86" s="65">
        <v>0.1</v>
      </c>
      <c r="G86" s="65">
        <v>0.30000000000000004</v>
      </c>
      <c r="I86" s="5"/>
      <c r="J86" s="5"/>
    </row>
    <row r="87" spans="1:10">
      <c r="A87" s="63">
        <v>42263</v>
      </c>
      <c r="B87" s="64" t="s">
        <v>72</v>
      </c>
      <c r="C87" s="64" t="s">
        <v>32</v>
      </c>
      <c r="D87" s="64" t="s">
        <v>75</v>
      </c>
      <c r="E87" s="64">
        <v>17</v>
      </c>
      <c r="F87" s="65">
        <v>2.5</v>
      </c>
      <c r="G87" s="65">
        <v>42.5</v>
      </c>
      <c r="I87" s="5"/>
      <c r="J87" s="5"/>
    </row>
    <row r="88" spans="1:10">
      <c r="A88" s="63">
        <v>42053</v>
      </c>
      <c r="B88" s="64" t="s">
        <v>68</v>
      </c>
      <c r="C88" s="64" t="s">
        <v>39</v>
      </c>
      <c r="D88" s="64" t="s">
        <v>69</v>
      </c>
      <c r="E88" s="64">
        <v>20</v>
      </c>
      <c r="F88" s="65">
        <v>5</v>
      </c>
      <c r="G88" s="65">
        <v>100</v>
      </c>
      <c r="I88" s="5"/>
      <c r="J88" s="5"/>
    </row>
    <row r="89" spans="1:10">
      <c r="A89" s="63">
        <v>42356</v>
      </c>
      <c r="B89" s="64" t="s">
        <v>68</v>
      </c>
      <c r="C89" s="64" t="s">
        <v>29</v>
      </c>
      <c r="D89" s="64" t="s">
        <v>69</v>
      </c>
      <c r="E89" s="64">
        <v>5</v>
      </c>
      <c r="F89" s="65">
        <v>5</v>
      </c>
      <c r="G89" s="65">
        <v>25</v>
      </c>
      <c r="I89" s="5"/>
      <c r="J89" s="5"/>
    </row>
    <row r="90" spans="1:10">
      <c r="A90" s="63">
        <v>42309</v>
      </c>
      <c r="B90" s="64" t="s">
        <v>68</v>
      </c>
      <c r="C90" s="64" t="s">
        <v>15</v>
      </c>
      <c r="D90" s="64" t="s">
        <v>75</v>
      </c>
      <c r="E90" s="64">
        <v>5</v>
      </c>
      <c r="F90" s="65">
        <v>2.5</v>
      </c>
      <c r="G90" s="65">
        <v>12.5</v>
      </c>
      <c r="I90" s="5"/>
      <c r="J90" s="5"/>
    </row>
    <row r="91" spans="1:10">
      <c r="A91" s="63">
        <v>42253</v>
      </c>
      <c r="B91" s="64" t="s">
        <v>68</v>
      </c>
      <c r="C91" s="64" t="s">
        <v>44</v>
      </c>
      <c r="D91" s="64" t="s">
        <v>73</v>
      </c>
      <c r="E91" s="64">
        <v>13</v>
      </c>
      <c r="F91" s="65">
        <v>0.2</v>
      </c>
      <c r="G91" s="65">
        <v>2.6</v>
      </c>
      <c r="I91" s="5"/>
      <c r="J91" s="5"/>
    </row>
    <row r="92" spans="1:10">
      <c r="A92" s="63">
        <v>42291</v>
      </c>
      <c r="B92" s="64" t="s">
        <v>68</v>
      </c>
      <c r="C92" s="64" t="s">
        <v>15</v>
      </c>
      <c r="D92" s="64" t="s">
        <v>73</v>
      </c>
      <c r="E92" s="64">
        <v>19</v>
      </c>
      <c r="F92" s="65">
        <v>0.2</v>
      </c>
      <c r="G92" s="65">
        <v>3.8000000000000003</v>
      </c>
      <c r="I92" s="5"/>
      <c r="J92" s="5"/>
    </row>
    <row r="93" spans="1:10">
      <c r="A93" s="63">
        <v>42201</v>
      </c>
      <c r="B93" s="64" t="s">
        <v>72</v>
      </c>
      <c r="C93" s="64" t="s">
        <v>44</v>
      </c>
      <c r="D93" s="64" t="s">
        <v>71</v>
      </c>
      <c r="E93" s="64">
        <v>3</v>
      </c>
      <c r="F93" s="65">
        <v>4</v>
      </c>
      <c r="G93" s="65">
        <v>12</v>
      </c>
      <c r="I93" s="5"/>
      <c r="J93" s="5"/>
    </row>
    <row r="94" spans="1:10">
      <c r="A94" s="63">
        <v>42218</v>
      </c>
      <c r="B94" s="64" t="s">
        <v>74</v>
      </c>
      <c r="C94" s="64" t="s">
        <v>29</v>
      </c>
      <c r="D94" s="64" t="s">
        <v>77</v>
      </c>
      <c r="E94" s="64">
        <v>1</v>
      </c>
      <c r="F94" s="65">
        <v>0.5</v>
      </c>
      <c r="G94" s="65">
        <v>0.5</v>
      </c>
      <c r="I94" s="5"/>
      <c r="J94" s="5"/>
    </row>
    <row r="95" spans="1:10">
      <c r="A95" s="63">
        <v>42140</v>
      </c>
      <c r="B95" s="64" t="s">
        <v>70</v>
      </c>
      <c r="C95" s="64" t="s">
        <v>39</v>
      </c>
      <c r="D95" s="64" t="s">
        <v>79</v>
      </c>
      <c r="E95" s="64">
        <v>11</v>
      </c>
      <c r="F95" s="65">
        <v>2</v>
      </c>
      <c r="G95" s="65">
        <v>22</v>
      </c>
      <c r="I95" s="5"/>
      <c r="J95" s="5"/>
    </row>
    <row r="96" spans="1:10">
      <c r="A96" s="63">
        <v>42238</v>
      </c>
      <c r="B96" s="64" t="s">
        <v>68</v>
      </c>
      <c r="C96" s="64" t="s">
        <v>44</v>
      </c>
      <c r="D96" s="64" t="s">
        <v>73</v>
      </c>
      <c r="E96" s="64">
        <v>10</v>
      </c>
      <c r="F96" s="65">
        <v>0.2</v>
      </c>
      <c r="G96" s="65">
        <v>2</v>
      </c>
      <c r="I96" s="5"/>
      <c r="J96" s="5"/>
    </row>
    <row r="97" spans="1:10">
      <c r="A97" s="63">
        <v>42100</v>
      </c>
      <c r="B97" s="64" t="s">
        <v>80</v>
      </c>
      <c r="C97" s="64" t="s">
        <v>29</v>
      </c>
      <c r="D97" s="64" t="s">
        <v>79</v>
      </c>
      <c r="E97" s="64">
        <v>3</v>
      </c>
      <c r="F97" s="65">
        <v>2</v>
      </c>
      <c r="G97" s="65">
        <v>6</v>
      </c>
      <c r="I97" s="5"/>
      <c r="J97" s="5"/>
    </row>
    <row r="98" spans="1:10">
      <c r="A98" s="63">
        <v>42247</v>
      </c>
      <c r="B98" s="64" t="s">
        <v>72</v>
      </c>
      <c r="C98" s="64" t="s">
        <v>44</v>
      </c>
      <c r="D98" s="64" t="s">
        <v>75</v>
      </c>
      <c r="E98" s="64">
        <v>9</v>
      </c>
      <c r="F98" s="65">
        <v>2.5</v>
      </c>
      <c r="G98" s="65">
        <v>22.5</v>
      </c>
      <c r="I98" s="5"/>
      <c r="J98" s="5"/>
    </row>
    <row r="99" spans="1:10">
      <c r="A99" s="63">
        <v>42334</v>
      </c>
      <c r="B99" s="64" t="s">
        <v>68</v>
      </c>
      <c r="C99" s="64" t="s">
        <v>32</v>
      </c>
      <c r="D99" s="64" t="s">
        <v>73</v>
      </c>
      <c r="E99" s="64">
        <v>5</v>
      </c>
      <c r="F99" s="65">
        <v>0.2</v>
      </c>
      <c r="G99" s="65">
        <v>1</v>
      </c>
      <c r="I99" s="5"/>
      <c r="J99" s="5"/>
    </row>
    <row r="100" spans="1:10">
      <c r="A100" s="63">
        <v>42154</v>
      </c>
      <c r="B100" s="64" t="s">
        <v>70</v>
      </c>
      <c r="C100" s="64" t="s">
        <v>15</v>
      </c>
      <c r="D100" s="64" t="s">
        <v>79</v>
      </c>
      <c r="E100" s="64">
        <v>18</v>
      </c>
      <c r="F100" s="65">
        <v>2</v>
      </c>
      <c r="G100" s="65">
        <v>36</v>
      </c>
      <c r="I100" s="5"/>
      <c r="J100" s="5"/>
    </row>
    <row r="101" spans="1:10">
      <c r="A101" s="63">
        <v>42337</v>
      </c>
      <c r="B101" s="64" t="s">
        <v>70</v>
      </c>
      <c r="C101" s="64" t="s">
        <v>32</v>
      </c>
      <c r="D101" s="64" t="s">
        <v>71</v>
      </c>
      <c r="E101" s="64">
        <v>13</v>
      </c>
      <c r="F101" s="65">
        <v>4</v>
      </c>
      <c r="G101" s="65">
        <v>52</v>
      </c>
      <c r="I101" s="5"/>
      <c r="J101" s="5"/>
    </row>
    <row r="102" spans="1:10">
      <c r="A102" s="63">
        <v>42098</v>
      </c>
      <c r="B102" s="64" t="s">
        <v>74</v>
      </c>
      <c r="C102" s="64" t="s">
        <v>29</v>
      </c>
      <c r="D102" s="64" t="s">
        <v>75</v>
      </c>
      <c r="E102" s="64">
        <v>12</v>
      </c>
      <c r="F102" s="65">
        <v>2.5</v>
      </c>
      <c r="G102" s="65">
        <v>30</v>
      </c>
      <c r="I102" s="5"/>
      <c r="J102" s="5"/>
    </row>
    <row r="103" spans="1:10">
      <c r="A103" s="63">
        <v>42316</v>
      </c>
      <c r="B103" s="64" t="s">
        <v>72</v>
      </c>
      <c r="C103" s="64" t="s">
        <v>32</v>
      </c>
      <c r="D103" s="64" t="s">
        <v>77</v>
      </c>
      <c r="E103" s="64">
        <v>12</v>
      </c>
      <c r="F103" s="65">
        <v>0.5</v>
      </c>
      <c r="G103" s="65">
        <v>6</v>
      </c>
      <c r="I103" s="5"/>
      <c r="J103" s="5"/>
    </row>
    <row r="104" spans="1:10">
      <c r="A104" s="63">
        <v>42108</v>
      </c>
      <c r="B104" s="64" t="s">
        <v>80</v>
      </c>
      <c r="C104" s="64" t="s">
        <v>39</v>
      </c>
      <c r="D104" s="64" t="s">
        <v>71</v>
      </c>
      <c r="E104" s="64">
        <v>8</v>
      </c>
      <c r="F104" s="65">
        <v>4</v>
      </c>
      <c r="G104" s="65">
        <v>32</v>
      </c>
      <c r="I104" s="5"/>
      <c r="J104" s="5"/>
    </row>
    <row r="105" spans="1:10">
      <c r="A105" s="63">
        <v>42121</v>
      </c>
      <c r="B105" s="64" t="s">
        <v>68</v>
      </c>
      <c r="C105" s="64" t="s">
        <v>29</v>
      </c>
      <c r="D105" s="64" t="s">
        <v>73</v>
      </c>
      <c r="E105" s="64">
        <v>2</v>
      </c>
      <c r="F105" s="65">
        <v>0.2</v>
      </c>
      <c r="G105" s="65">
        <v>0.4</v>
      </c>
      <c r="I105" s="5"/>
      <c r="J105" s="5"/>
    </row>
    <row r="106" spans="1:10">
      <c r="A106" s="63">
        <v>42174</v>
      </c>
      <c r="B106" s="64" t="s">
        <v>68</v>
      </c>
      <c r="C106" s="64" t="s">
        <v>29</v>
      </c>
      <c r="D106" s="64" t="s">
        <v>73</v>
      </c>
      <c r="E106" s="64">
        <v>18</v>
      </c>
      <c r="F106" s="65">
        <v>0.2</v>
      </c>
      <c r="G106" s="65">
        <v>3.6</v>
      </c>
      <c r="I106" s="5"/>
      <c r="J106" s="5"/>
    </row>
    <row r="107" spans="1:10">
      <c r="A107" s="63">
        <v>42022</v>
      </c>
      <c r="B107" s="64" t="s">
        <v>80</v>
      </c>
      <c r="C107" s="64" t="s">
        <v>39</v>
      </c>
      <c r="D107" s="64" t="s">
        <v>71</v>
      </c>
      <c r="E107" s="64">
        <v>14</v>
      </c>
      <c r="F107" s="65">
        <v>4</v>
      </c>
      <c r="G107" s="65">
        <v>56</v>
      </c>
      <c r="I107" s="5"/>
      <c r="J107" s="5"/>
    </row>
    <row r="108" spans="1:10">
      <c r="A108" s="63">
        <v>42099</v>
      </c>
      <c r="B108" s="64" t="s">
        <v>80</v>
      </c>
      <c r="C108" s="64" t="s">
        <v>15</v>
      </c>
      <c r="D108" s="64" t="s">
        <v>73</v>
      </c>
      <c r="E108" s="64">
        <v>17</v>
      </c>
      <c r="F108" s="65">
        <v>0.2</v>
      </c>
      <c r="G108" s="65">
        <v>3.4000000000000004</v>
      </c>
      <c r="I108" s="5"/>
      <c r="J108" s="5"/>
    </row>
    <row r="109" spans="1:10">
      <c r="A109" s="63">
        <v>42209</v>
      </c>
      <c r="B109" s="64" t="s">
        <v>80</v>
      </c>
      <c r="C109" s="64" t="s">
        <v>29</v>
      </c>
      <c r="D109" s="64" t="s">
        <v>75</v>
      </c>
      <c r="E109" s="64">
        <v>2</v>
      </c>
      <c r="F109" s="65">
        <v>2.5</v>
      </c>
      <c r="G109" s="65">
        <v>5</v>
      </c>
      <c r="I109" s="5"/>
      <c r="J109" s="5"/>
    </row>
    <row r="110" spans="1:10">
      <c r="A110" s="63">
        <v>42295</v>
      </c>
      <c r="B110" s="64" t="s">
        <v>72</v>
      </c>
      <c r="C110" s="64" t="s">
        <v>39</v>
      </c>
      <c r="D110" s="64" t="s">
        <v>77</v>
      </c>
      <c r="E110" s="64">
        <v>7</v>
      </c>
      <c r="F110" s="65">
        <v>0.5</v>
      </c>
      <c r="G110" s="65">
        <v>3.5</v>
      </c>
      <c r="I110" s="5"/>
      <c r="J110" s="5"/>
    </row>
    <row r="111" spans="1:10">
      <c r="A111" s="63">
        <v>42083</v>
      </c>
      <c r="B111" s="64" t="s">
        <v>80</v>
      </c>
      <c r="C111" s="64" t="s">
        <v>32</v>
      </c>
      <c r="D111" s="64" t="s">
        <v>73</v>
      </c>
      <c r="E111" s="64">
        <v>10</v>
      </c>
      <c r="F111" s="65">
        <v>0.2</v>
      </c>
      <c r="G111" s="65">
        <v>2</v>
      </c>
      <c r="I111" s="5"/>
      <c r="J111" s="5"/>
    </row>
    <row r="112" spans="1:10">
      <c r="A112" s="63">
        <v>42023</v>
      </c>
      <c r="B112" s="64" t="s">
        <v>70</v>
      </c>
      <c r="C112" s="64" t="s">
        <v>39</v>
      </c>
      <c r="D112" s="64" t="s">
        <v>79</v>
      </c>
      <c r="E112" s="64">
        <v>17</v>
      </c>
      <c r="F112" s="65">
        <v>2</v>
      </c>
      <c r="G112" s="65">
        <v>34</v>
      </c>
      <c r="I112" s="5"/>
      <c r="J112" s="5"/>
    </row>
    <row r="113" spans="1:10">
      <c r="A113" s="63">
        <v>42029</v>
      </c>
      <c r="B113" s="64" t="s">
        <v>72</v>
      </c>
      <c r="C113" s="64" t="s">
        <v>39</v>
      </c>
      <c r="D113" s="64" t="s">
        <v>77</v>
      </c>
      <c r="E113" s="64">
        <v>5</v>
      </c>
      <c r="F113" s="65">
        <v>0.5</v>
      </c>
      <c r="G113" s="65">
        <v>2.5</v>
      </c>
      <c r="I113" s="5"/>
      <c r="J113" s="5"/>
    </row>
    <row r="114" spans="1:10">
      <c r="A114" s="63">
        <v>42152</v>
      </c>
      <c r="B114" s="64" t="s">
        <v>80</v>
      </c>
      <c r="C114" s="64" t="s">
        <v>39</v>
      </c>
      <c r="D114" s="64" t="s">
        <v>76</v>
      </c>
      <c r="E114" s="64">
        <v>2</v>
      </c>
      <c r="F114" s="65">
        <v>1.5</v>
      </c>
      <c r="G114" s="65">
        <v>3</v>
      </c>
      <c r="I114" s="5"/>
      <c r="J114" s="5"/>
    </row>
    <row r="115" spans="1:10">
      <c r="A115" s="63">
        <v>42218</v>
      </c>
      <c r="B115" s="64" t="s">
        <v>68</v>
      </c>
      <c r="C115" s="64" t="s">
        <v>29</v>
      </c>
      <c r="D115" s="64" t="s">
        <v>78</v>
      </c>
      <c r="E115" s="64">
        <v>11</v>
      </c>
      <c r="F115" s="65">
        <v>0.1</v>
      </c>
      <c r="G115" s="65">
        <v>1.1000000000000001</v>
      </c>
      <c r="I115" s="5"/>
      <c r="J115" s="5"/>
    </row>
    <row r="116" spans="1:10">
      <c r="A116" s="63">
        <v>42019</v>
      </c>
      <c r="B116" s="64" t="s">
        <v>68</v>
      </c>
      <c r="C116" s="64" t="s">
        <v>39</v>
      </c>
      <c r="D116" s="64" t="s">
        <v>73</v>
      </c>
      <c r="E116" s="64">
        <v>14</v>
      </c>
      <c r="F116" s="65">
        <v>0.2</v>
      </c>
      <c r="G116" s="65">
        <v>2.8000000000000003</v>
      </c>
      <c r="I116" s="5"/>
      <c r="J116" s="5"/>
    </row>
    <row r="117" spans="1:10">
      <c r="A117" s="63">
        <v>42188</v>
      </c>
      <c r="B117" s="64" t="s">
        <v>74</v>
      </c>
      <c r="C117" s="64" t="s">
        <v>15</v>
      </c>
      <c r="D117" s="64" t="s">
        <v>71</v>
      </c>
      <c r="E117" s="64">
        <v>9</v>
      </c>
      <c r="F117" s="65">
        <v>4</v>
      </c>
      <c r="G117" s="65">
        <v>36</v>
      </c>
      <c r="I117" s="5"/>
      <c r="J117" s="5"/>
    </row>
    <row r="118" spans="1:10">
      <c r="A118" s="63">
        <v>42070</v>
      </c>
      <c r="B118" s="64" t="s">
        <v>72</v>
      </c>
      <c r="C118" s="64" t="s">
        <v>32</v>
      </c>
      <c r="D118" s="64" t="s">
        <v>75</v>
      </c>
      <c r="E118" s="64">
        <v>17</v>
      </c>
      <c r="F118" s="65">
        <v>2.5</v>
      </c>
      <c r="G118" s="65">
        <v>42.5</v>
      </c>
      <c r="I118" s="5"/>
      <c r="J118" s="5"/>
    </row>
    <row r="119" spans="1:10">
      <c r="A119" s="63">
        <v>42165</v>
      </c>
      <c r="B119" s="64" t="s">
        <v>74</v>
      </c>
      <c r="C119" s="64" t="s">
        <v>44</v>
      </c>
      <c r="D119" s="64" t="s">
        <v>79</v>
      </c>
      <c r="E119" s="64">
        <v>2</v>
      </c>
      <c r="F119" s="65">
        <v>2</v>
      </c>
      <c r="G119" s="65">
        <v>4</v>
      </c>
      <c r="I119" s="5"/>
      <c r="J119" s="5"/>
    </row>
    <row r="120" spans="1:10">
      <c r="A120" s="63">
        <v>42207</v>
      </c>
      <c r="B120" s="64" t="s">
        <v>74</v>
      </c>
      <c r="C120" s="64" t="s">
        <v>44</v>
      </c>
      <c r="D120" s="64" t="s">
        <v>71</v>
      </c>
      <c r="E120" s="64">
        <v>9</v>
      </c>
      <c r="F120" s="65">
        <v>4</v>
      </c>
      <c r="G120" s="65">
        <v>36</v>
      </c>
      <c r="I120" s="5"/>
      <c r="J120" s="5"/>
    </row>
    <row r="121" spans="1:10">
      <c r="A121" s="63">
        <v>42133</v>
      </c>
      <c r="B121" s="64" t="s">
        <v>70</v>
      </c>
      <c r="C121" s="64" t="s">
        <v>39</v>
      </c>
      <c r="D121" s="64" t="s">
        <v>79</v>
      </c>
      <c r="E121" s="64">
        <v>11</v>
      </c>
      <c r="F121" s="65">
        <v>2</v>
      </c>
      <c r="G121" s="65">
        <v>22</v>
      </c>
      <c r="I121" s="5"/>
      <c r="J121" s="5"/>
    </row>
    <row r="122" spans="1:10">
      <c r="A122" s="63">
        <v>42350</v>
      </c>
      <c r="B122" s="64" t="s">
        <v>68</v>
      </c>
      <c r="C122" s="64" t="s">
        <v>32</v>
      </c>
      <c r="D122" s="64" t="s">
        <v>73</v>
      </c>
      <c r="E122" s="64">
        <v>17</v>
      </c>
      <c r="F122" s="65">
        <v>0.2</v>
      </c>
      <c r="G122" s="65">
        <v>3.4000000000000004</v>
      </c>
      <c r="I122" s="5"/>
      <c r="J122" s="5"/>
    </row>
    <row r="123" spans="1:10">
      <c r="A123" s="63">
        <v>42319</v>
      </c>
      <c r="B123" s="64" t="s">
        <v>70</v>
      </c>
      <c r="C123" s="64" t="s">
        <v>44</v>
      </c>
      <c r="D123" s="64" t="s">
        <v>76</v>
      </c>
      <c r="E123" s="64">
        <v>4</v>
      </c>
      <c r="F123" s="65">
        <v>1.5</v>
      </c>
      <c r="G123" s="65">
        <v>6</v>
      </c>
      <c r="I123" s="5"/>
      <c r="J123" s="5"/>
    </row>
    <row r="124" spans="1:10">
      <c r="A124" s="63">
        <v>42093</v>
      </c>
      <c r="B124" s="64" t="s">
        <v>74</v>
      </c>
      <c r="C124" s="64" t="s">
        <v>39</v>
      </c>
      <c r="D124" s="64" t="s">
        <v>78</v>
      </c>
      <c r="E124" s="64">
        <v>17</v>
      </c>
      <c r="F124" s="65">
        <v>0.1</v>
      </c>
      <c r="G124" s="65">
        <v>1.7000000000000002</v>
      </c>
      <c r="I124" s="5"/>
      <c r="J124" s="5"/>
    </row>
    <row r="125" spans="1:10">
      <c r="A125" s="63">
        <v>42067</v>
      </c>
      <c r="B125" s="64" t="s">
        <v>80</v>
      </c>
      <c r="C125" s="64" t="s">
        <v>29</v>
      </c>
      <c r="D125" s="64" t="s">
        <v>73</v>
      </c>
      <c r="E125" s="64">
        <v>7</v>
      </c>
      <c r="F125" s="65">
        <v>0.2</v>
      </c>
      <c r="G125" s="65">
        <v>1.4000000000000001</v>
      </c>
      <c r="I125" s="5"/>
      <c r="J125" s="5"/>
    </row>
    <row r="126" spans="1:10">
      <c r="A126" s="63">
        <v>42225</v>
      </c>
      <c r="B126" s="64" t="s">
        <v>72</v>
      </c>
      <c r="C126" s="64" t="s">
        <v>39</v>
      </c>
      <c r="D126" s="64" t="s">
        <v>73</v>
      </c>
      <c r="E126" s="64">
        <v>9</v>
      </c>
      <c r="F126" s="65">
        <v>0.2</v>
      </c>
      <c r="G126" s="65">
        <v>1.8</v>
      </c>
      <c r="I126" s="5"/>
      <c r="J126" s="5"/>
    </row>
    <row r="127" spans="1:10">
      <c r="A127" s="63">
        <v>42054</v>
      </c>
      <c r="B127" s="64" t="s">
        <v>74</v>
      </c>
      <c r="C127" s="64" t="s">
        <v>29</v>
      </c>
      <c r="D127" s="64" t="s">
        <v>69</v>
      </c>
      <c r="E127" s="64">
        <v>15</v>
      </c>
      <c r="F127" s="65">
        <v>5</v>
      </c>
      <c r="G127" s="65">
        <v>75</v>
      </c>
      <c r="I127" s="5"/>
      <c r="J127" s="5"/>
    </row>
    <row r="128" spans="1:10">
      <c r="A128" s="63">
        <v>42210</v>
      </c>
      <c r="B128" s="64" t="s">
        <v>72</v>
      </c>
      <c r="C128" s="64" t="s">
        <v>39</v>
      </c>
      <c r="D128" s="64" t="s">
        <v>77</v>
      </c>
      <c r="E128" s="64">
        <v>7</v>
      </c>
      <c r="F128" s="65">
        <v>0.5</v>
      </c>
      <c r="G128" s="65">
        <v>3.5</v>
      </c>
      <c r="I128" s="5"/>
      <c r="J128" s="5"/>
    </row>
    <row r="129" spans="1:10">
      <c r="A129" s="63">
        <v>42041</v>
      </c>
      <c r="B129" s="64" t="s">
        <v>80</v>
      </c>
      <c r="C129" s="64" t="s">
        <v>39</v>
      </c>
      <c r="D129" s="64" t="s">
        <v>71</v>
      </c>
      <c r="E129" s="64">
        <v>12</v>
      </c>
      <c r="F129" s="65">
        <v>4</v>
      </c>
      <c r="G129" s="65">
        <v>48</v>
      </c>
      <c r="I129" s="5"/>
      <c r="J129" s="5"/>
    </row>
    <row r="130" spans="1:10">
      <c r="A130" s="63">
        <v>42361</v>
      </c>
      <c r="B130" s="64" t="s">
        <v>80</v>
      </c>
      <c r="C130" s="64" t="s">
        <v>15</v>
      </c>
      <c r="D130" s="64" t="s">
        <v>71</v>
      </c>
      <c r="E130" s="64">
        <v>12</v>
      </c>
      <c r="F130" s="65">
        <v>4</v>
      </c>
      <c r="G130" s="65">
        <v>48</v>
      </c>
      <c r="I130" s="5"/>
      <c r="J130" s="5"/>
    </row>
    <row r="131" spans="1:10">
      <c r="A131" s="63">
        <v>42197</v>
      </c>
      <c r="B131" s="64" t="s">
        <v>68</v>
      </c>
      <c r="C131" s="64" t="s">
        <v>29</v>
      </c>
      <c r="D131" s="64" t="s">
        <v>75</v>
      </c>
      <c r="E131" s="64">
        <v>8</v>
      </c>
      <c r="F131" s="65">
        <v>2.5</v>
      </c>
      <c r="G131" s="65">
        <v>20</v>
      </c>
      <c r="I131" s="5"/>
      <c r="J131" s="5"/>
    </row>
    <row r="132" spans="1:10">
      <c r="A132" s="63">
        <v>42226</v>
      </c>
      <c r="B132" s="64" t="s">
        <v>80</v>
      </c>
      <c r="C132" s="64" t="s">
        <v>39</v>
      </c>
      <c r="D132" s="64" t="s">
        <v>76</v>
      </c>
      <c r="E132" s="64">
        <v>1</v>
      </c>
      <c r="F132" s="65">
        <v>1.5</v>
      </c>
      <c r="G132" s="65">
        <v>1.5</v>
      </c>
      <c r="I132" s="5"/>
      <c r="J132" s="5"/>
    </row>
    <row r="133" spans="1:10">
      <c r="A133" s="63">
        <v>42306</v>
      </c>
      <c r="B133" s="64" t="s">
        <v>68</v>
      </c>
      <c r="C133" s="64" t="s">
        <v>32</v>
      </c>
      <c r="D133" s="64" t="s">
        <v>77</v>
      </c>
      <c r="E133" s="64">
        <v>3</v>
      </c>
      <c r="F133" s="65">
        <v>0.5</v>
      </c>
      <c r="G133" s="65">
        <v>1.5</v>
      </c>
      <c r="I133" s="5"/>
      <c r="J133" s="5"/>
    </row>
    <row r="134" spans="1:10">
      <c r="A134" s="63">
        <v>42136</v>
      </c>
      <c r="B134" s="64" t="s">
        <v>70</v>
      </c>
      <c r="C134" s="64" t="s">
        <v>15</v>
      </c>
      <c r="D134" s="64" t="s">
        <v>78</v>
      </c>
      <c r="E134" s="64">
        <v>19</v>
      </c>
      <c r="F134" s="65">
        <v>0.1</v>
      </c>
      <c r="G134" s="65">
        <v>1.9000000000000001</v>
      </c>
      <c r="I134" s="5"/>
      <c r="J134" s="5"/>
    </row>
    <row r="135" spans="1:10">
      <c r="A135" s="63">
        <v>42292</v>
      </c>
      <c r="B135" s="64" t="s">
        <v>70</v>
      </c>
      <c r="C135" s="64" t="s">
        <v>32</v>
      </c>
      <c r="D135" s="64" t="s">
        <v>79</v>
      </c>
      <c r="E135" s="64">
        <v>17</v>
      </c>
      <c r="F135" s="65">
        <v>2</v>
      </c>
      <c r="G135" s="65">
        <v>34</v>
      </c>
      <c r="I135" s="5"/>
      <c r="J135" s="5"/>
    </row>
    <row r="136" spans="1:10">
      <c r="A136" s="63">
        <v>42320</v>
      </c>
      <c r="B136" s="64" t="s">
        <v>74</v>
      </c>
      <c r="C136" s="64" t="s">
        <v>44</v>
      </c>
      <c r="D136" s="64" t="s">
        <v>76</v>
      </c>
      <c r="E136" s="64">
        <v>3</v>
      </c>
      <c r="F136" s="65">
        <v>1.5</v>
      </c>
      <c r="G136" s="65">
        <v>4.5</v>
      </c>
      <c r="I136" s="5"/>
      <c r="J136" s="5"/>
    </row>
    <row r="137" spans="1:10">
      <c r="A137" s="63">
        <v>42188</v>
      </c>
      <c r="B137" s="64" t="s">
        <v>70</v>
      </c>
      <c r="C137" s="64" t="s">
        <v>15</v>
      </c>
      <c r="D137" s="64" t="s">
        <v>79</v>
      </c>
      <c r="E137" s="64">
        <v>13</v>
      </c>
      <c r="F137" s="65">
        <v>2</v>
      </c>
      <c r="G137" s="65">
        <v>26</v>
      </c>
      <c r="I137" s="5"/>
      <c r="J137" s="5"/>
    </row>
    <row r="138" spans="1:10">
      <c r="A138" s="63">
        <v>42280</v>
      </c>
      <c r="B138" s="64" t="s">
        <v>80</v>
      </c>
      <c r="C138" s="64" t="s">
        <v>15</v>
      </c>
      <c r="D138" s="64" t="s">
        <v>75</v>
      </c>
      <c r="E138" s="64">
        <v>12</v>
      </c>
      <c r="F138" s="65">
        <v>2.5</v>
      </c>
      <c r="G138" s="65">
        <v>30</v>
      </c>
      <c r="I138" s="5"/>
      <c r="J138" s="5"/>
    </row>
    <row r="139" spans="1:10">
      <c r="A139" s="63">
        <v>42359</v>
      </c>
      <c r="B139" s="64" t="s">
        <v>80</v>
      </c>
      <c r="C139" s="64" t="s">
        <v>32</v>
      </c>
      <c r="D139" s="64" t="s">
        <v>78</v>
      </c>
      <c r="E139" s="64">
        <v>3</v>
      </c>
      <c r="F139" s="65">
        <v>0.1</v>
      </c>
      <c r="G139" s="65">
        <v>0.30000000000000004</v>
      </c>
      <c r="I139" s="5"/>
      <c r="J139" s="5"/>
    </row>
    <row r="140" spans="1:10">
      <c r="A140" s="63">
        <v>42030</v>
      </c>
      <c r="B140" s="64" t="s">
        <v>80</v>
      </c>
      <c r="C140" s="64" t="s">
        <v>29</v>
      </c>
      <c r="D140" s="64" t="s">
        <v>75</v>
      </c>
      <c r="E140" s="64">
        <v>2</v>
      </c>
      <c r="F140" s="65">
        <v>2.5</v>
      </c>
      <c r="G140" s="65">
        <v>5</v>
      </c>
      <c r="I140" s="5"/>
      <c r="J140" s="5"/>
    </row>
    <row r="141" spans="1:10">
      <c r="A141" s="63">
        <v>42101</v>
      </c>
      <c r="B141" s="64" t="s">
        <v>74</v>
      </c>
      <c r="C141" s="64" t="s">
        <v>39</v>
      </c>
      <c r="D141" s="64" t="s">
        <v>71</v>
      </c>
      <c r="E141" s="64">
        <v>20</v>
      </c>
      <c r="F141" s="65">
        <v>4</v>
      </c>
      <c r="G141" s="65">
        <v>80</v>
      </c>
      <c r="I141" s="5"/>
      <c r="J141" s="5"/>
    </row>
    <row r="142" spans="1:10">
      <c r="A142" s="63">
        <v>42226</v>
      </c>
      <c r="B142" s="64" t="s">
        <v>80</v>
      </c>
      <c r="C142" s="64" t="s">
        <v>32</v>
      </c>
      <c r="D142" s="64" t="s">
        <v>69</v>
      </c>
      <c r="E142" s="64">
        <v>6</v>
      </c>
      <c r="F142" s="65">
        <v>5</v>
      </c>
      <c r="G142" s="65">
        <v>30</v>
      </c>
      <c r="I142" s="5"/>
      <c r="J142" s="5"/>
    </row>
    <row r="143" spans="1:10">
      <c r="A143" s="63">
        <v>42258</v>
      </c>
      <c r="B143" s="64" t="s">
        <v>80</v>
      </c>
      <c r="C143" s="64" t="s">
        <v>29</v>
      </c>
      <c r="D143" s="64" t="s">
        <v>79</v>
      </c>
      <c r="E143" s="64">
        <v>11</v>
      </c>
      <c r="F143" s="65">
        <v>2</v>
      </c>
      <c r="G143" s="65">
        <v>22</v>
      </c>
      <c r="I143" s="5"/>
      <c r="J143" s="5"/>
    </row>
    <row r="144" spans="1:10">
      <c r="A144" s="63">
        <v>42081</v>
      </c>
      <c r="B144" s="64" t="s">
        <v>68</v>
      </c>
      <c r="C144" s="64" t="s">
        <v>29</v>
      </c>
      <c r="D144" s="64" t="s">
        <v>78</v>
      </c>
      <c r="E144" s="64">
        <v>5</v>
      </c>
      <c r="F144" s="65">
        <v>0.1</v>
      </c>
      <c r="G144" s="65">
        <v>0.5</v>
      </c>
      <c r="I144" s="5"/>
      <c r="J144" s="5"/>
    </row>
    <row r="145" spans="1:10">
      <c r="A145" s="63">
        <v>42280</v>
      </c>
      <c r="B145" s="64" t="s">
        <v>68</v>
      </c>
      <c r="C145" s="64" t="s">
        <v>44</v>
      </c>
      <c r="D145" s="64" t="s">
        <v>79</v>
      </c>
      <c r="E145" s="64">
        <v>8</v>
      </c>
      <c r="F145" s="65">
        <v>2</v>
      </c>
      <c r="G145" s="65">
        <v>16</v>
      </c>
      <c r="I145" s="5"/>
      <c r="J145" s="5"/>
    </row>
    <row r="146" spans="1:10">
      <c r="A146" s="63">
        <v>42363</v>
      </c>
      <c r="B146" s="64" t="s">
        <v>68</v>
      </c>
      <c r="C146" s="64" t="s">
        <v>39</v>
      </c>
      <c r="D146" s="64" t="s">
        <v>75</v>
      </c>
      <c r="E146" s="64">
        <v>7</v>
      </c>
      <c r="F146" s="65">
        <v>2.5</v>
      </c>
      <c r="G146" s="65">
        <v>17.5</v>
      </c>
      <c r="I146" s="5"/>
      <c r="J146" s="5"/>
    </row>
    <row r="147" spans="1:10">
      <c r="A147" s="63">
        <v>42141</v>
      </c>
      <c r="B147" s="64" t="s">
        <v>80</v>
      </c>
      <c r="C147" s="64" t="s">
        <v>32</v>
      </c>
      <c r="D147" s="64" t="s">
        <v>71</v>
      </c>
      <c r="E147" s="64">
        <v>1</v>
      </c>
      <c r="F147" s="65">
        <v>4</v>
      </c>
      <c r="G147" s="65">
        <v>4</v>
      </c>
      <c r="I147" s="5"/>
      <c r="J147" s="5"/>
    </row>
    <row r="148" spans="1:10">
      <c r="A148" s="63">
        <v>42070</v>
      </c>
      <c r="B148" s="64" t="s">
        <v>74</v>
      </c>
      <c r="C148" s="64" t="s">
        <v>39</v>
      </c>
      <c r="D148" s="64" t="s">
        <v>71</v>
      </c>
      <c r="E148" s="64">
        <v>13</v>
      </c>
      <c r="F148" s="65">
        <v>4</v>
      </c>
      <c r="G148" s="65">
        <v>52</v>
      </c>
      <c r="I148" s="5"/>
      <c r="J148" s="5"/>
    </row>
    <row r="149" spans="1:10">
      <c r="A149" s="63">
        <v>42115</v>
      </c>
      <c r="B149" s="64" t="s">
        <v>80</v>
      </c>
      <c r="C149" s="64" t="s">
        <v>39</v>
      </c>
      <c r="D149" s="64" t="s">
        <v>69</v>
      </c>
      <c r="E149" s="64">
        <v>4</v>
      </c>
      <c r="F149" s="65">
        <v>5</v>
      </c>
      <c r="G149" s="65">
        <v>20</v>
      </c>
      <c r="I149" s="5"/>
      <c r="J149" s="5"/>
    </row>
    <row r="150" spans="1:10">
      <c r="A150" s="63">
        <v>42090</v>
      </c>
      <c r="B150" s="64" t="s">
        <v>70</v>
      </c>
      <c r="C150" s="64" t="s">
        <v>39</v>
      </c>
      <c r="D150" s="64" t="s">
        <v>76</v>
      </c>
      <c r="E150" s="64">
        <v>20</v>
      </c>
      <c r="F150" s="65">
        <v>1.5</v>
      </c>
      <c r="G150" s="65">
        <v>30</v>
      </c>
      <c r="I150" s="5"/>
      <c r="J150" s="5"/>
    </row>
    <row r="151" spans="1:10">
      <c r="A151" s="63">
        <v>42063</v>
      </c>
      <c r="B151" s="64" t="s">
        <v>80</v>
      </c>
      <c r="C151" s="64" t="s">
        <v>32</v>
      </c>
      <c r="D151" s="64" t="s">
        <v>71</v>
      </c>
      <c r="E151" s="64">
        <v>5</v>
      </c>
      <c r="F151" s="65">
        <v>4</v>
      </c>
      <c r="G151" s="65">
        <v>20</v>
      </c>
      <c r="I151" s="5"/>
      <c r="J151" s="5"/>
    </row>
    <row r="152" spans="1:10">
      <c r="A152" s="63">
        <v>42098</v>
      </c>
      <c r="B152" s="64" t="s">
        <v>80</v>
      </c>
      <c r="C152" s="64" t="s">
        <v>44</v>
      </c>
      <c r="D152" s="64" t="s">
        <v>75</v>
      </c>
      <c r="E152" s="64">
        <v>6</v>
      </c>
      <c r="F152" s="65">
        <v>2.5</v>
      </c>
      <c r="G152" s="65">
        <v>15</v>
      </c>
      <c r="I152" s="5"/>
      <c r="J152" s="5"/>
    </row>
    <row r="153" spans="1:10">
      <c r="A153" s="63">
        <v>42064</v>
      </c>
      <c r="B153" s="64" t="s">
        <v>74</v>
      </c>
      <c r="C153" s="64" t="s">
        <v>32</v>
      </c>
      <c r="D153" s="64" t="s">
        <v>79</v>
      </c>
      <c r="E153" s="64">
        <v>11</v>
      </c>
      <c r="F153" s="65">
        <v>2</v>
      </c>
      <c r="G153" s="65">
        <v>22</v>
      </c>
      <c r="I153" s="5"/>
      <c r="J153" s="5"/>
    </row>
    <row r="154" spans="1:10">
      <c r="A154" s="63">
        <v>42232</v>
      </c>
      <c r="B154" s="64" t="s">
        <v>80</v>
      </c>
      <c r="C154" s="64" t="s">
        <v>39</v>
      </c>
      <c r="D154" s="64" t="s">
        <v>79</v>
      </c>
      <c r="E154" s="64">
        <v>19</v>
      </c>
      <c r="F154" s="65">
        <v>2</v>
      </c>
      <c r="G154" s="65">
        <v>38</v>
      </c>
      <c r="I154" s="5"/>
      <c r="J154" s="5"/>
    </row>
    <row r="155" spans="1:10">
      <c r="A155" s="63">
        <v>42113</v>
      </c>
      <c r="B155" s="64" t="s">
        <v>80</v>
      </c>
      <c r="C155" s="64" t="s">
        <v>15</v>
      </c>
      <c r="D155" s="64" t="s">
        <v>79</v>
      </c>
      <c r="E155" s="64">
        <v>20</v>
      </c>
      <c r="F155" s="65">
        <v>2</v>
      </c>
      <c r="G155" s="65">
        <v>40</v>
      </c>
      <c r="I155" s="5"/>
      <c r="J155" s="5"/>
    </row>
    <row r="156" spans="1:10">
      <c r="A156" s="63">
        <v>42221</v>
      </c>
      <c r="B156" s="64" t="s">
        <v>80</v>
      </c>
      <c r="C156" s="64" t="s">
        <v>29</v>
      </c>
      <c r="D156" s="64" t="s">
        <v>69</v>
      </c>
      <c r="E156" s="64">
        <v>19</v>
      </c>
      <c r="F156" s="65">
        <v>5</v>
      </c>
      <c r="G156" s="65">
        <v>95</v>
      </c>
      <c r="I156" s="5"/>
      <c r="J156" s="5"/>
    </row>
    <row r="157" spans="1:10">
      <c r="A157" s="63">
        <v>42128</v>
      </c>
      <c r="B157" s="64" t="s">
        <v>80</v>
      </c>
      <c r="C157" s="64" t="s">
        <v>29</v>
      </c>
      <c r="D157" s="64" t="s">
        <v>73</v>
      </c>
      <c r="E157" s="64">
        <v>3</v>
      </c>
      <c r="F157" s="65">
        <v>0.2</v>
      </c>
      <c r="G157" s="65">
        <v>0.60000000000000009</v>
      </c>
      <c r="I157" s="5"/>
      <c r="J157" s="5"/>
    </row>
    <row r="158" spans="1:10">
      <c r="A158" s="63">
        <v>42015</v>
      </c>
      <c r="B158" s="64" t="s">
        <v>74</v>
      </c>
      <c r="C158" s="64" t="s">
        <v>29</v>
      </c>
      <c r="D158" s="64" t="s">
        <v>71</v>
      </c>
      <c r="E158" s="64">
        <v>20</v>
      </c>
      <c r="F158" s="65">
        <v>4</v>
      </c>
      <c r="G158" s="65">
        <v>80</v>
      </c>
      <c r="I158" s="5"/>
      <c r="J158" s="5"/>
    </row>
    <row r="159" spans="1:10">
      <c r="A159" s="63">
        <v>42059</v>
      </c>
      <c r="B159" s="64" t="s">
        <v>70</v>
      </c>
      <c r="C159" s="64" t="s">
        <v>15</v>
      </c>
      <c r="D159" s="64" t="s">
        <v>76</v>
      </c>
      <c r="E159" s="64">
        <v>2</v>
      </c>
      <c r="F159" s="65">
        <v>1.5</v>
      </c>
      <c r="G159" s="65">
        <v>3</v>
      </c>
      <c r="I159" s="5"/>
      <c r="J159" s="5"/>
    </row>
    <row r="160" spans="1:10">
      <c r="A160" s="63">
        <v>42089</v>
      </c>
      <c r="B160" s="64" t="s">
        <v>70</v>
      </c>
      <c r="C160" s="64" t="s">
        <v>32</v>
      </c>
      <c r="D160" s="64" t="s">
        <v>78</v>
      </c>
      <c r="E160" s="64">
        <v>13</v>
      </c>
      <c r="F160" s="65">
        <v>0.1</v>
      </c>
      <c r="G160" s="65">
        <v>1.3</v>
      </c>
      <c r="I160" s="5"/>
      <c r="J160" s="5"/>
    </row>
    <row r="161" spans="1:10">
      <c r="A161" s="63">
        <v>42048</v>
      </c>
      <c r="B161" s="64" t="s">
        <v>80</v>
      </c>
      <c r="C161" s="64" t="s">
        <v>29</v>
      </c>
      <c r="D161" s="64" t="s">
        <v>78</v>
      </c>
      <c r="E161" s="64">
        <v>2</v>
      </c>
      <c r="F161" s="65">
        <v>0.1</v>
      </c>
      <c r="G161" s="65">
        <v>0.2</v>
      </c>
      <c r="I161" s="5"/>
      <c r="J161" s="5"/>
    </row>
    <row r="162" spans="1:10">
      <c r="A162" s="63">
        <v>42237</v>
      </c>
      <c r="B162" s="64" t="s">
        <v>68</v>
      </c>
      <c r="C162" s="64" t="s">
        <v>32</v>
      </c>
      <c r="D162" s="64" t="s">
        <v>76</v>
      </c>
      <c r="E162" s="64">
        <v>10</v>
      </c>
      <c r="F162" s="65">
        <v>1.5</v>
      </c>
      <c r="G162" s="65">
        <v>15</v>
      </c>
      <c r="I162" s="5"/>
      <c r="J162" s="5"/>
    </row>
    <row r="163" spans="1:10">
      <c r="A163" s="63">
        <v>42115</v>
      </c>
      <c r="B163" s="64" t="s">
        <v>70</v>
      </c>
      <c r="C163" s="64" t="s">
        <v>39</v>
      </c>
      <c r="D163" s="64" t="s">
        <v>73</v>
      </c>
      <c r="E163" s="64">
        <v>1</v>
      </c>
      <c r="F163" s="65">
        <v>0.2</v>
      </c>
      <c r="G163" s="65">
        <v>0.2</v>
      </c>
      <c r="I163" s="5"/>
      <c r="J163" s="5"/>
    </row>
    <row r="164" spans="1:10">
      <c r="A164" s="63">
        <v>42126</v>
      </c>
      <c r="B164" s="64" t="s">
        <v>68</v>
      </c>
      <c r="C164" s="64" t="s">
        <v>32</v>
      </c>
      <c r="D164" s="64" t="s">
        <v>73</v>
      </c>
      <c r="E164" s="64">
        <v>9</v>
      </c>
      <c r="F164" s="65">
        <v>0.2</v>
      </c>
      <c r="G164" s="65">
        <v>1.8</v>
      </c>
      <c r="I164" s="5"/>
      <c r="J164" s="5"/>
    </row>
    <row r="165" spans="1:10">
      <c r="A165" s="63">
        <v>42187</v>
      </c>
      <c r="B165" s="64" t="s">
        <v>74</v>
      </c>
      <c r="C165" s="64" t="s">
        <v>44</v>
      </c>
      <c r="D165" s="64" t="s">
        <v>71</v>
      </c>
      <c r="E165" s="64">
        <v>7</v>
      </c>
      <c r="F165" s="65">
        <v>4</v>
      </c>
      <c r="G165" s="65">
        <v>28</v>
      </c>
      <c r="I165" s="5"/>
      <c r="J165" s="5"/>
    </row>
    <row r="166" spans="1:10">
      <c r="A166" s="63">
        <v>42064</v>
      </c>
      <c r="B166" s="64" t="s">
        <v>68</v>
      </c>
      <c r="C166" s="64" t="s">
        <v>39</v>
      </c>
      <c r="D166" s="64" t="s">
        <v>78</v>
      </c>
      <c r="E166" s="64">
        <v>16</v>
      </c>
      <c r="F166" s="65">
        <v>0.1</v>
      </c>
      <c r="G166" s="65">
        <v>1.6</v>
      </c>
      <c r="I166" s="5"/>
      <c r="J166" s="5"/>
    </row>
    <row r="167" spans="1:10">
      <c r="A167" s="63">
        <v>42321</v>
      </c>
      <c r="B167" s="64" t="s">
        <v>74</v>
      </c>
      <c r="C167" s="64" t="s">
        <v>44</v>
      </c>
      <c r="D167" s="64" t="s">
        <v>78</v>
      </c>
      <c r="E167" s="64">
        <v>5</v>
      </c>
      <c r="F167" s="65">
        <v>0.1</v>
      </c>
      <c r="G167" s="65">
        <v>0.5</v>
      </c>
      <c r="I167" s="5"/>
      <c r="J167" s="5"/>
    </row>
    <row r="168" spans="1:10">
      <c r="A168" s="63">
        <v>42227</v>
      </c>
      <c r="B168" s="64" t="s">
        <v>80</v>
      </c>
      <c r="C168" s="64" t="s">
        <v>32</v>
      </c>
      <c r="D168" s="64" t="s">
        <v>73</v>
      </c>
      <c r="E168" s="64">
        <v>8</v>
      </c>
      <c r="F168" s="65">
        <v>0.2</v>
      </c>
      <c r="G168" s="65">
        <v>1.6</v>
      </c>
      <c r="I168" s="5"/>
      <c r="J168" s="5"/>
    </row>
    <row r="169" spans="1:10">
      <c r="A169" s="63">
        <v>42228</v>
      </c>
      <c r="B169" s="64" t="s">
        <v>70</v>
      </c>
      <c r="C169" s="64" t="s">
        <v>15</v>
      </c>
      <c r="D169" s="64" t="s">
        <v>69</v>
      </c>
      <c r="E169" s="64">
        <v>5</v>
      </c>
      <c r="F169" s="65">
        <v>5</v>
      </c>
      <c r="G169" s="65">
        <v>25</v>
      </c>
      <c r="I169" s="5"/>
      <c r="J169" s="5"/>
    </row>
    <row r="170" spans="1:10">
      <c r="A170" s="63">
        <v>42170</v>
      </c>
      <c r="B170" s="64" t="s">
        <v>68</v>
      </c>
      <c r="C170" s="64" t="s">
        <v>44</v>
      </c>
      <c r="D170" s="64" t="s">
        <v>75</v>
      </c>
      <c r="E170" s="64">
        <v>4</v>
      </c>
      <c r="F170" s="65">
        <v>2.5</v>
      </c>
      <c r="G170" s="65">
        <v>10</v>
      </c>
      <c r="I170" s="5"/>
      <c r="J170" s="5"/>
    </row>
    <row r="171" spans="1:10">
      <c r="A171" s="63">
        <v>42157</v>
      </c>
      <c r="B171" s="64" t="s">
        <v>68</v>
      </c>
      <c r="C171" s="64" t="s">
        <v>15</v>
      </c>
      <c r="D171" s="64" t="s">
        <v>73</v>
      </c>
      <c r="E171" s="64">
        <v>17</v>
      </c>
      <c r="F171" s="65">
        <v>0.2</v>
      </c>
      <c r="G171" s="65">
        <v>3.4000000000000004</v>
      </c>
      <c r="I171" s="5"/>
      <c r="J171" s="5"/>
    </row>
    <row r="172" spans="1:10">
      <c r="A172" s="63">
        <v>42027</v>
      </c>
      <c r="B172" s="64" t="s">
        <v>74</v>
      </c>
      <c r="C172" s="64" t="s">
        <v>29</v>
      </c>
      <c r="D172" s="64" t="s">
        <v>71</v>
      </c>
      <c r="E172" s="64">
        <v>18</v>
      </c>
      <c r="F172" s="65">
        <v>4</v>
      </c>
      <c r="G172" s="65">
        <v>72</v>
      </c>
      <c r="I172" s="5"/>
      <c r="J172" s="5"/>
    </row>
    <row r="173" spans="1:10">
      <c r="A173" s="63">
        <v>42107</v>
      </c>
      <c r="B173" s="64" t="s">
        <v>80</v>
      </c>
      <c r="C173" s="64" t="s">
        <v>39</v>
      </c>
      <c r="D173" s="64" t="s">
        <v>75</v>
      </c>
      <c r="E173" s="64">
        <v>14</v>
      </c>
      <c r="F173" s="65">
        <v>2.5</v>
      </c>
      <c r="G173" s="65">
        <v>35</v>
      </c>
      <c r="I173" s="5"/>
      <c r="J173" s="5"/>
    </row>
    <row r="174" spans="1:10">
      <c r="A174" s="63">
        <v>42205</v>
      </c>
      <c r="B174" s="64" t="s">
        <v>72</v>
      </c>
      <c r="C174" s="64" t="s">
        <v>44</v>
      </c>
      <c r="D174" s="64" t="s">
        <v>76</v>
      </c>
      <c r="E174" s="64">
        <v>2</v>
      </c>
      <c r="F174" s="65">
        <v>1.5</v>
      </c>
      <c r="G174" s="65">
        <v>3</v>
      </c>
      <c r="I174" s="5"/>
      <c r="J174" s="5"/>
    </row>
    <row r="175" spans="1:10">
      <c r="A175" s="63">
        <v>42043</v>
      </c>
      <c r="B175" s="64" t="s">
        <v>70</v>
      </c>
      <c r="C175" s="64" t="s">
        <v>32</v>
      </c>
      <c r="D175" s="64" t="s">
        <v>71</v>
      </c>
      <c r="E175" s="64">
        <v>6</v>
      </c>
      <c r="F175" s="65">
        <v>4</v>
      </c>
      <c r="G175" s="65">
        <v>24</v>
      </c>
      <c r="I175" s="5"/>
      <c r="J175" s="5"/>
    </row>
    <row r="176" spans="1:10">
      <c r="A176" s="63">
        <v>42181</v>
      </c>
      <c r="B176" s="64" t="s">
        <v>80</v>
      </c>
      <c r="C176" s="64" t="s">
        <v>44</v>
      </c>
      <c r="D176" s="64" t="s">
        <v>79</v>
      </c>
      <c r="E176" s="64">
        <v>4</v>
      </c>
      <c r="F176" s="65">
        <v>2</v>
      </c>
      <c r="G176" s="65">
        <v>8</v>
      </c>
      <c r="I176" s="5"/>
      <c r="J176" s="5"/>
    </row>
    <row r="177" spans="1:10">
      <c r="A177" s="63">
        <v>42315</v>
      </c>
      <c r="B177" s="64" t="s">
        <v>68</v>
      </c>
      <c r="C177" s="64" t="s">
        <v>29</v>
      </c>
      <c r="D177" s="64" t="s">
        <v>79</v>
      </c>
      <c r="E177" s="64">
        <v>10</v>
      </c>
      <c r="F177" s="65">
        <v>2</v>
      </c>
      <c r="G177" s="65">
        <v>20</v>
      </c>
      <c r="I177" s="5"/>
      <c r="J177" s="5"/>
    </row>
    <row r="178" spans="1:10">
      <c r="A178" s="63">
        <v>42092</v>
      </c>
      <c r="B178" s="64" t="s">
        <v>68</v>
      </c>
      <c r="C178" s="64" t="s">
        <v>29</v>
      </c>
      <c r="D178" s="64" t="s">
        <v>77</v>
      </c>
      <c r="E178" s="64">
        <v>3</v>
      </c>
      <c r="F178" s="65">
        <v>0.5</v>
      </c>
      <c r="G178" s="65">
        <v>1.5</v>
      </c>
      <c r="I178" s="5"/>
      <c r="J178" s="5"/>
    </row>
    <row r="179" spans="1:10">
      <c r="A179" s="63">
        <v>42162</v>
      </c>
      <c r="B179" s="64" t="s">
        <v>80</v>
      </c>
      <c r="C179" s="64" t="s">
        <v>15</v>
      </c>
      <c r="D179" s="64" t="s">
        <v>75</v>
      </c>
      <c r="E179" s="64">
        <v>9</v>
      </c>
      <c r="F179" s="65">
        <v>2.5</v>
      </c>
      <c r="G179" s="65">
        <v>22.5</v>
      </c>
      <c r="I179" s="5"/>
      <c r="J179" s="5"/>
    </row>
    <row r="180" spans="1:10">
      <c r="A180" s="63">
        <v>42255</v>
      </c>
      <c r="B180" s="64" t="s">
        <v>72</v>
      </c>
      <c r="C180" s="64" t="s">
        <v>29</v>
      </c>
      <c r="D180" s="64" t="s">
        <v>75</v>
      </c>
      <c r="E180" s="64">
        <v>3</v>
      </c>
      <c r="F180" s="65">
        <v>2.5</v>
      </c>
      <c r="G180" s="65">
        <v>7.5</v>
      </c>
      <c r="I180" s="5"/>
      <c r="J180" s="5"/>
    </row>
    <row r="181" spans="1:10">
      <c r="A181" s="63">
        <v>42289</v>
      </c>
      <c r="B181" s="64" t="s">
        <v>68</v>
      </c>
      <c r="C181" s="64" t="s">
        <v>15</v>
      </c>
      <c r="D181" s="64" t="s">
        <v>79</v>
      </c>
      <c r="E181" s="64">
        <v>6</v>
      </c>
      <c r="F181" s="65">
        <v>2</v>
      </c>
      <c r="G181" s="65">
        <v>12</v>
      </c>
      <c r="I181" s="5"/>
      <c r="J181" s="5"/>
    </row>
    <row r="182" spans="1:10">
      <c r="A182" s="63">
        <v>42310</v>
      </c>
      <c r="B182" s="64" t="s">
        <v>70</v>
      </c>
      <c r="C182" s="64" t="s">
        <v>15</v>
      </c>
      <c r="D182" s="64" t="s">
        <v>69</v>
      </c>
      <c r="E182" s="64">
        <v>15</v>
      </c>
      <c r="F182" s="65">
        <v>5</v>
      </c>
      <c r="G182" s="65">
        <v>75</v>
      </c>
      <c r="I182" s="5"/>
      <c r="J182" s="5"/>
    </row>
    <row r="183" spans="1:10">
      <c r="A183" s="63">
        <v>42296</v>
      </c>
      <c r="B183" s="64" t="s">
        <v>68</v>
      </c>
      <c r="C183" s="64" t="s">
        <v>29</v>
      </c>
      <c r="D183" s="64" t="s">
        <v>77</v>
      </c>
      <c r="E183" s="64">
        <v>17</v>
      </c>
      <c r="F183" s="65">
        <v>0.5</v>
      </c>
      <c r="G183" s="65">
        <v>8.5</v>
      </c>
      <c r="I183" s="5"/>
      <c r="J183" s="5"/>
    </row>
    <row r="184" spans="1:10">
      <c r="A184" s="63">
        <v>42193</v>
      </c>
      <c r="B184" s="64" t="s">
        <v>80</v>
      </c>
      <c r="C184" s="64" t="s">
        <v>39</v>
      </c>
      <c r="D184" s="64" t="s">
        <v>75</v>
      </c>
      <c r="E184" s="64">
        <v>11</v>
      </c>
      <c r="F184" s="65">
        <v>2.5</v>
      </c>
      <c r="G184" s="65">
        <v>27.5</v>
      </c>
      <c r="I184" s="5"/>
      <c r="J184" s="5"/>
    </row>
    <row r="185" spans="1:10">
      <c r="A185" s="63">
        <v>42315</v>
      </c>
      <c r="B185" s="64" t="s">
        <v>70</v>
      </c>
      <c r="C185" s="64" t="s">
        <v>39</v>
      </c>
      <c r="D185" s="64" t="s">
        <v>77</v>
      </c>
      <c r="E185" s="64">
        <v>10</v>
      </c>
      <c r="F185" s="65">
        <v>0.5</v>
      </c>
      <c r="G185" s="65">
        <v>5</v>
      </c>
      <c r="I185" s="5"/>
      <c r="J185" s="5"/>
    </row>
    <row r="186" spans="1:10">
      <c r="A186" s="63">
        <v>42255</v>
      </c>
      <c r="B186" s="64" t="s">
        <v>80</v>
      </c>
      <c r="C186" s="64" t="s">
        <v>32</v>
      </c>
      <c r="D186" s="64" t="s">
        <v>78</v>
      </c>
      <c r="E186" s="64">
        <v>16</v>
      </c>
      <c r="F186" s="65">
        <v>0.1</v>
      </c>
      <c r="G186" s="65">
        <v>1.6</v>
      </c>
      <c r="I186" s="5"/>
      <c r="J186" s="5"/>
    </row>
    <row r="187" spans="1:10">
      <c r="A187" s="63">
        <v>42216</v>
      </c>
      <c r="B187" s="64" t="s">
        <v>70</v>
      </c>
      <c r="C187" s="64" t="s">
        <v>15</v>
      </c>
      <c r="D187" s="64" t="s">
        <v>77</v>
      </c>
      <c r="E187" s="64">
        <v>16</v>
      </c>
      <c r="F187" s="65">
        <v>0.5</v>
      </c>
      <c r="G187" s="65">
        <v>8</v>
      </c>
      <c r="I187" s="5"/>
      <c r="J187" s="5"/>
    </row>
    <row r="188" spans="1:10">
      <c r="A188" s="63">
        <v>42222</v>
      </c>
      <c r="B188" s="64" t="s">
        <v>74</v>
      </c>
      <c r="C188" s="64" t="s">
        <v>39</v>
      </c>
      <c r="D188" s="64" t="s">
        <v>78</v>
      </c>
      <c r="E188" s="64">
        <v>20</v>
      </c>
      <c r="F188" s="65">
        <v>0.1</v>
      </c>
      <c r="G188" s="65">
        <v>2</v>
      </c>
      <c r="I188" s="5"/>
      <c r="J188" s="5"/>
    </row>
    <row r="189" spans="1:10">
      <c r="A189" s="63">
        <v>42024</v>
      </c>
      <c r="B189" s="64" t="s">
        <v>74</v>
      </c>
      <c r="C189" s="64" t="s">
        <v>29</v>
      </c>
      <c r="D189" s="64" t="s">
        <v>79</v>
      </c>
      <c r="E189" s="64">
        <v>4</v>
      </c>
      <c r="F189" s="65">
        <v>2</v>
      </c>
      <c r="G189" s="65">
        <v>8</v>
      </c>
      <c r="I189" s="5"/>
      <c r="J189" s="5"/>
    </row>
    <row r="190" spans="1:10">
      <c r="A190" s="63">
        <v>42009</v>
      </c>
      <c r="B190" s="64" t="s">
        <v>80</v>
      </c>
      <c r="C190" s="64" t="s">
        <v>39</v>
      </c>
      <c r="D190" s="64" t="s">
        <v>73</v>
      </c>
      <c r="E190" s="64">
        <v>20</v>
      </c>
      <c r="F190" s="65">
        <v>0.2</v>
      </c>
      <c r="G190" s="65">
        <v>4</v>
      </c>
      <c r="I190" s="5"/>
      <c r="J190" s="5"/>
    </row>
    <row r="191" spans="1:10">
      <c r="A191" s="63">
        <v>42286</v>
      </c>
      <c r="B191" s="64" t="s">
        <v>68</v>
      </c>
      <c r="C191" s="64" t="s">
        <v>15</v>
      </c>
      <c r="D191" s="64" t="s">
        <v>75</v>
      </c>
      <c r="E191" s="64">
        <v>1</v>
      </c>
      <c r="F191" s="65">
        <v>2.5</v>
      </c>
      <c r="G191" s="65">
        <v>2.5</v>
      </c>
      <c r="I191" s="5"/>
      <c r="J191" s="5"/>
    </row>
    <row r="192" spans="1:10">
      <c r="A192" s="63">
        <v>42026</v>
      </c>
      <c r="B192" s="64" t="s">
        <v>70</v>
      </c>
      <c r="C192" s="64" t="s">
        <v>32</v>
      </c>
      <c r="D192" s="64" t="s">
        <v>79</v>
      </c>
      <c r="E192" s="64">
        <v>1</v>
      </c>
      <c r="F192" s="65">
        <v>2</v>
      </c>
      <c r="G192" s="65">
        <v>2</v>
      </c>
      <c r="I192" s="5"/>
      <c r="J192" s="5"/>
    </row>
    <row r="193" spans="1:10">
      <c r="A193" s="63">
        <v>42090</v>
      </c>
      <c r="B193" s="64" t="s">
        <v>68</v>
      </c>
      <c r="C193" s="64" t="s">
        <v>44</v>
      </c>
      <c r="D193" s="64" t="s">
        <v>79</v>
      </c>
      <c r="E193" s="64">
        <v>10</v>
      </c>
      <c r="F193" s="65">
        <v>2</v>
      </c>
      <c r="G193" s="65">
        <v>20</v>
      </c>
      <c r="I193" s="5"/>
      <c r="J193" s="5"/>
    </row>
    <row r="194" spans="1:10">
      <c r="A194" s="63">
        <v>42233</v>
      </c>
      <c r="B194" s="64" t="s">
        <v>72</v>
      </c>
      <c r="C194" s="64" t="s">
        <v>39</v>
      </c>
      <c r="D194" s="64" t="s">
        <v>75</v>
      </c>
      <c r="E194" s="64">
        <v>6</v>
      </c>
      <c r="F194" s="65">
        <v>2.5</v>
      </c>
      <c r="G194" s="65">
        <v>15</v>
      </c>
      <c r="I194" s="5"/>
      <c r="J194" s="5"/>
    </row>
    <row r="195" spans="1:10">
      <c r="A195" s="63">
        <v>42031</v>
      </c>
      <c r="B195" s="64" t="s">
        <v>74</v>
      </c>
      <c r="C195" s="64" t="s">
        <v>44</v>
      </c>
      <c r="D195" s="64" t="s">
        <v>69</v>
      </c>
      <c r="E195" s="64">
        <v>17</v>
      </c>
      <c r="F195" s="65">
        <v>5</v>
      </c>
      <c r="G195" s="65">
        <v>85</v>
      </c>
      <c r="I195" s="5"/>
      <c r="J195" s="5"/>
    </row>
    <row r="196" spans="1:10">
      <c r="A196" s="63">
        <v>42055</v>
      </c>
      <c r="B196" s="64" t="s">
        <v>68</v>
      </c>
      <c r="C196" s="64" t="s">
        <v>15</v>
      </c>
      <c r="D196" s="64" t="s">
        <v>79</v>
      </c>
      <c r="E196" s="64">
        <v>18</v>
      </c>
      <c r="F196" s="65">
        <v>2</v>
      </c>
      <c r="G196" s="65">
        <v>36</v>
      </c>
      <c r="I196" s="5"/>
      <c r="J196" s="5"/>
    </row>
    <row r="197" spans="1:10">
      <c r="A197" s="63">
        <v>42352</v>
      </c>
      <c r="B197" s="64" t="s">
        <v>74</v>
      </c>
      <c r="C197" s="64" t="s">
        <v>15</v>
      </c>
      <c r="D197" s="64" t="s">
        <v>79</v>
      </c>
      <c r="E197" s="64">
        <v>2</v>
      </c>
      <c r="F197" s="65">
        <v>2</v>
      </c>
      <c r="G197" s="65">
        <v>4</v>
      </c>
      <c r="I197" s="5"/>
      <c r="J197" s="5"/>
    </row>
    <row r="198" spans="1:10">
      <c r="A198" s="63">
        <v>42074</v>
      </c>
      <c r="B198" s="64" t="s">
        <v>70</v>
      </c>
      <c r="C198" s="64" t="s">
        <v>39</v>
      </c>
      <c r="D198" s="64" t="s">
        <v>73</v>
      </c>
      <c r="E198" s="64">
        <v>8</v>
      </c>
      <c r="F198" s="65">
        <v>0.2</v>
      </c>
      <c r="G198" s="65">
        <v>1.6</v>
      </c>
      <c r="I198" s="5"/>
      <c r="J198" s="5"/>
    </row>
    <row r="199" spans="1:10">
      <c r="A199" s="63">
        <v>42024</v>
      </c>
      <c r="B199" s="64" t="s">
        <v>70</v>
      </c>
      <c r="C199" s="64" t="s">
        <v>32</v>
      </c>
      <c r="D199" s="64" t="s">
        <v>77</v>
      </c>
      <c r="E199" s="64">
        <v>4</v>
      </c>
      <c r="F199" s="65">
        <v>0.5</v>
      </c>
      <c r="G199" s="65">
        <v>2</v>
      </c>
      <c r="I199" s="5"/>
      <c r="J199" s="5"/>
    </row>
    <row r="200" spans="1:10">
      <c r="A200" s="63">
        <v>42093</v>
      </c>
      <c r="B200" s="64" t="s">
        <v>80</v>
      </c>
      <c r="C200" s="64" t="s">
        <v>32</v>
      </c>
      <c r="D200" s="64" t="s">
        <v>75</v>
      </c>
      <c r="E200" s="64">
        <v>8</v>
      </c>
      <c r="F200" s="65">
        <v>2.5</v>
      </c>
      <c r="G200" s="65">
        <v>20</v>
      </c>
      <c r="I200" s="5"/>
      <c r="J200" s="5"/>
    </row>
    <row r="201" spans="1:10">
      <c r="A201" s="63">
        <v>42253</v>
      </c>
      <c r="B201" s="64" t="s">
        <v>74</v>
      </c>
      <c r="C201" s="64" t="s">
        <v>39</v>
      </c>
      <c r="D201" s="64" t="s">
        <v>78</v>
      </c>
      <c r="E201" s="64">
        <v>19</v>
      </c>
      <c r="F201" s="65">
        <v>0.1</v>
      </c>
      <c r="G201" s="65">
        <v>1.9000000000000001</v>
      </c>
      <c r="I201" s="5"/>
      <c r="J201" s="5"/>
    </row>
    <row r="202" spans="1:10">
      <c r="A202" s="63">
        <v>42190</v>
      </c>
      <c r="B202" s="64" t="s">
        <v>68</v>
      </c>
      <c r="C202" s="64" t="s">
        <v>44</v>
      </c>
      <c r="D202" s="64" t="s">
        <v>75</v>
      </c>
      <c r="E202" s="64">
        <v>14</v>
      </c>
      <c r="F202" s="65">
        <v>2.5</v>
      </c>
      <c r="G202" s="65">
        <v>35</v>
      </c>
      <c r="I202" s="5"/>
      <c r="J202" s="5"/>
    </row>
    <row r="203" spans="1:10">
      <c r="A203" s="63">
        <v>42049</v>
      </c>
      <c r="B203" s="64" t="s">
        <v>80</v>
      </c>
      <c r="C203" s="64" t="s">
        <v>32</v>
      </c>
      <c r="D203" s="64" t="s">
        <v>73</v>
      </c>
      <c r="E203" s="64">
        <v>2</v>
      </c>
      <c r="F203" s="65">
        <v>0.2</v>
      </c>
      <c r="G203" s="65">
        <v>0.4</v>
      </c>
      <c r="I203" s="5"/>
      <c r="J203" s="5"/>
    </row>
    <row r="204" spans="1:10">
      <c r="A204" s="63">
        <v>42253</v>
      </c>
      <c r="B204" s="64" t="s">
        <v>72</v>
      </c>
      <c r="C204" s="64" t="s">
        <v>39</v>
      </c>
      <c r="D204" s="64" t="s">
        <v>73</v>
      </c>
      <c r="E204" s="64">
        <v>6</v>
      </c>
      <c r="F204" s="65">
        <v>0.2</v>
      </c>
      <c r="G204" s="65">
        <v>1.2000000000000002</v>
      </c>
      <c r="I204" s="5"/>
      <c r="J204" s="5"/>
    </row>
    <row r="205" spans="1:10">
      <c r="A205" s="63">
        <v>42116</v>
      </c>
      <c r="B205" s="64" t="s">
        <v>68</v>
      </c>
      <c r="C205" s="64" t="s">
        <v>39</v>
      </c>
      <c r="D205" s="64" t="s">
        <v>79</v>
      </c>
      <c r="E205" s="64">
        <v>4</v>
      </c>
      <c r="F205" s="65">
        <v>2</v>
      </c>
      <c r="G205" s="65">
        <v>8</v>
      </c>
      <c r="I205" s="5"/>
      <c r="J205" s="5"/>
    </row>
    <row r="206" spans="1:10">
      <c r="A206" s="63">
        <v>42098</v>
      </c>
      <c r="B206" s="64" t="s">
        <v>68</v>
      </c>
      <c r="C206" s="64" t="s">
        <v>15</v>
      </c>
      <c r="D206" s="64" t="s">
        <v>69</v>
      </c>
      <c r="E206" s="64">
        <v>14</v>
      </c>
      <c r="F206" s="65">
        <v>5</v>
      </c>
      <c r="G206" s="65">
        <v>70</v>
      </c>
      <c r="I206" s="5"/>
      <c r="J206" s="5"/>
    </row>
    <row r="207" spans="1:10">
      <c r="A207" s="63">
        <v>42264</v>
      </c>
      <c r="B207" s="64" t="s">
        <v>70</v>
      </c>
      <c r="C207" s="64" t="s">
        <v>29</v>
      </c>
      <c r="D207" s="64" t="s">
        <v>77</v>
      </c>
      <c r="E207" s="64">
        <v>4</v>
      </c>
      <c r="F207" s="65">
        <v>0.5</v>
      </c>
      <c r="G207" s="65">
        <v>2</v>
      </c>
      <c r="I207" s="5"/>
      <c r="J207" s="5"/>
    </row>
    <row r="208" spans="1:10">
      <c r="A208" s="63">
        <v>42078</v>
      </c>
      <c r="B208" s="64" t="s">
        <v>70</v>
      </c>
      <c r="C208" s="64" t="s">
        <v>39</v>
      </c>
      <c r="D208" s="64" t="s">
        <v>77</v>
      </c>
      <c r="E208" s="64">
        <v>15</v>
      </c>
      <c r="F208" s="65">
        <v>0.5</v>
      </c>
      <c r="G208" s="65">
        <v>7.5</v>
      </c>
      <c r="I208" s="5"/>
      <c r="J208" s="5"/>
    </row>
    <row r="209" spans="1:10">
      <c r="A209" s="63">
        <v>42242</v>
      </c>
      <c r="B209" s="64" t="s">
        <v>68</v>
      </c>
      <c r="C209" s="64" t="s">
        <v>15</v>
      </c>
      <c r="D209" s="64" t="s">
        <v>73</v>
      </c>
      <c r="E209" s="64">
        <v>8</v>
      </c>
      <c r="F209" s="65">
        <v>0.2</v>
      </c>
      <c r="G209" s="65">
        <v>1.6</v>
      </c>
      <c r="I209" s="5"/>
      <c r="J209" s="5"/>
    </row>
    <row r="210" spans="1:10">
      <c r="A210" s="63">
        <v>42209</v>
      </c>
      <c r="B210" s="64" t="s">
        <v>70</v>
      </c>
      <c r="C210" s="64" t="s">
        <v>29</v>
      </c>
      <c r="D210" s="64" t="s">
        <v>79</v>
      </c>
      <c r="E210" s="64">
        <v>8</v>
      </c>
      <c r="F210" s="65">
        <v>2</v>
      </c>
      <c r="G210" s="65">
        <v>16</v>
      </c>
    </row>
    <row r="211" spans="1:10">
      <c r="A211" s="63">
        <v>42147</v>
      </c>
      <c r="B211" s="64" t="s">
        <v>70</v>
      </c>
      <c r="C211" s="64" t="s">
        <v>29</v>
      </c>
      <c r="D211" s="64" t="s">
        <v>76</v>
      </c>
      <c r="E211" s="64">
        <v>10</v>
      </c>
      <c r="F211" s="65">
        <v>1.5</v>
      </c>
      <c r="G211" s="65">
        <v>15</v>
      </c>
    </row>
    <row r="212" spans="1:10">
      <c r="A212" s="63">
        <v>42264</v>
      </c>
      <c r="B212" s="64" t="s">
        <v>70</v>
      </c>
      <c r="C212" s="64" t="s">
        <v>29</v>
      </c>
      <c r="D212" s="64" t="s">
        <v>77</v>
      </c>
      <c r="E212" s="64">
        <v>11</v>
      </c>
      <c r="F212" s="65">
        <v>0.5</v>
      </c>
      <c r="G212" s="65">
        <v>5.5</v>
      </c>
    </row>
    <row r="213" spans="1:10">
      <c r="A213" s="63">
        <v>42012</v>
      </c>
      <c r="B213" s="64" t="s">
        <v>68</v>
      </c>
      <c r="C213" s="64" t="s">
        <v>44</v>
      </c>
      <c r="D213" s="64" t="s">
        <v>73</v>
      </c>
      <c r="E213" s="64">
        <v>8</v>
      </c>
      <c r="F213" s="65">
        <v>0.2</v>
      </c>
      <c r="G213" s="65">
        <v>1.6</v>
      </c>
    </row>
    <row r="214" spans="1:10">
      <c r="A214" s="63">
        <v>42077</v>
      </c>
      <c r="B214" s="64" t="s">
        <v>68</v>
      </c>
      <c r="C214" s="64" t="s">
        <v>44</v>
      </c>
      <c r="D214" s="64" t="s">
        <v>77</v>
      </c>
      <c r="E214" s="64">
        <v>6</v>
      </c>
      <c r="F214" s="65">
        <v>0.5</v>
      </c>
      <c r="G214" s="65">
        <v>3</v>
      </c>
    </row>
    <row r="215" spans="1:10">
      <c r="A215" s="63">
        <v>42295</v>
      </c>
      <c r="B215" s="64" t="s">
        <v>68</v>
      </c>
      <c r="C215" s="64" t="s">
        <v>39</v>
      </c>
      <c r="D215" s="64" t="s">
        <v>75</v>
      </c>
      <c r="E215" s="64">
        <v>14</v>
      </c>
      <c r="F215" s="65">
        <v>2.5</v>
      </c>
      <c r="G215" s="65">
        <v>35</v>
      </c>
    </row>
    <row r="216" spans="1:10">
      <c r="A216" s="63">
        <v>42250</v>
      </c>
      <c r="B216" s="64" t="s">
        <v>68</v>
      </c>
      <c r="C216" s="64" t="s">
        <v>15</v>
      </c>
      <c r="D216" s="64" t="s">
        <v>78</v>
      </c>
      <c r="E216" s="64">
        <v>19</v>
      </c>
      <c r="F216" s="65">
        <v>0.1</v>
      </c>
      <c r="G216" s="65">
        <v>1.9000000000000001</v>
      </c>
    </row>
    <row r="217" spans="1:10">
      <c r="A217" s="63">
        <v>42067</v>
      </c>
      <c r="B217" s="64" t="s">
        <v>68</v>
      </c>
      <c r="C217" s="64" t="s">
        <v>29</v>
      </c>
      <c r="D217" s="64" t="s">
        <v>78</v>
      </c>
      <c r="E217" s="64">
        <v>16</v>
      </c>
      <c r="F217" s="65">
        <v>0.1</v>
      </c>
      <c r="G217" s="65">
        <v>1.6</v>
      </c>
    </row>
    <row r="218" spans="1:10">
      <c r="A218" s="63">
        <v>42246</v>
      </c>
      <c r="B218" s="64" t="s">
        <v>74</v>
      </c>
      <c r="C218" s="64" t="s">
        <v>39</v>
      </c>
      <c r="D218" s="64" t="s">
        <v>77</v>
      </c>
      <c r="E218" s="64">
        <v>9</v>
      </c>
      <c r="F218" s="65">
        <v>0.5</v>
      </c>
      <c r="G218" s="65">
        <v>4.5</v>
      </c>
    </row>
    <row r="219" spans="1:10">
      <c r="A219" s="63">
        <v>42164</v>
      </c>
      <c r="B219" s="64" t="s">
        <v>74</v>
      </c>
      <c r="C219" s="64" t="s">
        <v>15</v>
      </c>
      <c r="D219" s="64" t="s">
        <v>79</v>
      </c>
      <c r="E219" s="64">
        <v>11</v>
      </c>
      <c r="F219" s="65">
        <v>2</v>
      </c>
      <c r="G219" s="65">
        <v>22</v>
      </c>
    </row>
    <row r="220" spans="1:10">
      <c r="A220" s="63">
        <v>42309</v>
      </c>
      <c r="B220" s="64" t="s">
        <v>72</v>
      </c>
      <c r="C220" s="64" t="s">
        <v>29</v>
      </c>
      <c r="D220" s="64" t="s">
        <v>79</v>
      </c>
      <c r="E220" s="64">
        <v>5</v>
      </c>
      <c r="F220" s="65">
        <v>2</v>
      </c>
      <c r="G220" s="65">
        <v>10</v>
      </c>
    </row>
    <row r="221" spans="1:10">
      <c r="A221" s="63">
        <v>42176</v>
      </c>
      <c r="B221" s="64" t="s">
        <v>74</v>
      </c>
      <c r="C221" s="64" t="s">
        <v>15</v>
      </c>
      <c r="D221" s="64" t="s">
        <v>75</v>
      </c>
      <c r="E221" s="64">
        <v>14</v>
      </c>
      <c r="F221" s="65">
        <v>2.5</v>
      </c>
      <c r="G221" s="65">
        <v>35</v>
      </c>
    </row>
    <row r="222" spans="1:10">
      <c r="A222" s="63">
        <v>42330</v>
      </c>
      <c r="B222" s="64" t="s">
        <v>74</v>
      </c>
      <c r="C222" s="64" t="s">
        <v>29</v>
      </c>
      <c r="D222" s="64" t="s">
        <v>78</v>
      </c>
      <c r="E222" s="64">
        <v>8</v>
      </c>
      <c r="F222" s="65">
        <v>0.1</v>
      </c>
      <c r="G222" s="65">
        <v>0.8</v>
      </c>
    </row>
    <row r="223" spans="1:10">
      <c r="A223" s="63">
        <v>42359</v>
      </c>
      <c r="B223" s="64" t="s">
        <v>70</v>
      </c>
      <c r="C223" s="64" t="s">
        <v>15</v>
      </c>
      <c r="D223" s="64" t="s">
        <v>71</v>
      </c>
      <c r="E223" s="64">
        <v>12</v>
      </c>
      <c r="F223" s="65">
        <v>4</v>
      </c>
      <c r="G223" s="65">
        <v>48</v>
      </c>
    </row>
    <row r="224" spans="1:10">
      <c r="A224" s="63">
        <v>42207</v>
      </c>
      <c r="B224" s="64" t="s">
        <v>68</v>
      </c>
      <c r="C224" s="64" t="s">
        <v>29</v>
      </c>
      <c r="D224" s="64" t="s">
        <v>79</v>
      </c>
      <c r="E224" s="64">
        <v>17</v>
      </c>
      <c r="F224" s="65">
        <v>2</v>
      </c>
      <c r="G224" s="65">
        <v>34</v>
      </c>
    </row>
    <row r="225" spans="1:7">
      <c r="A225" s="63">
        <v>42280</v>
      </c>
      <c r="B225" s="64" t="s">
        <v>72</v>
      </c>
      <c r="C225" s="64" t="s">
        <v>32</v>
      </c>
      <c r="D225" s="64" t="s">
        <v>79</v>
      </c>
      <c r="E225" s="64">
        <v>11</v>
      </c>
      <c r="F225" s="65">
        <v>2</v>
      </c>
      <c r="G225" s="65">
        <v>22</v>
      </c>
    </row>
    <row r="226" spans="1:7">
      <c r="A226" s="63">
        <v>42267</v>
      </c>
      <c r="B226" s="64" t="s">
        <v>70</v>
      </c>
      <c r="C226" s="64" t="s">
        <v>15</v>
      </c>
      <c r="D226" s="64" t="s">
        <v>78</v>
      </c>
      <c r="E226" s="64">
        <v>2</v>
      </c>
      <c r="F226" s="65">
        <v>0.1</v>
      </c>
      <c r="G226" s="65">
        <v>0.2</v>
      </c>
    </row>
    <row r="227" spans="1:7">
      <c r="A227" s="63">
        <v>42017</v>
      </c>
      <c r="B227" s="64" t="s">
        <v>70</v>
      </c>
      <c r="C227" s="64" t="s">
        <v>39</v>
      </c>
      <c r="D227" s="64" t="s">
        <v>69</v>
      </c>
      <c r="E227" s="64">
        <v>20</v>
      </c>
      <c r="F227" s="65">
        <v>5</v>
      </c>
      <c r="G227" s="65">
        <v>100</v>
      </c>
    </row>
    <row r="228" spans="1:7">
      <c r="A228" s="63">
        <v>42018</v>
      </c>
      <c r="B228" s="64" t="s">
        <v>70</v>
      </c>
      <c r="C228" s="64" t="s">
        <v>15</v>
      </c>
      <c r="D228" s="64" t="s">
        <v>71</v>
      </c>
      <c r="E228" s="64">
        <v>18</v>
      </c>
      <c r="F228" s="65">
        <v>4</v>
      </c>
      <c r="G228" s="65">
        <v>72</v>
      </c>
    </row>
    <row r="229" spans="1:7">
      <c r="A229" s="63">
        <v>42349</v>
      </c>
      <c r="B229" s="64" t="s">
        <v>72</v>
      </c>
      <c r="C229" s="64" t="s">
        <v>39</v>
      </c>
      <c r="D229" s="64" t="s">
        <v>71</v>
      </c>
      <c r="E229" s="64">
        <v>15</v>
      </c>
      <c r="F229" s="65">
        <v>4</v>
      </c>
      <c r="G229" s="65">
        <v>60</v>
      </c>
    </row>
    <row r="230" spans="1:7">
      <c r="A230" s="63">
        <v>42292</v>
      </c>
      <c r="B230" s="64" t="s">
        <v>80</v>
      </c>
      <c r="C230" s="64" t="s">
        <v>44</v>
      </c>
      <c r="D230" s="64" t="s">
        <v>75</v>
      </c>
      <c r="E230" s="64">
        <v>2</v>
      </c>
      <c r="F230" s="65">
        <v>2.5</v>
      </c>
      <c r="G230" s="65">
        <v>5</v>
      </c>
    </row>
    <row r="231" spans="1:7">
      <c r="A231" s="63">
        <v>42302</v>
      </c>
      <c r="B231" s="64" t="s">
        <v>72</v>
      </c>
      <c r="C231" s="64" t="s">
        <v>44</v>
      </c>
      <c r="D231" s="64" t="s">
        <v>79</v>
      </c>
      <c r="E231" s="64">
        <v>9</v>
      </c>
      <c r="F231" s="65">
        <v>2</v>
      </c>
      <c r="G231" s="65">
        <v>18</v>
      </c>
    </row>
    <row r="232" spans="1:7">
      <c r="A232" s="63">
        <v>42224</v>
      </c>
      <c r="B232" s="64" t="s">
        <v>80</v>
      </c>
      <c r="C232" s="64" t="s">
        <v>44</v>
      </c>
      <c r="D232" s="64" t="s">
        <v>75</v>
      </c>
      <c r="E232" s="64">
        <v>5</v>
      </c>
      <c r="F232" s="65">
        <v>2.5</v>
      </c>
      <c r="G232" s="65">
        <v>12.5</v>
      </c>
    </row>
    <row r="233" spans="1:7">
      <c r="A233" s="63">
        <v>42229</v>
      </c>
      <c r="B233" s="64" t="s">
        <v>80</v>
      </c>
      <c r="C233" s="64" t="s">
        <v>15</v>
      </c>
      <c r="D233" s="64" t="s">
        <v>75</v>
      </c>
      <c r="E233" s="64">
        <v>7</v>
      </c>
      <c r="F233" s="65">
        <v>2.5</v>
      </c>
      <c r="G233" s="65">
        <v>17.5</v>
      </c>
    </row>
    <row r="234" spans="1:7">
      <c r="A234" s="63">
        <v>42324</v>
      </c>
      <c r="B234" s="64" t="s">
        <v>72</v>
      </c>
      <c r="C234" s="64" t="s">
        <v>32</v>
      </c>
      <c r="D234" s="64" t="s">
        <v>71</v>
      </c>
      <c r="E234" s="64">
        <v>5</v>
      </c>
      <c r="F234" s="65">
        <v>4</v>
      </c>
      <c r="G234" s="65">
        <v>20</v>
      </c>
    </row>
    <row r="235" spans="1:7">
      <c r="A235" s="63">
        <v>42149</v>
      </c>
      <c r="B235" s="64" t="s">
        <v>68</v>
      </c>
      <c r="C235" s="64" t="s">
        <v>32</v>
      </c>
      <c r="D235" s="64" t="s">
        <v>73</v>
      </c>
      <c r="E235" s="64">
        <v>20</v>
      </c>
      <c r="F235" s="65">
        <v>0.2</v>
      </c>
      <c r="G235" s="65">
        <v>4</v>
      </c>
    </row>
    <row r="236" spans="1:7">
      <c r="A236" s="63">
        <v>42168</v>
      </c>
      <c r="B236" s="64" t="s">
        <v>68</v>
      </c>
      <c r="C236" s="64" t="s">
        <v>32</v>
      </c>
      <c r="D236" s="64" t="s">
        <v>79</v>
      </c>
      <c r="E236" s="64">
        <v>10</v>
      </c>
      <c r="F236" s="65">
        <v>2</v>
      </c>
      <c r="G236" s="65">
        <v>20</v>
      </c>
    </row>
    <row r="237" spans="1:7">
      <c r="A237" s="63">
        <v>42256</v>
      </c>
      <c r="B237" s="64" t="s">
        <v>80</v>
      </c>
      <c r="C237" s="64" t="s">
        <v>39</v>
      </c>
      <c r="D237" s="64" t="s">
        <v>71</v>
      </c>
      <c r="E237" s="64">
        <v>13</v>
      </c>
      <c r="F237" s="65">
        <v>4</v>
      </c>
      <c r="G237" s="65">
        <v>52</v>
      </c>
    </row>
    <row r="238" spans="1:7">
      <c r="A238" s="63">
        <v>42184</v>
      </c>
      <c r="B238" s="64" t="s">
        <v>80</v>
      </c>
      <c r="C238" s="64" t="s">
        <v>15</v>
      </c>
      <c r="D238" s="64" t="s">
        <v>71</v>
      </c>
      <c r="E238" s="64">
        <v>6</v>
      </c>
      <c r="F238" s="65">
        <v>4</v>
      </c>
      <c r="G238" s="65">
        <v>24</v>
      </c>
    </row>
    <row r="239" spans="1:7">
      <c r="A239" s="63">
        <v>42072</v>
      </c>
      <c r="B239" s="64" t="s">
        <v>72</v>
      </c>
      <c r="C239" s="64" t="s">
        <v>15</v>
      </c>
      <c r="D239" s="64" t="s">
        <v>71</v>
      </c>
      <c r="E239" s="64">
        <v>18</v>
      </c>
      <c r="F239" s="65">
        <v>4</v>
      </c>
      <c r="G239" s="65">
        <v>72</v>
      </c>
    </row>
    <row r="240" spans="1:7">
      <c r="A240" s="63">
        <v>42015</v>
      </c>
      <c r="B240" s="64" t="s">
        <v>80</v>
      </c>
      <c r="C240" s="64" t="s">
        <v>39</v>
      </c>
      <c r="D240" s="64" t="s">
        <v>76</v>
      </c>
      <c r="E240" s="64">
        <v>6</v>
      </c>
      <c r="F240" s="65">
        <v>1.5</v>
      </c>
      <c r="G240" s="65">
        <v>9</v>
      </c>
    </row>
    <row r="241" spans="1:7">
      <c r="A241" s="63">
        <v>42060</v>
      </c>
      <c r="B241" s="64" t="s">
        <v>70</v>
      </c>
      <c r="C241" s="64" t="s">
        <v>29</v>
      </c>
      <c r="D241" s="64" t="s">
        <v>78</v>
      </c>
      <c r="E241" s="64">
        <v>7</v>
      </c>
      <c r="F241" s="65">
        <v>0.1</v>
      </c>
      <c r="G241" s="65">
        <v>0.70000000000000007</v>
      </c>
    </row>
    <row r="242" spans="1:7">
      <c r="A242" s="63">
        <v>42280</v>
      </c>
      <c r="B242" s="64" t="s">
        <v>74</v>
      </c>
      <c r="C242" s="64" t="s">
        <v>32</v>
      </c>
      <c r="D242" s="64" t="s">
        <v>79</v>
      </c>
      <c r="E242" s="64">
        <v>1</v>
      </c>
      <c r="F242" s="65">
        <v>2</v>
      </c>
      <c r="G242" s="65">
        <v>2</v>
      </c>
    </row>
    <row r="243" spans="1:7">
      <c r="A243" s="63">
        <v>42321</v>
      </c>
      <c r="B243" s="64" t="s">
        <v>70</v>
      </c>
      <c r="C243" s="64" t="s">
        <v>32</v>
      </c>
      <c r="D243" s="64" t="s">
        <v>78</v>
      </c>
      <c r="E243" s="64">
        <v>5</v>
      </c>
      <c r="F243" s="65">
        <v>0.1</v>
      </c>
      <c r="G243" s="65">
        <v>0.5</v>
      </c>
    </row>
    <row r="244" spans="1:7">
      <c r="A244" s="63">
        <v>42204</v>
      </c>
      <c r="B244" s="64" t="s">
        <v>70</v>
      </c>
      <c r="C244" s="64" t="s">
        <v>15</v>
      </c>
      <c r="D244" s="64" t="s">
        <v>73</v>
      </c>
      <c r="E244" s="64">
        <v>4</v>
      </c>
      <c r="F244" s="65">
        <v>0.2</v>
      </c>
      <c r="G244" s="65">
        <v>0.8</v>
      </c>
    </row>
    <row r="245" spans="1:7">
      <c r="A245" s="63">
        <v>42117</v>
      </c>
      <c r="B245" s="64" t="s">
        <v>70</v>
      </c>
      <c r="C245" s="64" t="s">
        <v>15</v>
      </c>
      <c r="D245" s="64" t="s">
        <v>69</v>
      </c>
      <c r="E245" s="64">
        <v>13</v>
      </c>
      <c r="F245" s="65">
        <v>5</v>
      </c>
      <c r="G245" s="65">
        <v>65</v>
      </c>
    </row>
    <row r="246" spans="1:7">
      <c r="A246" s="63">
        <v>42337</v>
      </c>
      <c r="B246" s="64" t="s">
        <v>74</v>
      </c>
      <c r="C246" s="64" t="s">
        <v>44</v>
      </c>
      <c r="D246" s="64" t="s">
        <v>77</v>
      </c>
      <c r="E246" s="64">
        <v>8</v>
      </c>
      <c r="F246" s="65">
        <v>0.5</v>
      </c>
      <c r="G246" s="65">
        <v>4</v>
      </c>
    </row>
    <row r="247" spans="1:7">
      <c r="A247" s="63">
        <v>42318</v>
      </c>
      <c r="B247" s="64" t="s">
        <v>80</v>
      </c>
      <c r="C247" s="64" t="s">
        <v>39</v>
      </c>
      <c r="D247" s="64" t="s">
        <v>71</v>
      </c>
      <c r="E247" s="64">
        <v>20</v>
      </c>
      <c r="F247" s="65">
        <v>4</v>
      </c>
      <c r="G247" s="65">
        <v>80</v>
      </c>
    </row>
    <row r="248" spans="1:7">
      <c r="A248" s="63">
        <v>42171</v>
      </c>
      <c r="B248" s="64" t="s">
        <v>74</v>
      </c>
      <c r="C248" s="64" t="s">
        <v>32</v>
      </c>
      <c r="D248" s="64" t="s">
        <v>69</v>
      </c>
      <c r="E248" s="64">
        <v>13</v>
      </c>
      <c r="F248" s="65">
        <v>5</v>
      </c>
      <c r="G248" s="65">
        <v>65</v>
      </c>
    </row>
    <row r="249" spans="1:7">
      <c r="A249" s="63">
        <v>42186</v>
      </c>
      <c r="B249" s="64" t="s">
        <v>80</v>
      </c>
      <c r="C249" s="64" t="s">
        <v>32</v>
      </c>
      <c r="D249" s="64" t="s">
        <v>71</v>
      </c>
      <c r="E249" s="64">
        <v>19</v>
      </c>
      <c r="F249" s="65">
        <v>4</v>
      </c>
      <c r="G249" s="65">
        <v>76</v>
      </c>
    </row>
    <row r="250" spans="1:7">
      <c r="A250" s="63">
        <v>42172</v>
      </c>
      <c r="B250" s="64" t="s">
        <v>72</v>
      </c>
      <c r="C250" s="64" t="s">
        <v>32</v>
      </c>
      <c r="D250" s="64" t="s">
        <v>77</v>
      </c>
      <c r="E250" s="64">
        <v>5</v>
      </c>
      <c r="F250" s="65">
        <v>0.5</v>
      </c>
      <c r="G250" s="65">
        <v>2.5</v>
      </c>
    </row>
    <row r="251" spans="1:7">
      <c r="A251" s="63">
        <v>42269</v>
      </c>
      <c r="B251" s="64" t="s">
        <v>72</v>
      </c>
      <c r="C251" s="64" t="s">
        <v>29</v>
      </c>
      <c r="D251" s="64" t="s">
        <v>76</v>
      </c>
      <c r="E251" s="64">
        <v>14</v>
      </c>
      <c r="F251" s="65">
        <v>1.5</v>
      </c>
      <c r="G251" s="65">
        <v>21</v>
      </c>
    </row>
    <row r="252" spans="1:7">
      <c r="A252" s="63">
        <v>42234</v>
      </c>
      <c r="B252" s="64" t="s">
        <v>72</v>
      </c>
      <c r="C252" s="64" t="s">
        <v>29</v>
      </c>
      <c r="D252" s="64" t="s">
        <v>71</v>
      </c>
      <c r="E252" s="64">
        <v>18</v>
      </c>
      <c r="F252" s="65">
        <v>4</v>
      </c>
      <c r="G252" s="65">
        <v>72</v>
      </c>
    </row>
    <row r="253" spans="1:7">
      <c r="A253" s="63">
        <v>42205</v>
      </c>
      <c r="B253" s="64" t="s">
        <v>72</v>
      </c>
      <c r="C253" s="64" t="s">
        <v>39</v>
      </c>
      <c r="D253" s="64" t="s">
        <v>79</v>
      </c>
      <c r="E253" s="64">
        <v>10</v>
      </c>
      <c r="F253" s="65">
        <v>2</v>
      </c>
      <c r="G253" s="65">
        <v>20</v>
      </c>
    </row>
    <row r="254" spans="1:7">
      <c r="A254" s="63">
        <v>42152</v>
      </c>
      <c r="B254" s="64" t="s">
        <v>68</v>
      </c>
      <c r="C254" s="64" t="s">
        <v>39</v>
      </c>
      <c r="D254" s="64" t="s">
        <v>79</v>
      </c>
      <c r="E254" s="64">
        <v>17</v>
      </c>
      <c r="F254" s="65">
        <v>2</v>
      </c>
      <c r="G254" s="65">
        <v>34</v>
      </c>
    </row>
    <row r="255" spans="1:7">
      <c r="A255" s="63">
        <v>42258</v>
      </c>
      <c r="B255" s="64" t="s">
        <v>70</v>
      </c>
      <c r="C255" s="64" t="s">
        <v>39</v>
      </c>
      <c r="D255" s="64" t="s">
        <v>77</v>
      </c>
      <c r="E255" s="64">
        <v>17</v>
      </c>
      <c r="F255" s="65">
        <v>0.5</v>
      </c>
      <c r="G255" s="65">
        <v>8.5</v>
      </c>
    </row>
    <row r="256" spans="1:7">
      <c r="A256" s="63">
        <v>42102</v>
      </c>
      <c r="B256" s="64" t="s">
        <v>74</v>
      </c>
      <c r="C256" s="64" t="s">
        <v>15</v>
      </c>
      <c r="D256" s="64" t="s">
        <v>71</v>
      </c>
      <c r="E256" s="64">
        <v>4</v>
      </c>
      <c r="F256" s="65">
        <v>4</v>
      </c>
      <c r="G256" s="65">
        <v>16</v>
      </c>
    </row>
    <row r="257" spans="1:7">
      <c r="A257" s="63">
        <v>42035</v>
      </c>
      <c r="B257" s="64" t="s">
        <v>80</v>
      </c>
      <c r="C257" s="64" t="s">
        <v>15</v>
      </c>
      <c r="D257" s="64" t="s">
        <v>71</v>
      </c>
      <c r="E257" s="64">
        <v>13</v>
      </c>
      <c r="F257" s="65">
        <v>4</v>
      </c>
      <c r="G257" s="65">
        <v>52</v>
      </c>
    </row>
    <row r="258" spans="1:7">
      <c r="A258" s="63">
        <v>42336</v>
      </c>
      <c r="B258" s="64" t="s">
        <v>70</v>
      </c>
      <c r="C258" s="64" t="s">
        <v>44</v>
      </c>
      <c r="D258" s="64" t="s">
        <v>69</v>
      </c>
      <c r="E258" s="64">
        <v>9</v>
      </c>
      <c r="F258" s="65">
        <v>5</v>
      </c>
      <c r="G258" s="65">
        <v>45</v>
      </c>
    </row>
    <row r="259" spans="1:7">
      <c r="A259" s="63">
        <v>42061</v>
      </c>
      <c r="B259" s="64" t="s">
        <v>74</v>
      </c>
      <c r="C259" s="64" t="s">
        <v>15</v>
      </c>
      <c r="D259" s="64" t="s">
        <v>78</v>
      </c>
      <c r="E259" s="64">
        <v>15</v>
      </c>
      <c r="F259" s="65">
        <v>0.1</v>
      </c>
      <c r="G259" s="65">
        <v>1.5</v>
      </c>
    </row>
    <row r="260" spans="1:7">
      <c r="A260" s="63">
        <v>42030</v>
      </c>
      <c r="B260" s="64" t="s">
        <v>80</v>
      </c>
      <c r="C260" s="64" t="s">
        <v>39</v>
      </c>
      <c r="D260" s="64" t="s">
        <v>71</v>
      </c>
      <c r="E260" s="64">
        <v>18</v>
      </c>
      <c r="F260" s="65">
        <v>4</v>
      </c>
      <c r="G260" s="65">
        <v>72</v>
      </c>
    </row>
    <row r="261" spans="1:7">
      <c r="A261" s="63">
        <v>42245</v>
      </c>
      <c r="B261" s="64" t="s">
        <v>68</v>
      </c>
      <c r="C261" s="64" t="s">
        <v>15</v>
      </c>
      <c r="D261" s="64" t="s">
        <v>79</v>
      </c>
      <c r="E261" s="64">
        <v>18</v>
      </c>
      <c r="F261" s="65">
        <v>2</v>
      </c>
      <c r="G261" s="65">
        <v>36</v>
      </c>
    </row>
    <row r="262" spans="1:7">
      <c r="A262" s="63">
        <v>42288</v>
      </c>
      <c r="B262" s="64" t="s">
        <v>68</v>
      </c>
      <c r="C262" s="64" t="s">
        <v>39</v>
      </c>
      <c r="D262" s="64" t="s">
        <v>76</v>
      </c>
      <c r="E262" s="64">
        <v>17</v>
      </c>
      <c r="F262" s="65">
        <v>1.5</v>
      </c>
      <c r="G262" s="65">
        <v>25.5</v>
      </c>
    </row>
    <row r="263" spans="1:7">
      <c r="A263" s="63">
        <v>42153</v>
      </c>
      <c r="B263" s="64" t="s">
        <v>70</v>
      </c>
      <c r="C263" s="64" t="s">
        <v>29</v>
      </c>
      <c r="D263" s="64" t="s">
        <v>71</v>
      </c>
      <c r="E263" s="64">
        <v>8</v>
      </c>
      <c r="F263" s="65">
        <v>4</v>
      </c>
      <c r="G263" s="65">
        <v>32</v>
      </c>
    </row>
    <row r="264" spans="1:7">
      <c r="A264" s="63">
        <v>42345</v>
      </c>
      <c r="B264" s="64" t="s">
        <v>72</v>
      </c>
      <c r="C264" s="64" t="s">
        <v>29</v>
      </c>
      <c r="D264" s="64" t="s">
        <v>75</v>
      </c>
      <c r="E264" s="64">
        <v>2</v>
      </c>
      <c r="F264" s="65">
        <v>2.5</v>
      </c>
      <c r="G264" s="65">
        <v>5</v>
      </c>
    </row>
    <row r="265" spans="1:7">
      <c r="A265" s="63">
        <v>42011</v>
      </c>
      <c r="B265" s="64" t="s">
        <v>70</v>
      </c>
      <c r="C265" s="64" t="s">
        <v>32</v>
      </c>
      <c r="D265" s="64" t="s">
        <v>77</v>
      </c>
      <c r="E265" s="64">
        <v>11</v>
      </c>
      <c r="F265" s="65">
        <v>0.5</v>
      </c>
      <c r="G265" s="65">
        <v>5.5</v>
      </c>
    </row>
    <row r="266" spans="1:7">
      <c r="A266" s="63">
        <v>42185</v>
      </c>
      <c r="B266" s="64" t="s">
        <v>74</v>
      </c>
      <c r="C266" s="64" t="s">
        <v>44</v>
      </c>
      <c r="D266" s="64" t="s">
        <v>71</v>
      </c>
      <c r="E266" s="64">
        <v>2</v>
      </c>
      <c r="F266" s="65">
        <v>4</v>
      </c>
      <c r="G266" s="65">
        <v>8</v>
      </c>
    </row>
    <row r="267" spans="1:7">
      <c r="A267" s="63">
        <v>42158</v>
      </c>
      <c r="B267" s="64" t="s">
        <v>74</v>
      </c>
      <c r="C267" s="64" t="s">
        <v>39</v>
      </c>
      <c r="D267" s="64" t="s">
        <v>69</v>
      </c>
      <c r="E267" s="64">
        <v>14</v>
      </c>
      <c r="F267" s="65">
        <v>5</v>
      </c>
      <c r="G267" s="65">
        <v>70</v>
      </c>
    </row>
    <row r="268" spans="1:7">
      <c r="A268" s="63">
        <v>42303</v>
      </c>
      <c r="B268" s="64" t="s">
        <v>74</v>
      </c>
      <c r="C268" s="64" t="s">
        <v>15</v>
      </c>
      <c r="D268" s="64" t="s">
        <v>75</v>
      </c>
      <c r="E268" s="64">
        <v>14</v>
      </c>
      <c r="F268" s="65">
        <v>2.5</v>
      </c>
      <c r="G268" s="65">
        <v>35</v>
      </c>
    </row>
    <row r="269" spans="1:7">
      <c r="A269" s="63">
        <v>42141</v>
      </c>
      <c r="B269" s="64" t="s">
        <v>70</v>
      </c>
      <c r="C269" s="64" t="s">
        <v>15</v>
      </c>
      <c r="D269" s="64" t="s">
        <v>79</v>
      </c>
      <c r="E269" s="64">
        <v>8</v>
      </c>
      <c r="F269" s="65">
        <v>2</v>
      </c>
      <c r="G269" s="65">
        <v>16</v>
      </c>
    </row>
    <row r="270" spans="1:7">
      <c r="A270" s="63">
        <v>42264</v>
      </c>
      <c r="B270" s="64" t="s">
        <v>74</v>
      </c>
      <c r="C270" s="64" t="s">
        <v>32</v>
      </c>
      <c r="D270" s="64" t="s">
        <v>69</v>
      </c>
      <c r="E270" s="64">
        <v>10</v>
      </c>
      <c r="F270" s="65">
        <v>5</v>
      </c>
      <c r="G270" s="65">
        <v>50</v>
      </c>
    </row>
    <row r="271" spans="1:7">
      <c r="A271" s="63">
        <v>42268</v>
      </c>
      <c r="B271" s="64" t="s">
        <v>72</v>
      </c>
      <c r="C271" s="64" t="s">
        <v>15</v>
      </c>
      <c r="D271" s="64" t="s">
        <v>69</v>
      </c>
      <c r="E271" s="64">
        <v>9</v>
      </c>
      <c r="F271" s="65">
        <v>5</v>
      </c>
      <c r="G271" s="65">
        <v>45</v>
      </c>
    </row>
    <row r="272" spans="1:7">
      <c r="A272" s="63">
        <v>42120</v>
      </c>
      <c r="B272" s="64" t="s">
        <v>72</v>
      </c>
      <c r="C272" s="64" t="s">
        <v>44</v>
      </c>
      <c r="D272" s="64" t="s">
        <v>77</v>
      </c>
      <c r="E272" s="64">
        <v>17</v>
      </c>
      <c r="F272" s="65">
        <v>0.5</v>
      </c>
      <c r="G272" s="65">
        <v>8.5</v>
      </c>
    </row>
    <row r="273" spans="1:7">
      <c r="A273" s="63">
        <v>42054</v>
      </c>
      <c r="B273" s="64" t="s">
        <v>68</v>
      </c>
      <c r="C273" s="64" t="s">
        <v>15</v>
      </c>
      <c r="D273" s="64" t="s">
        <v>73</v>
      </c>
      <c r="E273" s="64">
        <v>20</v>
      </c>
      <c r="F273" s="65">
        <v>0.2</v>
      </c>
      <c r="G273" s="65">
        <v>4</v>
      </c>
    </row>
    <row r="274" spans="1:7">
      <c r="A274" s="63">
        <v>42124</v>
      </c>
      <c r="B274" s="64" t="s">
        <v>80</v>
      </c>
      <c r="C274" s="64" t="s">
        <v>39</v>
      </c>
      <c r="D274" s="64" t="s">
        <v>78</v>
      </c>
      <c r="E274" s="64">
        <v>14</v>
      </c>
      <c r="F274" s="65">
        <v>0.1</v>
      </c>
      <c r="G274" s="65">
        <v>1.4000000000000001</v>
      </c>
    </row>
    <row r="275" spans="1:7">
      <c r="A275" s="63">
        <v>42310</v>
      </c>
      <c r="B275" s="64" t="s">
        <v>68</v>
      </c>
      <c r="C275" s="64" t="s">
        <v>39</v>
      </c>
      <c r="D275" s="64" t="s">
        <v>78</v>
      </c>
      <c r="E275" s="64">
        <v>11</v>
      </c>
      <c r="F275" s="65">
        <v>0.1</v>
      </c>
      <c r="G275" s="65">
        <v>1.1000000000000001</v>
      </c>
    </row>
    <row r="276" spans="1:7">
      <c r="A276" s="63">
        <v>42345</v>
      </c>
      <c r="B276" s="64" t="s">
        <v>68</v>
      </c>
      <c r="C276" s="64" t="s">
        <v>32</v>
      </c>
      <c r="D276" s="64" t="s">
        <v>73</v>
      </c>
      <c r="E276" s="64">
        <v>2</v>
      </c>
      <c r="F276" s="65">
        <v>0.2</v>
      </c>
      <c r="G276" s="65">
        <v>0.4</v>
      </c>
    </row>
    <row r="277" spans="1:7">
      <c r="A277" s="63">
        <v>42304</v>
      </c>
      <c r="B277" s="64" t="s">
        <v>80</v>
      </c>
      <c r="C277" s="64" t="s">
        <v>15</v>
      </c>
      <c r="D277" s="64" t="s">
        <v>75</v>
      </c>
      <c r="E277" s="64">
        <v>18</v>
      </c>
      <c r="F277" s="65">
        <v>2.5</v>
      </c>
      <c r="G277" s="65">
        <v>45</v>
      </c>
    </row>
    <row r="278" spans="1:7">
      <c r="A278" s="63">
        <v>42094</v>
      </c>
      <c r="B278" s="64" t="s">
        <v>70</v>
      </c>
      <c r="C278" s="64" t="s">
        <v>32</v>
      </c>
      <c r="D278" s="64" t="s">
        <v>71</v>
      </c>
      <c r="E278" s="64">
        <v>9</v>
      </c>
      <c r="F278" s="65">
        <v>4</v>
      </c>
      <c r="G278" s="65">
        <v>36</v>
      </c>
    </row>
    <row r="279" spans="1:7">
      <c r="A279" s="63">
        <v>42174</v>
      </c>
      <c r="B279" s="64" t="s">
        <v>70</v>
      </c>
      <c r="C279" s="64" t="s">
        <v>44</v>
      </c>
      <c r="D279" s="64" t="s">
        <v>77</v>
      </c>
      <c r="E279" s="64">
        <v>6</v>
      </c>
      <c r="F279" s="65">
        <v>0.5</v>
      </c>
      <c r="G279" s="65">
        <v>3</v>
      </c>
    </row>
    <row r="280" spans="1:7">
      <c r="A280" s="63">
        <v>42117</v>
      </c>
      <c r="B280" s="64" t="s">
        <v>74</v>
      </c>
      <c r="C280" s="64" t="s">
        <v>44</v>
      </c>
      <c r="D280" s="64" t="s">
        <v>71</v>
      </c>
      <c r="E280" s="64">
        <v>11</v>
      </c>
      <c r="F280" s="65">
        <v>4</v>
      </c>
      <c r="G280" s="65">
        <v>44</v>
      </c>
    </row>
    <row r="281" spans="1:7">
      <c r="A281" s="63">
        <v>42244</v>
      </c>
      <c r="B281" s="64" t="s">
        <v>74</v>
      </c>
      <c r="C281" s="64" t="s">
        <v>29</v>
      </c>
      <c r="D281" s="64" t="s">
        <v>77</v>
      </c>
      <c r="E281" s="64">
        <v>19</v>
      </c>
      <c r="F281" s="65">
        <v>0.5</v>
      </c>
      <c r="G281" s="65">
        <v>9.5</v>
      </c>
    </row>
    <row r="282" spans="1:7">
      <c r="A282" s="63">
        <v>42305</v>
      </c>
      <c r="B282" s="64" t="s">
        <v>70</v>
      </c>
      <c r="C282" s="64" t="s">
        <v>32</v>
      </c>
      <c r="D282" s="64" t="s">
        <v>78</v>
      </c>
      <c r="E282" s="64">
        <v>19</v>
      </c>
      <c r="F282" s="65">
        <v>0.1</v>
      </c>
      <c r="G282" s="65">
        <v>1.9000000000000001</v>
      </c>
    </row>
    <row r="283" spans="1:7">
      <c r="A283" s="63">
        <v>42051</v>
      </c>
      <c r="B283" s="64" t="s">
        <v>74</v>
      </c>
      <c r="C283" s="64" t="s">
        <v>44</v>
      </c>
      <c r="D283" s="64" t="s">
        <v>76</v>
      </c>
      <c r="E283" s="64">
        <v>15</v>
      </c>
      <c r="F283" s="65">
        <v>1.5</v>
      </c>
      <c r="G283" s="65">
        <v>22.5</v>
      </c>
    </row>
    <row r="284" spans="1:7">
      <c r="A284" s="63">
        <v>42199</v>
      </c>
      <c r="B284" s="64" t="s">
        <v>72</v>
      </c>
      <c r="C284" s="64" t="s">
        <v>32</v>
      </c>
      <c r="D284" s="64" t="s">
        <v>73</v>
      </c>
      <c r="E284" s="64">
        <v>9</v>
      </c>
      <c r="F284" s="65">
        <v>0.2</v>
      </c>
      <c r="G284" s="65">
        <v>1.8</v>
      </c>
    </row>
    <row r="285" spans="1:7">
      <c r="A285" s="63">
        <v>42112</v>
      </c>
      <c r="B285" s="64" t="s">
        <v>68</v>
      </c>
      <c r="C285" s="64" t="s">
        <v>29</v>
      </c>
      <c r="D285" s="64" t="s">
        <v>76</v>
      </c>
      <c r="E285" s="64">
        <v>15</v>
      </c>
      <c r="F285" s="65">
        <v>1.5</v>
      </c>
      <c r="G285" s="65">
        <v>22.5</v>
      </c>
    </row>
    <row r="286" spans="1:7">
      <c r="A286" s="63">
        <v>42321</v>
      </c>
      <c r="B286" s="64" t="s">
        <v>68</v>
      </c>
      <c r="C286" s="64" t="s">
        <v>39</v>
      </c>
      <c r="D286" s="64" t="s">
        <v>73</v>
      </c>
      <c r="E286" s="64">
        <v>17</v>
      </c>
      <c r="F286" s="65">
        <v>0.2</v>
      </c>
      <c r="G286" s="65">
        <v>3.4000000000000004</v>
      </c>
    </row>
    <row r="287" spans="1:7">
      <c r="A287" s="63">
        <v>42228</v>
      </c>
      <c r="B287" s="64" t="s">
        <v>74</v>
      </c>
      <c r="C287" s="64" t="s">
        <v>32</v>
      </c>
      <c r="D287" s="64" t="s">
        <v>75</v>
      </c>
      <c r="E287" s="64">
        <v>2</v>
      </c>
      <c r="F287" s="65">
        <v>2.5</v>
      </c>
      <c r="G287" s="65">
        <v>5</v>
      </c>
    </row>
    <row r="288" spans="1:7">
      <c r="A288" s="63">
        <v>42315</v>
      </c>
      <c r="B288" s="64" t="s">
        <v>68</v>
      </c>
      <c r="C288" s="64" t="s">
        <v>39</v>
      </c>
      <c r="D288" s="64" t="s">
        <v>77</v>
      </c>
      <c r="E288" s="64">
        <v>13</v>
      </c>
      <c r="F288" s="65">
        <v>0.5</v>
      </c>
      <c r="G288" s="65">
        <v>6.5</v>
      </c>
    </row>
    <row r="289" spans="1:7">
      <c r="A289" s="63">
        <v>42104</v>
      </c>
      <c r="B289" s="64" t="s">
        <v>68</v>
      </c>
      <c r="C289" s="64" t="s">
        <v>39</v>
      </c>
      <c r="D289" s="64" t="s">
        <v>78</v>
      </c>
      <c r="E289" s="64">
        <v>1</v>
      </c>
      <c r="F289" s="65">
        <v>0.1</v>
      </c>
      <c r="G289" s="65">
        <v>0.1</v>
      </c>
    </row>
    <row r="290" spans="1:7">
      <c r="A290" s="63">
        <v>42366</v>
      </c>
      <c r="B290" s="64" t="s">
        <v>68</v>
      </c>
      <c r="C290" s="64" t="s">
        <v>39</v>
      </c>
      <c r="D290" s="64" t="s">
        <v>73</v>
      </c>
      <c r="E290" s="64">
        <v>12</v>
      </c>
      <c r="F290" s="65">
        <v>0.2</v>
      </c>
      <c r="G290" s="65">
        <v>2.4000000000000004</v>
      </c>
    </row>
    <row r="291" spans="1:7">
      <c r="A291" s="63">
        <v>42272</v>
      </c>
      <c r="B291" s="64" t="s">
        <v>68</v>
      </c>
      <c r="C291" s="64" t="s">
        <v>39</v>
      </c>
      <c r="D291" s="64" t="s">
        <v>75</v>
      </c>
      <c r="E291" s="64">
        <v>19</v>
      </c>
      <c r="F291" s="65">
        <v>2.5</v>
      </c>
      <c r="G291" s="65">
        <v>47.5</v>
      </c>
    </row>
    <row r="292" spans="1:7">
      <c r="A292" s="63">
        <v>42268</v>
      </c>
      <c r="B292" s="64" t="s">
        <v>70</v>
      </c>
      <c r="C292" s="64" t="s">
        <v>32</v>
      </c>
      <c r="D292" s="64" t="s">
        <v>73</v>
      </c>
      <c r="E292" s="64">
        <v>10</v>
      </c>
      <c r="F292" s="65">
        <v>0.2</v>
      </c>
      <c r="G292" s="65">
        <v>2</v>
      </c>
    </row>
    <row r="293" spans="1:7">
      <c r="A293" s="63">
        <v>42280</v>
      </c>
      <c r="B293" s="64" t="s">
        <v>80</v>
      </c>
      <c r="C293" s="64" t="s">
        <v>32</v>
      </c>
      <c r="D293" s="64" t="s">
        <v>79</v>
      </c>
      <c r="E293" s="64">
        <v>3</v>
      </c>
      <c r="F293" s="65">
        <v>2</v>
      </c>
      <c r="G293" s="65">
        <v>6</v>
      </c>
    </row>
    <row r="294" spans="1:7">
      <c r="A294" s="63">
        <v>42106</v>
      </c>
      <c r="B294" s="64" t="s">
        <v>70</v>
      </c>
      <c r="C294" s="64" t="s">
        <v>29</v>
      </c>
      <c r="D294" s="64" t="s">
        <v>79</v>
      </c>
      <c r="E294" s="64">
        <v>16</v>
      </c>
      <c r="F294" s="65">
        <v>2</v>
      </c>
      <c r="G294" s="65">
        <v>32</v>
      </c>
    </row>
    <row r="295" spans="1:7">
      <c r="A295" s="63">
        <v>42357</v>
      </c>
      <c r="B295" s="64" t="s">
        <v>68</v>
      </c>
      <c r="C295" s="64" t="s">
        <v>44</v>
      </c>
      <c r="D295" s="64" t="s">
        <v>75</v>
      </c>
      <c r="E295" s="64">
        <v>13</v>
      </c>
      <c r="F295" s="65">
        <v>2.5</v>
      </c>
      <c r="G295" s="65">
        <v>32.5</v>
      </c>
    </row>
    <row r="296" spans="1:7">
      <c r="A296" s="63">
        <v>42180</v>
      </c>
      <c r="B296" s="64" t="s">
        <v>72</v>
      </c>
      <c r="C296" s="64" t="s">
        <v>39</v>
      </c>
      <c r="D296" s="64" t="s">
        <v>69</v>
      </c>
      <c r="E296" s="64">
        <v>2</v>
      </c>
      <c r="F296" s="65">
        <v>5</v>
      </c>
      <c r="G296" s="65">
        <v>10</v>
      </c>
    </row>
    <row r="297" spans="1:7">
      <c r="A297" s="63">
        <v>42361</v>
      </c>
      <c r="B297" s="64" t="s">
        <v>72</v>
      </c>
      <c r="C297" s="64" t="s">
        <v>29</v>
      </c>
      <c r="D297" s="64" t="s">
        <v>73</v>
      </c>
      <c r="E297" s="64">
        <v>8</v>
      </c>
      <c r="F297" s="65">
        <v>0.2</v>
      </c>
      <c r="G297" s="65">
        <v>1.6</v>
      </c>
    </row>
    <row r="298" spans="1:7">
      <c r="A298" s="63">
        <v>42156</v>
      </c>
      <c r="B298" s="64" t="s">
        <v>72</v>
      </c>
      <c r="C298" s="64" t="s">
        <v>32</v>
      </c>
      <c r="D298" s="64" t="s">
        <v>79</v>
      </c>
      <c r="E298" s="64">
        <v>10</v>
      </c>
      <c r="F298" s="65">
        <v>2</v>
      </c>
      <c r="G298" s="65">
        <v>20</v>
      </c>
    </row>
    <row r="299" spans="1:7">
      <c r="A299" s="63">
        <v>42277</v>
      </c>
      <c r="B299" s="64" t="s">
        <v>80</v>
      </c>
      <c r="C299" s="64" t="s">
        <v>44</v>
      </c>
      <c r="D299" s="64" t="s">
        <v>75</v>
      </c>
      <c r="E299" s="64">
        <v>7</v>
      </c>
      <c r="F299" s="65">
        <v>2.5</v>
      </c>
      <c r="G299" s="65">
        <v>17.5</v>
      </c>
    </row>
    <row r="300" spans="1:7">
      <c r="A300" s="63">
        <v>42214</v>
      </c>
      <c r="B300" s="64" t="s">
        <v>70</v>
      </c>
      <c r="C300" s="64" t="s">
        <v>39</v>
      </c>
      <c r="D300" s="64" t="s">
        <v>77</v>
      </c>
      <c r="E300" s="64">
        <v>4</v>
      </c>
      <c r="F300" s="65">
        <v>0.5</v>
      </c>
      <c r="G300" s="65">
        <v>2</v>
      </c>
    </row>
    <row r="301" spans="1:7">
      <c r="A301" s="63">
        <v>42220</v>
      </c>
      <c r="B301" s="64" t="s">
        <v>80</v>
      </c>
      <c r="C301" s="64" t="s">
        <v>44</v>
      </c>
      <c r="D301" s="64" t="s">
        <v>79</v>
      </c>
      <c r="E301" s="64">
        <v>5</v>
      </c>
      <c r="F301" s="65">
        <v>2</v>
      </c>
      <c r="G301" s="65">
        <v>10</v>
      </c>
    </row>
    <row r="302" spans="1:7">
      <c r="A302" s="63">
        <v>42316</v>
      </c>
      <c r="B302" s="64" t="s">
        <v>74</v>
      </c>
      <c r="C302" s="64" t="s">
        <v>32</v>
      </c>
      <c r="D302" s="64" t="s">
        <v>69</v>
      </c>
      <c r="E302" s="64">
        <v>16</v>
      </c>
      <c r="F302" s="65">
        <v>5</v>
      </c>
      <c r="G302" s="65">
        <v>80</v>
      </c>
    </row>
    <row r="303" spans="1:7">
      <c r="A303" s="63">
        <v>42027</v>
      </c>
      <c r="B303" s="64" t="s">
        <v>74</v>
      </c>
      <c r="C303" s="64" t="s">
        <v>15</v>
      </c>
      <c r="D303" s="64" t="s">
        <v>78</v>
      </c>
      <c r="E303" s="64">
        <v>2</v>
      </c>
      <c r="F303" s="65">
        <v>0.1</v>
      </c>
      <c r="G303" s="65">
        <v>0.2</v>
      </c>
    </row>
    <row r="304" spans="1:7">
      <c r="A304" s="63">
        <v>42257</v>
      </c>
      <c r="B304" s="64" t="s">
        <v>70</v>
      </c>
      <c r="C304" s="64" t="s">
        <v>29</v>
      </c>
      <c r="D304" s="64" t="s">
        <v>73</v>
      </c>
      <c r="E304" s="64">
        <v>15</v>
      </c>
      <c r="F304" s="65">
        <v>0.2</v>
      </c>
      <c r="G304" s="65">
        <v>3</v>
      </c>
    </row>
    <row r="305" spans="1:7">
      <c r="A305" s="63">
        <v>42203</v>
      </c>
      <c r="B305" s="64" t="s">
        <v>68</v>
      </c>
      <c r="C305" s="64" t="s">
        <v>15</v>
      </c>
      <c r="D305" s="64" t="s">
        <v>73</v>
      </c>
      <c r="E305" s="64">
        <v>12</v>
      </c>
      <c r="F305" s="65">
        <v>0.2</v>
      </c>
      <c r="G305" s="65">
        <v>2.4000000000000004</v>
      </c>
    </row>
    <row r="306" spans="1:7">
      <c r="A306" s="63">
        <v>42245</v>
      </c>
      <c r="B306" s="64" t="s">
        <v>72</v>
      </c>
      <c r="C306" s="64" t="s">
        <v>15</v>
      </c>
      <c r="D306" s="64" t="s">
        <v>75</v>
      </c>
      <c r="E306" s="64">
        <v>16</v>
      </c>
      <c r="F306" s="65">
        <v>2.5</v>
      </c>
      <c r="G306" s="65">
        <v>40</v>
      </c>
    </row>
    <row r="307" spans="1:7">
      <c r="A307" s="63">
        <v>42172</v>
      </c>
      <c r="B307" s="64" t="s">
        <v>80</v>
      </c>
      <c r="C307" s="64" t="s">
        <v>44</v>
      </c>
      <c r="D307" s="64" t="s">
        <v>69</v>
      </c>
      <c r="E307" s="64">
        <v>1</v>
      </c>
      <c r="F307" s="65">
        <v>5</v>
      </c>
      <c r="G307" s="65">
        <v>5</v>
      </c>
    </row>
    <row r="308" spans="1:7">
      <c r="A308" s="63">
        <v>42243</v>
      </c>
      <c r="B308" s="64" t="s">
        <v>74</v>
      </c>
      <c r="C308" s="64" t="s">
        <v>44</v>
      </c>
      <c r="D308" s="64" t="s">
        <v>79</v>
      </c>
      <c r="E308" s="64">
        <v>19</v>
      </c>
      <c r="F308" s="65">
        <v>2</v>
      </c>
      <c r="G308" s="65">
        <v>38</v>
      </c>
    </row>
    <row r="309" spans="1:7">
      <c r="A309" s="63">
        <v>42088</v>
      </c>
      <c r="B309" s="64" t="s">
        <v>72</v>
      </c>
      <c r="C309" s="64" t="s">
        <v>29</v>
      </c>
      <c r="D309" s="64" t="s">
        <v>76</v>
      </c>
      <c r="E309" s="64">
        <v>10</v>
      </c>
      <c r="F309" s="65">
        <v>1.5</v>
      </c>
      <c r="G309" s="65">
        <v>15</v>
      </c>
    </row>
    <row r="310" spans="1:7">
      <c r="A310" s="63">
        <v>42238</v>
      </c>
      <c r="B310" s="64" t="s">
        <v>68</v>
      </c>
      <c r="C310" s="64" t="s">
        <v>32</v>
      </c>
      <c r="D310" s="64" t="s">
        <v>79</v>
      </c>
      <c r="E310" s="64">
        <v>2</v>
      </c>
      <c r="F310" s="65">
        <v>2</v>
      </c>
      <c r="G310" s="65">
        <v>4</v>
      </c>
    </row>
    <row r="311" spans="1:7">
      <c r="A311" s="63">
        <v>42095</v>
      </c>
      <c r="B311" s="64" t="s">
        <v>80</v>
      </c>
      <c r="C311" s="64" t="s">
        <v>29</v>
      </c>
      <c r="D311" s="64" t="s">
        <v>71</v>
      </c>
      <c r="E311" s="64">
        <v>15</v>
      </c>
      <c r="F311" s="65">
        <v>4</v>
      </c>
      <c r="G311" s="65">
        <v>60</v>
      </c>
    </row>
    <row r="312" spans="1:7">
      <c r="A312" s="63">
        <v>42073</v>
      </c>
      <c r="B312" s="64" t="s">
        <v>80</v>
      </c>
      <c r="C312" s="64" t="s">
        <v>39</v>
      </c>
      <c r="D312" s="64" t="s">
        <v>79</v>
      </c>
      <c r="E312" s="64">
        <v>1</v>
      </c>
      <c r="F312" s="65">
        <v>2</v>
      </c>
      <c r="G312" s="65">
        <v>2</v>
      </c>
    </row>
    <row r="313" spans="1:7">
      <c r="A313" s="63">
        <v>42074</v>
      </c>
      <c r="B313" s="64" t="s">
        <v>70</v>
      </c>
      <c r="C313" s="64" t="s">
        <v>39</v>
      </c>
      <c r="D313" s="64" t="s">
        <v>69</v>
      </c>
      <c r="E313" s="64">
        <v>19</v>
      </c>
      <c r="F313" s="65">
        <v>5</v>
      </c>
      <c r="G313" s="65">
        <v>95</v>
      </c>
    </row>
    <row r="314" spans="1:7">
      <c r="A314" s="63">
        <v>42159</v>
      </c>
      <c r="B314" s="64" t="s">
        <v>80</v>
      </c>
      <c r="C314" s="64" t="s">
        <v>29</v>
      </c>
      <c r="D314" s="64" t="s">
        <v>71</v>
      </c>
      <c r="E314" s="64">
        <v>17</v>
      </c>
      <c r="F314" s="65">
        <v>4</v>
      </c>
      <c r="G314" s="65">
        <v>68</v>
      </c>
    </row>
    <row r="315" spans="1:7">
      <c r="A315" s="63">
        <v>42009</v>
      </c>
      <c r="B315" s="64" t="s">
        <v>68</v>
      </c>
      <c r="C315" s="64" t="s">
        <v>15</v>
      </c>
      <c r="D315" s="64" t="s">
        <v>75</v>
      </c>
      <c r="E315" s="64">
        <v>4</v>
      </c>
      <c r="F315" s="65">
        <v>2.5</v>
      </c>
      <c r="G315" s="65">
        <v>10</v>
      </c>
    </row>
    <row r="316" spans="1:7">
      <c r="A316" s="63">
        <v>42082</v>
      </c>
      <c r="B316" s="64" t="s">
        <v>74</v>
      </c>
      <c r="C316" s="64" t="s">
        <v>44</v>
      </c>
      <c r="D316" s="64" t="s">
        <v>78</v>
      </c>
      <c r="E316" s="64">
        <v>15</v>
      </c>
      <c r="F316" s="65">
        <v>0.1</v>
      </c>
      <c r="G316" s="65">
        <v>1.5</v>
      </c>
    </row>
    <row r="317" spans="1:7">
      <c r="A317" s="63">
        <v>42063</v>
      </c>
      <c r="B317" s="64" t="s">
        <v>80</v>
      </c>
      <c r="C317" s="64" t="s">
        <v>39</v>
      </c>
      <c r="D317" s="64" t="s">
        <v>75</v>
      </c>
      <c r="E317" s="64">
        <v>2</v>
      </c>
      <c r="F317" s="65">
        <v>2.5</v>
      </c>
      <c r="G317" s="65">
        <v>5</v>
      </c>
    </row>
    <row r="318" spans="1:7">
      <c r="A318" s="63">
        <v>42204</v>
      </c>
      <c r="B318" s="64" t="s">
        <v>80</v>
      </c>
      <c r="C318" s="64" t="s">
        <v>32</v>
      </c>
      <c r="D318" s="64" t="s">
        <v>75</v>
      </c>
      <c r="E318" s="64">
        <v>12</v>
      </c>
      <c r="F318" s="65">
        <v>2.5</v>
      </c>
      <c r="G318" s="65">
        <v>30</v>
      </c>
    </row>
    <row r="319" spans="1:7">
      <c r="A319" s="63">
        <v>42093</v>
      </c>
      <c r="B319" s="64" t="s">
        <v>68</v>
      </c>
      <c r="C319" s="64" t="s">
        <v>15</v>
      </c>
      <c r="D319" s="64" t="s">
        <v>73</v>
      </c>
      <c r="E319" s="64">
        <v>4</v>
      </c>
      <c r="F319" s="65">
        <v>0.2</v>
      </c>
      <c r="G319" s="65">
        <v>0.8</v>
      </c>
    </row>
    <row r="320" spans="1:7">
      <c r="A320" s="63">
        <v>42246</v>
      </c>
      <c r="B320" s="64" t="s">
        <v>80</v>
      </c>
      <c r="C320" s="64" t="s">
        <v>39</v>
      </c>
      <c r="D320" s="64" t="s">
        <v>73</v>
      </c>
      <c r="E320" s="64">
        <v>15</v>
      </c>
      <c r="F320" s="65">
        <v>0.2</v>
      </c>
      <c r="G320" s="65">
        <v>3</v>
      </c>
    </row>
    <row r="321" spans="1:7">
      <c r="A321" s="63">
        <v>42184</v>
      </c>
      <c r="B321" s="64" t="s">
        <v>74</v>
      </c>
      <c r="C321" s="64" t="s">
        <v>44</v>
      </c>
      <c r="D321" s="64" t="s">
        <v>71</v>
      </c>
      <c r="E321" s="64">
        <v>20</v>
      </c>
      <c r="F321" s="65">
        <v>4</v>
      </c>
      <c r="G321" s="65">
        <v>80</v>
      </c>
    </row>
    <row r="322" spans="1:7">
      <c r="A322" s="63">
        <v>42248</v>
      </c>
      <c r="B322" s="64" t="s">
        <v>74</v>
      </c>
      <c r="C322" s="64" t="s">
        <v>39</v>
      </c>
      <c r="D322" s="64" t="s">
        <v>75</v>
      </c>
      <c r="E322" s="64">
        <v>5</v>
      </c>
      <c r="F322" s="65">
        <v>2.5</v>
      </c>
      <c r="G322" s="65">
        <v>12.5</v>
      </c>
    </row>
    <row r="323" spans="1:7">
      <c r="A323" s="63">
        <v>42051</v>
      </c>
      <c r="B323" s="64" t="s">
        <v>80</v>
      </c>
      <c r="C323" s="64" t="s">
        <v>32</v>
      </c>
      <c r="D323" s="64" t="s">
        <v>71</v>
      </c>
      <c r="E323" s="64">
        <v>17</v>
      </c>
      <c r="F323" s="65">
        <v>4</v>
      </c>
      <c r="G323" s="65">
        <v>68</v>
      </c>
    </row>
    <row r="324" spans="1:7">
      <c r="A324" s="63">
        <v>42275</v>
      </c>
      <c r="B324" s="64" t="s">
        <v>70</v>
      </c>
      <c r="C324" s="64" t="s">
        <v>29</v>
      </c>
      <c r="D324" s="64" t="s">
        <v>71</v>
      </c>
      <c r="E324" s="64">
        <v>14</v>
      </c>
      <c r="F324" s="65">
        <v>4</v>
      </c>
      <c r="G324" s="65">
        <v>56</v>
      </c>
    </row>
    <row r="325" spans="1:7">
      <c r="A325" s="63">
        <v>42272</v>
      </c>
      <c r="B325" s="64" t="s">
        <v>72</v>
      </c>
      <c r="C325" s="64" t="s">
        <v>32</v>
      </c>
      <c r="D325" s="64" t="s">
        <v>73</v>
      </c>
      <c r="E325" s="64">
        <v>7</v>
      </c>
      <c r="F325" s="65">
        <v>0.2</v>
      </c>
      <c r="G325" s="65">
        <v>1.4000000000000001</v>
      </c>
    </row>
    <row r="326" spans="1:7">
      <c r="A326" s="63">
        <v>42196</v>
      </c>
      <c r="B326" s="64" t="s">
        <v>70</v>
      </c>
      <c r="C326" s="64" t="s">
        <v>44</v>
      </c>
      <c r="D326" s="64" t="s">
        <v>73</v>
      </c>
      <c r="E326" s="64">
        <v>4</v>
      </c>
      <c r="F326" s="65">
        <v>0.2</v>
      </c>
      <c r="G326" s="65">
        <v>0.8</v>
      </c>
    </row>
    <row r="327" spans="1:7">
      <c r="A327" s="63">
        <v>42344</v>
      </c>
      <c r="B327" s="64" t="s">
        <v>72</v>
      </c>
      <c r="C327" s="64" t="s">
        <v>15</v>
      </c>
      <c r="D327" s="64" t="s">
        <v>71</v>
      </c>
      <c r="E327" s="64">
        <v>20</v>
      </c>
      <c r="F327" s="65">
        <v>4</v>
      </c>
      <c r="G327" s="65">
        <v>80</v>
      </c>
    </row>
    <row r="328" spans="1:7">
      <c r="A328" s="63">
        <v>42053</v>
      </c>
      <c r="B328" s="64" t="s">
        <v>80</v>
      </c>
      <c r="C328" s="64" t="s">
        <v>32</v>
      </c>
      <c r="D328" s="64" t="s">
        <v>78</v>
      </c>
      <c r="E328" s="64">
        <v>8</v>
      </c>
      <c r="F328" s="65">
        <v>0.1</v>
      </c>
      <c r="G328" s="65">
        <v>0.8</v>
      </c>
    </row>
    <row r="329" spans="1:7">
      <c r="A329" s="63">
        <v>42135</v>
      </c>
      <c r="B329" s="64" t="s">
        <v>74</v>
      </c>
      <c r="C329" s="64" t="s">
        <v>39</v>
      </c>
      <c r="D329" s="64" t="s">
        <v>77</v>
      </c>
      <c r="E329" s="64">
        <v>18</v>
      </c>
      <c r="F329" s="65">
        <v>0.5</v>
      </c>
      <c r="G329" s="65">
        <v>9</v>
      </c>
    </row>
    <row r="330" spans="1:7">
      <c r="A330" s="63">
        <v>42267</v>
      </c>
      <c r="B330" s="64" t="s">
        <v>74</v>
      </c>
      <c r="C330" s="64" t="s">
        <v>39</v>
      </c>
      <c r="D330" s="64" t="s">
        <v>79</v>
      </c>
      <c r="E330" s="64">
        <v>16</v>
      </c>
      <c r="F330" s="65">
        <v>2</v>
      </c>
      <c r="G330" s="65">
        <v>32</v>
      </c>
    </row>
    <row r="331" spans="1:7">
      <c r="A331" s="63">
        <v>42117</v>
      </c>
      <c r="B331" s="64" t="s">
        <v>80</v>
      </c>
      <c r="C331" s="64" t="s">
        <v>44</v>
      </c>
      <c r="D331" s="64" t="s">
        <v>73</v>
      </c>
      <c r="E331" s="64">
        <v>20</v>
      </c>
      <c r="F331" s="65">
        <v>0.2</v>
      </c>
      <c r="G331" s="65">
        <v>4</v>
      </c>
    </row>
    <row r="332" spans="1:7">
      <c r="A332" s="63">
        <v>42209</v>
      </c>
      <c r="B332" s="64" t="s">
        <v>80</v>
      </c>
      <c r="C332" s="64" t="s">
        <v>29</v>
      </c>
      <c r="D332" s="64" t="s">
        <v>71</v>
      </c>
      <c r="E332" s="64">
        <v>20</v>
      </c>
      <c r="F332" s="65">
        <v>4</v>
      </c>
      <c r="G332" s="65">
        <v>80</v>
      </c>
    </row>
    <row r="333" spans="1:7">
      <c r="A333" s="63">
        <v>42114</v>
      </c>
      <c r="B333" s="64" t="s">
        <v>70</v>
      </c>
      <c r="C333" s="64" t="s">
        <v>15</v>
      </c>
      <c r="D333" s="64" t="s">
        <v>73</v>
      </c>
      <c r="E333" s="64">
        <v>10</v>
      </c>
      <c r="F333" s="65">
        <v>0.2</v>
      </c>
      <c r="G333" s="65">
        <v>2</v>
      </c>
    </row>
    <row r="334" spans="1:7">
      <c r="A334" s="63">
        <v>42068</v>
      </c>
      <c r="B334" s="64" t="s">
        <v>74</v>
      </c>
      <c r="C334" s="64" t="s">
        <v>32</v>
      </c>
      <c r="D334" s="64" t="s">
        <v>75</v>
      </c>
      <c r="E334" s="64">
        <v>11</v>
      </c>
      <c r="F334" s="65">
        <v>2.5</v>
      </c>
      <c r="G334" s="65">
        <v>27.5</v>
      </c>
    </row>
    <row r="335" spans="1:7">
      <c r="A335" s="63">
        <v>42285</v>
      </c>
      <c r="B335" s="64" t="s">
        <v>72</v>
      </c>
      <c r="C335" s="64" t="s">
        <v>44</v>
      </c>
      <c r="D335" s="64" t="s">
        <v>75</v>
      </c>
      <c r="E335" s="64">
        <v>2</v>
      </c>
      <c r="F335" s="65">
        <v>2.5</v>
      </c>
      <c r="G335" s="65">
        <v>5</v>
      </c>
    </row>
    <row r="336" spans="1:7">
      <c r="A336" s="63">
        <v>42083</v>
      </c>
      <c r="B336" s="64" t="s">
        <v>70</v>
      </c>
      <c r="C336" s="64" t="s">
        <v>15</v>
      </c>
      <c r="D336" s="64" t="s">
        <v>71</v>
      </c>
      <c r="E336" s="64">
        <v>20</v>
      </c>
      <c r="F336" s="65">
        <v>4</v>
      </c>
      <c r="G336" s="65">
        <v>80</v>
      </c>
    </row>
    <row r="337" spans="1:7">
      <c r="A337" s="63">
        <v>42218</v>
      </c>
      <c r="B337" s="64" t="s">
        <v>72</v>
      </c>
      <c r="C337" s="64" t="s">
        <v>29</v>
      </c>
      <c r="D337" s="64" t="s">
        <v>71</v>
      </c>
      <c r="E337" s="64">
        <v>11</v>
      </c>
      <c r="F337" s="65">
        <v>4</v>
      </c>
      <c r="G337" s="65">
        <v>44</v>
      </c>
    </row>
    <row r="338" spans="1:7">
      <c r="A338" s="63">
        <v>42250</v>
      </c>
      <c r="B338" s="64" t="s">
        <v>74</v>
      </c>
      <c r="C338" s="64" t="s">
        <v>32</v>
      </c>
      <c r="D338" s="64" t="s">
        <v>78</v>
      </c>
      <c r="E338" s="64">
        <v>11</v>
      </c>
      <c r="F338" s="65">
        <v>0.1</v>
      </c>
      <c r="G338" s="65">
        <v>1.1000000000000001</v>
      </c>
    </row>
    <row r="339" spans="1:7">
      <c r="A339" s="63">
        <v>42311</v>
      </c>
      <c r="B339" s="64" t="s">
        <v>72</v>
      </c>
      <c r="C339" s="64" t="s">
        <v>39</v>
      </c>
      <c r="D339" s="64" t="s">
        <v>79</v>
      </c>
      <c r="E339" s="64">
        <v>8</v>
      </c>
      <c r="F339" s="65">
        <v>2</v>
      </c>
      <c r="G339" s="65">
        <v>16</v>
      </c>
    </row>
    <row r="340" spans="1:7">
      <c r="A340" s="63">
        <v>42300</v>
      </c>
      <c r="B340" s="64" t="s">
        <v>68</v>
      </c>
      <c r="C340" s="64" t="s">
        <v>29</v>
      </c>
      <c r="D340" s="64" t="s">
        <v>79</v>
      </c>
      <c r="E340" s="64">
        <v>9</v>
      </c>
      <c r="F340" s="65">
        <v>2</v>
      </c>
      <c r="G340" s="65">
        <v>18</v>
      </c>
    </row>
    <row r="341" spans="1:7">
      <c r="A341" s="63">
        <v>42237</v>
      </c>
      <c r="B341" s="64" t="s">
        <v>68</v>
      </c>
      <c r="C341" s="64" t="s">
        <v>39</v>
      </c>
      <c r="D341" s="64" t="s">
        <v>75</v>
      </c>
      <c r="E341" s="64">
        <v>11</v>
      </c>
      <c r="F341" s="65">
        <v>2.5</v>
      </c>
      <c r="G341" s="65">
        <v>27.5</v>
      </c>
    </row>
    <row r="342" spans="1:7">
      <c r="A342" s="63">
        <v>42189</v>
      </c>
      <c r="B342" s="64" t="s">
        <v>74</v>
      </c>
      <c r="C342" s="64" t="s">
        <v>15</v>
      </c>
      <c r="D342" s="64" t="s">
        <v>78</v>
      </c>
      <c r="E342" s="64">
        <v>6</v>
      </c>
      <c r="F342" s="65">
        <v>0.1</v>
      </c>
      <c r="G342" s="65">
        <v>0.60000000000000009</v>
      </c>
    </row>
    <row r="343" spans="1:7">
      <c r="A343" s="63">
        <v>42058</v>
      </c>
      <c r="B343" s="64" t="s">
        <v>70</v>
      </c>
      <c r="C343" s="64" t="s">
        <v>15</v>
      </c>
      <c r="D343" s="64" t="s">
        <v>78</v>
      </c>
      <c r="E343" s="64">
        <v>19</v>
      </c>
      <c r="F343" s="65">
        <v>0.1</v>
      </c>
      <c r="G343" s="65">
        <v>1.9000000000000001</v>
      </c>
    </row>
    <row r="344" spans="1:7">
      <c r="A344" s="63">
        <v>42078</v>
      </c>
      <c r="B344" s="64" t="s">
        <v>68</v>
      </c>
      <c r="C344" s="64" t="s">
        <v>44</v>
      </c>
      <c r="D344" s="64" t="s">
        <v>78</v>
      </c>
      <c r="E344" s="64">
        <v>19</v>
      </c>
      <c r="F344" s="65">
        <v>0.1</v>
      </c>
      <c r="G344" s="65">
        <v>1.9000000000000001</v>
      </c>
    </row>
    <row r="345" spans="1:7">
      <c r="A345" s="63">
        <v>42184</v>
      </c>
      <c r="B345" s="64" t="s">
        <v>80</v>
      </c>
      <c r="C345" s="64" t="s">
        <v>29</v>
      </c>
      <c r="D345" s="64" t="s">
        <v>78</v>
      </c>
      <c r="E345" s="64">
        <v>16</v>
      </c>
      <c r="F345" s="65">
        <v>0.1</v>
      </c>
      <c r="G345" s="65">
        <v>1.6</v>
      </c>
    </row>
    <row r="346" spans="1:7">
      <c r="A346" s="63">
        <v>42356</v>
      </c>
      <c r="B346" s="64" t="s">
        <v>70</v>
      </c>
      <c r="C346" s="64" t="s">
        <v>39</v>
      </c>
      <c r="D346" s="64" t="s">
        <v>76</v>
      </c>
      <c r="E346" s="64">
        <v>12</v>
      </c>
      <c r="F346" s="65">
        <v>1.5</v>
      </c>
      <c r="G346" s="65">
        <v>18</v>
      </c>
    </row>
    <row r="347" spans="1:7">
      <c r="A347" s="63">
        <v>42260</v>
      </c>
      <c r="B347" s="64" t="s">
        <v>74</v>
      </c>
      <c r="C347" s="64" t="s">
        <v>29</v>
      </c>
      <c r="D347" s="64" t="s">
        <v>71</v>
      </c>
      <c r="E347" s="64">
        <v>8</v>
      </c>
      <c r="F347" s="65">
        <v>4</v>
      </c>
      <c r="G347" s="65">
        <v>32</v>
      </c>
    </row>
    <row r="348" spans="1:7">
      <c r="A348" s="63">
        <v>42260</v>
      </c>
      <c r="B348" s="64" t="s">
        <v>68</v>
      </c>
      <c r="C348" s="64" t="s">
        <v>39</v>
      </c>
      <c r="D348" s="64" t="s">
        <v>78</v>
      </c>
      <c r="E348" s="64">
        <v>17</v>
      </c>
      <c r="F348" s="65">
        <v>0.1</v>
      </c>
      <c r="G348" s="65">
        <v>1.7000000000000002</v>
      </c>
    </row>
    <row r="349" spans="1:7">
      <c r="A349" s="63">
        <v>42245</v>
      </c>
      <c r="B349" s="64" t="s">
        <v>74</v>
      </c>
      <c r="C349" s="64" t="s">
        <v>15</v>
      </c>
      <c r="D349" s="64" t="s">
        <v>76</v>
      </c>
      <c r="E349" s="64">
        <v>18</v>
      </c>
      <c r="F349" s="65">
        <v>1.5</v>
      </c>
      <c r="G349" s="65">
        <v>27</v>
      </c>
    </row>
    <row r="350" spans="1:7">
      <c r="A350" s="63">
        <v>42257</v>
      </c>
      <c r="B350" s="64" t="s">
        <v>68</v>
      </c>
      <c r="C350" s="64" t="s">
        <v>39</v>
      </c>
      <c r="D350" s="64" t="s">
        <v>69</v>
      </c>
      <c r="E350" s="64">
        <v>18</v>
      </c>
      <c r="F350" s="65">
        <v>5</v>
      </c>
      <c r="G350" s="65">
        <v>90</v>
      </c>
    </row>
    <row r="351" spans="1:7">
      <c r="A351" s="63">
        <v>42172</v>
      </c>
      <c r="B351" s="64" t="s">
        <v>80</v>
      </c>
      <c r="C351" s="64" t="s">
        <v>32</v>
      </c>
      <c r="D351" s="64" t="s">
        <v>78</v>
      </c>
      <c r="E351" s="64">
        <v>20</v>
      </c>
      <c r="F351" s="65">
        <v>0.1</v>
      </c>
      <c r="G351" s="65">
        <v>2</v>
      </c>
    </row>
    <row r="352" spans="1:7">
      <c r="A352" s="63">
        <v>42099</v>
      </c>
      <c r="B352" s="64" t="s">
        <v>70</v>
      </c>
      <c r="C352" s="64" t="s">
        <v>39</v>
      </c>
      <c r="D352" s="64" t="s">
        <v>79</v>
      </c>
      <c r="E352" s="64">
        <v>10</v>
      </c>
      <c r="F352" s="65">
        <v>2</v>
      </c>
      <c r="G352" s="65">
        <v>20</v>
      </c>
    </row>
    <row r="353" spans="1:7">
      <c r="A353" s="63">
        <v>42148</v>
      </c>
      <c r="B353" s="64" t="s">
        <v>70</v>
      </c>
      <c r="C353" s="64" t="s">
        <v>15</v>
      </c>
      <c r="D353" s="64" t="s">
        <v>69</v>
      </c>
      <c r="E353" s="64">
        <v>11</v>
      </c>
      <c r="F353" s="65">
        <v>5</v>
      </c>
      <c r="G353" s="65">
        <v>55</v>
      </c>
    </row>
    <row r="354" spans="1:7">
      <c r="A354" s="63">
        <v>42214</v>
      </c>
      <c r="B354" s="64" t="s">
        <v>70</v>
      </c>
      <c r="C354" s="64" t="s">
        <v>32</v>
      </c>
      <c r="D354" s="64" t="s">
        <v>73</v>
      </c>
      <c r="E354" s="64">
        <v>4</v>
      </c>
      <c r="F354" s="65">
        <v>0.2</v>
      </c>
      <c r="G354" s="65">
        <v>0.8</v>
      </c>
    </row>
    <row r="355" spans="1:7">
      <c r="A355" s="63">
        <v>42149</v>
      </c>
      <c r="B355" s="64" t="s">
        <v>72</v>
      </c>
      <c r="C355" s="64" t="s">
        <v>32</v>
      </c>
      <c r="D355" s="64" t="s">
        <v>75</v>
      </c>
      <c r="E355" s="64">
        <v>16</v>
      </c>
      <c r="F355" s="65">
        <v>2.5</v>
      </c>
      <c r="G355" s="65">
        <v>40</v>
      </c>
    </row>
    <row r="356" spans="1:7">
      <c r="A356" s="63">
        <v>42299</v>
      </c>
      <c r="B356" s="64" t="s">
        <v>72</v>
      </c>
      <c r="C356" s="64" t="s">
        <v>39</v>
      </c>
      <c r="D356" s="64" t="s">
        <v>77</v>
      </c>
      <c r="E356" s="64">
        <v>6</v>
      </c>
      <c r="F356" s="65">
        <v>0.5</v>
      </c>
      <c r="G356" s="65">
        <v>3</v>
      </c>
    </row>
    <row r="357" spans="1:7">
      <c r="A357" s="63">
        <v>42055</v>
      </c>
      <c r="B357" s="64" t="s">
        <v>68</v>
      </c>
      <c r="C357" s="64" t="s">
        <v>32</v>
      </c>
      <c r="D357" s="64" t="s">
        <v>69</v>
      </c>
      <c r="E357" s="64">
        <v>17</v>
      </c>
      <c r="F357" s="65">
        <v>5</v>
      </c>
      <c r="G357" s="65">
        <v>85</v>
      </c>
    </row>
    <row r="358" spans="1:7">
      <c r="A358" s="63">
        <v>42358</v>
      </c>
      <c r="B358" s="64" t="s">
        <v>80</v>
      </c>
      <c r="C358" s="64" t="s">
        <v>29</v>
      </c>
      <c r="D358" s="64" t="s">
        <v>73</v>
      </c>
      <c r="E358" s="64">
        <v>3</v>
      </c>
      <c r="F358" s="65">
        <v>0.2</v>
      </c>
      <c r="G358" s="65">
        <v>0.60000000000000009</v>
      </c>
    </row>
    <row r="359" spans="1:7">
      <c r="A359" s="63">
        <v>42085</v>
      </c>
      <c r="B359" s="64" t="s">
        <v>70</v>
      </c>
      <c r="C359" s="64" t="s">
        <v>32</v>
      </c>
      <c r="D359" s="64" t="s">
        <v>79</v>
      </c>
      <c r="E359" s="64">
        <v>1</v>
      </c>
      <c r="F359" s="65">
        <v>2</v>
      </c>
      <c r="G359" s="65">
        <v>2</v>
      </c>
    </row>
    <row r="360" spans="1:7">
      <c r="A360" s="63">
        <v>42346</v>
      </c>
      <c r="B360" s="64" t="s">
        <v>80</v>
      </c>
      <c r="C360" s="64" t="s">
        <v>32</v>
      </c>
      <c r="D360" s="64" t="s">
        <v>75</v>
      </c>
      <c r="E360" s="64">
        <v>7</v>
      </c>
      <c r="F360" s="65">
        <v>2.5</v>
      </c>
      <c r="G360" s="65">
        <v>17.5</v>
      </c>
    </row>
    <row r="361" spans="1:7">
      <c r="A361" s="63">
        <v>42306</v>
      </c>
      <c r="B361" s="64" t="s">
        <v>70</v>
      </c>
      <c r="C361" s="64" t="s">
        <v>44</v>
      </c>
      <c r="D361" s="64" t="s">
        <v>76</v>
      </c>
      <c r="E361" s="64">
        <v>5</v>
      </c>
      <c r="F361" s="65">
        <v>1.5</v>
      </c>
      <c r="G361" s="65">
        <v>7.5</v>
      </c>
    </row>
    <row r="362" spans="1:7">
      <c r="A362" s="63">
        <v>42174</v>
      </c>
      <c r="B362" s="64" t="s">
        <v>74</v>
      </c>
      <c r="C362" s="64" t="s">
        <v>29</v>
      </c>
      <c r="D362" s="64" t="s">
        <v>69</v>
      </c>
      <c r="E362" s="64">
        <v>13</v>
      </c>
      <c r="F362" s="65">
        <v>5</v>
      </c>
      <c r="G362" s="65">
        <v>65</v>
      </c>
    </row>
    <row r="363" spans="1:7">
      <c r="A363" s="63">
        <v>42343</v>
      </c>
      <c r="B363" s="64" t="s">
        <v>80</v>
      </c>
      <c r="C363" s="64" t="s">
        <v>44</v>
      </c>
      <c r="D363" s="64" t="s">
        <v>71</v>
      </c>
      <c r="E363" s="64">
        <v>20</v>
      </c>
      <c r="F363" s="65">
        <v>4</v>
      </c>
      <c r="G363" s="65">
        <v>80</v>
      </c>
    </row>
    <row r="364" spans="1:7">
      <c r="A364" s="63">
        <v>42231</v>
      </c>
      <c r="B364" s="64" t="s">
        <v>80</v>
      </c>
      <c r="C364" s="64" t="s">
        <v>32</v>
      </c>
      <c r="D364" s="64" t="s">
        <v>75</v>
      </c>
      <c r="E364" s="64">
        <v>20</v>
      </c>
      <c r="F364" s="65">
        <v>2.5</v>
      </c>
      <c r="G364" s="65">
        <v>50</v>
      </c>
    </row>
    <row r="365" spans="1:7">
      <c r="A365" s="63">
        <v>42343</v>
      </c>
      <c r="B365" s="64" t="s">
        <v>80</v>
      </c>
      <c r="C365" s="64" t="s">
        <v>39</v>
      </c>
      <c r="D365" s="64" t="s">
        <v>76</v>
      </c>
      <c r="E365" s="64">
        <v>17</v>
      </c>
      <c r="F365" s="65">
        <v>1.5</v>
      </c>
      <c r="G365" s="65">
        <v>25.5</v>
      </c>
    </row>
    <row r="366" spans="1:7">
      <c r="A366" s="63">
        <v>42213</v>
      </c>
      <c r="B366" s="64" t="s">
        <v>70</v>
      </c>
      <c r="C366" s="64" t="s">
        <v>44</v>
      </c>
      <c r="D366" s="64" t="s">
        <v>73</v>
      </c>
      <c r="E366" s="64">
        <v>17</v>
      </c>
      <c r="F366" s="65">
        <v>0.2</v>
      </c>
      <c r="G366" s="65">
        <v>3.4000000000000004</v>
      </c>
    </row>
    <row r="367" spans="1:7">
      <c r="A367" s="63">
        <v>42101</v>
      </c>
      <c r="B367" s="64" t="s">
        <v>74</v>
      </c>
      <c r="C367" s="64" t="s">
        <v>32</v>
      </c>
      <c r="D367" s="64" t="s">
        <v>78</v>
      </c>
      <c r="E367" s="64">
        <v>16</v>
      </c>
      <c r="F367" s="65">
        <v>0.1</v>
      </c>
      <c r="G367" s="65">
        <v>1.6</v>
      </c>
    </row>
    <row r="368" spans="1:7">
      <c r="A368" s="63">
        <v>42080</v>
      </c>
      <c r="B368" s="64" t="s">
        <v>80</v>
      </c>
      <c r="C368" s="64" t="s">
        <v>29</v>
      </c>
      <c r="D368" s="64" t="s">
        <v>76</v>
      </c>
      <c r="E368" s="64">
        <v>7</v>
      </c>
      <c r="F368" s="65">
        <v>1.5</v>
      </c>
      <c r="G368" s="65">
        <v>10.5</v>
      </c>
    </row>
    <row r="369" spans="1:7">
      <c r="A369" s="63">
        <v>42050</v>
      </c>
      <c r="B369" s="64" t="s">
        <v>70</v>
      </c>
      <c r="C369" s="64" t="s">
        <v>39</v>
      </c>
      <c r="D369" s="64" t="s">
        <v>78</v>
      </c>
      <c r="E369" s="64">
        <v>16</v>
      </c>
      <c r="F369" s="65">
        <v>0.1</v>
      </c>
      <c r="G369" s="65">
        <v>1.6</v>
      </c>
    </row>
    <row r="370" spans="1:7">
      <c r="A370" s="63">
        <v>42039</v>
      </c>
      <c r="B370" s="64" t="s">
        <v>70</v>
      </c>
      <c r="C370" s="64" t="s">
        <v>29</v>
      </c>
      <c r="D370" s="64" t="s">
        <v>76</v>
      </c>
      <c r="E370" s="64">
        <v>13</v>
      </c>
      <c r="F370" s="65">
        <v>1.5</v>
      </c>
      <c r="G370" s="65">
        <v>19.5</v>
      </c>
    </row>
    <row r="371" spans="1:7">
      <c r="A371" s="63">
        <v>42221</v>
      </c>
      <c r="B371" s="64" t="s">
        <v>70</v>
      </c>
      <c r="C371" s="64" t="s">
        <v>15</v>
      </c>
      <c r="D371" s="64" t="s">
        <v>76</v>
      </c>
      <c r="E371" s="64">
        <v>8</v>
      </c>
      <c r="F371" s="65">
        <v>1.5</v>
      </c>
      <c r="G371" s="65">
        <v>12</v>
      </c>
    </row>
    <row r="372" spans="1:7">
      <c r="A372" s="63">
        <v>42152</v>
      </c>
      <c r="B372" s="64" t="s">
        <v>72</v>
      </c>
      <c r="C372" s="64" t="s">
        <v>15</v>
      </c>
      <c r="D372" s="64" t="s">
        <v>76</v>
      </c>
      <c r="E372" s="64">
        <v>19</v>
      </c>
      <c r="F372" s="65">
        <v>1.5</v>
      </c>
      <c r="G372" s="65">
        <v>28.5</v>
      </c>
    </row>
    <row r="373" spans="1:7">
      <c r="A373" s="63">
        <v>42364</v>
      </c>
      <c r="B373" s="64" t="s">
        <v>70</v>
      </c>
      <c r="C373" s="64" t="s">
        <v>29</v>
      </c>
      <c r="D373" s="64" t="s">
        <v>71</v>
      </c>
      <c r="E373" s="64">
        <v>17</v>
      </c>
      <c r="F373" s="65">
        <v>4</v>
      </c>
      <c r="G373" s="65">
        <v>68</v>
      </c>
    </row>
    <row r="374" spans="1:7">
      <c r="A374" s="63">
        <v>42089</v>
      </c>
      <c r="B374" s="64" t="s">
        <v>74</v>
      </c>
      <c r="C374" s="64" t="s">
        <v>39</v>
      </c>
      <c r="D374" s="64" t="s">
        <v>78</v>
      </c>
      <c r="E374" s="64">
        <v>18</v>
      </c>
      <c r="F374" s="65">
        <v>0.1</v>
      </c>
      <c r="G374" s="65">
        <v>1.8</v>
      </c>
    </row>
    <row r="375" spans="1:7">
      <c r="A375" s="63">
        <v>42037</v>
      </c>
      <c r="B375" s="64" t="s">
        <v>80</v>
      </c>
      <c r="C375" s="64" t="s">
        <v>29</v>
      </c>
      <c r="D375" s="64" t="s">
        <v>75</v>
      </c>
      <c r="E375" s="64">
        <v>6</v>
      </c>
      <c r="F375" s="65">
        <v>2.5</v>
      </c>
      <c r="G375" s="65">
        <v>15</v>
      </c>
    </row>
    <row r="376" spans="1:7">
      <c r="A376" s="63">
        <v>42140</v>
      </c>
      <c r="B376" s="64" t="s">
        <v>72</v>
      </c>
      <c r="C376" s="64" t="s">
        <v>29</v>
      </c>
      <c r="D376" s="64" t="s">
        <v>73</v>
      </c>
      <c r="E376" s="64">
        <v>16</v>
      </c>
      <c r="F376" s="65">
        <v>0.2</v>
      </c>
      <c r="G376" s="65">
        <v>3.2</v>
      </c>
    </row>
    <row r="377" spans="1:7">
      <c r="A377" s="63">
        <v>42201</v>
      </c>
      <c r="B377" s="64" t="s">
        <v>68</v>
      </c>
      <c r="C377" s="64" t="s">
        <v>39</v>
      </c>
      <c r="D377" s="64" t="s">
        <v>69</v>
      </c>
      <c r="E377" s="64">
        <v>6</v>
      </c>
      <c r="F377" s="65">
        <v>5</v>
      </c>
      <c r="G377" s="65">
        <v>30</v>
      </c>
    </row>
    <row r="378" spans="1:7">
      <c r="A378" s="63">
        <v>42067</v>
      </c>
      <c r="B378" s="64" t="s">
        <v>70</v>
      </c>
      <c r="C378" s="64" t="s">
        <v>44</v>
      </c>
      <c r="D378" s="64" t="s">
        <v>69</v>
      </c>
      <c r="E378" s="64">
        <v>10</v>
      </c>
      <c r="F378" s="65">
        <v>5</v>
      </c>
      <c r="G378" s="65">
        <v>50</v>
      </c>
    </row>
    <row r="379" spans="1:7">
      <c r="A379" s="63">
        <v>42187</v>
      </c>
      <c r="B379" s="64" t="s">
        <v>68</v>
      </c>
      <c r="C379" s="64" t="s">
        <v>44</v>
      </c>
      <c r="D379" s="64" t="s">
        <v>75</v>
      </c>
      <c r="E379" s="64">
        <v>11</v>
      </c>
      <c r="F379" s="65">
        <v>2.5</v>
      </c>
      <c r="G379" s="65">
        <v>27.5</v>
      </c>
    </row>
    <row r="380" spans="1:7">
      <c r="A380" s="63">
        <v>42243</v>
      </c>
      <c r="B380" s="64" t="s">
        <v>80</v>
      </c>
      <c r="C380" s="64" t="s">
        <v>39</v>
      </c>
      <c r="D380" s="64" t="s">
        <v>69</v>
      </c>
      <c r="E380" s="64">
        <v>9</v>
      </c>
      <c r="F380" s="65">
        <v>5</v>
      </c>
      <c r="G380" s="65">
        <v>45</v>
      </c>
    </row>
    <row r="381" spans="1:7">
      <c r="A381" s="63">
        <v>42197</v>
      </c>
      <c r="B381" s="64" t="s">
        <v>74</v>
      </c>
      <c r="C381" s="64" t="s">
        <v>32</v>
      </c>
      <c r="D381" s="64" t="s">
        <v>78</v>
      </c>
      <c r="E381" s="64">
        <v>15</v>
      </c>
      <c r="F381" s="65">
        <v>0.1</v>
      </c>
      <c r="G381" s="65">
        <v>1.5</v>
      </c>
    </row>
    <row r="382" spans="1:7">
      <c r="A382" s="63">
        <v>42286</v>
      </c>
      <c r="B382" s="64" t="s">
        <v>70</v>
      </c>
      <c r="C382" s="64" t="s">
        <v>39</v>
      </c>
      <c r="D382" s="64" t="s">
        <v>77</v>
      </c>
      <c r="E382" s="64">
        <v>17</v>
      </c>
      <c r="F382" s="65">
        <v>0.5</v>
      </c>
      <c r="G382" s="65">
        <v>8.5</v>
      </c>
    </row>
    <row r="383" spans="1:7">
      <c r="A383" s="63">
        <v>42239</v>
      </c>
      <c r="B383" s="64" t="s">
        <v>70</v>
      </c>
      <c r="C383" s="64" t="s">
        <v>15</v>
      </c>
      <c r="D383" s="64" t="s">
        <v>73</v>
      </c>
      <c r="E383" s="64">
        <v>14</v>
      </c>
      <c r="F383" s="65">
        <v>0.2</v>
      </c>
      <c r="G383" s="65">
        <v>2.8000000000000003</v>
      </c>
    </row>
    <row r="384" spans="1:7">
      <c r="A384" s="63">
        <v>42268</v>
      </c>
      <c r="B384" s="64" t="s">
        <v>80</v>
      </c>
      <c r="C384" s="64" t="s">
        <v>32</v>
      </c>
      <c r="D384" s="64" t="s">
        <v>73</v>
      </c>
      <c r="E384" s="64">
        <v>8</v>
      </c>
      <c r="F384" s="65">
        <v>0.2</v>
      </c>
      <c r="G384" s="65">
        <v>1.6</v>
      </c>
    </row>
    <row r="385" spans="1:7">
      <c r="A385" s="63">
        <v>42151</v>
      </c>
      <c r="B385" s="64" t="s">
        <v>68</v>
      </c>
      <c r="C385" s="64" t="s">
        <v>39</v>
      </c>
      <c r="D385" s="64" t="s">
        <v>77</v>
      </c>
      <c r="E385" s="64">
        <v>3</v>
      </c>
      <c r="F385" s="65">
        <v>0.5</v>
      </c>
      <c r="G385" s="65">
        <v>1.5</v>
      </c>
    </row>
    <row r="386" spans="1:7">
      <c r="A386" s="63">
        <v>42103</v>
      </c>
      <c r="B386" s="64" t="s">
        <v>80</v>
      </c>
      <c r="C386" s="64" t="s">
        <v>44</v>
      </c>
      <c r="D386" s="64" t="s">
        <v>69</v>
      </c>
      <c r="E386" s="64">
        <v>5</v>
      </c>
      <c r="F386" s="65">
        <v>5</v>
      </c>
      <c r="G386" s="65">
        <v>25</v>
      </c>
    </row>
    <row r="387" spans="1:7">
      <c r="A387" s="63">
        <v>42224</v>
      </c>
      <c r="B387" s="64" t="s">
        <v>70</v>
      </c>
      <c r="C387" s="64" t="s">
        <v>32</v>
      </c>
      <c r="D387" s="64" t="s">
        <v>69</v>
      </c>
      <c r="E387" s="64">
        <v>20</v>
      </c>
      <c r="F387" s="65">
        <v>5</v>
      </c>
      <c r="G387" s="65">
        <v>100</v>
      </c>
    </row>
    <row r="388" spans="1:7">
      <c r="A388" s="63">
        <v>42224</v>
      </c>
      <c r="B388" s="64" t="s">
        <v>74</v>
      </c>
      <c r="C388" s="64" t="s">
        <v>29</v>
      </c>
      <c r="D388" s="64" t="s">
        <v>69</v>
      </c>
      <c r="E388" s="64">
        <v>3</v>
      </c>
      <c r="F388" s="65">
        <v>5</v>
      </c>
      <c r="G388" s="65">
        <v>15</v>
      </c>
    </row>
    <row r="389" spans="1:7">
      <c r="A389" s="63">
        <v>42266</v>
      </c>
      <c r="B389" s="64" t="s">
        <v>74</v>
      </c>
      <c r="C389" s="64" t="s">
        <v>32</v>
      </c>
      <c r="D389" s="64" t="s">
        <v>78</v>
      </c>
      <c r="E389" s="64">
        <v>10</v>
      </c>
      <c r="F389" s="65">
        <v>0.1</v>
      </c>
      <c r="G389" s="65">
        <v>1</v>
      </c>
    </row>
    <row r="390" spans="1:7">
      <c r="A390" s="63">
        <v>42187</v>
      </c>
      <c r="B390" s="64" t="s">
        <v>74</v>
      </c>
      <c r="C390" s="64" t="s">
        <v>44</v>
      </c>
      <c r="D390" s="64" t="s">
        <v>78</v>
      </c>
      <c r="E390" s="64">
        <v>15</v>
      </c>
      <c r="F390" s="65">
        <v>0.1</v>
      </c>
      <c r="G390" s="65">
        <v>1.5</v>
      </c>
    </row>
    <row r="391" spans="1:7">
      <c r="A391" s="63">
        <v>42287</v>
      </c>
      <c r="B391" s="64" t="s">
        <v>80</v>
      </c>
      <c r="C391" s="64" t="s">
        <v>32</v>
      </c>
      <c r="D391" s="64" t="s">
        <v>71</v>
      </c>
      <c r="E391" s="64">
        <v>18</v>
      </c>
      <c r="F391" s="65">
        <v>4</v>
      </c>
      <c r="G391" s="65">
        <v>72</v>
      </c>
    </row>
    <row r="392" spans="1:7">
      <c r="A392" s="63">
        <v>42128</v>
      </c>
      <c r="B392" s="64" t="s">
        <v>80</v>
      </c>
      <c r="C392" s="64" t="s">
        <v>15</v>
      </c>
      <c r="D392" s="64" t="s">
        <v>79</v>
      </c>
      <c r="E392" s="64">
        <v>9</v>
      </c>
      <c r="F392" s="65">
        <v>2</v>
      </c>
      <c r="G392" s="65">
        <v>18</v>
      </c>
    </row>
    <row r="393" spans="1:7">
      <c r="A393" s="63">
        <v>42230</v>
      </c>
      <c r="B393" s="64" t="s">
        <v>72</v>
      </c>
      <c r="C393" s="64" t="s">
        <v>39</v>
      </c>
      <c r="D393" s="64" t="s">
        <v>77</v>
      </c>
      <c r="E393" s="64">
        <v>7</v>
      </c>
      <c r="F393" s="65">
        <v>0.5</v>
      </c>
      <c r="G393" s="65">
        <v>3.5</v>
      </c>
    </row>
    <row r="394" spans="1:7">
      <c r="A394" s="63">
        <v>42104</v>
      </c>
      <c r="B394" s="64" t="s">
        <v>70</v>
      </c>
      <c r="C394" s="64" t="s">
        <v>15</v>
      </c>
      <c r="D394" s="64" t="s">
        <v>73</v>
      </c>
      <c r="E394" s="64">
        <v>19</v>
      </c>
      <c r="F394" s="65">
        <v>0.2</v>
      </c>
      <c r="G394" s="65">
        <v>3.8000000000000003</v>
      </c>
    </row>
    <row r="395" spans="1:7">
      <c r="A395" s="63">
        <v>42088</v>
      </c>
      <c r="B395" s="64" t="s">
        <v>80</v>
      </c>
      <c r="C395" s="64" t="s">
        <v>29</v>
      </c>
      <c r="D395" s="64" t="s">
        <v>71</v>
      </c>
      <c r="E395" s="64">
        <v>13</v>
      </c>
      <c r="F395" s="65">
        <v>4</v>
      </c>
      <c r="G395" s="65">
        <v>52</v>
      </c>
    </row>
    <row r="396" spans="1:7">
      <c r="A396" s="63">
        <v>42150</v>
      </c>
      <c r="B396" s="64" t="s">
        <v>72</v>
      </c>
      <c r="C396" s="64" t="s">
        <v>15</v>
      </c>
      <c r="D396" s="64" t="s">
        <v>71</v>
      </c>
      <c r="E396" s="64">
        <v>14</v>
      </c>
      <c r="F396" s="65">
        <v>4</v>
      </c>
      <c r="G396" s="65">
        <v>56</v>
      </c>
    </row>
    <row r="397" spans="1:7">
      <c r="A397" s="63">
        <v>42258</v>
      </c>
      <c r="B397" s="64" t="s">
        <v>72</v>
      </c>
      <c r="C397" s="64" t="s">
        <v>39</v>
      </c>
      <c r="D397" s="64" t="s">
        <v>69</v>
      </c>
      <c r="E397" s="64">
        <v>1</v>
      </c>
      <c r="F397" s="65">
        <v>5</v>
      </c>
      <c r="G397" s="65">
        <v>5</v>
      </c>
    </row>
    <row r="398" spans="1:7">
      <c r="A398" s="63">
        <v>42122</v>
      </c>
      <c r="B398" s="64" t="s">
        <v>72</v>
      </c>
      <c r="C398" s="64" t="s">
        <v>32</v>
      </c>
      <c r="D398" s="64" t="s">
        <v>79</v>
      </c>
      <c r="E398" s="64">
        <v>12</v>
      </c>
      <c r="F398" s="65">
        <v>2</v>
      </c>
      <c r="G398" s="65">
        <v>24</v>
      </c>
    </row>
    <row r="399" spans="1:7">
      <c r="A399" s="63">
        <v>42077</v>
      </c>
      <c r="B399" s="64" t="s">
        <v>68</v>
      </c>
      <c r="C399" s="64" t="s">
        <v>29</v>
      </c>
      <c r="D399" s="64" t="s">
        <v>77</v>
      </c>
      <c r="E399" s="64">
        <v>7</v>
      </c>
      <c r="F399" s="65">
        <v>0.5</v>
      </c>
      <c r="G399" s="65">
        <v>3.5</v>
      </c>
    </row>
    <row r="400" spans="1:7">
      <c r="A400" s="63">
        <v>42097</v>
      </c>
      <c r="B400" s="64" t="s">
        <v>68</v>
      </c>
      <c r="C400" s="64" t="s">
        <v>32</v>
      </c>
      <c r="D400" s="64" t="s">
        <v>78</v>
      </c>
      <c r="E400" s="64">
        <v>7</v>
      </c>
      <c r="F400" s="65">
        <v>0.1</v>
      </c>
      <c r="G400" s="65">
        <v>0.70000000000000007</v>
      </c>
    </row>
    <row r="401" spans="1:7">
      <c r="A401" s="63">
        <v>42058</v>
      </c>
      <c r="B401" s="64" t="s">
        <v>72</v>
      </c>
      <c r="C401" s="64" t="s">
        <v>39</v>
      </c>
      <c r="D401" s="64" t="s">
        <v>75</v>
      </c>
      <c r="E401" s="64">
        <v>13</v>
      </c>
      <c r="F401" s="65">
        <v>2.5</v>
      </c>
      <c r="G401" s="65">
        <v>32.5</v>
      </c>
    </row>
    <row r="402" spans="1:7">
      <c r="A402" s="63">
        <v>42249</v>
      </c>
      <c r="B402" s="64" t="s">
        <v>70</v>
      </c>
      <c r="C402" s="64" t="s">
        <v>39</v>
      </c>
      <c r="D402" s="64" t="s">
        <v>79</v>
      </c>
      <c r="E402" s="64">
        <v>13</v>
      </c>
      <c r="F402" s="65">
        <v>2</v>
      </c>
      <c r="G402" s="65">
        <v>26</v>
      </c>
    </row>
    <row r="403" spans="1:7">
      <c r="A403" s="63">
        <v>42017</v>
      </c>
      <c r="B403" s="64" t="s">
        <v>74</v>
      </c>
      <c r="C403" s="64" t="s">
        <v>32</v>
      </c>
      <c r="D403" s="64" t="s">
        <v>71</v>
      </c>
      <c r="E403" s="64">
        <v>7</v>
      </c>
      <c r="F403" s="65">
        <v>4</v>
      </c>
      <c r="G403" s="65">
        <v>28</v>
      </c>
    </row>
    <row r="404" spans="1:7">
      <c r="A404" s="63">
        <v>42181</v>
      </c>
      <c r="B404" s="64" t="s">
        <v>72</v>
      </c>
      <c r="C404" s="64" t="s">
        <v>15</v>
      </c>
      <c r="D404" s="64" t="s">
        <v>76</v>
      </c>
      <c r="E404" s="64">
        <v>2</v>
      </c>
      <c r="F404" s="65">
        <v>1.5</v>
      </c>
      <c r="G404" s="65">
        <v>3</v>
      </c>
    </row>
    <row r="405" spans="1:7">
      <c r="A405" s="63">
        <v>42051</v>
      </c>
      <c r="B405" s="64" t="s">
        <v>72</v>
      </c>
      <c r="C405" s="64" t="s">
        <v>44</v>
      </c>
      <c r="D405" s="64" t="s">
        <v>79</v>
      </c>
      <c r="E405" s="64">
        <v>20</v>
      </c>
      <c r="F405" s="65">
        <v>2</v>
      </c>
      <c r="G405" s="65">
        <v>40</v>
      </c>
    </row>
    <row r="406" spans="1:7">
      <c r="A406" s="63">
        <v>42276</v>
      </c>
      <c r="B406" s="64" t="s">
        <v>72</v>
      </c>
      <c r="C406" s="64" t="s">
        <v>29</v>
      </c>
      <c r="D406" s="64" t="s">
        <v>69</v>
      </c>
      <c r="E406" s="64">
        <v>5</v>
      </c>
      <c r="F406" s="65">
        <v>5</v>
      </c>
      <c r="G406" s="65">
        <v>25</v>
      </c>
    </row>
    <row r="407" spans="1:7">
      <c r="A407" s="63">
        <v>42129</v>
      </c>
      <c r="B407" s="64" t="s">
        <v>72</v>
      </c>
      <c r="C407" s="64" t="s">
        <v>29</v>
      </c>
      <c r="D407" s="64" t="s">
        <v>77</v>
      </c>
      <c r="E407" s="64">
        <v>1</v>
      </c>
      <c r="F407" s="65">
        <v>0.5</v>
      </c>
      <c r="G407" s="65">
        <v>0.5</v>
      </c>
    </row>
    <row r="408" spans="1:7">
      <c r="A408" s="63">
        <v>42147</v>
      </c>
      <c r="B408" s="64" t="s">
        <v>68</v>
      </c>
      <c r="C408" s="64" t="s">
        <v>44</v>
      </c>
      <c r="D408" s="64" t="s">
        <v>79</v>
      </c>
      <c r="E408" s="64">
        <v>11</v>
      </c>
      <c r="F408" s="65">
        <v>2</v>
      </c>
      <c r="G408" s="65">
        <v>22</v>
      </c>
    </row>
    <row r="409" spans="1:7">
      <c r="A409" s="63">
        <v>42251</v>
      </c>
      <c r="B409" s="64" t="s">
        <v>72</v>
      </c>
      <c r="C409" s="64" t="s">
        <v>39</v>
      </c>
      <c r="D409" s="64" t="s">
        <v>79</v>
      </c>
      <c r="E409" s="64">
        <v>8</v>
      </c>
      <c r="F409" s="65">
        <v>2</v>
      </c>
      <c r="G409" s="65">
        <v>16</v>
      </c>
    </row>
    <row r="410" spans="1:7">
      <c r="A410" s="63">
        <v>42067</v>
      </c>
      <c r="B410" s="64" t="s">
        <v>80</v>
      </c>
      <c r="C410" s="64" t="s">
        <v>15</v>
      </c>
      <c r="D410" s="64" t="s">
        <v>73</v>
      </c>
      <c r="E410" s="64">
        <v>10</v>
      </c>
      <c r="F410" s="65">
        <v>0.2</v>
      </c>
      <c r="G410" s="65">
        <v>2</v>
      </c>
    </row>
    <row r="411" spans="1:7">
      <c r="A411" s="63">
        <v>42149</v>
      </c>
      <c r="B411" s="64" t="s">
        <v>80</v>
      </c>
      <c r="C411" s="64" t="s">
        <v>39</v>
      </c>
      <c r="D411" s="64" t="s">
        <v>73</v>
      </c>
      <c r="E411" s="64">
        <v>3</v>
      </c>
      <c r="F411" s="65">
        <v>0.2</v>
      </c>
      <c r="G411" s="65">
        <v>0.60000000000000009</v>
      </c>
    </row>
    <row r="412" spans="1:7">
      <c r="A412" s="63">
        <v>42203</v>
      </c>
      <c r="B412" s="64" t="s">
        <v>74</v>
      </c>
      <c r="C412" s="64" t="s">
        <v>39</v>
      </c>
      <c r="D412" s="64" t="s">
        <v>69</v>
      </c>
      <c r="E412" s="64">
        <v>18</v>
      </c>
      <c r="F412" s="65">
        <v>5</v>
      </c>
      <c r="G412" s="65">
        <v>90</v>
      </c>
    </row>
    <row r="413" spans="1:7">
      <c r="A413" s="63">
        <v>42190</v>
      </c>
      <c r="B413" s="64" t="s">
        <v>72</v>
      </c>
      <c r="C413" s="64" t="s">
        <v>15</v>
      </c>
      <c r="D413" s="64" t="s">
        <v>77</v>
      </c>
      <c r="E413" s="64">
        <v>15</v>
      </c>
      <c r="F413" s="65">
        <v>0.5</v>
      </c>
      <c r="G413" s="65">
        <v>7.5</v>
      </c>
    </row>
    <row r="414" spans="1:7">
      <c r="A414" s="63">
        <v>42338</v>
      </c>
      <c r="B414" s="64" t="s">
        <v>70</v>
      </c>
      <c r="C414" s="64" t="s">
        <v>32</v>
      </c>
      <c r="D414" s="64" t="s">
        <v>69</v>
      </c>
      <c r="E414" s="64">
        <v>5</v>
      </c>
      <c r="F414" s="65">
        <v>5</v>
      </c>
      <c r="G414" s="65">
        <v>25</v>
      </c>
    </row>
    <row r="415" spans="1:7">
      <c r="A415" s="63">
        <v>42107</v>
      </c>
      <c r="B415" s="64" t="s">
        <v>70</v>
      </c>
      <c r="C415" s="64" t="s">
        <v>32</v>
      </c>
      <c r="D415" s="64" t="s">
        <v>79</v>
      </c>
      <c r="E415" s="64">
        <v>10</v>
      </c>
      <c r="F415" s="65">
        <v>2</v>
      </c>
      <c r="G415" s="65">
        <v>20</v>
      </c>
    </row>
    <row r="416" spans="1:7">
      <c r="A416" s="63">
        <v>42009</v>
      </c>
      <c r="B416" s="64" t="s">
        <v>80</v>
      </c>
      <c r="C416" s="64" t="s">
        <v>15</v>
      </c>
      <c r="D416" s="64" t="s">
        <v>78</v>
      </c>
      <c r="E416" s="64">
        <v>5</v>
      </c>
      <c r="F416" s="65">
        <v>0.1</v>
      </c>
      <c r="G416" s="65">
        <v>0.5</v>
      </c>
    </row>
    <row r="417" spans="1:7">
      <c r="A417" s="63">
        <v>42097</v>
      </c>
      <c r="B417" s="64" t="s">
        <v>70</v>
      </c>
      <c r="C417" s="64" t="s">
        <v>32</v>
      </c>
      <c r="D417" s="64" t="s">
        <v>77</v>
      </c>
      <c r="E417" s="64">
        <v>1</v>
      </c>
      <c r="F417" s="65">
        <v>0.5</v>
      </c>
      <c r="G417" s="65">
        <v>0.5</v>
      </c>
    </row>
    <row r="418" spans="1:7">
      <c r="A418" s="63">
        <v>42290</v>
      </c>
      <c r="B418" s="64" t="s">
        <v>70</v>
      </c>
      <c r="C418" s="64" t="s">
        <v>39</v>
      </c>
      <c r="D418" s="64" t="s">
        <v>78</v>
      </c>
      <c r="E418" s="64">
        <v>6</v>
      </c>
      <c r="F418" s="65">
        <v>0.1</v>
      </c>
      <c r="G418" s="65">
        <v>0.60000000000000009</v>
      </c>
    </row>
    <row r="419" spans="1:7">
      <c r="A419" s="63">
        <v>42250</v>
      </c>
      <c r="B419" s="64" t="s">
        <v>70</v>
      </c>
      <c r="C419" s="64" t="s">
        <v>32</v>
      </c>
      <c r="D419" s="64" t="s">
        <v>69</v>
      </c>
      <c r="E419" s="64">
        <v>19</v>
      </c>
      <c r="F419" s="65">
        <v>5</v>
      </c>
      <c r="G419" s="65">
        <v>95</v>
      </c>
    </row>
    <row r="420" spans="1:7">
      <c r="A420" s="63">
        <v>42261</v>
      </c>
      <c r="B420" s="64" t="s">
        <v>74</v>
      </c>
      <c r="C420" s="64" t="s">
        <v>15</v>
      </c>
      <c r="D420" s="64" t="s">
        <v>77</v>
      </c>
      <c r="E420" s="64">
        <v>14</v>
      </c>
      <c r="F420" s="65">
        <v>0.5</v>
      </c>
      <c r="G420" s="65">
        <v>7</v>
      </c>
    </row>
    <row r="421" spans="1:7">
      <c r="A421" s="63">
        <v>42069</v>
      </c>
      <c r="B421" s="64" t="s">
        <v>72</v>
      </c>
      <c r="C421" s="64" t="s">
        <v>29</v>
      </c>
      <c r="D421" s="64" t="s">
        <v>77</v>
      </c>
      <c r="E421" s="64">
        <v>19</v>
      </c>
      <c r="F421" s="65">
        <v>0.5</v>
      </c>
      <c r="G421" s="65">
        <v>9.5</v>
      </c>
    </row>
    <row r="422" spans="1:7">
      <c r="A422" s="63">
        <v>42166</v>
      </c>
      <c r="B422" s="64" t="s">
        <v>80</v>
      </c>
      <c r="C422" s="64" t="s">
        <v>39</v>
      </c>
      <c r="D422" s="64" t="s">
        <v>75</v>
      </c>
      <c r="E422" s="64">
        <v>6</v>
      </c>
      <c r="F422" s="65">
        <v>2.5</v>
      </c>
      <c r="G422" s="65">
        <v>15</v>
      </c>
    </row>
    <row r="423" spans="1:7">
      <c r="A423" s="63">
        <v>42285</v>
      </c>
      <c r="B423" s="64" t="s">
        <v>70</v>
      </c>
      <c r="C423" s="64" t="s">
        <v>29</v>
      </c>
      <c r="D423" s="64" t="s">
        <v>71</v>
      </c>
      <c r="E423" s="64">
        <v>20</v>
      </c>
      <c r="F423" s="65">
        <v>4</v>
      </c>
      <c r="G423" s="65">
        <v>80</v>
      </c>
    </row>
    <row r="424" spans="1:7">
      <c r="A424" s="63">
        <v>42023</v>
      </c>
      <c r="B424" s="64" t="s">
        <v>72</v>
      </c>
      <c r="C424" s="64" t="s">
        <v>44</v>
      </c>
      <c r="D424" s="64" t="s">
        <v>77</v>
      </c>
      <c r="E424" s="64">
        <v>1</v>
      </c>
      <c r="F424" s="65">
        <v>0.5</v>
      </c>
      <c r="G424" s="65">
        <v>0.5</v>
      </c>
    </row>
    <row r="425" spans="1:7">
      <c r="A425" s="63">
        <v>42328</v>
      </c>
      <c r="B425" s="64" t="s">
        <v>70</v>
      </c>
      <c r="C425" s="64" t="s">
        <v>29</v>
      </c>
      <c r="D425" s="64" t="s">
        <v>79</v>
      </c>
      <c r="E425" s="64">
        <v>11</v>
      </c>
      <c r="F425" s="65">
        <v>2</v>
      </c>
      <c r="G425" s="65">
        <v>22</v>
      </c>
    </row>
    <row r="426" spans="1:7">
      <c r="A426" s="63">
        <v>42238</v>
      </c>
      <c r="B426" s="64" t="s">
        <v>68</v>
      </c>
      <c r="C426" s="64" t="s">
        <v>29</v>
      </c>
      <c r="D426" s="64" t="s">
        <v>77</v>
      </c>
      <c r="E426" s="64">
        <v>14</v>
      </c>
      <c r="F426" s="65">
        <v>0.5</v>
      </c>
      <c r="G426" s="65">
        <v>7</v>
      </c>
    </row>
    <row r="427" spans="1:7">
      <c r="A427" s="63">
        <v>42079</v>
      </c>
      <c r="B427" s="64" t="s">
        <v>74</v>
      </c>
      <c r="C427" s="64" t="s">
        <v>39</v>
      </c>
      <c r="D427" s="64" t="s">
        <v>76</v>
      </c>
      <c r="E427" s="64">
        <v>9</v>
      </c>
      <c r="F427" s="65">
        <v>1.5</v>
      </c>
      <c r="G427" s="65">
        <v>13.5</v>
      </c>
    </row>
    <row r="428" spans="1:7">
      <c r="A428" s="63">
        <v>42283</v>
      </c>
      <c r="B428" s="64" t="s">
        <v>72</v>
      </c>
      <c r="C428" s="64" t="s">
        <v>29</v>
      </c>
      <c r="D428" s="64" t="s">
        <v>73</v>
      </c>
      <c r="E428" s="64">
        <v>12</v>
      </c>
      <c r="F428" s="65">
        <v>0.2</v>
      </c>
      <c r="G428" s="65">
        <v>2.4000000000000004</v>
      </c>
    </row>
    <row r="429" spans="1:7">
      <c r="A429" s="63">
        <v>42287</v>
      </c>
      <c r="B429" s="64" t="s">
        <v>68</v>
      </c>
      <c r="C429" s="64" t="s">
        <v>44</v>
      </c>
      <c r="D429" s="64" t="s">
        <v>79</v>
      </c>
      <c r="E429" s="64">
        <v>20</v>
      </c>
      <c r="F429" s="65">
        <v>2</v>
      </c>
      <c r="G429" s="65">
        <v>40</v>
      </c>
    </row>
    <row r="430" spans="1:7">
      <c r="A430" s="63">
        <v>42221</v>
      </c>
      <c r="B430" s="64" t="s">
        <v>70</v>
      </c>
      <c r="C430" s="64" t="s">
        <v>32</v>
      </c>
      <c r="D430" s="64" t="s">
        <v>71</v>
      </c>
      <c r="E430" s="64">
        <v>11</v>
      </c>
      <c r="F430" s="65">
        <v>4</v>
      </c>
      <c r="G430" s="65">
        <v>44</v>
      </c>
    </row>
    <row r="431" spans="1:7">
      <c r="A431" s="63">
        <v>42365</v>
      </c>
      <c r="B431" s="64" t="s">
        <v>74</v>
      </c>
      <c r="C431" s="64" t="s">
        <v>15</v>
      </c>
      <c r="D431" s="64" t="s">
        <v>79</v>
      </c>
      <c r="E431" s="64">
        <v>13</v>
      </c>
      <c r="F431" s="65">
        <v>2</v>
      </c>
      <c r="G431" s="65">
        <v>26</v>
      </c>
    </row>
    <row r="432" spans="1:7">
      <c r="A432" s="63">
        <v>42165</v>
      </c>
      <c r="B432" s="64" t="s">
        <v>70</v>
      </c>
      <c r="C432" s="64" t="s">
        <v>44</v>
      </c>
      <c r="D432" s="64" t="s">
        <v>77</v>
      </c>
      <c r="E432" s="64">
        <v>9</v>
      </c>
      <c r="F432" s="65">
        <v>0.5</v>
      </c>
      <c r="G432" s="65">
        <v>4.5</v>
      </c>
    </row>
    <row r="433" spans="1:7">
      <c r="A433" s="63">
        <v>42139</v>
      </c>
      <c r="B433" s="64" t="s">
        <v>80</v>
      </c>
      <c r="C433" s="64" t="s">
        <v>29</v>
      </c>
      <c r="D433" s="64" t="s">
        <v>77</v>
      </c>
      <c r="E433" s="64">
        <v>16</v>
      </c>
      <c r="F433" s="65">
        <v>0.5</v>
      </c>
      <c r="G433" s="65">
        <v>8</v>
      </c>
    </row>
    <row r="434" spans="1:7">
      <c r="A434" s="63">
        <v>42174</v>
      </c>
      <c r="B434" s="64" t="s">
        <v>68</v>
      </c>
      <c r="C434" s="64" t="s">
        <v>39</v>
      </c>
      <c r="D434" s="64" t="s">
        <v>77</v>
      </c>
      <c r="E434" s="64">
        <v>10</v>
      </c>
      <c r="F434" s="65">
        <v>0.5</v>
      </c>
      <c r="G434" s="65">
        <v>5</v>
      </c>
    </row>
    <row r="435" spans="1:7">
      <c r="A435" s="63">
        <v>42057</v>
      </c>
      <c r="B435" s="64" t="s">
        <v>80</v>
      </c>
      <c r="C435" s="64" t="s">
        <v>15</v>
      </c>
      <c r="D435" s="64" t="s">
        <v>79</v>
      </c>
      <c r="E435" s="64">
        <v>1</v>
      </c>
      <c r="F435" s="65">
        <v>2</v>
      </c>
      <c r="G435" s="65">
        <v>2</v>
      </c>
    </row>
    <row r="436" spans="1:7">
      <c r="A436" s="63">
        <v>42353</v>
      </c>
      <c r="B436" s="64" t="s">
        <v>74</v>
      </c>
      <c r="C436" s="64" t="s">
        <v>15</v>
      </c>
      <c r="D436" s="64" t="s">
        <v>77</v>
      </c>
      <c r="E436" s="64">
        <v>15</v>
      </c>
      <c r="F436" s="65">
        <v>0.5</v>
      </c>
      <c r="G436" s="65">
        <v>7.5</v>
      </c>
    </row>
    <row r="437" spans="1:7">
      <c r="A437" s="63">
        <v>42072</v>
      </c>
      <c r="B437" s="64" t="s">
        <v>80</v>
      </c>
      <c r="C437" s="64" t="s">
        <v>39</v>
      </c>
      <c r="D437" s="64" t="s">
        <v>69</v>
      </c>
      <c r="E437" s="64">
        <v>7</v>
      </c>
      <c r="F437" s="65">
        <v>5</v>
      </c>
      <c r="G437" s="65">
        <v>35</v>
      </c>
    </row>
    <row r="438" spans="1:7">
      <c r="A438" s="63">
        <v>42198</v>
      </c>
      <c r="B438" s="64" t="s">
        <v>80</v>
      </c>
      <c r="C438" s="64" t="s">
        <v>29</v>
      </c>
      <c r="D438" s="64" t="s">
        <v>75</v>
      </c>
      <c r="E438" s="64">
        <v>10</v>
      </c>
      <c r="F438" s="65">
        <v>2.5</v>
      </c>
      <c r="G438" s="65">
        <v>25</v>
      </c>
    </row>
    <row r="439" spans="1:7">
      <c r="A439" s="63">
        <v>42065</v>
      </c>
      <c r="B439" s="64" t="s">
        <v>74</v>
      </c>
      <c r="C439" s="64" t="s">
        <v>44</v>
      </c>
      <c r="D439" s="64" t="s">
        <v>75</v>
      </c>
      <c r="E439" s="64">
        <v>16</v>
      </c>
      <c r="F439" s="65">
        <v>2.5</v>
      </c>
      <c r="G439" s="65">
        <v>40</v>
      </c>
    </row>
    <row r="440" spans="1:7">
      <c r="A440" s="63">
        <v>42108</v>
      </c>
      <c r="B440" s="64" t="s">
        <v>80</v>
      </c>
      <c r="C440" s="64" t="s">
        <v>32</v>
      </c>
      <c r="D440" s="64" t="s">
        <v>77</v>
      </c>
      <c r="E440" s="64">
        <v>14</v>
      </c>
      <c r="F440" s="65">
        <v>0.5</v>
      </c>
      <c r="G440" s="65">
        <v>7</v>
      </c>
    </row>
    <row r="441" spans="1:7">
      <c r="A441" s="63">
        <v>42294</v>
      </c>
      <c r="B441" s="64" t="s">
        <v>74</v>
      </c>
      <c r="C441" s="64" t="s">
        <v>15</v>
      </c>
      <c r="D441" s="64" t="s">
        <v>77</v>
      </c>
      <c r="E441" s="64">
        <v>14</v>
      </c>
      <c r="F441" s="65">
        <v>0.5</v>
      </c>
      <c r="G441" s="65">
        <v>7</v>
      </c>
    </row>
    <row r="442" spans="1:7">
      <c r="A442" s="63">
        <v>42334</v>
      </c>
      <c r="B442" s="64" t="s">
        <v>68</v>
      </c>
      <c r="C442" s="64" t="s">
        <v>44</v>
      </c>
      <c r="D442" s="64" t="s">
        <v>77</v>
      </c>
      <c r="E442" s="64">
        <v>8</v>
      </c>
      <c r="F442" s="65">
        <v>0.5</v>
      </c>
      <c r="G442" s="65">
        <v>4</v>
      </c>
    </row>
    <row r="443" spans="1:7">
      <c r="A443" s="63">
        <v>42060</v>
      </c>
      <c r="B443" s="64" t="s">
        <v>80</v>
      </c>
      <c r="C443" s="64" t="s">
        <v>44</v>
      </c>
      <c r="D443" s="64" t="s">
        <v>76</v>
      </c>
      <c r="E443" s="64">
        <v>6</v>
      </c>
      <c r="F443" s="65">
        <v>1.5</v>
      </c>
      <c r="G443" s="65">
        <v>9</v>
      </c>
    </row>
    <row r="444" spans="1:7">
      <c r="A444" s="63">
        <v>42191</v>
      </c>
      <c r="B444" s="64" t="s">
        <v>80</v>
      </c>
      <c r="C444" s="64" t="s">
        <v>44</v>
      </c>
      <c r="D444" s="64" t="s">
        <v>73</v>
      </c>
      <c r="E444" s="64">
        <v>14</v>
      </c>
      <c r="F444" s="65">
        <v>0.2</v>
      </c>
      <c r="G444" s="65">
        <v>2.8000000000000003</v>
      </c>
    </row>
    <row r="445" spans="1:7">
      <c r="A445" s="63">
        <v>42098</v>
      </c>
      <c r="B445" s="64" t="s">
        <v>74</v>
      </c>
      <c r="C445" s="64" t="s">
        <v>29</v>
      </c>
      <c r="D445" s="64" t="s">
        <v>69</v>
      </c>
      <c r="E445" s="64">
        <v>11</v>
      </c>
      <c r="F445" s="65">
        <v>5</v>
      </c>
      <c r="G445" s="65">
        <v>55</v>
      </c>
    </row>
    <row r="446" spans="1:7">
      <c r="A446" s="63">
        <v>42150</v>
      </c>
      <c r="B446" s="64" t="s">
        <v>68</v>
      </c>
      <c r="C446" s="64" t="s">
        <v>39</v>
      </c>
      <c r="D446" s="64" t="s">
        <v>76</v>
      </c>
      <c r="E446" s="64">
        <v>13</v>
      </c>
      <c r="F446" s="65">
        <v>1.5</v>
      </c>
      <c r="G446" s="65">
        <v>19.5</v>
      </c>
    </row>
    <row r="447" spans="1:7">
      <c r="A447" s="63">
        <v>42074</v>
      </c>
      <c r="B447" s="64" t="s">
        <v>68</v>
      </c>
      <c r="C447" s="64" t="s">
        <v>32</v>
      </c>
      <c r="D447" s="64" t="s">
        <v>75</v>
      </c>
      <c r="E447" s="64">
        <v>16</v>
      </c>
      <c r="F447" s="65">
        <v>2.5</v>
      </c>
      <c r="G447" s="65">
        <v>40</v>
      </c>
    </row>
    <row r="448" spans="1:7">
      <c r="A448" s="63">
        <v>42202</v>
      </c>
      <c r="B448" s="64" t="s">
        <v>72</v>
      </c>
      <c r="C448" s="64" t="s">
        <v>39</v>
      </c>
      <c r="D448" s="64" t="s">
        <v>75</v>
      </c>
      <c r="E448" s="64">
        <v>4</v>
      </c>
      <c r="F448" s="65">
        <v>2.5</v>
      </c>
      <c r="G448" s="65">
        <v>10</v>
      </c>
    </row>
    <row r="449" spans="1:7">
      <c r="A449" s="63">
        <v>42182</v>
      </c>
      <c r="B449" s="64" t="s">
        <v>74</v>
      </c>
      <c r="C449" s="64" t="s">
        <v>29</v>
      </c>
      <c r="D449" s="64" t="s">
        <v>78</v>
      </c>
      <c r="E449" s="64">
        <v>13</v>
      </c>
      <c r="F449" s="65">
        <v>0.1</v>
      </c>
      <c r="G449" s="65">
        <v>1.3</v>
      </c>
    </row>
    <row r="450" spans="1:7">
      <c r="A450" s="63">
        <v>42157</v>
      </c>
      <c r="B450" s="64" t="s">
        <v>80</v>
      </c>
      <c r="C450" s="64" t="s">
        <v>32</v>
      </c>
      <c r="D450" s="64" t="s">
        <v>71</v>
      </c>
      <c r="E450" s="64">
        <v>18</v>
      </c>
      <c r="F450" s="65">
        <v>4</v>
      </c>
      <c r="G450" s="65">
        <v>72</v>
      </c>
    </row>
    <row r="451" spans="1:7">
      <c r="A451" s="63">
        <v>42319</v>
      </c>
      <c r="B451" s="64" t="s">
        <v>80</v>
      </c>
      <c r="C451" s="64" t="s">
        <v>44</v>
      </c>
      <c r="D451" s="64" t="s">
        <v>71</v>
      </c>
      <c r="E451" s="64">
        <v>12</v>
      </c>
      <c r="F451" s="65">
        <v>4</v>
      </c>
      <c r="G451" s="65">
        <v>48</v>
      </c>
    </row>
    <row r="452" spans="1:7">
      <c r="A452" s="63">
        <v>42158</v>
      </c>
      <c r="B452" s="64" t="s">
        <v>70</v>
      </c>
      <c r="C452" s="64" t="s">
        <v>39</v>
      </c>
      <c r="D452" s="64" t="s">
        <v>77</v>
      </c>
      <c r="E452" s="64">
        <v>6</v>
      </c>
      <c r="F452" s="65">
        <v>0.5</v>
      </c>
      <c r="G452" s="65">
        <v>3</v>
      </c>
    </row>
    <row r="453" spans="1:7">
      <c r="A453" s="63">
        <v>42106</v>
      </c>
      <c r="B453" s="64" t="s">
        <v>70</v>
      </c>
      <c r="C453" s="64" t="s">
        <v>29</v>
      </c>
      <c r="D453" s="64" t="s">
        <v>69</v>
      </c>
      <c r="E453" s="64">
        <v>14</v>
      </c>
      <c r="F453" s="65">
        <v>5</v>
      </c>
      <c r="G453" s="65">
        <v>70</v>
      </c>
    </row>
    <row r="454" spans="1:7">
      <c r="A454" s="63">
        <v>42367</v>
      </c>
      <c r="B454" s="64" t="s">
        <v>70</v>
      </c>
      <c r="C454" s="64" t="s">
        <v>44</v>
      </c>
      <c r="D454" s="64" t="s">
        <v>77</v>
      </c>
      <c r="E454" s="64">
        <v>14</v>
      </c>
      <c r="F454" s="65">
        <v>0.5</v>
      </c>
      <c r="G454" s="65">
        <v>7</v>
      </c>
    </row>
    <row r="455" spans="1:7">
      <c r="A455" s="63">
        <v>42255</v>
      </c>
      <c r="B455" s="64" t="s">
        <v>72</v>
      </c>
      <c r="C455" s="64" t="s">
        <v>44</v>
      </c>
      <c r="D455" s="64" t="s">
        <v>71</v>
      </c>
      <c r="E455" s="64">
        <v>8</v>
      </c>
      <c r="F455" s="65">
        <v>4</v>
      </c>
      <c r="G455" s="65">
        <v>32</v>
      </c>
    </row>
    <row r="456" spans="1:7">
      <c r="A456" s="63">
        <v>42327</v>
      </c>
      <c r="B456" s="64" t="s">
        <v>72</v>
      </c>
      <c r="C456" s="64" t="s">
        <v>15</v>
      </c>
      <c r="D456" s="64" t="s">
        <v>71</v>
      </c>
      <c r="E456" s="64">
        <v>1</v>
      </c>
      <c r="F456" s="65">
        <v>4</v>
      </c>
      <c r="G456" s="65">
        <v>4</v>
      </c>
    </row>
    <row r="457" spans="1:7">
      <c r="A457" s="63">
        <v>42297</v>
      </c>
      <c r="B457" s="64" t="s">
        <v>80</v>
      </c>
      <c r="C457" s="64" t="s">
        <v>29</v>
      </c>
      <c r="D457" s="64" t="s">
        <v>77</v>
      </c>
      <c r="E457" s="64">
        <v>4</v>
      </c>
      <c r="F457" s="65">
        <v>0.5</v>
      </c>
      <c r="G457" s="65">
        <v>2</v>
      </c>
    </row>
    <row r="458" spans="1:7">
      <c r="A458" s="63">
        <v>42156</v>
      </c>
      <c r="B458" s="64" t="s">
        <v>80</v>
      </c>
      <c r="C458" s="64" t="s">
        <v>32</v>
      </c>
      <c r="D458" s="64" t="s">
        <v>69</v>
      </c>
      <c r="E458" s="64">
        <v>17</v>
      </c>
      <c r="F458" s="65">
        <v>5</v>
      </c>
      <c r="G458" s="65">
        <v>85</v>
      </c>
    </row>
    <row r="459" spans="1:7">
      <c r="A459" s="63">
        <v>42057</v>
      </c>
      <c r="B459" s="64" t="s">
        <v>68</v>
      </c>
      <c r="C459" s="64" t="s">
        <v>39</v>
      </c>
      <c r="D459" s="64" t="s">
        <v>79</v>
      </c>
      <c r="E459" s="64">
        <v>8</v>
      </c>
      <c r="F459" s="65">
        <v>2</v>
      </c>
      <c r="G459" s="65">
        <v>16</v>
      </c>
    </row>
    <row r="460" spans="1:7">
      <c r="A460" s="63">
        <v>42260</v>
      </c>
      <c r="B460" s="64" t="s">
        <v>70</v>
      </c>
      <c r="C460" s="64" t="s">
        <v>32</v>
      </c>
      <c r="D460" s="64" t="s">
        <v>79</v>
      </c>
      <c r="E460" s="64">
        <v>18</v>
      </c>
      <c r="F460" s="65">
        <v>2</v>
      </c>
      <c r="G460" s="65">
        <v>36</v>
      </c>
    </row>
    <row r="461" spans="1:7">
      <c r="A461" s="63">
        <v>42309</v>
      </c>
      <c r="B461" s="64" t="s">
        <v>72</v>
      </c>
      <c r="C461" s="64" t="s">
        <v>29</v>
      </c>
      <c r="D461" s="64" t="s">
        <v>71</v>
      </c>
      <c r="E461" s="64">
        <v>6</v>
      </c>
      <c r="F461" s="65">
        <v>4</v>
      </c>
      <c r="G461" s="65">
        <v>24</v>
      </c>
    </row>
    <row r="462" spans="1:7">
      <c r="A462" s="63">
        <v>42231</v>
      </c>
      <c r="B462" s="64" t="s">
        <v>70</v>
      </c>
      <c r="C462" s="64" t="s">
        <v>15</v>
      </c>
      <c r="D462" s="64" t="s">
        <v>76</v>
      </c>
      <c r="E462" s="64">
        <v>20</v>
      </c>
      <c r="F462" s="65">
        <v>1.5</v>
      </c>
      <c r="G462" s="65">
        <v>30</v>
      </c>
    </row>
    <row r="463" spans="1:7">
      <c r="A463" s="63">
        <v>42223</v>
      </c>
      <c r="B463" s="64" t="s">
        <v>74</v>
      </c>
      <c r="C463" s="64" t="s">
        <v>39</v>
      </c>
      <c r="D463" s="64" t="s">
        <v>71</v>
      </c>
      <c r="E463" s="64">
        <v>10</v>
      </c>
      <c r="F463" s="65">
        <v>4</v>
      </c>
      <c r="G463" s="65">
        <v>40</v>
      </c>
    </row>
    <row r="464" spans="1:7">
      <c r="A464" s="63">
        <v>42165</v>
      </c>
      <c r="B464" s="64" t="s">
        <v>72</v>
      </c>
      <c r="C464" s="64" t="s">
        <v>29</v>
      </c>
      <c r="D464" s="64" t="s">
        <v>76</v>
      </c>
      <c r="E464" s="64">
        <v>5</v>
      </c>
      <c r="F464" s="65">
        <v>1.5</v>
      </c>
      <c r="G464" s="65">
        <v>7.5</v>
      </c>
    </row>
    <row r="465" spans="1:7">
      <c r="A465" s="63">
        <v>42144</v>
      </c>
      <c r="B465" s="64" t="s">
        <v>68</v>
      </c>
      <c r="C465" s="64" t="s">
        <v>39</v>
      </c>
      <c r="D465" s="64" t="s">
        <v>79</v>
      </c>
      <c r="E465" s="64">
        <v>15</v>
      </c>
      <c r="F465" s="65">
        <v>2</v>
      </c>
      <c r="G465" s="65">
        <v>30</v>
      </c>
    </row>
    <row r="466" spans="1:7">
      <c r="A466" s="63">
        <v>42228</v>
      </c>
      <c r="B466" s="64" t="s">
        <v>74</v>
      </c>
      <c r="C466" s="64" t="s">
        <v>39</v>
      </c>
      <c r="D466" s="64" t="s">
        <v>79</v>
      </c>
      <c r="E466" s="64">
        <v>19</v>
      </c>
      <c r="F466" s="65">
        <v>2</v>
      </c>
      <c r="G466" s="65">
        <v>38</v>
      </c>
    </row>
    <row r="467" spans="1:7">
      <c r="A467" s="63">
        <v>42313</v>
      </c>
      <c r="B467" s="64" t="s">
        <v>70</v>
      </c>
      <c r="C467" s="64" t="s">
        <v>29</v>
      </c>
      <c r="D467" s="64" t="s">
        <v>77</v>
      </c>
      <c r="E467" s="64">
        <v>11</v>
      </c>
      <c r="F467" s="65">
        <v>0.5</v>
      </c>
      <c r="G467" s="65">
        <v>5.5</v>
      </c>
    </row>
    <row r="468" spans="1:7">
      <c r="A468" s="63">
        <v>42284</v>
      </c>
      <c r="B468" s="64" t="s">
        <v>80</v>
      </c>
      <c r="C468" s="64" t="s">
        <v>29</v>
      </c>
      <c r="D468" s="64" t="s">
        <v>75</v>
      </c>
      <c r="E468" s="64">
        <v>5</v>
      </c>
      <c r="F468" s="65">
        <v>2.5</v>
      </c>
      <c r="G468" s="65">
        <v>12.5</v>
      </c>
    </row>
    <row r="469" spans="1:7">
      <c r="A469" s="63">
        <v>42283</v>
      </c>
      <c r="B469" s="64" t="s">
        <v>72</v>
      </c>
      <c r="C469" s="64" t="s">
        <v>32</v>
      </c>
      <c r="D469" s="64" t="s">
        <v>69</v>
      </c>
      <c r="E469" s="64">
        <v>18</v>
      </c>
      <c r="F469" s="65">
        <v>5</v>
      </c>
      <c r="G469" s="65">
        <v>90</v>
      </c>
    </row>
    <row r="470" spans="1:7">
      <c r="A470" s="63">
        <v>42265</v>
      </c>
      <c r="B470" s="64" t="s">
        <v>80</v>
      </c>
      <c r="C470" s="64" t="s">
        <v>29</v>
      </c>
      <c r="D470" s="64" t="s">
        <v>76</v>
      </c>
      <c r="E470" s="64">
        <v>9</v>
      </c>
      <c r="F470" s="65">
        <v>1.5</v>
      </c>
      <c r="G470" s="65">
        <v>13.5</v>
      </c>
    </row>
    <row r="471" spans="1:7">
      <c r="A471" s="63">
        <v>42139</v>
      </c>
      <c r="B471" s="64" t="s">
        <v>80</v>
      </c>
      <c r="C471" s="64" t="s">
        <v>44</v>
      </c>
      <c r="D471" s="64" t="s">
        <v>79</v>
      </c>
      <c r="E471" s="64">
        <v>8</v>
      </c>
      <c r="F471" s="65">
        <v>2</v>
      </c>
      <c r="G471" s="65">
        <v>16</v>
      </c>
    </row>
    <row r="472" spans="1:7">
      <c r="A472" s="63">
        <v>42361</v>
      </c>
      <c r="B472" s="64" t="s">
        <v>80</v>
      </c>
      <c r="C472" s="64" t="s">
        <v>15</v>
      </c>
      <c r="D472" s="64" t="s">
        <v>71</v>
      </c>
      <c r="E472" s="64">
        <v>16</v>
      </c>
      <c r="F472" s="65">
        <v>4</v>
      </c>
      <c r="G472" s="65">
        <v>64</v>
      </c>
    </row>
    <row r="473" spans="1:7">
      <c r="A473" s="63">
        <v>42356</v>
      </c>
      <c r="B473" s="64" t="s">
        <v>70</v>
      </c>
      <c r="C473" s="64" t="s">
        <v>29</v>
      </c>
      <c r="D473" s="64" t="s">
        <v>76</v>
      </c>
      <c r="E473" s="64">
        <v>5</v>
      </c>
      <c r="F473" s="65">
        <v>1.5</v>
      </c>
      <c r="G473" s="65">
        <v>7.5</v>
      </c>
    </row>
    <row r="474" spans="1:7">
      <c r="A474" s="63">
        <v>42185</v>
      </c>
      <c r="B474" s="64" t="s">
        <v>74</v>
      </c>
      <c r="C474" s="64" t="s">
        <v>44</v>
      </c>
      <c r="D474" s="64" t="s">
        <v>76</v>
      </c>
      <c r="E474" s="64">
        <v>10</v>
      </c>
      <c r="F474" s="65">
        <v>1.5</v>
      </c>
      <c r="G474" s="65">
        <v>15</v>
      </c>
    </row>
    <row r="475" spans="1:7">
      <c r="A475" s="63">
        <v>42239</v>
      </c>
      <c r="B475" s="64" t="s">
        <v>74</v>
      </c>
      <c r="C475" s="64" t="s">
        <v>32</v>
      </c>
      <c r="D475" s="64" t="s">
        <v>76</v>
      </c>
      <c r="E475" s="64">
        <v>12</v>
      </c>
      <c r="F475" s="65">
        <v>1.5</v>
      </c>
      <c r="G475" s="65">
        <v>18</v>
      </c>
    </row>
    <row r="476" spans="1:7">
      <c r="A476" s="63">
        <v>42164</v>
      </c>
      <c r="B476" s="64" t="s">
        <v>72</v>
      </c>
      <c r="C476" s="64" t="s">
        <v>39</v>
      </c>
      <c r="D476" s="64" t="s">
        <v>77</v>
      </c>
      <c r="E476" s="64">
        <v>2</v>
      </c>
      <c r="F476" s="65">
        <v>0.5</v>
      </c>
      <c r="G476" s="65">
        <v>1</v>
      </c>
    </row>
    <row r="477" spans="1:7">
      <c r="A477" s="63">
        <v>42271</v>
      </c>
      <c r="B477" s="64" t="s">
        <v>80</v>
      </c>
      <c r="C477" s="64" t="s">
        <v>32</v>
      </c>
      <c r="D477" s="64" t="s">
        <v>76</v>
      </c>
      <c r="E477" s="64">
        <v>6</v>
      </c>
      <c r="F477" s="65">
        <v>1.5</v>
      </c>
      <c r="G477" s="65">
        <v>9</v>
      </c>
    </row>
    <row r="478" spans="1:7">
      <c r="A478" s="63">
        <v>42017</v>
      </c>
      <c r="B478" s="64" t="s">
        <v>68</v>
      </c>
      <c r="C478" s="64" t="s">
        <v>15</v>
      </c>
      <c r="D478" s="64" t="s">
        <v>79</v>
      </c>
      <c r="E478" s="64">
        <v>3</v>
      </c>
      <c r="F478" s="65">
        <v>2</v>
      </c>
      <c r="G478" s="65">
        <v>6</v>
      </c>
    </row>
    <row r="479" spans="1:7">
      <c r="A479" s="63">
        <v>42010</v>
      </c>
      <c r="B479" s="64" t="s">
        <v>68</v>
      </c>
      <c r="C479" s="64" t="s">
        <v>32</v>
      </c>
      <c r="D479" s="64" t="s">
        <v>75</v>
      </c>
      <c r="E479" s="64">
        <v>15</v>
      </c>
      <c r="F479" s="65">
        <v>2.5</v>
      </c>
      <c r="G479" s="65">
        <v>37.5</v>
      </c>
    </row>
    <row r="480" spans="1:7">
      <c r="A480" s="63">
        <v>42210</v>
      </c>
      <c r="B480" s="64" t="s">
        <v>80</v>
      </c>
      <c r="C480" s="64" t="s">
        <v>29</v>
      </c>
      <c r="D480" s="64" t="s">
        <v>73</v>
      </c>
      <c r="E480" s="64">
        <v>3</v>
      </c>
      <c r="F480" s="65">
        <v>0.2</v>
      </c>
      <c r="G480" s="65">
        <v>0.60000000000000009</v>
      </c>
    </row>
    <row r="481" spans="1:7">
      <c r="A481" s="63">
        <v>42274</v>
      </c>
      <c r="B481" s="64" t="s">
        <v>72</v>
      </c>
      <c r="C481" s="64" t="s">
        <v>39</v>
      </c>
      <c r="D481" s="64" t="s">
        <v>79</v>
      </c>
      <c r="E481" s="64">
        <v>12</v>
      </c>
      <c r="F481" s="65">
        <v>2</v>
      </c>
      <c r="G481" s="65">
        <v>24</v>
      </c>
    </row>
    <row r="482" spans="1:7">
      <c r="A482" s="63">
        <v>42038</v>
      </c>
      <c r="B482" s="64" t="s">
        <v>68</v>
      </c>
      <c r="C482" s="64" t="s">
        <v>44</v>
      </c>
      <c r="D482" s="64" t="s">
        <v>75</v>
      </c>
      <c r="E482" s="64">
        <v>13</v>
      </c>
      <c r="F482" s="65">
        <v>2.5</v>
      </c>
      <c r="G482" s="65">
        <v>32.5</v>
      </c>
    </row>
    <row r="483" spans="1:7">
      <c r="A483" s="63">
        <v>42195</v>
      </c>
      <c r="B483" s="64" t="s">
        <v>74</v>
      </c>
      <c r="C483" s="64" t="s">
        <v>29</v>
      </c>
      <c r="D483" s="64" t="s">
        <v>77</v>
      </c>
      <c r="E483" s="64">
        <v>17</v>
      </c>
      <c r="F483" s="65">
        <v>0.5</v>
      </c>
      <c r="G483" s="65">
        <v>8.5</v>
      </c>
    </row>
    <row r="484" spans="1:7">
      <c r="A484" s="63">
        <v>42330</v>
      </c>
      <c r="B484" s="64" t="s">
        <v>80</v>
      </c>
      <c r="C484" s="64" t="s">
        <v>39</v>
      </c>
      <c r="D484" s="64" t="s">
        <v>75</v>
      </c>
      <c r="E484" s="64">
        <v>19</v>
      </c>
      <c r="F484" s="65">
        <v>2.5</v>
      </c>
      <c r="G484" s="65">
        <v>47.5</v>
      </c>
    </row>
    <row r="485" spans="1:7">
      <c r="A485" s="63">
        <v>42230</v>
      </c>
      <c r="B485" s="64" t="s">
        <v>68</v>
      </c>
      <c r="C485" s="64" t="s">
        <v>15</v>
      </c>
      <c r="D485" s="64" t="s">
        <v>76</v>
      </c>
      <c r="E485" s="64">
        <v>19</v>
      </c>
      <c r="F485" s="65">
        <v>1.5</v>
      </c>
      <c r="G485" s="65">
        <v>28.5</v>
      </c>
    </row>
    <row r="486" spans="1:7">
      <c r="A486" s="63">
        <v>42182</v>
      </c>
      <c r="B486" s="64" t="s">
        <v>74</v>
      </c>
      <c r="C486" s="64" t="s">
        <v>39</v>
      </c>
      <c r="D486" s="64" t="s">
        <v>69</v>
      </c>
      <c r="E486" s="64">
        <v>10</v>
      </c>
      <c r="F486" s="65">
        <v>5</v>
      </c>
      <c r="G486" s="65">
        <v>50</v>
      </c>
    </row>
    <row r="487" spans="1:7">
      <c r="A487" s="63">
        <v>42270</v>
      </c>
      <c r="B487" s="64" t="s">
        <v>68</v>
      </c>
      <c r="C487" s="64" t="s">
        <v>32</v>
      </c>
      <c r="D487" s="64" t="s">
        <v>78</v>
      </c>
      <c r="E487" s="64">
        <v>7</v>
      </c>
      <c r="F487" s="65">
        <v>0.1</v>
      </c>
      <c r="G487" s="65">
        <v>0.70000000000000007</v>
      </c>
    </row>
    <row r="488" spans="1:7">
      <c r="A488" s="63">
        <v>42026</v>
      </c>
      <c r="B488" s="64" t="s">
        <v>74</v>
      </c>
      <c r="C488" s="64" t="s">
        <v>39</v>
      </c>
      <c r="D488" s="64" t="s">
        <v>69</v>
      </c>
      <c r="E488" s="64">
        <v>3</v>
      </c>
      <c r="F488" s="65">
        <v>5</v>
      </c>
      <c r="G488" s="65">
        <v>15</v>
      </c>
    </row>
    <row r="489" spans="1:7">
      <c r="A489" s="63">
        <v>42045</v>
      </c>
      <c r="B489" s="64" t="s">
        <v>74</v>
      </c>
      <c r="C489" s="64" t="s">
        <v>32</v>
      </c>
      <c r="D489" s="64" t="s">
        <v>77</v>
      </c>
      <c r="E489" s="64">
        <v>17</v>
      </c>
      <c r="F489" s="65">
        <v>0.5</v>
      </c>
      <c r="G489" s="65">
        <v>8.5</v>
      </c>
    </row>
    <row r="490" spans="1:7">
      <c r="A490" s="63">
        <v>42043</v>
      </c>
      <c r="B490" s="64" t="s">
        <v>70</v>
      </c>
      <c r="C490" s="64" t="s">
        <v>39</v>
      </c>
      <c r="D490" s="64" t="s">
        <v>69</v>
      </c>
      <c r="E490" s="64">
        <v>9</v>
      </c>
      <c r="F490" s="65">
        <v>5</v>
      </c>
      <c r="G490" s="65">
        <v>45</v>
      </c>
    </row>
    <row r="491" spans="1:7">
      <c r="A491" s="63">
        <v>42290</v>
      </c>
      <c r="B491" s="64" t="s">
        <v>68</v>
      </c>
      <c r="C491" s="64" t="s">
        <v>32</v>
      </c>
      <c r="D491" s="64" t="s">
        <v>73</v>
      </c>
      <c r="E491" s="64">
        <v>6</v>
      </c>
      <c r="F491" s="65">
        <v>0.2</v>
      </c>
      <c r="G491" s="65">
        <v>1.2000000000000002</v>
      </c>
    </row>
    <row r="492" spans="1:7">
      <c r="A492" s="63">
        <v>42183</v>
      </c>
      <c r="B492" s="64" t="s">
        <v>68</v>
      </c>
      <c r="C492" s="64" t="s">
        <v>32</v>
      </c>
      <c r="D492" s="64" t="s">
        <v>69</v>
      </c>
      <c r="E492" s="64">
        <v>10</v>
      </c>
      <c r="F492" s="65">
        <v>5</v>
      </c>
      <c r="G492" s="65">
        <v>50</v>
      </c>
    </row>
    <row r="493" spans="1:7">
      <c r="A493" s="63">
        <v>42166</v>
      </c>
      <c r="B493" s="64" t="s">
        <v>80</v>
      </c>
      <c r="C493" s="64" t="s">
        <v>39</v>
      </c>
      <c r="D493" s="64" t="s">
        <v>76</v>
      </c>
      <c r="E493" s="64">
        <v>2</v>
      </c>
      <c r="F493" s="65">
        <v>1.5</v>
      </c>
      <c r="G493" s="65">
        <v>3</v>
      </c>
    </row>
    <row r="494" spans="1:7">
      <c r="A494" s="63">
        <v>42141</v>
      </c>
      <c r="B494" s="64" t="s">
        <v>70</v>
      </c>
      <c r="C494" s="64" t="s">
        <v>44</v>
      </c>
      <c r="D494" s="64" t="s">
        <v>73</v>
      </c>
      <c r="E494" s="64">
        <v>10</v>
      </c>
      <c r="F494" s="65">
        <v>0.2</v>
      </c>
      <c r="G494" s="65">
        <v>2</v>
      </c>
    </row>
    <row r="495" spans="1:7">
      <c r="A495" s="63">
        <v>42364</v>
      </c>
      <c r="B495" s="64" t="s">
        <v>74</v>
      </c>
      <c r="C495" s="64" t="s">
        <v>44</v>
      </c>
      <c r="D495" s="64" t="s">
        <v>76</v>
      </c>
      <c r="E495" s="64">
        <v>11</v>
      </c>
      <c r="F495" s="65">
        <v>1.5</v>
      </c>
      <c r="G495" s="65">
        <v>16.5</v>
      </c>
    </row>
    <row r="496" spans="1:7">
      <c r="A496" s="63">
        <v>42366</v>
      </c>
      <c r="B496" s="64" t="s">
        <v>74</v>
      </c>
      <c r="C496" s="64" t="s">
        <v>15</v>
      </c>
      <c r="D496" s="64" t="s">
        <v>78</v>
      </c>
      <c r="E496" s="64">
        <v>6</v>
      </c>
      <c r="F496" s="65">
        <v>0.1</v>
      </c>
      <c r="G496" s="65">
        <v>0.60000000000000009</v>
      </c>
    </row>
    <row r="497" spans="1:7">
      <c r="A497" s="63">
        <v>42177</v>
      </c>
      <c r="B497" s="64" t="s">
        <v>80</v>
      </c>
      <c r="C497" s="64" t="s">
        <v>44</v>
      </c>
      <c r="D497" s="64" t="s">
        <v>75</v>
      </c>
      <c r="E497" s="64">
        <v>1</v>
      </c>
      <c r="F497" s="65">
        <v>2.5</v>
      </c>
      <c r="G497" s="65">
        <v>2.5</v>
      </c>
    </row>
    <row r="498" spans="1:7">
      <c r="A498" s="63">
        <v>42128</v>
      </c>
      <c r="B498" s="64" t="s">
        <v>72</v>
      </c>
      <c r="C498" s="64" t="s">
        <v>39</v>
      </c>
      <c r="D498" s="64" t="s">
        <v>73</v>
      </c>
      <c r="E498" s="64">
        <v>5</v>
      </c>
      <c r="F498" s="65">
        <v>0.2</v>
      </c>
      <c r="G498" s="65">
        <v>1</v>
      </c>
    </row>
    <row r="499" spans="1:7">
      <c r="A499" s="63">
        <v>42322</v>
      </c>
      <c r="B499" s="64" t="s">
        <v>74</v>
      </c>
      <c r="C499" s="64" t="s">
        <v>29</v>
      </c>
      <c r="D499" s="64" t="s">
        <v>78</v>
      </c>
      <c r="E499" s="64">
        <v>5</v>
      </c>
      <c r="F499" s="65">
        <v>0.1</v>
      </c>
      <c r="G499" s="65">
        <v>0.5</v>
      </c>
    </row>
    <row r="500" spans="1:7">
      <c r="A500" s="63">
        <v>42088</v>
      </c>
      <c r="B500" s="64" t="s">
        <v>74</v>
      </c>
      <c r="C500" s="64" t="s">
        <v>15</v>
      </c>
      <c r="D500" s="64" t="s">
        <v>79</v>
      </c>
      <c r="E500" s="64">
        <v>3</v>
      </c>
      <c r="F500" s="65">
        <v>2</v>
      </c>
      <c r="G500" s="65">
        <v>6</v>
      </c>
    </row>
    <row r="501" spans="1:7">
      <c r="A501" s="63">
        <v>42269</v>
      </c>
      <c r="B501" s="64" t="s">
        <v>68</v>
      </c>
      <c r="C501" s="64" t="s">
        <v>44</v>
      </c>
      <c r="D501" s="64" t="s">
        <v>69</v>
      </c>
      <c r="E501" s="64">
        <v>10</v>
      </c>
      <c r="F501" s="65">
        <v>5</v>
      </c>
      <c r="G501" s="65">
        <v>50</v>
      </c>
    </row>
    <row r="502" spans="1:7">
      <c r="A502" s="63">
        <v>42270</v>
      </c>
      <c r="B502" s="64" t="s">
        <v>70</v>
      </c>
      <c r="C502" s="64" t="s">
        <v>44</v>
      </c>
      <c r="D502" s="64" t="s">
        <v>76</v>
      </c>
      <c r="E502" s="64">
        <v>17</v>
      </c>
      <c r="F502" s="65">
        <v>1.5</v>
      </c>
      <c r="G502" s="65">
        <v>25.5</v>
      </c>
    </row>
    <row r="503" spans="1:7">
      <c r="A503" s="63">
        <v>42203</v>
      </c>
      <c r="B503" s="64" t="s">
        <v>70</v>
      </c>
      <c r="C503" s="64" t="s">
        <v>15</v>
      </c>
      <c r="D503" s="64" t="s">
        <v>69</v>
      </c>
      <c r="E503" s="64">
        <v>5</v>
      </c>
      <c r="F503" s="65">
        <v>5</v>
      </c>
      <c r="G503" s="65">
        <v>25</v>
      </c>
    </row>
    <row r="504" spans="1:7">
      <c r="A504" s="63">
        <v>42330</v>
      </c>
      <c r="B504" s="64" t="s">
        <v>74</v>
      </c>
      <c r="C504" s="64" t="s">
        <v>29</v>
      </c>
      <c r="D504" s="64" t="s">
        <v>71</v>
      </c>
      <c r="E504" s="64">
        <v>9</v>
      </c>
      <c r="F504" s="65">
        <v>4</v>
      </c>
      <c r="G504" s="65">
        <v>36</v>
      </c>
    </row>
    <row r="505" spans="1:7">
      <c r="A505" s="63">
        <v>42239</v>
      </c>
      <c r="B505" s="64" t="s">
        <v>72</v>
      </c>
      <c r="C505" s="64" t="s">
        <v>39</v>
      </c>
      <c r="D505" s="64" t="s">
        <v>76</v>
      </c>
      <c r="E505" s="64">
        <v>10</v>
      </c>
      <c r="F505" s="65">
        <v>1.5</v>
      </c>
      <c r="G505" s="65">
        <v>15</v>
      </c>
    </row>
    <row r="506" spans="1:7">
      <c r="A506" s="63">
        <v>42067</v>
      </c>
      <c r="B506" s="64" t="s">
        <v>70</v>
      </c>
      <c r="C506" s="64" t="s">
        <v>44</v>
      </c>
      <c r="D506" s="64" t="s">
        <v>78</v>
      </c>
      <c r="E506" s="64">
        <v>7</v>
      </c>
      <c r="F506" s="65">
        <v>0.1</v>
      </c>
      <c r="G506" s="65">
        <v>0.70000000000000007</v>
      </c>
    </row>
    <row r="507" spans="1:7">
      <c r="A507" s="63">
        <v>42035</v>
      </c>
      <c r="B507" s="64" t="s">
        <v>80</v>
      </c>
      <c r="C507" s="64" t="s">
        <v>39</v>
      </c>
      <c r="D507" s="64" t="s">
        <v>78</v>
      </c>
      <c r="E507" s="64">
        <v>18</v>
      </c>
      <c r="F507" s="65">
        <v>0.1</v>
      </c>
      <c r="G507" s="65">
        <v>1.8</v>
      </c>
    </row>
    <row r="508" spans="1:7">
      <c r="A508" s="63">
        <v>42202</v>
      </c>
      <c r="B508" s="64" t="s">
        <v>74</v>
      </c>
      <c r="C508" s="64" t="s">
        <v>44</v>
      </c>
      <c r="D508" s="64" t="s">
        <v>78</v>
      </c>
      <c r="E508" s="64">
        <v>14</v>
      </c>
      <c r="F508" s="65">
        <v>0.1</v>
      </c>
      <c r="G508" s="65">
        <v>1.4000000000000001</v>
      </c>
    </row>
    <row r="509" spans="1:7">
      <c r="A509" s="63">
        <v>42106</v>
      </c>
      <c r="B509" s="64" t="s">
        <v>74</v>
      </c>
      <c r="C509" s="64" t="s">
        <v>29</v>
      </c>
      <c r="D509" s="64" t="s">
        <v>79</v>
      </c>
      <c r="E509" s="64">
        <v>3</v>
      </c>
      <c r="F509" s="65">
        <v>2</v>
      </c>
      <c r="G509" s="65">
        <v>6</v>
      </c>
    </row>
    <row r="510" spans="1:7">
      <c r="A510" s="63">
        <v>42075</v>
      </c>
      <c r="B510" s="64" t="s">
        <v>70</v>
      </c>
      <c r="C510" s="64" t="s">
        <v>44</v>
      </c>
      <c r="D510" s="64" t="s">
        <v>76</v>
      </c>
      <c r="E510" s="64">
        <v>16</v>
      </c>
      <c r="F510" s="65">
        <v>1.5</v>
      </c>
      <c r="G510" s="65">
        <v>24</v>
      </c>
    </row>
    <row r="511" spans="1:7">
      <c r="A511" s="63">
        <v>42145</v>
      </c>
      <c r="B511" s="64" t="s">
        <v>68</v>
      </c>
      <c r="C511" s="64" t="s">
        <v>15</v>
      </c>
      <c r="D511" s="64" t="s">
        <v>75</v>
      </c>
      <c r="E511" s="64">
        <v>5</v>
      </c>
      <c r="F511" s="65">
        <v>2.5</v>
      </c>
      <c r="G511" s="65">
        <v>12.5</v>
      </c>
    </row>
    <row r="512" spans="1:7">
      <c r="A512" s="63">
        <v>42030</v>
      </c>
      <c r="B512" s="64" t="s">
        <v>72</v>
      </c>
      <c r="C512" s="64" t="s">
        <v>44</v>
      </c>
      <c r="D512" s="64" t="s">
        <v>69</v>
      </c>
      <c r="E512" s="64">
        <v>9</v>
      </c>
      <c r="F512" s="65">
        <v>5</v>
      </c>
      <c r="G512" s="65">
        <v>45</v>
      </c>
    </row>
    <row r="513" spans="1:7">
      <c r="A513" s="63">
        <v>42345</v>
      </c>
      <c r="B513" s="64" t="s">
        <v>70</v>
      </c>
      <c r="C513" s="64" t="s">
        <v>29</v>
      </c>
      <c r="D513" s="64" t="s">
        <v>78</v>
      </c>
      <c r="E513" s="64">
        <v>19</v>
      </c>
      <c r="F513" s="65">
        <v>0.1</v>
      </c>
      <c r="G513" s="65">
        <v>1.9000000000000001</v>
      </c>
    </row>
    <row r="514" spans="1:7">
      <c r="A514" s="63">
        <v>42148</v>
      </c>
      <c r="B514" s="64" t="s">
        <v>68</v>
      </c>
      <c r="C514" s="64" t="s">
        <v>44</v>
      </c>
      <c r="D514" s="64" t="s">
        <v>79</v>
      </c>
      <c r="E514" s="64">
        <v>8</v>
      </c>
      <c r="F514" s="65">
        <v>2</v>
      </c>
      <c r="G514" s="65">
        <v>16</v>
      </c>
    </row>
    <row r="515" spans="1:7">
      <c r="A515" s="63">
        <v>42005</v>
      </c>
      <c r="B515" s="64" t="s">
        <v>80</v>
      </c>
      <c r="C515" s="64" t="s">
        <v>44</v>
      </c>
      <c r="D515" s="64" t="s">
        <v>71</v>
      </c>
      <c r="E515" s="64">
        <v>19</v>
      </c>
      <c r="F515" s="65">
        <v>4</v>
      </c>
      <c r="G515" s="65">
        <v>76</v>
      </c>
    </row>
    <row r="516" spans="1:7">
      <c r="A516" s="63">
        <v>42254</v>
      </c>
      <c r="B516" s="64" t="s">
        <v>80</v>
      </c>
      <c r="C516" s="64" t="s">
        <v>29</v>
      </c>
      <c r="D516" s="64" t="s">
        <v>76</v>
      </c>
      <c r="E516" s="64">
        <v>18</v>
      </c>
      <c r="F516" s="65">
        <v>1.5</v>
      </c>
      <c r="G516" s="65">
        <v>27</v>
      </c>
    </row>
    <row r="517" spans="1:7">
      <c r="A517" s="63">
        <v>42300</v>
      </c>
      <c r="B517" s="64" t="s">
        <v>74</v>
      </c>
      <c r="C517" s="64" t="s">
        <v>44</v>
      </c>
      <c r="D517" s="64" t="s">
        <v>75</v>
      </c>
      <c r="E517" s="64">
        <v>6</v>
      </c>
      <c r="F517" s="65">
        <v>2.5</v>
      </c>
      <c r="G517" s="65">
        <v>15</v>
      </c>
    </row>
    <row r="518" spans="1:7">
      <c r="A518" s="63">
        <v>42114</v>
      </c>
      <c r="B518" s="64" t="s">
        <v>70</v>
      </c>
      <c r="C518" s="64" t="s">
        <v>32</v>
      </c>
      <c r="D518" s="64" t="s">
        <v>77</v>
      </c>
      <c r="E518" s="64">
        <v>20</v>
      </c>
      <c r="F518" s="65">
        <v>0.5</v>
      </c>
      <c r="G518" s="65">
        <v>10</v>
      </c>
    </row>
    <row r="519" spans="1:7">
      <c r="A519" s="63">
        <v>42350</v>
      </c>
      <c r="B519" s="64" t="s">
        <v>72</v>
      </c>
      <c r="C519" s="64" t="s">
        <v>29</v>
      </c>
      <c r="D519" s="64" t="s">
        <v>71</v>
      </c>
      <c r="E519" s="64">
        <v>1</v>
      </c>
      <c r="F519" s="65">
        <v>4</v>
      </c>
      <c r="G519" s="65">
        <v>4</v>
      </c>
    </row>
    <row r="520" spans="1:7">
      <c r="A520" s="63">
        <v>42045</v>
      </c>
      <c r="B520" s="64" t="s">
        <v>72</v>
      </c>
      <c r="C520" s="64" t="s">
        <v>39</v>
      </c>
      <c r="D520" s="64" t="s">
        <v>71</v>
      </c>
      <c r="E520" s="64">
        <v>15</v>
      </c>
      <c r="F520" s="65">
        <v>4</v>
      </c>
      <c r="G520" s="65">
        <v>60</v>
      </c>
    </row>
    <row r="521" spans="1:7">
      <c r="A521" s="63">
        <v>42159</v>
      </c>
      <c r="B521" s="64" t="s">
        <v>72</v>
      </c>
      <c r="C521" s="64" t="s">
        <v>44</v>
      </c>
      <c r="D521" s="64" t="s">
        <v>71</v>
      </c>
      <c r="E521" s="64">
        <v>9</v>
      </c>
      <c r="F521" s="65">
        <v>4</v>
      </c>
      <c r="G521" s="65">
        <v>36</v>
      </c>
    </row>
    <row r="522" spans="1:7">
      <c r="A522" s="63">
        <v>42087</v>
      </c>
      <c r="B522" s="64" t="s">
        <v>74</v>
      </c>
      <c r="C522" s="64" t="s">
        <v>39</v>
      </c>
      <c r="D522" s="64" t="s">
        <v>78</v>
      </c>
      <c r="E522" s="64">
        <v>16</v>
      </c>
      <c r="F522" s="65">
        <v>0.1</v>
      </c>
      <c r="G522" s="65">
        <v>1.6</v>
      </c>
    </row>
    <row r="523" spans="1:7">
      <c r="A523" s="63">
        <v>42160</v>
      </c>
      <c r="B523" s="64" t="s">
        <v>74</v>
      </c>
      <c r="C523" s="64" t="s">
        <v>15</v>
      </c>
      <c r="D523" s="64" t="s">
        <v>76</v>
      </c>
      <c r="E523" s="64">
        <v>13</v>
      </c>
      <c r="F523" s="65">
        <v>1.5</v>
      </c>
      <c r="G523" s="65">
        <v>19.5</v>
      </c>
    </row>
    <row r="524" spans="1:7">
      <c r="A524" s="63">
        <v>42200</v>
      </c>
      <c r="B524" s="64" t="s">
        <v>72</v>
      </c>
      <c r="C524" s="64" t="s">
        <v>29</v>
      </c>
      <c r="D524" s="64" t="s">
        <v>76</v>
      </c>
      <c r="E524" s="64">
        <v>8</v>
      </c>
      <c r="F524" s="65">
        <v>1.5</v>
      </c>
      <c r="G524" s="65">
        <v>12</v>
      </c>
    </row>
    <row r="525" spans="1:7">
      <c r="A525" s="63">
        <v>42167</v>
      </c>
      <c r="B525" s="64" t="s">
        <v>80</v>
      </c>
      <c r="C525" s="64" t="s">
        <v>15</v>
      </c>
      <c r="D525" s="64" t="s">
        <v>69</v>
      </c>
      <c r="E525" s="64">
        <v>13</v>
      </c>
      <c r="F525" s="65">
        <v>5</v>
      </c>
      <c r="G525" s="65">
        <v>65</v>
      </c>
    </row>
    <row r="526" spans="1:7">
      <c r="A526" s="63">
        <v>42252</v>
      </c>
      <c r="B526" s="64" t="s">
        <v>74</v>
      </c>
      <c r="C526" s="64" t="s">
        <v>29</v>
      </c>
      <c r="D526" s="64" t="s">
        <v>77</v>
      </c>
      <c r="E526" s="64">
        <v>7</v>
      </c>
      <c r="F526" s="65">
        <v>0.5</v>
      </c>
      <c r="G526" s="65">
        <v>3.5</v>
      </c>
    </row>
    <row r="527" spans="1:7">
      <c r="A527" s="63">
        <v>42304</v>
      </c>
      <c r="B527" s="64" t="s">
        <v>70</v>
      </c>
      <c r="C527" s="64" t="s">
        <v>29</v>
      </c>
      <c r="D527" s="64" t="s">
        <v>71</v>
      </c>
      <c r="E527" s="64">
        <v>17</v>
      </c>
      <c r="F527" s="65">
        <v>4</v>
      </c>
      <c r="G527" s="65">
        <v>68</v>
      </c>
    </row>
    <row r="528" spans="1:7">
      <c r="A528" s="63">
        <v>42353</v>
      </c>
      <c r="B528" s="64" t="s">
        <v>72</v>
      </c>
      <c r="C528" s="64" t="s">
        <v>39</v>
      </c>
      <c r="D528" s="64" t="s">
        <v>79</v>
      </c>
      <c r="E528" s="64">
        <v>12</v>
      </c>
      <c r="F528" s="65">
        <v>2</v>
      </c>
      <c r="G528" s="65">
        <v>24</v>
      </c>
    </row>
    <row r="529" spans="1:7">
      <c r="A529" s="63">
        <v>42227</v>
      </c>
      <c r="B529" s="64" t="s">
        <v>70</v>
      </c>
      <c r="C529" s="64" t="s">
        <v>29</v>
      </c>
      <c r="D529" s="64" t="s">
        <v>73</v>
      </c>
      <c r="E529" s="64">
        <v>7</v>
      </c>
      <c r="F529" s="65">
        <v>0.2</v>
      </c>
      <c r="G529" s="65">
        <v>1.4000000000000001</v>
      </c>
    </row>
    <row r="530" spans="1:7">
      <c r="A530" s="63">
        <v>42162</v>
      </c>
      <c r="B530" s="64" t="s">
        <v>70</v>
      </c>
      <c r="C530" s="64" t="s">
        <v>39</v>
      </c>
      <c r="D530" s="64" t="s">
        <v>76</v>
      </c>
      <c r="E530" s="64">
        <v>9</v>
      </c>
      <c r="F530" s="65">
        <v>1.5</v>
      </c>
      <c r="G530" s="65">
        <v>13.5</v>
      </c>
    </row>
    <row r="531" spans="1:7">
      <c r="A531" s="63">
        <v>42087</v>
      </c>
      <c r="B531" s="64" t="s">
        <v>68</v>
      </c>
      <c r="C531" s="64" t="s">
        <v>29</v>
      </c>
      <c r="D531" s="64" t="s">
        <v>77</v>
      </c>
      <c r="E531" s="64">
        <v>18</v>
      </c>
      <c r="F531" s="65">
        <v>0.5</v>
      </c>
      <c r="G531" s="65">
        <v>9</v>
      </c>
    </row>
    <row r="532" spans="1:7">
      <c r="A532" s="63">
        <v>42219</v>
      </c>
      <c r="B532" s="64" t="s">
        <v>70</v>
      </c>
      <c r="C532" s="64" t="s">
        <v>39</v>
      </c>
      <c r="D532" s="64" t="s">
        <v>73</v>
      </c>
      <c r="E532" s="64">
        <v>9</v>
      </c>
      <c r="F532" s="65">
        <v>0.2</v>
      </c>
      <c r="G532" s="65">
        <v>1.8</v>
      </c>
    </row>
    <row r="533" spans="1:7">
      <c r="A533" s="63">
        <v>42248</v>
      </c>
      <c r="B533" s="64" t="s">
        <v>80</v>
      </c>
      <c r="C533" s="64" t="s">
        <v>44</v>
      </c>
      <c r="D533" s="64" t="s">
        <v>75</v>
      </c>
      <c r="E533" s="64">
        <v>20</v>
      </c>
      <c r="F533" s="65">
        <v>2.5</v>
      </c>
      <c r="G533" s="65">
        <v>50</v>
      </c>
    </row>
    <row r="534" spans="1:7">
      <c r="A534" s="63">
        <v>42105</v>
      </c>
      <c r="B534" s="64" t="s">
        <v>80</v>
      </c>
      <c r="C534" s="64" t="s">
        <v>32</v>
      </c>
      <c r="D534" s="64" t="s">
        <v>73</v>
      </c>
      <c r="E534" s="64">
        <v>1</v>
      </c>
      <c r="F534" s="65">
        <v>0.2</v>
      </c>
      <c r="G534" s="65">
        <v>0.2</v>
      </c>
    </row>
    <row r="535" spans="1:7">
      <c r="A535" s="63">
        <v>42282</v>
      </c>
      <c r="B535" s="64" t="s">
        <v>72</v>
      </c>
      <c r="C535" s="64" t="s">
        <v>29</v>
      </c>
      <c r="D535" s="64" t="s">
        <v>77</v>
      </c>
      <c r="E535" s="64">
        <v>19</v>
      </c>
      <c r="F535" s="65">
        <v>0.5</v>
      </c>
      <c r="G535" s="65">
        <v>9.5</v>
      </c>
    </row>
    <row r="536" spans="1:7">
      <c r="A536" s="63">
        <v>42215</v>
      </c>
      <c r="B536" s="64" t="s">
        <v>72</v>
      </c>
      <c r="C536" s="64" t="s">
        <v>44</v>
      </c>
      <c r="D536" s="64" t="s">
        <v>75</v>
      </c>
      <c r="E536" s="64">
        <v>9</v>
      </c>
      <c r="F536" s="65">
        <v>2.5</v>
      </c>
      <c r="G536" s="65">
        <v>22.5</v>
      </c>
    </row>
    <row r="537" spans="1:7">
      <c r="A537" s="63">
        <v>42115</v>
      </c>
      <c r="B537" s="64" t="s">
        <v>74</v>
      </c>
      <c r="C537" s="64" t="s">
        <v>15</v>
      </c>
      <c r="D537" s="64" t="s">
        <v>75</v>
      </c>
      <c r="E537" s="64">
        <v>3</v>
      </c>
      <c r="F537" s="65">
        <v>2.5</v>
      </c>
      <c r="G537" s="65">
        <v>7.5</v>
      </c>
    </row>
    <row r="538" spans="1:7">
      <c r="A538" s="63">
        <v>42357</v>
      </c>
      <c r="B538" s="64" t="s">
        <v>68</v>
      </c>
      <c r="C538" s="64" t="s">
        <v>39</v>
      </c>
      <c r="D538" s="64" t="s">
        <v>76</v>
      </c>
      <c r="E538" s="64">
        <v>13</v>
      </c>
      <c r="F538" s="65">
        <v>1.5</v>
      </c>
      <c r="G538" s="65">
        <v>19.5</v>
      </c>
    </row>
    <row r="539" spans="1:7">
      <c r="A539" s="63">
        <v>42148</v>
      </c>
      <c r="B539" s="64" t="s">
        <v>74</v>
      </c>
      <c r="C539" s="64" t="s">
        <v>15</v>
      </c>
      <c r="D539" s="64" t="s">
        <v>76</v>
      </c>
      <c r="E539" s="64">
        <v>12</v>
      </c>
      <c r="F539" s="65">
        <v>1.5</v>
      </c>
      <c r="G539" s="65">
        <v>18</v>
      </c>
    </row>
    <row r="540" spans="1:7">
      <c r="A540" s="63">
        <v>42077</v>
      </c>
      <c r="B540" s="64" t="s">
        <v>80</v>
      </c>
      <c r="C540" s="64" t="s">
        <v>29</v>
      </c>
      <c r="D540" s="64" t="s">
        <v>73</v>
      </c>
      <c r="E540" s="64">
        <v>19</v>
      </c>
      <c r="F540" s="65">
        <v>0.2</v>
      </c>
      <c r="G540" s="65">
        <v>3.8000000000000003</v>
      </c>
    </row>
    <row r="541" spans="1:7">
      <c r="A541" s="63">
        <v>42363</v>
      </c>
      <c r="B541" s="64" t="s">
        <v>74</v>
      </c>
      <c r="C541" s="64" t="s">
        <v>29</v>
      </c>
      <c r="D541" s="64" t="s">
        <v>78</v>
      </c>
      <c r="E541" s="64">
        <v>13</v>
      </c>
      <c r="F541" s="65">
        <v>0.1</v>
      </c>
      <c r="G541" s="65">
        <v>1.3</v>
      </c>
    </row>
    <row r="542" spans="1:7">
      <c r="A542" s="63">
        <v>42147</v>
      </c>
      <c r="B542" s="64" t="s">
        <v>80</v>
      </c>
      <c r="C542" s="64" t="s">
        <v>39</v>
      </c>
      <c r="D542" s="64" t="s">
        <v>73</v>
      </c>
      <c r="E542" s="64">
        <v>15</v>
      </c>
      <c r="F542" s="65">
        <v>0.2</v>
      </c>
      <c r="G542" s="65">
        <v>3</v>
      </c>
    </row>
    <row r="543" spans="1:7">
      <c r="A543" s="63">
        <v>42220</v>
      </c>
      <c r="B543" s="64" t="s">
        <v>70</v>
      </c>
      <c r="C543" s="64" t="s">
        <v>39</v>
      </c>
      <c r="D543" s="64" t="s">
        <v>79</v>
      </c>
      <c r="E543" s="64">
        <v>11</v>
      </c>
      <c r="F543" s="65">
        <v>2</v>
      </c>
      <c r="G543" s="65">
        <v>22</v>
      </c>
    </row>
    <row r="544" spans="1:7">
      <c r="A544" s="63">
        <v>42049</v>
      </c>
      <c r="B544" s="64" t="s">
        <v>74</v>
      </c>
      <c r="C544" s="64" t="s">
        <v>29</v>
      </c>
      <c r="D544" s="64" t="s">
        <v>78</v>
      </c>
      <c r="E544" s="64">
        <v>9</v>
      </c>
      <c r="F544" s="65">
        <v>0.1</v>
      </c>
      <c r="G544" s="65">
        <v>0.9</v>
      </c>
    </row>
    <row r="545" spans="1:7">
      <c r="A545" s="63">
        <v>42213</v>
      </c>
      <c r="B545" s="64" t="s">
        <v>74</v>
      </c>
      <c r="C545" s="64" t="s">
        <v>32</v>
      </c>
      <c r="D545" s="64" t="s">
        <v>71</v>
      </c>
      <c r="E545" s="64">
        <v>15</v>
      </c>
      <c r="F545" s="65">
        <v>4</v>
      </c>
      <c r="G545" s="65">
        <v>60</v>
      </c>
    </row>
    <row r="546" spans="1:7">
      <c r="A546" s="63">
        <v>42099</v>
      </c>
      <c r="B546" s="64" t="s">
        <v>74</v>
      </c>
      <c r="C546" s="64" t="s">
        <v>29</v>
      </c>
      <c r="D546" s="64" t="s">
        <v>77</v>
      </c>
      <c r="E546" s="64">
        <v>3</v>
      </c>
      <c r="F546" s="65">
        <v>0.5</v>
      </c>
      <c r="G546" s="65">
        <v>1.5</v>
      </c>
    </row>
    <row r="547" spans="1:7">
      <c r="A547" s="63">
        <v>42236</v>
      </c>
      <c r="B547" s="64" t="s">
        <v>80</v>
      </c>
      <c r="C547" s="64" t="s">
        <v>32</v>
      </c>
      <c r="D547" s="64" t="s">
        <v>79</v>
      </c>
      <c r="E547" s="64">
        <v>11</v>
      </c>
      <c r="F547" s="65">
        <v>2</v>
      </c>
      <c r="G547" s="65">
        <v>22</v>
      </c>
    </row>
    <row r="548" spans="1:7">
      <c r="A548" s="63">
        <v>42029</v>
      </c>
      <c r="B548" s="64" t="s">
        <v>80</v>
      </c>
      <c r="C548" s="64" t="s">
        <v>44</v>
      </c>
      <c r="D548" s="64" t="s">
        <v>78</v>
      </c>
      <c r="E548" s="64">
        <v>7</v>
      </c>
      <c r="F548" s="65">
        <v>0.1</v>
      </c>
      <c r="G548" s="65">
        <v>0.70000000000000007</v>
      </c>
    </row>
    <row r="549" spans="1:7">
      <c r="A549" s="63">
        <v>42115</v>
      </c>
      <c r="B549" s="64" t="s">
        <v>80</v>
      </c>
      <c r="C549" s="64" t="s">
        <v>39</v>
      </c>
      <c r="D549" s="64" t="s">
        <v>73</v>
      </c>
      <c r="E549" s="64">
        <v>14</v>
      </c>
      <c r="F549" s="65">
        <v>0.2</v>
      </c>
      <c r="G549" s="65">
        <v>2.8000000000000003</v>
      </c>
    </row>
    <row r="550" spans="1:7">
      <c r="A550" s="63">
        <v>42121</v>
      </c>
      <c r="B550" s="64" t="s">
        <v>70</v>
      </c>
      <c r="C550" s="64" t="s">
        <v>39</v>
      </c>
      <c r="D550" s="64" t="s">
        <v>76</v>
      </c>
      <c r="E550" s="64">
        <v>11</v>
      </c>
      <c r="F550" s="65">
        <v>1.5</v>
      </c>
      <c r="G550" s="65">
        <v>16.5</v>
      </c>
    </row>
    <row r="551" spans="1:7">
      <c r="A551" s="63">
        <v>42173</v>
      </c>
      <c r="B551" s="64" t="s">
        <v>68</v>
      </c>
      <c r="C551" s="64" t="s">
        <v>39</v>
      </c>
      <c r="D551" s="64" t="s">
        <v>76</v>
      </c>
      <c r="E551" s="64">
        <v>3</v>
      </c>
      <c r="F551" s="65">
        <v>1.5</v>
      </c>
      <c r="G551" s="65">
        <v>4.5</v>
      </c>
    </row>
    <row r="552" spans="1:7">
      <c r="A552" s="63">
        <v>42276</v>
      </c>
      <c r="B552" s="64" t="s">
        <v>80</v>
      </c>
      <c r="C552" s="64" t="s">
        <v>44</v>
      </c>
      <c r="D552" s="64" t="s">
        <v>76</v>
      </c>
      <c r="E552" s="64">
        <v>3</v>
      </c>
      <c r="F552" s="65">
        <v>1.5</v>
      </c>
      <c r="G552" s="65">
        <v>4.5</v>
      </c>
    </row>
    <row r="553" spans="1:7">
      <c r="A553" s="63">
        <v>42124</v>
      </c>
      <c r="B553" s="64" t="s">
        <v>70</v>
      </c>
      <c r="C553" s="64" t="s">
        <v>29</v>
      </c>
      <c r="D553" s="64" t="s">
        <v>73</v>
      </c>
      <c r="E553" s="64">
        <v>11</v>
      </c>
      <c r="F553" s="65">
        <v>0.2</v>
      </c>
      <c r="G553" s="65">
        <v>2.2000000000000002</v>
      </c>
    </row>
    <row r="554" spans="1:7">
      <c r="A554" s="63">
        <v>42283</v>
      </c>
      <c r="B554" s="64" t="s">
        <v>80</v>
      </c>
      <c r="C554" s="64" t="s">
        <v>29</v>
      </c>
      <c r="D554" s="64" t="s">
        <v>71</v>
      </c>
      <c r="E554" s="64">
        <v>9</v>
      </c>
      <c r="F554" s="65">
        <v>4</v>
      </c>
      <c r="G554" s="65">
        <v>36</v>
      </c>
    </row>
    <row r="555" spans="1:7">
      <c r="A555" s="63">
        <v>42338</v>
      </c>
      <c r="B555" s="64" t="s">
        <v>74</v>
      </c>
      <c r="C555" s="64" t="s">
        <v>32</v>
      </c>
      <c r="D555" s="64" t="s">
        <v>75</v>
      </c>
      <c r="E555" s="64">
        <v>20</v>
      </c>
      <c r="F555" s="65">
        <v>2.5</v>
      </c>
      <c r="G555" s="65">
        <v>50</v>
      </c>
    </row>
    <row r="556" spans="1:7">
      <c r="A556" s="63">
        <v>42094</v>
      </c>
      <c r="B556" s="64" t="s">
        <v>72</v>
      </c>
      <c r="C556" s="64" t="s">
        <v>39</v>
      </c>
      <c r="D556" s="64" t="s">
        <v>71</v>
      </c>
      <c r="E556" s="64">
        <v>14</v>
      </c>
      <c r="F556" s="65">
        <v>4</v>
      </c>
      <c r="G556" s="65">
        <v>56</v>
      </c>
    </row>
    <row r="557" spans="1:7">
      <c r="A557" s="63">
        <v>42241</v>
      </c>
      <c r="B557" s="64" t="s">
        <v>70</v>
      </c>
      <c r="C557" s="64" t="s">
        <v>29</v>
      </c>
      <c r="D557" s="64" t="s">
        <v>79</v>
      </c>
      <c r="E557" s="64">
        <v>8</v>
      </c>
      <c r="F557" s="65">
        <v>2</v>
      </c>
      <c r="G557" s="65">
        <v>16</v>
      </c>
    </row>
    <row r="558" spans="1:7">
      <c r="A558" s="63">
        <v>42140</v>
      </c>
      <c r="B558" s="64" t="s">
        <v>80</v>
      </c>
      <c r="C558" s="64" t="s">
        <v>32</v>
      </c>
      <c r="D558" s="64" t="s">
        <v>76</v>
      </c>
      <c r="E558" s="64">
        <v>3</v>
      </c>
      <c r="F558" s="65">
        <v>1.5</v>
      </c>
      <c r="G558" s="65">
        <v>4.5</v>
      </c>
    </row>
    <row r="559" spans="1:7">
      <c r="A559" s="63">
        <v>42302</v>
      </c>
      <c r="B559" s="64" t="s">
        <v>74</v>
      </c>
      <c r="C559" s="64" t="s">
        <v>44</v>
      </c>
      <c r="D559" s="64" t="s">
        <v>79</v>
      </c>
      <c r="E559" s="64">
        <v>14</v>
      </c>
      <c r="F559" s="65">
        <v>2</v>
      </c>
      <c r="G559" s="65">
        <v>28</v>
      </c>
    </row>
    <row r="560" spans="1:7">
      <c r="A560" s="63">
        <v>42283</v>
      </c>
      <c r="B560" s="64" t="s">
        <v>74</v>
      </c>
      <c r="C560" s="64" t="s">
        <v>32</v>
      </c>
      <c r="D560" s="64" t="s">
        <v>69</v>
      </c>
      <c r="E560" s="64">
        <v>14</v>
      </c>
      <c r="F560" s="65">
        <v>5</v>
      </c>
      <c r="G560" s="65">
        <v>70</v>
      </c>
    </row>
    <row r="561" spans="1:7">
      <c r="A561" s="63">
        <v>42262</v>
      </c>
      <c r="B561" s="64" t="s">
        <v>74</v>
      </c>
      <c r="C561" s="64" t="s">
        <v>29</v>
      </c>
      <c r="D561" s="64" t="s">
        <v>71</v>
      </c>
      <c r="E561" s="64">
        <v>5</v>
      </c>
      <c r="F561" s="65">
        <v>4</v>
      </c>
      <c r="G561" s="65">
        <v>20</v>
      </c>
    </row>
    <row r="562" spans="1:7">
      <c r="A562" s="63">
        <v>42198</v>
      </c>
      <c r="B562" s="64" t="s">
        <v>70</v>
      </c>
      <c r="C562" s="64" t="s">
        <v>32</v>
      </c>
      <c r="D562" s="64" t="s">
        <v>77</v>
      </c>
      <c r="E562" s="64">
        <v>12</v>
      </c>
      <c r="F562" s="65">
        <v>0.5</v>
      </c>
      <c r="G562" s="65">
        <v>6</v>
      </c>
    </row>
    <row r="563" spans="1:7">
      <c r="A563" s="63">
        <v>42016</v>
      </c>
      <c r="B563" s="64" t="s">
        <v>74</v>
      </c>
      <c r="C563" s="64" t="s">
        <v>39</v>
      </c>
      <c r="D563" s="64" t="s">
        <v>69</v>
      </c>
      <c r="E563" s="64">
        <v>3</v>
      </c>
      <c r="F563" s="65">
        <v>5</v>
      </c>
      <c r="G563" s="65">
        <v>15</v>
      </c>
    </row>
    <row r="564" spans="1:7">
      <c r="A564" s="63">
        <v>42153</v>
      </c>
      <c r="B564" s="64" t="s">
        <v>70</v>
      </c>
      <c r="C564" s="64" t="s">
        <v>39</v>
      </c>
      <c r="D564" s="64" t="s">
        <v>71</v>
      </c>
      <c r="E564" s="64">
        <v>9</v>
      </c>
      <c r="F564" s="65">
        <v>4</v>
      </c>
      <c r="G564" s="65">
        <v>36</v>
      </c>
    </row>
    <row r="565" spans="1:7">
      <c r="A565" s="63">
        <v>42344</v>
      </c>
      <c r="B565" s="64" t="s">
        <v>72</v>
      </c>
      <c r="C565" s="64" t="s">
        <v>39</v>
      </c>
      <c r="D565" s="64" t="s">
        <v>77</v>
      </c>
      <c r="E565" s="64">
        <v>15</v>
      </c>
      <c r="F565" s="65">
        <v>0.5</v>
      </c>
      <c r="G565" s="65">
        <v>7.5</v>
      </c>
    </row>
    <row r="566" spans="1:7">
      <c r="A566" s="63">
        <v>42359</v>
      </c>
      <c r="B566" s="64" t="s">
        <v>74</v>
      </c>
      <c r="C566" s="64" t="s">
        <v>44</v>
      </c>
      <c r="D566" s="64" t="s">
        <v>71</v>
      </c>
      <c r="E566" s="64">
        <v>3</v>
      </c>
      <c r="F566" s="65">
        <v>4</v>
      </c>
      <c r="G566" s="65">
        <v>12</v>
      </c>
    </row>
    <row r="567" spans="1:7">
      <c r="A567" s="63">
        <v>42255</v>
      </c>
      <c r="B567" s="64" t="s">
        <v>68</v>
      </c>
      <c r="C567" s="64" t="s">
        <v>32</v>
      </c>
      <c r="D567" s="64" t="s">
        <v>79</v>
      </c>
      <c r="E567" s="64">
        <v>9</v>
      </c>
      <c r="F567" s="65">
        <v>2</v>
      </c>
      <c r="G567" s="65">
        <v>18</v>
      </c>
    </row>
    <row r="568" spans="1:7">
      <c r="A568" s="63">
        <v>42349</v>
      </c>
      <c r="B568" s="64" t="s">
        <v>74</v>
      </c>
      <c r="C568" s="64" t="s">
        <v>44</v>
      </c>
      <c r="D568" s="64" t="s">
        <v>78</v>
      </c>
      <c r="E568" s="64">
        <v>10</v>
      </c>
      <c r="F568" s="65">
        <v>0.1</v>
      </c>
      <c r="G568" s="65">
        <v>1</v>
      </c>
    </row>
    <row r="569" spans="1:7">
      <c r="A569" s="63">
        <v>42261</v>
      </c>
      <c r="B569" s="64" t="s">
        <v>80</v>
      </c>
      <c r="C569" s="64" t="s">
        <v>44</v>
      </c>
      <c r="D569" s="64" t="s">
        <v>73</v>
      </c>
      <c r="E569" s="64">
        <v>13</v>
      </c>
      <c r="F569" s="65">
        <v>0.2</v>
      </c>
      <c r="G569" s="65">
        <v>2.6</v>
      </c>
    </row>
    <row r="570" spans="1:7">
      <c r="A570" s="63">
        <v>42189</v>
      </c>
      <c r="B570" s="64" t="s">
        <v>80</v>
      </c>
      <c r="C570" s="64" t="s">
        <v>44</v>
      </c>
      <c r="D570" s="64" t="s">
        <v>71</v>
      </c>
      <c r="E570" s="64">
        <v>9</v>
      </c>
      <c r="F570" s="65">
        <v>4</v>
      </c>
      <c r="G570" s="65">
        <v>36</v>
      </c>
    </row>
    <row r="571" spans="1:7">
      <c r="A571" s="63">
        <v>42067</v>
      </c>
      <c r="B571" s="64" t="s">
        <v>70</v>
      </c>
      <c r="C571" s="64" t="s">
        <v>32</v>
      </c>
      <c r="D571" s="64" t="s">
        <v>69</v>
      </c>
      <c r="E571" s="64">
        <v>18</v>
      </c>
      <c r="F571" s="65">
        <v>5</v>
      </c>
      <c r="G571" s="65">
        <v>90</v>
      </c>
    </row>
    <row r="572" spans="1:7">
      <c r="A572" s="63">
        <v>42250</v>
      </c>
      <c r="B572" s="64" t="s">
        <v>74</v>
      </c>
      <c r="C572" s="64" t="s">
        <v>29</v>
      </c>
      <c r="D572" s="64" t="s">
        <v>78</v>
      </c>
      <c r="E572" s="64">
        <v>6</v>
      </c>
      <c r="F572" s="65">
        <v>0.1</v>
      </c>
      <c r="G572" s="65">
        <v>0.60000000000000009</v>
      </c>
    </row>
    <row r="573" spans="1:7">
      <c r="A573" s="63">
        <v>42189</v>
      </c>
      <c r="B573" s="64" t="s">
        <v>68</v>
      </c>
      <c r="C573" s="64" t="s">
        <v>44</v>
      </c>
      <c r="D573" s="64" t="s">
        <v>79</v>
      </c>
      <c r="E573" s="64">
        <v>9</v>
      </c>
      <c r="F573" s="65">
        <v>2</v>
      </c>
      <c r="G573" s="65">
        <v>18</v>
      </c>
    </row>
    <row r="574" spans="1:7">
      <c r="A574" s="63">
        <v>42163</v>
      </c>
      <c r="B574" s="64" t="s">
        <v>68</v>
      </c>
      <c r="C574" s="64" t="s">
        <v>29</v>
      </c>
      <c r="D574" s="64" t="s">
        <v>77</v>
      </c>
      <c r="E574" s="64">
        <v>2</v>
      </c>
      <c r="F574" s="65">
        <v>0.5</v>
      </c>
      <c r="G574" s="65">
        <v>1</v>
      </c>
    </row>
    <row r="575" spans="1:7">
      <c r="A575" s="63">
        <v>42237</v>
      </c>
      <c r="B575" s="64" t="s">
        <v>70</v>
      </c>
      <c r="C575" s="64" t="s">
        <v>29</v>
      </c>
      <c r="D575" s="64" t="s">
        <v>69</v>
      </c>
      <c r="E575" s="64">
        <v>2</v>
      </c>
      <c r="F575" s="65">
        <v>5</v>
      </c>
      <c r="G575" s="65">
        <v>10</v>
      </c>
    </row>
    <row r="576" spans="1:7">
      <c r="A576" s="63">
        <v>42139</v>
      </c>
      <c r="B576" s="64" t="s">
        <v>70</v>
      </c>
      <c r="C576" s="64" t="s">
        <v>29</v>
      </c>
      <c r="D576" s="64" t="s">
        <v>78</v>
      </c>
      <c r="E576" s="64">
        <v>16</v>
      </c>
      <c r="F576" s="65">
        <v>0.1</v>
      </c>
      <c r="G576" s="65">
        <v>1.6</v>
      </c>
    </row>
    <row r="577" spans="1:7">
      <c r="A577" s="63">
        <v>42350</v>
      </c>
      <c r="B577" s="64" t="s">
        <v>68</v>
      </c>
      <c r="C577" s="64" t="s">
        <v>44</v>
      </c>
      <c r="D577" s="64" t="s">
        <v>76</v>
      </c>
      <c r="E577" s="64">
        <v>11</v>
      </c>
      <c r="F577" s="65">
        <v>1.5</v>
      </c>
      <c r="G577" s="65">
        <v>16.5</v>
      </c>
    </row>
    <row r="578" spans="1:7">
      <c r="A578" s="63">
        <v>42070</v>
      </c>
      <c r="B578" s="64" t="s">
        <v>80</v>
      </c>
      <c r="C578" s="64" t="s">
        <v>15</v>
      </c>
      <c r="D578" s="64" t="s">
        <v>71</v>
      </c>
      <c r="E578" s="64">
        <v>18</v>
      </c>
      <c r="F578" s="65">
        <v>4</v>
      </c>
      <c r="G578" s="65">
        <v>72</v>
      </c>
    </row>
    <row r="579" spans="1:7">
      <c r="A579" s="63">
        <v>42110</v>
      </c>
      <c r="B579" s="64" t="s">
        <v>74</v>
      </c>
      <c r="C579" s="64" t="s">
        <v>15</v>
      </c>
      <c r="D579" s="64" t="s">
        <v>71</v>
      </c>
      <c r="E579" s="64">
        <v>11</v>
      </c>
      <c r="F579" s="65">
        <v>4</v>
      </c>
      <c r="G579" s="65">
        <v>44</v>
      </c>
    </row>
    <row r="580" spans="1:7">
      <c r="A580" s="63">
        <v>42111</v>
      </c>
      <c r="B580" s="64" t="s">
        <v>74</v>
      </c>
      <c r="C580" s="64" t="s">
        <v>29</v>
      </c>
      <c r="D580" s="64" t="s">
        <v>79</v>
      </c>
      <c r="E580" s="64">
        <v>10</v>
      </c>
      <c r="F580" s="65">
        <v>2</v>
      </c>
      <c r="G580" s="65">
        <v>20</v>
      </c>
    </row>
    <row r="581" spans="1:7">
      <c r="A581" s="63">
        <v>42288</v>
      </c>
      <c r="B581" s="64" t="s">
        <v>70</v>
      </c>
      <c r="C581" s="64" t="s">
        <v>44</v>
      </c>
      <c r="D581" s="64" t="s">
        <v>77</v>
      </c>
      <c r="E581" s="64">
        <v>12</v>
      </c>
      <c r="F581" s="65">
        <v>0.5</v>
      </c>
      <c r="G581" s="65">
        <v>6</v>
      </c>
    </row>
    <row r="582" spans="1:7">
      <c r="A582" s="63">
        <v>42152</v>
      </c>
      <c r="B582" s="64" t="s">
        <v>68</v>
      </c>
      <c r="C582" s="64" t="s">
        <v>29</v>
      </c>
      <c r="D582" s="64" t="s">
        <v>75</v>
      </c>
      <c r="E582" s="64">
        <v>19</v>
      </c>
      <c r="F582" s="65">
        <v>2.5</v>
      </c>
      <c r="G582" s="65">
        <v>47.5</v>
      </c>
    </row>
    <row r="583" spans="1:7">
      <c r="A583" s="63">
        <v>42144</v>
      </c>
      <c r="B583" s="64" t="s">
        <v>74</v>
      </c>
      <c r="C583" s="64" t="s">
        <v>32</v>
      </c>
      <c r="D583" s="64" t="s">
        <v>71</v>
      </c>
      <c r="E583" s="64">
        <v>9</v>
      </c>
      <c r="F583" s="65">
        <v>4</v>
      </c>
      <c r="G583" s="65">
        <v>36</v>
      </c>
    </row>
    <row r="584" spans="1:7">
      <c r="A584" s="63">
        <v>42117</v>
      </c>
      <c r="B584" s="64" t="s">
        <v>68</v>
      </c>
      <c r="C584" s="64" t="s">
        <v>32</v>
      </c>
      <c r="D584" s="64" t="s">
        <v>77</v>
      </c>
      <c r="E584" s="64">
        <v>1</v>
      </c>
      <c r="F584" s="65">
        <v>0.5</v>
      </c>
      <c r="G584" s="65">
        <v>0.5</v>
      </c>
    </row>
    <row r="585" spans="1:7">
      <c r="A585" s="63">
        <v>42207</v>
      </c>
      <c r="B585" s="64" t="s">
        <v>68</v>
      </c>
      <c r="C585" s="64" t="s">
        <v>32</v>
      </c>
      <c r="D585" s="64" t="s">
        <v>76</v>
      </c>
      <c r="E585" s="64">
        <v>4</v>
      </c>
      <c r="F585" s="65">
        <v>1.5</v>
      </c>
      <c r="G585" s="65">
        <v>6</v>
      </c>
    </row>
    <row r="586" spans="1:7">
      <c r="A586" s="63">
        <v>42263</v>
      </c>
      <c r="B586" s="64" t="s">
        <v>70</v>
      </c>
      <c r="C586" s="64" t="s">
        <v>44</v>
      </c>
      <c r="D586" s="64" t="s">
        <v>73</v>
      </c>
      <c r="E586" s="64">
        <v>11</v>
      </c>
      <c r="F586" s="65">
        <v>0.2</v>
      </c>
      <c r="G586" s="65">
        <v>2.2000000000000002</v>
      </c>
    </row>
    <row r="587" spans="1:7">
      <c r="A587" s="63">
        <v>42120</v>
      </c>
      <c r="B587" s="64" t="s">
        <v>68</v>
      </c>
      <c r="C587" s="64" t="s">
        <v>39</v>
      </c>
      <c r="D587" s="64" t="s">
        <v>69</v>
      </c>
      <c r="E587" s="64">
        <v>2</v>
      </c>
      <c r="F587" s="65">
        <v>5</v>
      </c>
      <c r="G587" s="65">
        <v>10</v>
      </c>
    </row>
    <row r="588" spans="1:7">
      <c r="A588" s="63">
        <v>42172</v>
      </c>
      <c r="B588" s="64" t="s">
        <v>72</v>
      </c>
      <c r="C588" s="64" t="s">
        <v>32</v>
      </c>
      <c r="D588" s="64" t="s">
        <v>76</v>
      </c>
      <c r="E588" s="64">
        <v>18</v>
      </c>
      <c r="F588" s="65">
        <v>1.5</v>
      </c>
      <c r="G588" s="65">
        <v>27</v>
      </c>
    </row>
    <row r="589" spans="1:7">
      <c r="A589" s="63">
        <v>42291</v>
      </c>
      <c r="B589" s="64" t="s">
        <v>68</v>
      </c>
      <c r="C589" s="64" t="s">
        <v>44</v>
      </c>
      <c r="D589" s="64" t="s">
        <v>75</v>
      </c>
      <c r="E589" s="64">
        <v>6</v>
      </c>
      <c r="F589" s="65">
        <v>2.5</v>
      </c>
      <c r="G589" s="65">
        <v>15</v>
      </c>
    </row>
    <row r="590" spans="1:7">
      <c r="A590" s="63">
        <v>42173</v>
      </c>
      <c r="B590" s="64" t="s">
        <v>70</v>
      </c>
      <c r="C590" s="64" t="s">
        <v>29</v>
      </c>
      <c r="D590" s="64" t="s">
        <v>77</v>
      </c>
      <c r="E590" s="64">
        <v>9</v>
      </c>
      <c r="F590" s="65">
        <v>0.5</v>
      </c>
      <c r="G590" s="65">
        <v>4.5</v>
      </c>
    </row>
    <row r="591" spans="1:7">
      <c r="A591" s="63">
        <v>42026</v>
      </c>
      <c r="B591" s="64" t="s">
        <v>80</v>
      </c>
      <c r="C591" s="64" t="s">
        <v>29</v>
      </c>
      <c r="D591" s="64" t="s">
        <v>73</v>
      </c>
      <c r="E591" s="64">
        <v>7</v>
      </c>
      <c r="F591" s="65">
        <v>0.2</v>
      </c>
      <c r="G591" s="65">
        <v>1.4000000000000001</v>
      </c>
    </row>
    <row r="592" spans="1:7">
      <c r="A592" s="63">
        <v>42126</v>
      </c>
      <c r="B592" s="64" t="s">
        <v>70</v>
      </c>
      <c r="C592" s="64" t="s">
        <v>44</v>
      </c>
      <c r="D592" s="64" t="s">
        <v>71</v>
      </c>
      <c r="E592" s="64">
        <v>10</v>
      </c>
      <c r="F592" s="65">
        <v>4</v>
      </c>
      <c r="G592" s="65">
        <v>40</v>
      </c>
    </row>
    <row r="593" spans="1:7">
      <c r="A593" s="63">
        <v>42343</v>
      </c>
      <c r="B593" s="64" t="s">
        <v>70</v>
      </c>
      <c r="C593" s="64" t="s">
        <v>15</v>
      </c>
      <c r="D593" s="64" t="s">
        <v>73</v>
      </c>
      <c r="E593" s="64">
        <v>18</v>
      </c>
      <c r="F593" s="65">
        <v>0.2</v>
      </c>
      <c r="G593" s="65">
        <v>3.6</v>
      </c>
    </row>
    <row r="594" spans="1:7">
      <c r="A594" s="63">
        <v>42238</v>
      </c>
      <c r="B594" s="64" t="s">
        <v>68</v>
      </c>
      <c r="C594" s="64" t="s">
        <v>15</v>
      </c>
      <c r="D594" s="64" t="s">
        <v>69</v>
      </c>
      <c r="E594" s="64">
        <v>15</v>
      </c>
      <c r="F594" s="65">
        <v>5</v>
      </c>
      <c r="G594" s="65">
        <v>75</v>
      </c>
    </row>
    <row r="595" spans="1:7">
      <c r="A595" s="63">
        <v>42235</v>
      </c>
      <c r="B595" s="64" t="s">
        <v>74</v>
      </c>
      <c r="C595" s="64" t="s">
        <v>15</v>
      </c>
      <c r="D595" s="64" t="s">
        <v>76</v>
      </c>
      <c r="E595" s="64">
        <v>8</v>
      </c>
      <c r="F595" s="65">
        <v>1.5</v>
      </c>
      <c r="G595" s="65">
        <v>12</v>
      </c>
    </row>
    <row r="596" spans="1:7">
      <c r="A596" s="63">
        <v>42200</v>
      </c>
      <c r="B596" s="64" t="s">
        <v>70</v>
      </c>
      <c r="C596" s="64" t="s">
        <v>32</v>
      </c>
      <c r="D596" s="64" t="s">
        <v>77</v>
      </c>
      <c r="E596" s="64">
        <v>12</v>
      </c>
      <c r="F596" s="65">
        <v>0.5</v>
      </c>
      <c r="G596" s="65">
        <v>6</v>
      </c>
    </row>
    <row r="597" spans="1:7">
      <c r="A597" s="63">
        <v>42307</v>
      </c>
      <c r="B597" s="64" t="s">
        <v>70</v>
      </c>
      <c r="C597" s="64" t="s">
        <v>44</v>
      </c>
      <c r="D597" s="64" t="s">
        <v>69</v>
      </c>
      <c r="E597" s="64">
        <v>13</v>
      </c>
      <c r="F597" s="65">
        <v>5</v>
      </c>
      <c r="G597" s="65">
        <v>65</v>
      </c>
    </row>
    <row r="598" spans="1:7">
      <c r="A598" s="63">
        <v>42141</v>
      </c>
      <c r="B598" s="64" t="s">
        <v>74</v>
      </c>
      <c r="C598" s="64" t="s">
        <v>32</v>
      </c>
      <c r="D598" s="64" t="s">
        <v>77</v>
      </c>
      <c r="E598" s="64">
        <v>16</v>
      </c>
      <c r="F598" s="65">
        <v>0.5</v>
      </c>
      <c r="G598" s="65">
        <v>8</v>
      </c>
    </row>
    <row r="599" spans="1:7">
      <c r="A599" s="63">
        <v>42276</v>
      </c>
      <c r="B599" s="64" t="s">
        <v>80</v>
      </c>
      <c r="C599" s="64" t="s">
        <v>32</v>
      </c>
      <c r="D599" s="64" t="s">
        <v>73</v>
      </c>
      <c r="E599" s="64">
        <v>10</v>
      </c>
      <c r="F599" s="65">
        <v>0.2</v>
      </c>
      <c r="G599" s="65">
        <v>2</v>
      </c>
    </row>
    <row r="600" spans="1:7">
      <c r="A600" s="63">
        <v>42102</v>
      </c>
      <c r="B600" s="64" t="s">
        <v>70</v>
      </c>
      <c r="C600" s="64" t="s">
        <v>39</v>
      </c>
      <c r="D600" s="64" t="s">
        <v>69</v>
      </c>
      <c r="E600" s="64">
        <v>19</v>
      </c>
      <c r="F600" s="65">
        <v>5</v>
      </c>
      <c r="G600" s="65">
        <v>95</v>
      </c>
    </row>
    <row r="601" spans="1:7">
      <c r="A601" s="63">
        <v>42290</v>
      </c>
      <c r="B601" s="64" t="s">
        <v>68</v>
      </c>
      <c r="C601" s="64" t="s">
        <v>32</v>
      </c>
      <c r="D601" s="64" t="s">
        <v>69</v>
      </c>
      <c r="E601" s="64">
        <v>18</v>
      </c>
      <c r="F601" s="65">
        <v>5</v>
      </c>
      <c r="G601" s="65">
        <v>90</v>
      </c>
    </row>
    <row r="602" spans="1:7">
      <c r="A602" s="63">
        <v>42191</v>
      </c>
      <c r="B602" s="64" t="s">
        <v>80</v>
      </c>
      <c r="C602" s="64" t="s">
        <v>15</v>
      </c>
      <c r="D602" s="64" t="s">
        <v>69</v>
      </c>
      <c r="E602" s="64">
        <v>14</v>
      </c>
      <c r="F602" s="65">
        <v>5</v>
      </c>
      <c r="G602" s="65">
        <v>70</v>
      </c>
    </row>
    <row r="603" spans="1:7">
      <c r="A603" s="63">
        <v>42084</v>
      </c>
      <c r="B603" s="64" t="s">
        <v>68</v>
      </c>
      <c r="C603" s="64" t="s">
        <v>15</v>
      </c>
      <c r="D603" s="64" t="s">
        <v>79</v>
      </c>
      <c r="E603" s="64">
        <v>10</v>
      </c>
      <c r="F603" s="65">
        <v>2</v>
      </c>
      <c r="G603" s="65">
        <v>20</v>
      </c>
    </row>
    <row r="604" spans="1:7">
      <c r="A604" s="63">
        <v>42229</v>
      </c>
      <c r="B604" s="64" t="s">
        <v>80</v>
      </c>
      <c r="C604" s="64" t="s">
        <v>29</v>
      </c>
      <c r="D604" s="64" t="s">
        <v>78</v>
      </c>
      <c r="E604" s="64">
        <v>2</v>
      </c>
      <c r="F604" s="65">
        <v>0.1</v>
      </c>
      <c r="G604" s="65">
        <v>0.2</v>
      </c>
    </row>
    <row r="605" spans="1:7">
      <c r="A605" s="63">
        <v>42363</v>
      </c>
      <c r="B605" s="64" t="s">
        <v>74</v>
      </c>
      <c r="C605" s="64" t="s">
        <v>44</v>
      </c>
      <c r="D605" s="64" t="s">
        <v>71</v>
      </c>
      <c r="E605" s="64">
        <v>11</v>
      </c>
      <c r="F605" s="65">
        <v>4</v>
      </c>
      <c r="G605" s="65">
        <v>44</v>
      </c>
    </row>
    <row r="606" spans="1:7">
      <c r="A606" s="63">
        <v>42249</v>
      </c>
      <c r="B606" s="64" t="s">
        <v>70</v>
      </c>
      <c r="C606" s="64" t="s">
        <v>15</v>
      </c>
      <c r="D606" s="64" t="s">
        <v>79</v>
      </c>
      <c r="E606" s="64">
        <v>12</v>
      </c>
      <c r="F606" s="65">
        <v>2</v>
      </c>
      <c r="G606" s="65">
        <v>24</v>
      </c>
    </row>
    <row r="607" spans="1:7">
      <c r="A607" s="63">
        <v>42022</v>
      </c>
      <c r="B607" s="64" t="s">
        <v>72</v>
      </c>
      <c r="C607" s="64" t="s">
        <v>15</v>
      </c>
      <c r="D607" s="64" t="s">
        <v>77</v>
      </c>
      <c r="E607" s="64">
        <v>16</v>
      </c>
      <c r="F607" s="65">
        <v>0.5</v>
      </c>
      <c r="G607" s="65">
        <v>8</v>
      </c>
    </row>
    <row r="608" spans="1:7">
      <c r="A608" s="63">
        <v>42100</v>
      </c>
      <c r="B608" s="64" t="s">
        <v>74</v>
      </c>
      <c r="C608" s="64" t="s">
        <v>32</v>
      </c>
      <c r="D608" s="64" t="s">
        <v>79</v>
      </c>
      <c r="E608" s="64">
        <v>20</v>
      </c>
      <c r="F608" s="65">
        <v>2</v>
      </c>
      <c r="G608" s="65">
        <v>40</v>
      </c>
    </row>
    <row r="609" spans="1:7">
      <c r="A609" s="63">
        <v>42109</v>
      </c>
      <c r="B609" s="64" t="s">
        <v>74</v>
      </c>
      <c r="C609" s="64" t="s">
        <v>15</v>
      </c>
      <c r="D609" s="64" t="s">
        <v>77</v>
      </c>
      <c r="E609" s="64">
        <v>19</v>
      </c>
      <c r="F609" s="65">
        <v>0.5</v>
      </c>
      <c r="G609" s="65">
        <v>9.5</v>
      </c>
    </row>
    <row r="610" spans="1:7">
      <c r="A610" s="63">
        <v>42085</v>
      </c>
      <c r="B610" s="64" t="s">
        <v>68</v>
      </c>
      <c r="C610" s="64" t="s">
        <v>39</v>
      </c>
      <c r="D610" s="64" t="s">
        <v>75</v>
      </c>
      <c r="E610" s="64">
        <v>16</v>
      </c>
      <c r="F610" s="65">
        <v>2.5</v>
      </c>
      <c r="G610" s="65">
        <v>40</v>
      </c>
    </row>
    <row r="611" spans="1:7">
      <c r="A611" s="63">
        <v>42320</v>
      </c>
      <c r="B611" s="64" t="s">
        <v>72</v>
      </c>
      <c r="C611" s="64" t="s">
        <v>29</v>
      </c>
      <c r="D611" s="64" t="s">
        <v>79</v>
      </c>
      <c r="E611" s="64">
        <v>14</v>
      </c>
      <c r="F611" s="65">
        <v>2</v>
      </c>
      <c r="G611" s="65">
        <v>28</v>
      </c>
    </row>
    <row r="612" spans="1:7">
      <c r="A612" s="63">
        <v>42127</v>
      </c>
      <c r="B612" s="64" t="s">
        <v>68</v>
      </c>
      <c r="C612" s="64" t="s">
        <v>44</v>
      </c>
      <c r="D612" s="64" t="s">
        <v>75</v>
      </c>
      <c r="E612" s="64">
        <v>4</v>
      </c>
      <c r="F612" s="65">
        <v>2.5</v>
      </c>
      <c r="G612" s="65">
        <v>10</v>
      </c>
    </row>
    <row r="613" spans="1:7">
      <c r="A613" s="63">
        <v>42142</v>
      </c>
      <c r="B613" s="64" t="s">
        <v>70</v>
      </c>
      <c r="C613" s="64" t="s">
        <v>39</v>
      </c>
      <c r="D613" s="64" t="s">
        <v>77</v>
      </c>
      <c r="E613" s="64">
        <v>7</v>
      </c>
      <c r="F613" s="65">
        <v>0.5</v>
      </c>
      <c r="G613" s="65">
        <v>3.5</v>
      </c>
    </row>
    <row r="614" spans="1:7">
      <c r="A614" s="63">
        <v>42230</v>
      </c>
      <c r="B614" s="64" t="s">
        <v>68</v>
      </c>
      <c r="C614" s="64" t="s">
        <v>32</v>
      </c>
      <c r="D614" s="64" t="s">
        <v>69</v>
      </c>
      <c r="E614" s="64">
        <v>1</v>
      </c>
      <c r="F614" s="65">
        <v>5</v>
      </c>
      <c r="G614" s="65">
        <v>5</v>
      </c>
    </row>
    <row r="615" spans="1:7">
      <c r="A615" s="63">
        <v>42322</v>
      </c>
      <c r="B615" s="64" t="s">
        <v>72</v>
      </c>
      <c r="C615" s="64" t="s">
        <v>29</v>
      </c>
      <c r="D615" s="64" t="s">
        <v>71</v>
      </c>
      <c r="E615" s="64">
        <v>8</v>
      </c>
      <c r="F615" s="65">
        <v>4</v>
      </c>
      <c r="G615" s="65">
        <v>32</v>
      </c>
    </row>
    <row r="616" spans="1:7">
      <c r="A616" s="63">
        <v>42011</v>
      </c>
      <c r="B616" s="64" t="s">
        <v>74</v>
      </c>
      <c r="C616" s="64" t="s">
        <v>39</v>
      </c>
      <c r="D616" s="64" t="s">
        <v>75</v>
      </c>
      <c r="E616" s="64">
        <v>7</v>
      </c>
      <c r="F616" s="65">
        <v>2.5</v>
      </c>
      <c r="G616" s="65">
        <v>17.5</v>
      </c>
    </row>
    <row r="617" spans="1:7">
      <c r="A617" s="63">
        <v>42107</v>
      </c>
      <c r="B617" s="64" t="s">
        <v>70</v>
      </c>
      <c r="C617" s="64" t="s">
        <v>32</v>
      </c>
      <c r="D617" s="64" t="s">
        <v>78</v>
      </c>
      <c r="E617" s="64">
        <v>3</v>
      </c>
      <c r="F617" s="65">
        <v>0.1</v>
      </c>
      <c r="G617" s="65">
        <v>0.30000000000000004</v>
      </c>
    </row>
    <row r="618" spans="1:7">
      <c r="A618" s="63">
        <v>42049</v>
      </c>
      <c r="B618" s="64" t="s">
        <v>70</v>
      </c>
      <c r="C618" s="64" t="s">
        <v>32</v>
      </c>
      <c r="D618" s="64" t="s">
        <v>73</v>
      </c>
      <c r="E618" s="64">
        <v>6</v>
      </c>
      <c r="F618" s="65">
        <v>0.2</v>
      </c>
      <c r="G618" s="65">
        <v>1.2000000000000002</v>
      </c>
    </row>
    <row r="619" spans="1:7">
      <c r="A619" s="63">
        <v>42044</v>
      </c>
      <c r="B619" s="64" t="s">
        <v>72</v>
      </c>
      <c r="C619" s="64" t="s">
        <v>32</v>
      </c>
      <c r="D619" s="64" t="s">
        <v>71</v>
      </c>
      <c r="E619" s="64">
        <v>3</v>
      </c>
      <c r="F619" s="65">
        <v>4</v>
      </c>
      <c r="G619" s="65">
        <v>12</v>
      </c>
    </row>
    <row r="620" spans="1:7">
      <c r="A620" s="63">
        <v>42151</v>
      </c>
      <c r="B620" s="64" t="s">
        <v>74</v>
      </c>
      <c r="C620" s="64" t="s">
        <v>44</v>
      </c>
      <c r="D620" s="64" t="s">
        <v>69</v>
      </c>
      <c r="E620" s="64">
        <v>12</v>
      </c>
      <c r="F620" s="65">
        <v>5</v>
      </c>
      <c r="G620" s="65">
        <v>60</v>
      </c>
    </row>
    <row r="621" spans="1:7">
      <c r="A621" s="63">
        <v>42354</v>
      </c>
      <c r="B621" s="64" t="s">
        <v>70</v>
      </c>
      <c r="C621" s="64" t="s">
        <v>39</v>
      </c>
      <c r="D621" s="64" t="s">
        <v>79</v>
      </c>
      <c r="E621" s="64">
        <v>14</v>
      </c>
      <c r="F621" s="65">
        <v>2</v>
      </c>
      <c r="G621" s="65">
        <v>28</v>
      </c>
    </row>
    <row r="622" spans="1:7">
      <c r="A622" s="63">
        <v>42022</v>
      </c>
      <c r="B622" s="64" t="s">
        <v>68</v>
      </c>
      <c r="C622" s="64" t="s">
        <v>44</v>
      </c>
      <c r="D622" s="64" t="s">
        <v>79</v>
      </c>
      <c r="E622" s="64">
        <v>15</v>
      </c>
      <c r="F622" s="65">
        <v>2</v>
      </c>
      <c r="G622" s="65">
        <v>30</v>
      </c>
    </row>
    <row r="623" spans="1:7">
      <c r="A623" s="63">
        <v>42262</v>
      </c>
      <c r="B623" s="64" t="s">
        <v>68</v>
      </c>
      <c r="C623" s="64" t="s">
        <v>44</v>
      </c>
      <c r="D623" s="64" t="s">
        <v>75</v>
      </c>
      <c r="E623" s="64">
        <v>13</v>
      </c>
      <c r="F623" s="65">
        <v>2.5</v>
      </c>
      <c r="G623" s="65">
        <v>32.5</v>
      </c>
    </row>
    <row r="624" spans="1:7">
      <c r="A624" s="63">
        <v>42283</v>
      </c>
      <c r="B624" s="64" t="s">
        <v>70</v>
      </c>
      <c r="C624" s="64" t="s">
        <v>15</v>
      </c>
      <c r="D624" s="64" t="s">
        <v>71</v>
      </c>
      <c r="E624" s="64">
        <v>6</v>
      </c>
      <c r="F624" s="65">
        <v>4</v>
      </c>
      <c r="G624" s="65">
        <v>24</v>
      </c>
    </row>
    <row r="625" spans="1:7">
      <c r="A625" s="63">
        <v>42028</v>
      </c>
      <c r="B625" s="64" t="s">
        <v>70</v>
      </c>
      <c r="C625" s="64" t="s">
        <v>32</v>
      </c>
      <c r="D625" s="64" t="s">
        <v>76</v>
      </c>
      <c r="E625" s="64">
        <v>17</v>
      </c>
      <c r="F625" s="65">
        <v>1.5</v>
      </c>
      <c r="G625" s="65">
        <v>25.5</v>
      </c>
    </row>
    <row r="626" spans="1:7">
      <c r="A626" s="63">
        <v>42071</v>
      </c>
      <c r="B626" s="64" t="s">
        <v>72</v>
      </c>
      <c r="C626" s="64" t="s">
        <v>32</v>
      </c>
      <c r="D626" s="64" t="s">
        <v>77</v>
      </c>
      <c r="E626" s="64">
        <v>11</v>
      </c>
      <c r="F626" s="65">
        <v>0.5</v>
      </c>
      <c r="G626" s="65">
        <v>5.5</v>
      </c>
    </row>
    <row r="627" spans="1:7">
      <c r="A627" s="63">
        <v>42178</v>
      </c>
      <c r="B627" s="64" t="s">
        <v>80</v>
      </c>
      <c r="C627" s="64" t="s">
        <v>29</v>
      </c>
      <c r="D627" s="64" t="s">
        <v>79</v>
      </c>
      <c r="E627" s="64">
        <v>12</v>
      </c>
      <c r="F627" s="65">
        <v>2</v>
      </c>
      <c r="G627" s="65">
        <v>24</v>
      </c>
    </row>
    <row r="628" spans="1:7">
      <c r="A628" s="63">
        <v>42362</v>
      </c>
      <c r="B628" s="64" t="s">
        <v>68</v>
      </c>
      <c r="C628" s="64" t="s">
        <v>44</v>
      </c>
      <c r="D628" s="64" t="s">
        <v>69</v>
      </c>
      <c r="E628" s="64">
        <v>7</v>
      </c>
      <c r="F628" s="65">
        <v>5</v>
      </c>
      <c r="G628" s="65">
        <v>35</v>
      </c>
    </row>
    <row r="629" spans="1:7">
      <c r="A629" s="63">
        <v>42186</v>
      </c>
      <c r="B629" s="64" t="s">
        <v>68</v>
      </c>
      <c r="C629" s="64" t="s">
        <v>39</v>
      </c>
      <c r="D629" s="64" t="s">
        <v>76</v>
      </c>
      <c r="E629" s="64">
        <v>12</v>
      </c>
      <c r="F629" s="65">
        <v>1.5</v>
      </c>
      <c r="G629" s="65">
        <v>18</v>
      </c>
    </row>
    <row r="630" spans="1:7">
      <c r="A630" s="63">
        <v>42227</v>
      </c>
      <c r="B630" s="64" t="s">
        <v>80</v>
      </c>
      <c r="C630" s="64" t="s">
        <v>29</v>
      </c>
      <c r="D630" s="64" t="s">
        <v>71</v>
      </c>
      <c r="E630" s="64">
        <v>8</v>
      </c>
      <c r="F630" s="65">
        <v>4</v>
      </c>
      <c r="G630" s="65">
        <v>32</v>
      </c>
    </row>
    <row r="631" spans="1:7">
      <c r="A631" s="63">
        <v>42039</v>
      </c>
      <c r="B631" s="64" t="s">
        <v>70</v>
      </c>
      <c r="C631" s="64" t="s">
        <v>39</v>
      </c>
      <c r="D631" s="64" t="s">
        <v>78</v>
      </c>
      <c r="E631" s="64">
        <v>1</v>
      </c>
      <c r="F631" s="65">
        <v>0.1</v>
      </c>
      <c r="G631" s="65">
        <v>0.1</v>
      </c>
    </row>
    <row r="632" spans="1:7">
      <c r="A632" s="63">
        <v>42039</v>
      </c>
      <c r="B632" s="64" t="s">
        <v>74</v>
      </c>
      <c r="C632" s="64" t="s">
        <v>32</v>
      </c>
      <c r="D632" s="64" t="s">
        <v>75</v>
      </c>
      <c r="E632" s="64">
        <v>10</v>
      </c>
      <c r="F632" s="65">
        <v>2.5</v>
      </c>
      <c r="G632" s="65">
        <v>25</v>
      </c>
    </row>
    <row r="633" spans="1:7">
      <c r="A633" s="63">
        <v>42010</v>
      </c>
      <c r="B633" s="64" t="s">
        <v>70</v>
      </c>
      <c r="C633" s="64" t="s">
        <v>29</v>
      </c>
      <c r="D633" s="64" t="s">
        <v>73</v>
      </c>
      <c r="E633" s="64">
        <v>11</v>
      </c>
      <c r="F633" s="65">
        <v>0.2</v>
      </c>
      <c r="G633" s="65">
        <v>2.2000000000000002</v>
      </c>
    </row>
    <row r="634" spans="1:7">
      <c r="A634" s="63">
        <v>42286</v>
      </c>
      <c r="B634" s="64" t="s">
        <v>74</v>
      </c>
      <c r="C634" s="64" t="s">
        <v>32</v>
      </c>
      <c r="D634" s="64" t="s">
        <v>76</v>
      </c>
      <c r="E634" s="64">
        <v>18</v>
      </c>
      <c r="F634" s="65">
        <v>1.5</v>
      </c>
      <c r="G634" s="65">
        <v>27</v>
      </c>
    </row>
    <row r="635" spans="1:7">
      <c r="A635" s="63">
        <v>42061</v>
      </c>
      <c r="B635" s="64" t="s">
        <v>80</v>
      </c>
      <c r="C635" s="64" t="s">
        <v>29</v>
      </c>
      <c r="D635" s="64" t="s">
        <v>76</v>
      </c>
      <c r="E635" s="64">
        <v>12</v>
      </c>
      <c r="F635" s="65">
        <v>1.5</v>
      </c>
      <c r="G635" s="65">
        <v>18</v>
      </c>
    </row>
    <row r="636" spans="1:7">
      <c r="A636" s="63">
        <v>42078</v>
      </c>
      <c r="B636" s="64" t="s">
        <v>80</v>
      </c>
      <c r="C636" s="64" t="s">
        <v>29</v>
      </c>
      <c r="D636" s="64" t="s">
        <v>78</v>
      </c>
      <c r="E636" s="64">
        <v>17</v>
      </c>
      <c r="F636" s="65">
        <v>0.1</v>
      </c>
      <c r="G636" s="65">
        <v>1.7000000000000002</v>
      </c>
    </row>
    <row r="637" spans="1:7">
      <c r="A637" s="63">
        <v>42328</v>
      </c>
      <c r="B637" s="64" t="s">
        <v>72</v>
      </c>
      <c r="C637" s="64" t="s">
        <v>44</v>
      </c>
      <c r="D637" s="64" t="s">
        <v>77</v>
      </c>
      <c r="E637" s="64">
        <v>6</v>
      </c>
      <c r="F637" s="65">
        <v>0.5</v>
      </c>
      <c r="G637" s="65">
        <v>3</v>
      </c>
    </row>
    <row r="638" spans="1:7">
      <c r="A638" s="63">
        <v>42110</v>
      </c>
      <c r="B638" s="64" t="s">
        <v>74</v>
      </c>
      <c r="C638" s="64" t="s">
        <v>29</v>
      </c>
      <c r="D638" s="64" t="s">
        <v>76</v>
      </c>
      <c r="E638" s="64">
        <v>14</v>
      </c>
      <c r="F638" s="65">
        <v>1.5</v>
      </c>
      <c r="G638" s="65">
        <v>21</v>
      </c>
    </row>
    <row r="639" spans="1:7">
      <c r="A639" s="63">
        <v>42146</v>
      </c>
      <c r="B639" s="64" t="s">
        <v>68</v>
      </c>
      <c r="C639" s="64" t="s">
        <v>44</v>
      </c>
      <c r="D639" s="64" t="s">
        <v>69</v>
      </c>
      <c r="E639" s="64">
        <v>11</v>
      </c>
      <c r="F639" s="65">
        <v>5</v>
      </c>
      <c r="G639" s="65">
        <v>55</v>
      </c>
    </row>
    <row r="640" spans="1:7">
      <c r="A640" s="63">
        <v>42106</v>
      </c>
      <c r="B640" s="64" t="s">
        <v>72</v>
      </c>
      <c r="C640" s="64" t="s">
        <v>15</v>
      </c>
      <c r="D640" s="64" t="s">
        <v>79</v>
      </c>
      <c r="E640" s="64">
        <v>16</v>
      </c>
      <c r="F640" s="65">
        <v>2</v>
      </c>
      <c r="G640" s="65">
        <v>32</v>
      </c>
    </row>
    <row r="641" spans="1:7">
      <c r="A641" s="63">
        <v>42182</v>
      </c>
      <c r="B641" s="64" t="s">
        <v>72</v>
      </c>
      <c r="C641" s="64" t="s">
        <v>29</v>
      </c>
      <c r="D641" s="64" t="s">
        <v>75</v>
      </c>
      <c r="E641" s="64">
        <v>19</v>
      </c>
      <c r="F641" s="65">
        <v>2.5</v>
      </c>
      <c r="G641" s="65">
        <v>47.5</v>
      </c>
    </row>
    <row r="642" spans="1:7">
      <c r="A642" s="63">
        <v>42237</v>
      </c>
      <c r="B642" s="64" t="s">
        <v>70</v>
      </c>
      <c r="C642" s="64" t="s">
        <v>39</v>
      </c>
      <c r="D642" s="64" t="s">
        <v>77</v>
      </c>
      <c r="E642" s="64">
        <v>2</v>
      </c>
      <c r="F642" s="65">
        <v>0.5</v>
      </c>
      <c r="G642" s="65">
        <v>1</v>
      </c>
    </row>
    <row r="643" spans="1:7">
      <c r="A643" s="63">
        <v>42108</v>
      </c>
      <c r="B643" s="64" t="s">
        <v>74</v>
      </c>
      <c r="C643" s="64" t="s">
        <v>15</v>
      </c>
      <c r="D643" s="64" t="s">
        <v>71</v>
      </c>
      <c r="E643" s="64">
        <v>4</v>
      </c>
      <c r="F643" s="65">
        <v>4</v>
      </c>
      <c r="G643" s="65">
        <v>16</v>
      </c>
    </row>
    <row r="644" spans="1:7">
      <c r="A644" s="63">
        <v>42074</v>
      </c>
      <c r="B644" s="64" t="s">
        <v>80</v>
      </c>
      <c r="C644" s="64" t="s">
        <v>15</v>
      </c>
      <c r="D644" s="64" t="s">
        <v>69</v>
      </c>
      <c r="E644" s="64">
        <v>17</v>
      </c>
      <c r="F644" s="65">
        <v>5</v>
      </c>
      <c r="G644" s="65">
        <v>85</v>
      </c>
    </row>
    <row r="645" spans="1:7">
      <c r="A645" s="63">
        <v>42214</v>
      </c>
      <c r="B645" s="64" t="s">
        <v>68</v>
      </c>
      <c r="C645" s="64" t="s">
        <v>15</v>
      </c>
      <c r="D645" s="64" t="s">
        <v>79</v>
      </c>
      <c r="E645" s="64">
        <v>1</v>
      </c>
      <c r="F645" s="65">
        <v>2</v>
      </c>
      <c r="G645" s="65">
        <v>2</v>
      </c>
    </row>
    <row r="646" spans="1:7">
      <c r="A646" s="63">
        <v>42036</v>
      </c>
      <c r="B646" s="64" t="s">
        <v>68</v>
      </c>
      <c r="C646" s="64" t="s">
        <v>15</v>
      </c>
      <c r="D646" s="64" t="s">
        <v>69</v>
      </c>
      <c r="E646" s="64">
        <v>10</v>
      </c>
      <c r="F646" s="65">
        <v>5</v>
      </c>
      <c r="G646" s="65">
        <v>50</v>
      </c>
    </row>
    <row r="647" spans="1:7">
      <c r="A647" s="63">
        <v>42330</v>
      </c>
      <c r="B647" s="64" t="s">
        <v>74</v>
      </c>
      <c r="C647" s="64" t="s">
        <v>29</v>
      </c>
      <c r="D647" s="64" t="s">
        <v>71</v>
      </c>
      <c r="E647" s="64">
        <v>19</v>
      </c>
      <c r="F647" s="65">
        <v>4</v>
      </c>
      <c r="G647" s="65">
        <v>76</v>
      </c>
    </row>
    <row r="648" spans="1:7">
      <c r="A648" s="63">
        <v>42101</v>
      </c>
      <c r="B648" s="64" t="s">
        <v>80</v>
      </c>
      <c r="C648" s="64" t="s">
        <v>32</v>
      </c>
      <c r="D648" s="64" t="s">
        <v>69</v>
      </c>
      <c r="E648" s="64">
        <v>15</v>
      </c>
      <c r="F648" s="65">
        <v>5</v>
      </c>
      <c r="G648" s="65">
        <v>75</v>
      </c>
    </row>
    <row r="649" spans="1:7">
      <c r="A649" s="63">
        <v>42280</v>
      </c>
      <c r="B649" s="64" t="s">
        <v>68</v>
      </c>
      <c r="C649" s="64" t="s">
        <v>29</v>
      </c>
      <c r="D649" s="64" t="s">
        <v>69</v>
      </c>
      <c r="E649" s="64">
        <v>9</v>
      </c>
      <c r="F649" s="65">
        <v>5</v>
      </c>
      <c r="G649" s="65">
        <v>45</v>
      </c>
    </row>
    <row r="650" spans="1:7">
      <c r="A650" s="63">
        <v>42025</v>
      </c>
      <c r="B650" s="64" t="s">
        <v>68</v>
      </c>
      <c r="C650" s="64" t="s">
        <v>44</v>
      </c>
      <c r="D650" s="64" t="s">
        <v>77</v>
      </c>
      <c r="E650" s="64">
        <v>8</v>
      </c>
      <c r="F650" s="65">
        <v>0.5</v>
      </c>
      <c r="G650" s="65">
        <v>4</v>
      </c>
    </row>
    <row r="651" spans="1:7">
      <c r="A651" s="63">
        <v>42008</v>
      </c>
      <c r="B651" s="64" t="s">
        <v>80</v>
      </c>
      <c r="C651" s="64" t="s">
        <v>15</v>
      </c>
      <c r="D651" s="64" t="s">
        <v>69</v>
      </c>
      <c r="E651" s="64">
        <v>4</v>
      </c>
      <c r="F651" s="65">
        <v>5</v>
      </c>
      <c r="G651" s="65">
        <v>20</v>
      </c>
    </row>
    <row r="652" spans="1:7">
      <c r="A652" s="63">
        <v>42063</v>
      </c>
      <c r="B652" s="64" t="s">
        <v>68</v>
      </c>
      <c r="C652" s="64" t="s">
        <v>44</v>
      </c>
      <c r="D652" s="64" t="s">
        <v>76</v>
      </c>
      <c r="E652" s="64">
        <v>2</v>
      </c>
      <c r="F652" s="65">
        <v>1.5</v>
      </c>
      <c r="G652" s="65">
        <v>3</v>
      </c>
    </row>
    <row r="653" spans="1:7">
      <c r="A653" s="63">
        <v>42183</v>
      </c>
      <c r="B653" s="64" t="s">
        <v>80</v>
      </c>
      <c r="C653" s="64" t="s">
        <v>32</v>
      </c>
      <c r="D653" s="64" t="s">
        <v>77</v>
      </c>
      <c r="E653" s="64">
        <v>1</v>
      </c>
      <c r="F653" s="65">
        <v>0.5</v>
      </c>
      <c r="G653" s="65">
        <v>0.5</v>
      </c>
    </row>
    <row r="654" spans="1:7">
      <c r="A654" s="63">
        <v>42297</v>
      </c>
      <c r="B654" s="64" t="s">
        <v>74</v>
      </c>
      <c r="C654" s="64" t="s">
        <v>15</v>
      </c>
      <c r="D654" s="64" t="s">
        <v>76</v>
      </c>
      <c r="E654" s="64">
        <v>8</v>
      </c>
      <c r="F654" s="65">
        <v>1.5</v>
      </c>
      <c r="G654" s="65">
        <v>12</v>
      </c>
    </row>
    <row r="655" spans="1:7">
      <c r="A655" s="63">
        <v>42204</v>
      </c>
      <c r="B655" s="64" t="s">
        <v>74</v>
      </c>
      <c r="C655" s="64" t="s">
        <v>39</v>
      </c>
      <c r="D655" s="64" t="s">
        <v>75</v>
      </c>
      <c r="E655" s="64">
        <v>5</v>
      </c>
      <c r="F655" s="65">
        <v>2.5</v>
      </c>
      <c r="G655" s="65">
        <v>12.5</v>
      </c>
    </row>
    <row r="656" spans="1:7">
      <c r="A656" s="63">
        <v>42165</v>
      </c>
      <c r="B656" s="64" t="s">
        <v>80</v>
      </c>
      <c r="C656" s="64" t="s">
        <v>32</v>
      </c>
      <c r="D656" s="64" t="s">
        <v>78</v>
      </c>
      <c r="E656" s="64">
        <v>9</v>
      </c>
      <c r="F656" s="65">
        <v>0.1</v>
      </c>
      <c r="G656" s="65">
        <v>0.9</v>
      </c>
    </row>
    <row r="657" spans="1:7">
      <c r="A657" s="63">
        <v>42127</v>
      </c>
      <c r="B657" s="64" t="s">
        <v>70</v>
      </c>
      <c r="C657" s="64" t="s">
        <v>32</v>
      </c>
      <c r="D657" s="64" t="s">
        <v>71</v>
      </c>
      <c r="E657" s="64">
        <v>16</v>
      </c>
      <c r="F657" s="65">
        <v>4</v>
      </c>
      <c r="G657" s="65">
        <v>64</v>
      </c>
    </row>
    <row r="658" spans="1:7">
      <c r="A658" s="63">
        <v>42269</v>
      </c>
      <c r="B658" s="64" t="s">
        <v>70</v>
      </c>
      <c r="C658" s="64" t="s">
        <v>29</v>
      </c>
      <c r="D658" s="64" t="s">
        <v>73</v>
      </c>
      <c r="E658" s="64">
        <v>17</v>
      </c>
      <c r="F658" s="65">
        <v>0.2</v>
      </c>
      <c r="G658" s="65">
        <v>3.4000000000000004</v>
      </c>
    </row>
    <row r="659" spans="1:7">
      <c r="A659" s="63">
        <v>42028</v>
      </c>
      <c r="B659" s="64" t="s">
        <v>72</v>
      </c>
      <c r="C659" s="64" t="s">
        <v>29</v>
      </c>
      <c r="D659" s="64" t="s">
        <v>79</v>
      </c>
      <c r="E659" s="64">
        <v>18</v>
      </c>
      <c r="F659" s="65">
        <v>2</v>
      </c>
      <c r="G659" s="65">
        <v>36</v>
      </c>
    </row>
    <row r="660" spans="1:7">
      <c r="A660" s="63">
        <v>42209</v>
      </c>
      <c r="B660" s="64" t="s">
        <v>70</v>
      </c>
      <c r="C660" s="64" t="s">
        <v>44</v>
      </c>
      <c r="D660" s="64" t="s">
        <v>71</v>
      </c>
      <c r="E660" s="64">
        <v>20</v>
      </c>
      <c r="F660" s="65">
        <v>4</v>
      </c>
      <c r="G660" s="65">
        <v>80</v>
      </c>
    </row>
    <row r="661" spans="1:7">
      <c r="A661" s="63">
        <v>42238</v>
      </c>
      <c r="B661" s="64" t="s">
        <v>80</v>
      </c>
      <c r="C661" s="64" t="s">
        <v>32</v>
      </c>
      <c r="D661" s="64" t="s">
        <v>77</v>
      </c>
      <c r="E661" s="64">
        <v>2</v>
      </c>
      <c r="F661" s="65">
        <v>0.5</v>
      </c>
      <c r="G661" s="65">
        <v>1</v>
      </c>
    </row>
    <row r="662" spans="1:7">
      <c r="A662" s="63">
        <v>42249</v>
      </c>
      <c r="B662" s="64" t="s">
        <v>68</v>
      </c>
      <c r="C662" s="64" t="s">
        <v>44</v>
      </c>
      <c r="D662" s="64" t="s">
        <v>75</v>
      </c>
      <c r="E662" s="64">
        <v>18</v>
      </c>
      <c r="F662" s="65">
        <v>2.5</v>
      </c>
      <c r="G662" s="65">
        <v>45</v>
      </c>
    </row>
    <row r="663" spans="1:7">
      <c r="A663" s="63">
        <v>42266</v>
      </c>
      <c r="B663" s="64" t="s">
        <v>70</v>
      </c>
      <c r="C663" s="64" t="s">
        <v>29</v>
      </c>
      <c r="D663" s="64" t="s">
        <v>69</v>
      </c>
      <c r="E663" s="64">
        <v>18</v>
      </c>
      <c r="F663" s="65">
        <v>5</v>
      </c>
      <c r="G663" s="65">
        <v>90</v>
      </c>
    </row>
    <row r="664" spans="1:7">
      <c r="A664" s="63">
        <v>42311</v>
      </c>
      <c r="B664" s="64" t="s">
        <v>80</v>
      </c>
      <c r="C664" s="64" t="s">
        <v>39</v>
      </c>
      <c r="D664" s="64" t="s">
        <v>71</v>
      </c>
      <c r="E664" s="64">
        <v>19</v>
      </c>
      <c r="F664" s="65">
        <v>4</v>
      </c>
      <c r="G664" s="65">
        <v>76</v>
      </c>
    </row>
    <row r="665" spans="1:7">
      <c r="A665" s="63">
        <v>42066</v>
      </c>
      <c r="B665" s="64" t="s">
        <v>70</v>
      </c>
      <c r="C665" s="64" t="s">
        <v>39</v>
      </c>
      <c r="D665" s="64" t="s">
        <v>71</v>
      </c>
      <c r="E665" s="64">
        <v>6</v>
      </c>
      <c r="F665" s="65">
        <v>4</v>
      </c>
      <c r="G665" s="65">
        <v>24</v>
      </c>
    </row>
    <row r="666" spans="1:7">
      <c r="A666" s="63">
        <v>42037</v>
      </c>
      <c r="B666" s="64" t="s">
        <v>68</v>
      </c>
      <c r="C666" s="64" t="s">
        <v>29</v>
      </c>
      <c r="D666" s="64" t="s">
        <v>79</v>
      </c>
      <c r="E666" s="64">
        <v>4</v>
      </c>
      <c r="F666" s="65">
        <v>2</v>
      </c>
      <c r="G666" s="65">
        <v>8</v>
      </c>
    </row>
    <row r="667" spans="1:7">
      <c r="A667" s="63">
        <v>42273</v>
      </c>
      <c r="B667" s="64" t="s">
        <v>70</v>
      </c>
      <c r="C667" s="64" t="s">
        <v>15</v>
      </c>
      <c r="D667" s="64" t="s">
        <v>76</v>
      </c>
      <c r="E667" s="64">
        <v>12</v>
      </c>
      <c r="F667" s="65">
        <v>1.5</v>
      </c>
      <c r="G667" s="65">
        <v>18</v>
      </c>
    </row>
    <row r="668" spans="1:7">
      <c r="A668" s="63">
        <v>42331</v>
      </c>
      <c r="B668" s="64" t="s">
        <v>74</v>
      </c>
      <c r="C668" s="64" t="s">
        <v>44</v>
      </c>
      <c r="D668" s="64" t="s">
        <v>71</v>
      </c>
      <c r="E668" s="64">
        <v>14</v>
      </c>
      <c r="F668" s="65">
        <v>4</v>
      </c>
      <c r="G668" s="65">
        <v>56</v>
      </c>
    </row>
    <row r="669" spans="1:7">
      <c r="A669" s="63">
        <v>42047</v>
      </c>
      <c r="B669" s="64" t="s">
        <v>72</v>
      </c>
      <c r="C669" s="64" t="s">
        <v>29</v>
      </c>
      <c r="D669" s="64" t="s">
        <v>71</v>
      </c>
      <c r="E669" s="64">
        <v>17</v>
      </c>
      <c r="F669" s="65">
        <v>4</v>
      </c>
      <c r="G669" s="65">
        <v>68</v>
      </c>
    </row>
    <row r="670" spans="1:7">
      <c r="A670" s="63">
        <v>42224</v>
      </c>
      <c r="B670" s="64" t="s">
        <v>70</v>
      </c>
      <c r="C670" s="64" t="s">
        <v>39</v>
      </c>
      <c r="D670" s="64" t="s">
        <v>78</v>
      </c>
      <c r="E670" s="64">
        <v>8</v>
      </c>
      <c r="F670" s="65">
        <v>0.1</v>
      </c>
      <c r="G670" s="65">
        <v>0.8</v>
      </c>
    </row>
    <row r="671" spans="1:7">
      <c r="A671" s="63">
        <v>42091</v>
      </c>
      <c r="B671" s="64" t="s">
        <v>68</v>
      </c>
      <c r="C671" s="64" t="s">
        <v>32</v>
      </c>
      <c r="D671" s="64" t="s">
        <v>75</v>
      </c>
      <c r="E671" s="64">
        <v>14</v>
      </c>
      <c r="F671" s="65">
        <v>2.5</v>
      </c>
      <c r="G671" s="65">
        <v>35</v>
      </c>
    </row>
    <row r="672" spans="1:7">
      <c r="A672" s="63">
        <v>42309</v>
      </c>
      <c r="B672" s="64" t="s">
        <v>70</v>
      </c>
      <c r="C672" s="64" t="s">
        <v>32</v>
      </c>
      <c r="D672" s="64" t="s">
        <v>76</v>
      </c>
      <c r="E672" s="64">
        <v>18</v>
      </c>
      <c r="F672" s="65">
        <v>1.5</v>
      </c>
      <c r="G672" s="65">
        <v>27</v>
      </c>
    </row>
    <row r="673" spans="1:7">
      <c r="A673" s="63">
        <v>42045</v>
      </c>
      <c r="B673" s="64" t="s">
        <v>80</v>
      </c>
      <c r="C673" s="64" t="s">
        <v>15</v>
      </c>
      <c r="D673" s="64" t="s">
        <v>69</v>
      </c>
      <c r="E673" s="64">
        <v>3</v>
      </c>
      <c r="F673" s="65">
        <v>5</v>
      </c>
      <c r="G673" s="65">
        <v>15</v>
      </c>
    </row>
    <row r="674" spans="1:7">
      <c r="A674" s="63">
        <v>42156</v>
      </c>
      <c r="B674" s="64" t="s">
        <v>72</v>
      </c>
      <c r="C674" s="64" t="s">
        <v>44</v>
      </c>
      <c r="D674" s="64" t="s">
        <v>76</v>
      </c>
      <c r="E674" s="64">
        <v>13</v>
      </c>
      <c r="F674" s="65">
        <v>1.5</v>
      </c>
      <c r="G674" s="65">
        <v>19.5</v>
      </c>
    </row>
    <row r="675" spans="1:7">
      <c r="A675" s="63">
        <v>42140</v>
      </c>
      <c r="B675" s="64" t="s">
        <v>68</v>
      </c>
      <c r="C675" s="64" t="s">
        <v>15</v>
      </c>
      <c r="D675" s="64" t="s">
        <v>79</v>
      </c>
      <c r="E675" s="64">
        <v>3</v>
      </c>
      <c r="F675" s="65">
        <v>2</v>
      </c>
      <c r="G675" s="65">
        <v>6</v>
      </c>
    </row>
    <row r="676" spans="1:7">
      <c r="A676" s="63">
        <v>42204</v>
      </c>
      <c r="B676" s="64" t="s">
        <v>72</v>
      </c>
      <c r="C676" s="64" t="s">
        <v>29</v>
      </c>
      <c r="D676" s="64" t="s">
        <v>79</v>
      </c>
      <c r="E676" s="64">
        <v>13</v>
      </c>
      <c r="F676" s="65">
        <v>2</v>
      </c>
      <c r="G676" s="65">
        <v>26</v>
      </c>
    </row>
    <row r="677" spans="1:7">
      <c r="A677" s="63">
        <v>42228</v>
      </c>
      <c r="B677" s="64" t="s">
        <v>68</v>
      </c>
      <c r="C677" s="64" t="s">
        <v>15</v>
      </c>
      <c r="D677" s="64" t="s">
        <v>75</v>
      </c>
      <c r="E677" s="64">
        <v>10</v>
      </c>
      <c r="F677" s="65">
        <v>2.5</v>
      </c>
      <c r="G677" s="65">
        <v>25</v>
      </c>
    </row>
    <row r="678" spans="1:7">
      <c r="A678" s="63">
        <v>42152</v>
      </c>
      <c r="B678" s="64" t="s">
        <v>74</v>
      </c>
      <c r="C678" s="64" t="s">
        <v>32</v>
      </c>
      <c r="D678" s="64" t="s">
        <v>79</v>
      </c>
      <c r="E678" s="64">
        <v>1</v>
      </c>
      <c r="F678" s="65">
        <v>2</v>
      </c>
      <c r="G678" s="65">
        <v>2</v>
      </c>
    </row>
    <row r="679" spans="1:7">
      <c r="A679" s="63">
        <v>42150</v>
      </c>
      <c r="B679" s="64" t="s">
        <v>70</v>
      </c>
      <c r="C679" s="64" t="s">
        <v>44</v>
      </c>
      <c r="D679" s="64" t="s">
        <v>77</v>
      </c>
      <c r="E679" s="64">
        <v>10</v>
      </c>
      <c r="F679" s="65">
        <v>0.5</v>
      </c>
      <c r="G679" s="65">
        <v>5</v>
      </c>
    </row>
    <row r="680" spans="1:7">
      <c r="A680" s="63">
        <v>42165</v>
      </c>
      <c r="B680" s="64" t="s">
        <v>70</v>
      </c>
      <c r="C680" s="64" t="s">
        <v>44</v>
      </c>
      <c r="D680" s="64" t="s">
        <v>73</v>
      </c>
      <c r="E680" s="64">
        <v>10</v>
      </c>
      <c r="F680" s="65">
        <v>0.2</v>
      </c>
      <c r="G680" s="65">
        <v>2</v>
      </c>
    </row>
    <row r="681" spans="1:7">
      <c r="A681" s="63">
        <v>42319</v>
      </c>
      <c r="B681" s="64" t="s">
        <v>80</v>
      </c>
      <c r="C681" s="64" t="s">
        <v>15</v>
      </c>
      <c r="D681" s="64" t="s">
        <v>69</v>
      </c>
      <c r="E681" s="64">
        <v>3</v>
      </c>
      <c r="F681" s="65">
        <v>5</v>
      </c>
      <c r="G681" s="65">
        <v>15</v>
      </c>
    </row>
    <row r="682" spans="1:7">
      <c r="A682" s="63">
        <v>42363</v>
      </c>
      <c r="B682" s="64" t="s">
        <v>68</v>
      </c>
      <c r="C682" s="64" t="s">
        <v>44</v>
      </c>
      <c r="D682" s="64" t="s">
        <v>73</v>
      </c>
      <c r="E682" s="64">
        <v>9</v>
      </c>
      <c r="F682" s="65">
        <v>0.2</v>
      </c>
      <c r="G682" s="65">
        <v>1.8</v>
      </c>
    </row>
    <row r="683" spans="1:7">
      <c r="A683" s="63">
        <v>42016</v>
      </c>
      <c r="B683" s="64" t="s">
        <v>74</v>
      </c>
      <c r="C683" s="64" t="s">
        <v>39</v>
      </c>
      <c r="D683" s="64" t="s">
        <v>76</v>
      </c>
      <c r="E683" s="64">
        <v>20</v>
      </c>
      <c r="F683" s="65">
        <v>1.5</v>
      </c>
      <c r="G683" s="65">
        <v>30</v>
      </c>
    </row>
    <row r="684" spans="1:7">
      <c r="A684" s="63">
        <v>42135</v>
      </c>
      <c r="B684" s="64" t="s">
        <v>70</v>
      </c>
      <c r="C684" s="64" t="s">
        <v>39</v>
      </c>
      <c r="D684" s="64" t="s">
        <v>69</v>
      </c>
      <c r="E684" s="64">
        <v>17</v>
      </c>
      <c r="F684" s="65">
        <v>5</v>
      </c>
      <c r="G684" s="65">
        <v>85</v>
      </c>
    </row>
    <row r="685" spans="1:7">
      <c r="A685" s="63">
        <v>42139</v>
      </c>
      <c r="B685" s="64" t="s">
        <v>80</v>
      </c>
      <c r="C685" s="64" t="s">
        <v>29</v>
      </c>
      <c r="D685" s="64" t="s">
        <v>78</v>
      </c>
      <c r="E685" s="64">
        <v>14</v>
      </c>
      <c r="F685" s="65">
        <v>0.1</v>
      </c>
      <c r="G685" s="65">
        <v>1.4000000000000001</v>
      </c>
    </row>
    <row r="686" spans="1:7">
      <c r="A686" s="63">
        <v>42215</v>
      </c>
      <c r="B686" s="64" t="s">
        <v>72</v>
      </c>
      <c r="C686" s="64" t="s">
        <v>29</v>
      </c>
      <c r="D686" s="64" t="s">
        <v>76</v>
      </c>
      <c r="E686" s="64">
        <v>19</v>
      </c>
      <c r="F686" s="65">
        <v>1.5</v>
      </c>
      <c r="G686" s="65">
        <v>28.5</v>
      </c>
    </row>
    <row r="687" spans="1:7">
      <c r="A687" s="63">
        <v>42224</v>
      </c>
      <c r="B687" s="64" t="s">
        <v>70</v>
      </c>
      <c r="C687" s="64" t="s">
        <v>32</v>
      </c>
      <c r="D687" s="64" t="s">
        <v>69</v>
      </c>
      <c r="E687" s="64">
        <v>7</v>
      </c>
      <c r="F687" s="65">
        <v>5</v>
      </c>
      <c r="G687" s="65">
        <v>35</v>
      </c>
    </row>
    <row r="688" spans="1:7">
      <c r="A688" s="63">
        <v>42123</v>
      </c>
      <c r="B688" s="64" t="s">
        <v>72</v>
      </c>
      <c r="C688" s="64" t="s">
        <v>15</v>
      </c>
      <c r="D688" s="64" t="s">
        <v>77</v>
      </c>
      <c r="E688" s="64">
        <v>17</v>
      </c>
      <c r="F688" s="65">
        <v>0.5</v>
      </c>
      <c r="G688" s="65">
        <v>8.5</v>
      </c>
    </row>
    <row r="689" spans="1:7">
      <c r="A689" s="63">
        <v>42224</v>
      </c>
      <c r="B689" s="64" t="s">
        <v>68</v>
      </c>
      <c r="C689" s="64" t="s">
        <v>29</v>
      </c>
      <c r="D689" s="64" t="s">
        <v>76</v>
      </c>
      <c r="E689" s="64">
        <v>14</v>
      </c>
      <c r="F689" s="65">
        <v>1.5</v>
      </c>
      <c r="G689" s="65">
        <v>21</v>
      </c>
    </row>
    <row r="690" spans="1:7">
      <c r="A690" s="63">
        <v>42300</v>
      </c>
      <c r="B690" s="64" t="s">
        <v>74</v>
      </c>
      <c r="C690" s="64" t="s">
        <v>32</v>
      </c>
      <c r="D690" s="64" t="s">
        <v>75</v>
      </c>
      <c r="E690" s="64">
        <v>16</v>
      </c>
      <c r="F690" s="65">
        <v>2.5</v>
      </c>
      <c r="G690" s="65">
        <v>40</v>
      </c>
    </row>
    <row r="691" spans="1:7">
      <c r="A691" s="63">
        <v>42282</v>
      </c>
      <c r="B691" s="64" t="s">
        <v>70</v>
      </c>
      <c r="C691" s="64" t="s">
        <v>39</v>
      </c>
      <c r="D691" s="64" t="s">
        <v>73</v>
      </c>
      <c r="E691" s="64">
        <v>5</v>
      </c>
      <c r="F691" s="65">
        <v>0.2</v>
      </c>
      <c r="G691" s="65">
        <v>1</v>
      </c>
    </row>
    <row r="692" spans="1:7">
      <c r="A692" s="63">
        <v>42300</v>
      </c>
      <c r="B692" s="64" t="s">
        <v>68</v>
      </c>
      <c r="C692" s="64" t="s">
        <v>32</v>
      </c>
      <c r="D692" s="64" t="s">
        <v>79</v>
      </c>
      <c r="E692" s="64">
        <v>2</v>
      </c>
      <c r="F692" s="65">
        <v>2</v>
      </c>
      <c r="G692" s="65">
        <v>4</v>
      </c>
    </row>
    <row r="693" spans="1:7">
      <c r="A693" s="63">
        <v>42072</v>
      </c>
      <c r="B693" s="64" t="s">
        <v>72</v>
      </c>
      <c r="C693" s="64" t="s">
        <v>32</v>
      </c>
      <c r="D693" s="64" t="s">
        <v>77</v>
      </c>
      <c r="E693" s="64">
        <v>14</v>
      </c>
      <c r="F693" s="65">
        <v>0.5</v>
      </c>
      <c r="G693" s="65">
        <v>7</v>
      </c>
    </row>
    <row r="694" spans="1:7">
      <c r="A694" s="63">
        <v>42226</v>
      </c>
      <c r="B694" s="64" t="s">
        <v>68</v>
      </c>
      <c r="C694" s="64" t="s">
        <v>32</v>
      </c>
      <c r="D694" s="64" t="s">
        <v>79</v>
      </c>
      <c r="E694" s="64">
        <v>16</v>
      </c>
      <c r="F694" s="65">
        <v>2</v>
      </c>
      <c r="G694" s="65">
        <v>32</v>
      </c>
    </row>
    <row r="695" spans="1:7">
      <c r="A695" s="63">
        <v>42227</v>
      </c>
      <c r="B695" s="64" t="s">
        <v>72</v>
      </c>
      <c r="C695" s="64" t="s">
        <v>39</v>
      </c>
      <c r="D695" s="64" t="s">
        <v>79</v>
      </c>
      <c r="E695" s="64">
        <v>15</v>
      </c>
      <c r="F695" s="65">
        <v>2</v>
      </c>
      <c r="G695" s="65">
        <v>30</v>
      </c>
    </row>
    <row r="696" spans="1:7">
      <c r="A696" s="63">
        <v>42214</v>
      </c>
      <c r="B696" s="64" t="s">
        <v>70</v>
      </c>
      <c r="C696" s="64" t="s">
        <v>39</v>
      </c>
      <c r="D696" s="64" t="s">
        <v>71</v>
      </c>
      <c r="E696" s="64">
        <v>2</v>
      </c>
      <c r="F696" s="65">
        <v>4</v>
      </c>
      <c r="G696" s="65">
        <v>8</v>
      </c>
    </row>
    <row r="697" spans="1:7">
      <c r="A697" s="63">
        <v>42122</v>
      </c>
      <c r="B697" s="64" t="s">
        <v>80</v>
      </c>
      <c r="C697" s="64" t="s">
        <v>44</v>
      </c>
      <c r="D697" s="64" t="s">
        <v>78</v>
      </c>
      <c r="E697" s="64">
        <v>11</v>
      </c>
      <c r="F697" s="65">
        <v>0.1</v>
      </c>
      <c r="G697" s="65">
        <v>1.1000000000000001</v>
      </c>
    </row>
    <row r="698" spans="1:7">
      <c r="A698" s="63">
        <v>42326</v>
      </c>
      <c r="B698" s="64" t="s">
        <v>74</v>
      </c>
      <c r="C698" s="64" t="s">
        <v>39</v>
      </c>
      <c r="D698" s="64" t="s">
        <v>69</v>
      </c>
      <c r="E698" s="64">
        <v>12</v>
      </c>
      <c r="F698" s="65">
        <v>5</v>
      </c>
      <c r="G698" s="65">
        <v>60</v>
      </c>
    </row>
    <row r="699" spans="1:7">
      <c r="A699" s="63">
        <v>42240</v>
      </c>
      <c r="B699" s="64" t="s">
        <v>70</v>
      </c>
      <c r="C699" s="64" t="s">
        <v>15</v>
      </c>
      <c r="D699" s="64" t="s">
        <v>71</v>
      </c>
      <c r="E699" s="64">
        <v>6</v>
      </c>
      <c r="F699" s="65">
        <v>4</v>
      </c>
      <c r="G699" s="65">
        <v>24</v>
      </c>
    </row>
    <row r="700" spans="1:7">
      <c r="A700" s="63">
        <v>42276</v>
      </c>
      <c r="B700" s="64" t="s">
        <v>74</v>
      </c>
      <c r="C700" s="64" t="s">
        <v>29</v>
      </c>
      <c r="D700" s="64" t="s">
        <v>75</v>
      </c>
      <c r="E700" s="64">
        <v>12</v>
      </c>
      <c r="F700" s="65">
        <v>2.5</v>
      </c>
      <c r="G700" s="65">
        <v>30</v>
      </c>
    </row>
    <row r="701" spans="1:7">
      <c r="A701" s="63">
        <v>42346</v>
      </c>
      <c r="B701" s="64" t="s">
        <v>68</v>
      </c>
      <c r="C701" s="64" t="s">
        <v>39</v>
      </c>
      <c r="D701" s="64" t="s">
        <v>75</v>
      </c>
      <c r="E701" s="64">
        <v>10</v>
      </c>
      <c r="F701" s="65">
        <v>2.5</v>
      </c>
      <c r="G701" s="65">
        <v>25</v>
      </c>
    </row>
    <row r="702" spans="1:7">
      <c r="A702" s="63">
        <v>42249</v>
      </c>
      <c r="B702" s="64" t="s">
        <v>68</v>
      </c>
      <c r="C702" s="64" t="s">
        <v>32</v>
      </c>
      <c r="D702" s="64" t="s">
        <v>77</v>
      </c>
      <c r="E702" s="64">
        <v>13</v>
      </c>
      <c r="F702" s="65">
        <v>0.5</v>
      </c>
      <c r="G702" s="65">
        <v>6.5</v>
      </c>
    </row>
    <row r="703" spans="1:7">
      <c r="A703" s="63">
        <v>42275</v>
      </c>
      <c r="B703" s="64" t="s">
        <v>70</v>
      </c>
      <c r="C703" s="64" t="s">
        <v>32</v>
      </c>
      <c r="D703" s="64" t="s">
        <v>77</v>
      </c>
      <c r="E703" s="64">
        <v>14</v>
      </c>
      <c r="F703" s="65">
        <v>0.5</v>
      </c>
      <c r="G703" s="65">
        <v>7</v>
      </c>
    </row>
    <row r="704" spans="1:7">
      <c r="A704" s="63">
        <v>42105</v>
      </c>
      <c r="B704" s="64" t="s">
        <v>80</v>
      </c>
      <c r="C704" s="64" t="s">
        <v>32</v>
      </c>
      <c r="D704" s="64" t="s">
        <v>71</v>
      </c>
      <c r="E704" s="64">
        <v>9</v>
      </c>
      <c r="F704" s="65">
        <v>4</v>
      </c>
      <c r="G704" s="65">
        <v>36</v>
      </c>
    </row>
    <row r="705" spans="1:7">
      <c r="A705" s="63">
        <v>42198</v>
      </c>
      <c r="B705" s="64" t="s">
        <v>68</v>
      </c>
      <c r="C705" s="64" t="s">
        <v>15</v>
      </c>
      <c r="D705" s="64" t="s">
        <v>79</v>
      </c>
      <c r="E705" s="64">
        <v>16</v>
      </c>
      <c r="F705" s="65">
        <v>2</v>
      </c>
      <c r="G705" s="65">
        <v>32</v>
      </c>
    </row>
    <row r="706" spans="1:7">
      <c r="A706" s="63">
        <v>42037</v>
      </c>
      <c r="B706" s="64" t="s">
        <v>74</v>
      </c>
      <c r="C706" s="64" t="s">
        <v>15</v>
      </c>
      <c r="D706" s="64" t="s">
        <v>69</v>
      </c>
      <c r="E706" s="64">
        <v>15</v>
      </c>
      <c r="F706" s="65">
        <v>5</v>
      </c>
      <c r="G706" s="65">
        <v>75</v>
      </c>
    </row>
    <row r="707" spans="1:7">
      <c r="A707" s="63">
        <v>42019</v>
      </c>
      <c r="B707" s="64" t="s">
        <v>68</v>
      </c>
      <c r="C707" s="64" t="s">
        <v>39</v>
      </c>
      <c r="D707" s="64" t="s">
        <v>79</v>
      </c>
      <c r="E707" s="64">
        <v>15</v>
      </c>
      <c r="F707" s="65">
        <v>2</v>
      </c>
      <c r="G707" s="65">
        <v>30</v>
      </c>
    </row>
    <row r="708" spans="1:7">
      <c r="A708" s="63">
        <v>42127</v>
      </c>
      <c r="B708" s="64" t="s">
        <v>70</v>
      </c>
      <c r="C708" s="64" t="s">
        <v>32</v>
      </c>
      <c r="D708" s="64" t="s">
        <v>76</v>
      </c>
      <c r="E708" s="64">
        <v>19</v>
      </c>
      <c r="F708" s="65">
        <v>1.5</v>
      </c>
      <c r="G708" s="65">
        <v>28.5</v>
      </c>
    </row>
    <row r="709" spans="1:7">
      <c r="A709" s="63">
        <v>42143</v>
      </c>
      <c r="B709" s="64" t="s">
        <v>80</v>
      </c>
      <c r="C709" s="64" t="s">
        <v>39</v>
      </c>
      <c r="D709" s="64" t="s">
        <v>78</v>
      </c>
      <c r="E709" s="64">
        <v>1</v>
      </c>
      <c r="F709" s="65">
        <v>0.1</v>
      </c>
      <c r="G709" s="65">
        <v>0.1</v>
      </c>
    </row>
    <row r="710" spans="1:7">
      <c r="A710" s="63">
        <v>42185</v>
      </c>
      <c r="B710" s="64" t="s">
        <v>70</v>
      </c>
      <c r="C710" s="64" t="s">
        <v>15</v>
      </c>
      <c r="D710" s="64" t="s">
        <v>77</v>
      </c>
      <c r="E710" s="64">
        <v>17</v>
      </c>
      <c r="F710" s="65">
        <v>0.5</v>
      </c>
      <c r="G710" s="65">
        <v>8.5</v>
      </c>
    </row>
    <row r="711" spans="1:7">
      <c r="A711" s="63">
        <v>42054</v>
      </c>
      <c r="B711" s="64" t="s">
        <v>74</v>
      </c>
      <c r="C711" s="64" t="s">
        <v>44</v>
      </c>
      <c r="D711" s="64" t="s">
        <v>78</v>
      </c>
      <c r="E711" s="64">
        <v>17</v>
      </c>
      <c r="F711" s="65">
        <v>0.1</v>
      </c>
      <c r="G711" s="65">
        <v>1.7000000000000002</v>
      </c>
    </row>
    <row r="712" spans="1:7">
      <c r="A712" s="63">
        <v>42331</v>
      </c>
      <c r="B712" s="64" t="s">
        <v>74</v>
      </c>
      <c r="C712" s="64" t="s">
        <v>32</v>
      </c>
      <c r="D712" s="64" t="s">
        <v>75</v>
      </c>
      <c r="E712" s="64">
        <v>19</v>
      </c>
      <c r="F712" s="65">
        <v>2.5</v>
      </c>
      <c r="G712" s="65">
        <v>47.5</v>
      </c>
    </row>
    <row r="713" spans="1:7">
      <c r="A713" s="63">
        <v>42054</v>
      </c>
      <c r="B713" s="64" t="s">
        <v>70</v>
      </c>
      <c r="C713" s="64" t="s">
        <v>15</v>
      </c>
      <c r="D713" s="64" t="s">
        <v>71</v>
      </c>
      <c r="E713" s="64">
        <v>3</v>
      </c>
      <c r="F713" s="65">
        <v>4</v>
      </c>
      <c r="G713" s="65">
        <v>12</v>
      </c>
    </row>
    <row r="714" spans="1:7">
      <c r="A714" s="63">
        <v>42032</v>
      </c>
      <c r="B714" s="64" t="s">
        <v>72</v>
      </c>
      <c r="C714" s="64" t="s">
        <v>29</v>
      </c>
      <c r="D714" s="64" t="s">
        <v>77</v>
      </c>
      <c r="E714" s="64">
        <v>17</v>
      </c>
      <c r="F714" s="65">
        <v>0.5</v>
      </c>
      <c r="G714" s="65">
        <v>8.5</v>
      </c>
    </row>
    <row r="715" spans="1:7">
      <c r="A715" s="63">
        <v>42195</v>
      </c>
      <c r="B715" s="64" t="s">
        <v>74</v>
      </c>
      <c r="C715" s="64" t="s">
        <v>39</v>
      </c>
      <c r="D715" s="64" t="s">
        <v>78</v>
      </c>
      <c r="E715" s="64">
        <v>5</v>
      </c>
      <c r="F715" s="65">
        <v>0.1</v>
      </c>
      <c r="G715" s="65">
        <v>0.5</v>
      </c>
    </row>
    <row r="716" spans="1:7">
      <c r="A716" s="63">
        <v>42210</v>
      </c>
      <c r="B716" s="64" t="s">
        <v>72</v>
      </c>
      <c r="C716" s="64" t="s">
        <v>39</v>
      </c>
      <c r="D716" s="64" t="s">
        <v>69</v>
      </c>
      <c r="E716" s="64">
        <v>6</v>
      </c>
      <c r="F716" s="65">
        <v>5</v>
      </c>
      <c r="G716" s="65">
        <v>30</v>
      </c>
    </row>
    <row r="717" spans="1:7">
      <c r="A717" s="63">
        <v>42157</v>
      </c>
      <c r="B717" s="64" t="s">
        <v>70</v>
      </c>
      <c r="C717" s="64" t="s">
        <v>39</v>
      </c>
      <c r="D717" s="64" t="s">
        <v>73</v>
      </c>
      <c r="E717" s="64">
        <v>2</v>
      </c>
      <c r="F717" s="65">
        <v>0.2</v>
      </c>
      <c r="G717" s="65">
        <v>0.4</v>
      </c>
    </row>
    <row r="718" spans="1:7">
      <c r="A718" s="63">
        <v>42343</v>
      </c>
      <c r="B718" s="64" t="s">
        <v>80</v>
      </c>
      <c r="C718" s="64" t="s">
        <v>44</v>
      </c>
      <c r="D718" s="64" t="s">
        <v>71</v>
      </c>
      <c r="E718" s="64">
        <v>3</v>
      </c>
      <c r="F718" s="65">
        <v>4</v>
      </c>
      <c r="G718" s="65">
        <v>12</v>
      </c>
    </row>
    <row r="719" spans="1:7">
      <c r="A719" s="63">
        <v>42323</v>
      </c>
      <c r="B719" s="64" t="s">
        <v>70</v>
      </c>
      <c r="C719" s="64" t="s">
        <v>44</v>
      </c>
      <c r="D719" s="64" t="s">
        <v>78</v>
      </c>
      <c r="E719" s="64">
        <v>15</v>
      </c>
      <c r="F719" s="65">
        <v>0.1</v>
      </c>
      <c r="G719" s="65">
        <v>1.5</v>
      </c>
    </row>
    <row r="720" spans="1:7">
      <c r="A720" s="63">
        <v>42240</v>
      </c>
      <c r="B720" s="64" t="s">
        <v>70</v>
      </c>
      <c r="C720" s="64" t="s">
        <v>39</v>
      </c>
      <c r="D720" s="64" t="s">
        <v>73</v>
      </c>
      <c r="E720" s="64">
        <v>15</v>
      </c>
      <c r="F720" s="65">
        <v>0.2</v>
      </c>
      <c r="G720" s="65">
        <v>3</v>
      </c>
    </row>
    <row r="721" spans="1:7">
      <c r="A721" s="63">
        <v>42077</v>
      </c>
      <c r="B721" s="64" t="s">
        <v>72</v>
      </c>
      <c r="C721" s="64" t="s">
        <v>29</v>
      </c>
      <c r="D721" s="64" t="s">
        <v>69</v>
      </c>
      <c r="E721" s="64">
        <v>2</v>
      </c>
      <c r="F721" s="65">
        <v>5</v>
      </c>
      <c r="G721" s="65">
        <v>10</v>
      </c>
    </row>
    <row r="722" spans="1:7">
      <c r="A722" s="63">
        <v>42280</v>
      </c>
      <c r="B722" s="64" t="s">
        <v>74</v>
      </c>
      <c r="C722" s="64" t="s">
        <v>39</v>
      </c>
      <c r="D722" s="64" t="s">
        <v>78</v>
      </c>
      <c r="E722" s="64">
        <v>8</v>
      </c>
      <c r="F722" s="65">
        <v>0.1</v>
      </c>
      <c r="G722" s="65">
        <v>0.8</v>
      </c>
    </row>
    <row r="723" spans="1:7">
      <c r="A723" s="63">
        <v>42092</v>
      </c>
      <c r="B723" s="64" t="s">
        <v>74</v>
      </c>
      <c r="C723" s="64" t="s">
        <v>32</v>
      </c>
      <c r="D723" s="64" t="s">
        <v>76</v>
      </c>
      <c r="E723" s="64">
        <v>5</v>
      </c>
      <c r="F723" s="65">
        <v>1.5</v>
      </c>
      <c r="G723" s="65">
        <v>7.5</v>
      </c>
    </row>
    <row r="724" spans="1:7">
      <c r="A724" s="63">
        <v>42079</v>
      </c>
      <c r="B724" s="64" t="s">
        <v>74</v>
      </c>
      <c r="C724" s="64" t="s">
        <v>15</v>
      </c>
      <c r="D724" s="64" t="s">
        <v>78</v>
      </c>
      <c r="E724" s="64">
        <v>4</v>
      </c>
      <c r="F724" s="65">
        <v>0.1</v>
      </c>
      <c r="G724" s="65">
        <v>0.4</v>
      </c>
    </row>
    <row r="725" spans="1:7">
      <c r="A725" s="63">
        <v>42296</v>
      </c>
      <c r="B725" s="64" t="s">
        <v>72</v>
      </c>
      <c r="C725" s="64" t="s">
        <v>39</v>
      </c>
      <c r="D725" s="64" t="s">
        <v>79</v>
      </c>
      <c r="E725" s="64">
        <v>9</v>
      </c>
      <c r="F725" s="65">
        <v>2</v>
      </c>
      <c r="G725" s="65">
        <v>18</v>
      </c>
    </row>
    <row r="726" spans="1:7">
      <c r="A726" s="63">
        <v>42072</v>
      </c>
      <c r="B726" s="64" t="s">
        <v>70</v>
      </c>
      <c r="C726" s="64" t="s">
        <v>15</v>
      </c>
      <c r="D726" s="64" t="s">
        <v>71</v>
      </c>
      <c r="E726" s="64">
        <v>13</v>
      </c>
      <c r="F726" s="65">
        <v>4</v>
      </c>
      <c r="G726" s="65">
        <v>52</v>
      </c>
    </row>
    <row r="727" spans="1:7">
      <c r="A727" s="63">
        <v>42158</v>
      </c>
      <c r="B727" s="64" t="s">
        <v>80</v>
      </c>
      <c r="C727" s="64" t="s">
        <v>32</v>
      </c>
      <c r="D727" s="64" t="s">
        <v>76</v>
      </c>
      <c r="E727" s="64">
        <v>16</v>
      </c>
      <c r="F727" s="65">
        <v>1.5</v>
      </c>
      <c r="G727" s="65">
        <v>24</v>
      </c>
    </row>
    <row r="728" spans="1:7">
      <c r="A728" s="63">
        <v>42213</v>
      </c>
      <c r="B728" s="64" t="s">
        <v>74</v>
      </c>
      <c r="C728" s="64" t="s">
        <v>29</v>
      </c>
      <c r="D728" s="64" t="s">
        <v>75</v>
      </c>
      <c r="E728" s="64">
        <v>20</v>
      </c>
      <c r="F728" s="65">
        <v>2.5</v>
      </c>
      <c r="G728" s="65">
        <v>50</v>
      </c>
    </row>
    <row r="729" spans="1:7">
      <c r="A729" s="63">
        <v>42179</v>
      </c>
      <c r="B729" s="64" t="s">
        <v>74</v>
      </c>
      <c r="C729" s="64" t="s">
        <v>15</v>
      </c>
      <c r="D729" s="64" t="s">
        <v>69</v>
      </c>
      <c r="E729" s="64">
        <v>18</v>
      </c>
      <c r="F729" s="65">
        <v>5</v>
      </c>
      <c r="G729" s="65">
        <v>90</v>
      </c>
    </row>
    <row r="730" spans="1:7">
      <c r="A730" s="63">
        <v>42076</v>
      </c>
      <c r="B730" s="64" t="s">
        <v>74</v>
      </c>
      <c r="C730" s="64" t="s">
        <v>44</v>
      </c>
      <c r="D730" s="64" t="s">
        <v>69</v>
      </c>
      <c r="E730" s="64">
        <v>10</v>
      </c>
      <c r="F730" s="65">
        <v>5</v>
      </c>
      <c r="G730" s="65">
        <v>50</v>
      </c>
    </row>
    <row r="731" spans="1:7">
      <c r="A731" s="63">
        <v>42032</v>
      </c>
      <c r="B731" s="64" t="s">
        <v>70</v>
      </c>
      <c r="C731" s="64" t="s">
        <v>29</v>
      </c>
      <c r="D731" s="64" t="s">
        <v>69</v>
      </c>
      <c r="E731" s="64">
        <v>1</v>
      </c>
      <c r="F731" s="65">
        <v>5</v>
      </c>
      <c r="G731" s="65">
        <v>5</v>
      </c>
    </row>
    <row r="732" spans="1:7">
      <c r="A732" s="63">
        <v>42071</v>
      </c>
      <c r="B732" s="64" t="s">
        <v>74</v>
      </c>
      <c r="C732" s="64" t="s">
        <v>39</v>
      </c>
      <c r="D732" s="64" t="s">
        <v>76</v>
      </c>
      <c r="E732" s="64">
        <v>9</v>
      </c>
      <c r="F732" s="65">
        <v>1.5</v>
      </c>
      <c r="G732" s="65">
        <v>13.5</v>
      </c>
    </row>
    <row r="733" spans="1:7">
      <c r="A733" s="63">
        <v>42086</v>
      </c>
      <c r="B733" s="64" t="s">
        <v>72</v>
      </c>
      <c r="C733" s="64" t="s">
        <v>44</v>
      </c>
      <c r="D733" s="64" t="s">
        <v>73</v>
      </c>
      <c r="E733" s="64">
        <v>12</v>
      </c>
      <c r="F733" s="65">
        <v>0.2</v>
      </c>
      <c r="G733" s="65">
        <v>2.4000000000000004</v>
      </c>
    </row>
    <row r="734" spans="1:7">
      <c r="A734" s="63">
        <v>42275</v>
      </c>
      <c r="B734" s="64" t="s">
        <v>68</v>
      </c>
      <c r="C734" s="64" t="s">
        <v>15</v>
      </c>
      <c r="D734" s="64" t="s">
        <v>75</v>
      </c>
      <c r="E734" s="64">
        <v>13</v>
      </c>
      <c r="F734" s="65">
        <v>2.5</v>
      </c>
      <c r="G734" s="65">
        <v>32.5</v>
      </c>
    </row>
    <row r="735" spans="1:7">
      <c r="A735" s="63">
        <v>42160</v>
      </c>
      <c r="B735" s="64" t="s">
        <v>74</v>
      </c>
      <c r="C735" s="64" t="s">
        <v>32</v>
      </c>
      <c r="D735" s="64" t="s">
        <v>78</v>
      </c>
      <c r="E735" s="64">
        <v>7</v>
      </c>
      <c r="F735" s="65">
        <v>0.1</v>
      </c>
      <c r="G735" s="65">
        <v>0.70000000000000007</v>
      </c>
    </row>
    <row r="736" spans="1:7">
      <c r="A736" s="63">
        <v>42194</v>
      </c>
      <c r="B736" s="64" t="s">
        <v>80</v>
      </c>
      <c r="C736" s="64" t="s">
        <v>29</v>
      </c>
      <c r="D736" s="64" t="s">
        <v>76</v>
      </c>
      <c r="E736" s="64">
        <v>14</v>
      </c>
      <c r="F736" s="65">
        <v>1.5</v>
      </c>
      <c r="G736" s="65">
        <v>21</v>
      </c>
    </row>
    <row r="737" spans="1:7">
      <c r="A737" s="63">
        <v>42267</v>
      </c>
      <c r="B737" s="64" t="s">
        <v>70</v>
      </c>
      <c r="C737" s="64" t="s">
        <v>32</v>
      </c>
      <c r="D737" s="64" t="s">
        <v>71</v>
      </c>
      <c r="E737" s="64">
        <v>19</v>
      </c>
      <c r="F737" s="65">
        <v>4</v>
      </c>
      <c r="G737" s="65">
        <v>76</v>
      </c>
    </row>
    <row r="738" spans="1:7">
      <c r="A738" s="63">
        <v>42016</v>
      </c>
      <c r="B738" s="64" t="s">
        <v>74</v>
      </c>
      <c r="C738" s="64" t="s">
        <v>39</v>
      </c>
      <c r="D738" s="64" t="s">
        <v>77</v>
      </c>
      <c r="E738" s="64">
        <v>13</v>
      </c>
      <c r="F738" s="65">
        <v>0.5</v>
      </c>
      <c r="G738" s="65">
        <v>6.5</v>
      </c>
    </row>
    <row r="739" spans="1:7">
      <c r="A739" s="63">
        <v>42152</v>
      </c>
      <c r="B739" s="64" t="s">
        <v>72</v>
      </c>
      <c r="C739" s="64" t="s">
        <v>15</v>
      </c>
      <c r="D739" s="64" t="s">
        <v>73</v>
      </c>
      <c r="E739" s="64">
        <v>14</v>
      </c>
      <c r="F739" s="65">
        <v>0.2</v>
      </c>
      <c r="G739" s="65">
        <v>2.8000000000000003</v>
      </c>
    </row>
    <row r="740" spans="1:7">
      <c r="A740" s="63">
        <v>42276</v>
      </c>
      <c r="B740" s="64" t="s">
        <v>68</v>
      </c>
      <c r="C740" s="64" t="s">
        <v>32</v>
      </c>
      <c r="D740" s="64" t="s">
        <v>77</v>
      </c>
      <c r="E740" s="64">
        <v>16</v>
      </c>
      <c r="F740" s="65">
        <v>0.5</v>
      </c>
      <c r="G740" s="65">
        <v>8</v>
      </c>
    </row>
    <row r="741" spans="1:7">
      <c r="A741" s="63">
        <v>42225</v>
      </c>
      <c r="B741" s="64" t="s">
        <v>72</v>
      </c>
      <c r="C741" s="64" t="s">
        <v>39</v>
      </c>
      <c r="D741" s="64" t="s">
        <v>73</v>
      </c>
      <c r="E741" s="64">
        <v>8</v>
      </c>
      <c r="F741" s="65">
        <v>0.2</v>
      </c>
      <c r="G741" s="65">
        <v>1.6</v>
      </c>
    </row>
    <row r="742" spans="1:7">
      <c r="A742" s="63">
        <v>42050</v>
      </c>
      <c r="B742" s="64" t="s">
        <v>72</v>
      </c>
      <c r="C742" s="64" t="s">
        <v>39</v>
      </c>
      <c r="D742" s="64" t="s">
        <v>79</v>
      </c>
      <c r="E742" s="64">
        <v>13</v>
      </c>
      <c r="F742" s="65">
        <v>2</v>
      </c>
      <c r="G742" s="65">
        <v>26</v>
      </c>
    </row>
    <row r="743" spans="1:7">
      <c r="A743" s="63">
        <v>42170</v>
      </c>
      <c r="B743" s="64" t="s">
        <v>80</v>
      </c>
      <c r="C743" s="64" t="s">
        <v>32</v>
      </c>
      <c r="D743" s="64" t="s">
        <v>78</v>
      </c>
      <c r="E743" s="64">
        <v>14</v>
      </c>
      <c r="F743" s="65">
        <v>0.1</v>
      </c>
      <c r="G743" s="65">
        <v>1.4000000000000001</v>
      </c>
    </row>
    <row r="744" spans="1:7">
      <c r="A744" s="63">
        <v>42194</v>
      </c>
      <c r="B744" s="64" t="s">
        <v>70</v>
      </c>
      <c r="C744" s="64" t="s">
        <v>39</v>
      </c>
      <c r="D744" s="64" t="s">
        <v>77</v>
      </c>
      <c r="E744" s="64">
        <v>9</v>
      </c>
      <c r="F744" s="65">
        <v>0.5</v>
      </c>
      <c r="G744" s="65">
        <v>4.5</v>
      </c>
    </row>
    <row r="745" spans="1:7">
      <c r="A745" s="63">
        <v>42311</v>
      </c>
      <c r="B745" s="64" t="s">
        <v>80</v>
      </c>
      <c r="C745" s="64" t="s">
        <v>32</v>
      </c>
      <c r="D745" s="64" t="s">
        <v>75</v>
      </c>
      <c r="E745" s="64">
        <v>14</v>
      </c>
      <c r="F745" s="65">
        <v>2.5</v>
      </c>
      <c r="G745" s="65">
        <v>35</v>
      </c>
    </row>
    <row r="746" spans="1:7">
      <c r="A746" s="63">
        <v>42179</v>
      </c>
      <c r="B746" s="64" t="s">
        <v>68</v>
      </c>
      <c r="C746" s="64" t="s">
        <v>44</v>
      </c>
      <c r="D746" s="64" t="s">
        <v>73</v>
      </c>
      <c r="E746" s="64">
        <v>3</v>
      </c>
      <c r="F746" s="65">
        <v>0.2</v>
      </c>
      <c r="G746" s="65">
        <v>0.60000000000000009</v>
      </c>
    </row>
    <row r="747" spans="1:7">
      <c r="A747" s="63">
        <v>42056</v>
      </c>
      <c r="B747" s="64" t="s">
        <v>72</v>
      </c>
      <c r="C747" s="64" t="s">
        <v>29</v>
      </c>
      <c r="D747" s="64" t="s">
        <v>77</v>
      </c>
      <c r="E747" s="64">
        <v>15</v>
      </c>
      <c r="F747" s="65">
        <v>0.5</v>
      </c>
      <c r="G747" s="65">
        <v>7.5</v>
      </c>
    </row>
    <row r="748" spans="1:7">
      <c r="A748" s="63">
        <v>42356</v>
      </c>
      <c r="B748" s="64" t="s">
        <v>74</v>
      </c>
      <c r="C748" s="64" t="s">
        <v>44</v>
      </c>
      <c r="D748" s="64" t="s">
        <v>77</v>
      </c>
      <c r="E748" s="64">
        <v>8</v>
      </c>
      <c r="F748" s="65">
        <v>0.5</v>
      </c>
      <c r="G748" s="65">
        <v>4</v>
      </c>
    </row>
    <row r="749" spans="1:7">
      <c r="A749" s="63">
        <v>42085</v>
      </c>
      <c r="B749" s="64" t="s">
        <v>80</v>
      </c>
      <c r="C749" s="64" t="s">
        <v>15</v>
      </c>
      <c r="D749" s="64" t="s">
        <v>71</v>
      </c>
      <c r="E749" s="64">
        <v>20</v>
      </c>
      <c r="F749" s="65">
        <v>4</v>
      </c>
      <c r="G749" s="65">
        <v>80</v>
      </c>
    </row>
    <row r="750" spans="1:7">
      <c r="A750" s="63">
        <v>42257</v>
      </c>
      <c r="B750" s="64" t="s">
        <v>80</v>
      </c>
      <c r="C750" s="64" t="s">
        <v>29</v>
      </c>
      <c r="D750" s="64" t="s">
        <v>78</v>
      </c>
      <c r="E750" s="64">
        <v>9</v>
      </c>
      <c r="F750" s="65">
        <v>0.1</v>
      </c>
      <c r="G750" s="65">
        <v>0.9</v>
      </c>
    </row>
    <row r="751" spans="1:7">
      <c r="A751" s="63">
        <v>42124</v>
      </c>
      <c r="B751" s="64" t="s">
        <v>74</v>
      </c>
      <c r="C751" s="64" t="s">
        <v>29</v>
      </c>
      <c r="D751" s="64" t="s">
        <v>69</v>
      </c>
      <c r="E751" s="64">
        <v>3</v>
      </c>
      <c r="F751" s="65">
        <v>5</v>
      </c>
      <c r="G751" s="65">
        <v>15</v>
      </c>
    </row>
    <row r="752" spans="1:7">
      <c r="A752" s="63">
        <v>42010</v>
      </c>
      <c r="B752" s="64" t="s">
        <v>80</v>
      </c>
      <c r="C752" s="64" t="s">
        <v>44</v>
      </c>
      <c r="D752" s="64" t="s">
        <v>73</v>
      </c>
      <c r="E752" s="64">
        <v>11</v>
      </c>
      <c r="F752" s="65">
        <v>0.2</v>
      </c>
      <c r="G752" s="65">
        <v>2.2000000000000002</v>
      </c>
    </row>
    <row r="753" spans="1:7">
      <c r="A753" s="63">
        <v>42267</v>
      </c>
      <c r="B753" s="64" t="s">
        <v>80</v>
      </c>
      <c r="C753" s="64" t="s">
        <v>39</v>
      </c>
      <c r="D753" s="64" t="s">
        <v>71</v>
      </c>
      <c r="E753" s="64">
        <v>14</v>
      </c>
      <c r="F753" s="65">
        <v>4</v>
      </c>
      <c r="G753" s="65">
        <v>56</v>
      </c>
    </row>
    <row r="754" spans="1:7">
      <c r="A754" s="63">
        <v>42242</v>
      </c>
      <c r="B754" s="64" t="s">
        <v>74</v>
      </c>
      <c r="C754" s="64" t="s">
        <v>32</v>
      </c>
      <c r="D754" s="64" t="s">
        <v>77</v>
      </c>
      <c r="E754" s="64">
        <v>13</v>
      </c>
      <c r="F754" s="65">
        <v>0.5</v>
      </c>
      <c r="G754" s="65">
        <v>6.5</v>
      </c>
    </row>
    <row r="755" spans="1:7">
      <c r="A755" s="63">
        <v>42311</v>
      </c>
      <c r="B755" s="64" t="s">
        <v>72</v>
      </c>
      <c r="C755" s="64" t="s">
        <v>44</v>
      </c>
      <c r="D755" s="64" t="s">
        <v>71</v>
      </c>
      <c r="E755" s="64">
        <v>15</v>
      </c>
      <c r="F755" s="65">
        <v>4</v>
      </c>
      <c r="G755" s="65">
        <v>60</v>
      </c>
    </row>
    <row r="756" spans="1:7">
      <c r="A756" s="63">
        <v>42122</v>
      </c>
      <c r="B756" s="64" t="s">
        <v>70</v>
      </c>
      <c r="C756" s="64" t="s">
        <v>39</v>
      </c>
      <c r="D756" s="64" t="s">
        <v>73</v>
      </c>
      <c r="E756" s="64">
        <v>14</v>
      </c>
      <c r="F756" s="65">
        <v>0.2</v>
      </c>
      <c r="G756" s="65">
        <v>2.8000000000000003</v>
      </c>
    </row>
    <row r="757" spans="1:7">
      <c r="A757" s="63">
        <v>42133</v>
      </c>
      <c r="B757" s="64" t="s">
        <v>74</v>
      </c>
      <c r="C757" s="64" t="s">
        <v>44</v>
      </c>
      <c r="D757" s="64" t="s">
        <v>78</v>
      </c>
      <c r="E757" s="64">
        <v>14</v>
      </c>
      <c r="F757" s="65">
        <v>0.1</v>
      </c>
      <c r="G757" s="65">
        <v>1.4000000000000001</v>
      </c>
    </row>
    <row r="758" spans="1:7">
      <c r="A758" s="63">
        <v>42146</v>
      </c>
      <c r="B758" s="64" t="s">
        <v>70</v>
      </c>
      <c r="C758" s="64" t="s">
        <v>39</v>
      </c>
      <c r="D758" s="64" t="s">
        <v>77</v>
      </c>
      <c r="E758" s="64">
        <v>9</v>
      </c>
      <c r="F758" s="65">
        <v>0.5</v>
      </c>
      <c r="G758" s="65">
        <v>4.5</v>
      </c>
    </row>
    <row r="759" spans="1:7">
      <c r="A759" s="63">
        <v>42252</v>
      </c>
      <c r="B759" s="64" t="s">
        <v>80</v>
      </c>
      <c r="C759" s="64" t="s">
        <v>29</v>
      </c>
      <c r="D759" s="64" t="s">
        <v>73</v>
      </c>
      <c r="E759" s="64">
        <v>7</v>
      </c>
      <c r="F759" s="65">
        <v>0.2</v>
      </c>
      <c r="G759" s="65">
        <v>1.4000000000000001</v>
      </c>
    </row>
    <row r="760" spans="1:7">
      <c r="A760" s="63">
        <v>42228</v>
      </c>
      <c r="B760" s="64" t="s">
        <v>72</v>
      </c>
      <c r="C760" s="64" t="s">
        <v>32</v>
      </c>
      <c r="D760" s="64" t="s">
        <v>71</v>
      </c>
      <c r="E760" s="64">
        <v>4</v>
      </c>
      <c r="F760" s="65">
        <v>4</v>
      </c>
      <c r="G760" s="65">
        <v>16</v>
      </c>
    </row>
    <row r="761" spans="1:7">
      <c r="A761" s="63">
        <v>42210</v>
      </c>
      <c r="B761" s="64" t="s">
        <v>74</v>
      </c>
      <c r="C761" s="64" t="s">
        <v>32</v>
      </c>
      <c r="D761" s="64" t="s">
        <v>77</v>
      </c>
      <c r="E761" s="64">
        <v>7</v>
      </c>
      <c r="F761" s="65">
        <v>0.5</v>
      </c>
      <c r="G761" s="65">
        <v>3.5</v>
      </c>
    </row>
    <row r="762" spans="1:7">
      <c r="A762" s="63">
        <v>42145</v>
      </c>
      <c r="B762" s="64" t="s">
        <v>74</v>
      </c>
      <c r="C762" s="64" t="s">
        <v>39</v>
      </c>
      <c r="D762" s="64" t="s">
        <v>71</v>
      </c>
      <c r="E762" s="64">
        <v>11</v>
      </c>
      <c r="F762" s="65">
        <v>4</v>
      </c>
      <c r="G762" s="65">
        <v>44</v>
      </c>
    </row>
    <row r="763" spans="1:7">
      <c r="A763" s="63">
        <v>42033</v>
      </c>
      <c r="B763" s="64" t="s">
        <v>74</v>
      </c>
      <c r="C763" s="64" t="s">
        <v>29</v>
      </c>
      <c r="D763" s="64" t="s">
        <v>79</v>
      </c>
      <c r="E763" s="64">
        <v>16</v>
      </c>
      <c r="F763" s="65">
        <v>2</v>
      </c>
      <c r="G763" s="65">
        <v>32</v>
      </c>
    </row>
    <row r="764" spans="1:7">
      <c r="A764" s="63">
        <v>42086</v>
      </c>
      <c r="B764" s="64" t="s">
        <v>68</v>
      </c>
      <c r="C764" s="64" t="s">
        <v>32</v>
      </c>
      <c r="D764" s="64" t="s">
        <v>77</v>
      </c>
      <c r="E764" s="64">
        <v>17</v>
      </c>
      <c r="F764" s="65">
        <v>0.5</v>
      </c>
      <c r="G764" s="65">
        <v>8.5</v>
      </c>
    </row>
    <row r="765" spans="1:7">
      <c r="A765" s="63">
        <v>42319</v>
      </c>
      <c r="B765" s="64" t="s">
        <v>68</v>
      </c>
      <c r="C765" s="64" t="s">
        <v>39</v>
      </c>
      <c r="D765" s="64" t="s">
        <v>76</v>
      </c>
      <c r="E765" s="64">
        <v>17</v>
      </c>
      <c r="F765" s="65">
        <v>1.5</v>
      </c>
      <c r="G765" s="65">
        <v>25.5</v>
      </c>
    </row>
    <row r="766" spans="1:7">
      <c r="A766" s="63">
        <v>42223</v>
      </c>
      <c r="B766" s="64" t="s">
        <v>70</v>
      </c>
      <c r="C766" s="64" t="s">
        <v>29</v>
      </c>
      <c r="D766" s="64" t="s">
        <v>76</v>
      </c>
      <c r="E766" s="64">
        <v>17</v>
      </c>
      <c r="F766" s="65">
        <v>1.5</v>
      </c>
      <c r="G766" s="65">
        <v>25.5</v>
      </c>
    </row>
    <row r="767" spans="1:7">
      <c r="A767" s="63">
        <v>42216</v>
      </c>
      <c r="B767" s="64" t="s">
        <v>80</v>
      </c>
      <c r="C767" s="64" t="s">
        <v>15</v>
      </c>
      <c r="D767" s="64" t="s">
        <v>78</v>
      </c>
      <c r="E767" s="64">
        <v>16</v>
      </c>
      <c r="F767" s="65">
        <v>0.1</v>
      </c>
      <c r="G767" s="65">
        <v>1.6</v>
      </c>
    </row>
    <row r="768" spans="1:7">
      <c r="A768" s="63">
        <v>42183</v>
      </c>
      <c r="B768" s="64" t="s">
        <v>72</v>
      </c>
      <c r="C768" s="64" t="s">
        <v>29</v>
      </c>
      <c r="D768" s="64" t="s">
        <v>79</v>
      </c>
      <c r="E768" s="64">
        <v>8</v>
      </c>
      <c r="F768" s="65">
        <v>2</v>
      </c>
      <c r="G768" s="65">
        <v>16</v>
      </c>
    </row>
    <row r="769" spans="1:7">
      <c r="A769" s="63">
        <v>42317</v>
      </c>
      <c r="B769" s="64" t="s">
        <v>68</v>
      </c>
      <c r="C769" s="64" t="s">
        <v>29</v>
      </c>
      <c r="D769" s="64" t="s">
        <v>79</v>
      </c>
      <c r="E769" s="64">
        <v>11</v>
      </c>
      <c r="F769" s="65">
        <v>2</v>
      </c>
      <c r="G769" s="65">
        <v>22</v>
      </c>
    </row>
    <row r="770" spans="1:7">
      <c r="A770" s="63">
        <v>42131</v>
      </c>
      <c r="B770" s="64" t="s">
        <v>80</v>
      </c>
      <c r="C770" s="64" t="s">
        <v>32</v>
      </c>
      <c r="D770" s="64" t="s">
        <v>73</v>
      </c>
      <c r="E770" s="64">
        <v>12</v>
      </c>
      <c r="F770" s="65">
        <v>0.2</v>
      </c>
      <c r="G770" s="65">
        <v>2.4000000000000004</v>
      </c>
    </row>
    <row r="771" spans="1:7">
      <c r="A771" s="63">
        <v>42224</v>
      </c>
      <c r="B771" s="64" t="s">
        <v>72</v>
      </c>
      <c r="C771" s="64" t="s">
        <v>44</v>
      </c>
      <c r="D771" s="64" t="s">
        <v>73</v>
      </c>
      <c r="E771" s="64">
        <v>6</v>
      </c>
      <c r="F771" s="65">
        <v>0.2</v>
      </c>
      <c r="G771" s="65">
        <v>1.2000000000000002</v>
      </c>
    </row>
    <row r="772" spans="1:7">
      <c r="A772" s="63">
        <v>42313</v>
      </c>
      <c r="B772" s="64" t="s">
        <v>80</v>
      </c>
      <c r="C772" s="64" t="s">
        <v>32</v>
      </c>
      <c r="D772" s="64" t="s">
        <v>75</v>
      </c>
      <c r="E772" s="64">
        <v>18</v>
      </c>
      <c r="F772" s="65">
        <v>2.5</v>
      </c>
      <c r="G772" s="65">
        <v>45</v>
      </c>
    </row>
    <row r="773" spans="1:7">
      <c r="A773" s="63">
        <v>42066</v>
      </c>
      <c r="B773" s="64" t="s">
        <v>70</v>
      </c>
      <c r="C773" s="64" t="s">
        <v>32</v>
      </c>
      <c r="D773" s="64" t="s">
        <v>79</v>
      </c>
      <c r="E773" s="64">
        <v>7</v>
      </c>
      <c r="F773" s="65">
        <v>2</v>
      </c>
      <c r="G773" s="65">
        <v>14</v>
      </c>
    </row>
    <row r="774" spans="1:7">
      <c r="A774" s="63">
        <v>42169</v>
      </c>
      <c r="B774" s="64" t="s">
        <v>74</v>
      </c>
      <c r="C774" s="64" t="s">
        <v>15</v>
      </c>
      <c r="D774" s="64" t="s">
        <v>69</v>
      </c>
      <c r="E774" s="64">
        <v>20</v>
      </c>
      <c r="F774" s="65">
        <v>5</v>
      </c>
      <c r="G774" s="65">
        <v>100</v>
      </c>
    </row>
    <row r="775" spans="1:7">
      <c r="A775" s="63">
        <v>42049</v>
      </c>
      <c r="B775" s="64" t="s">
        <v>74</v>
      </c>
      <c r="C775" s="64" t="s">
        <v>15</v>
      </c>
      <c r="D775" s="64" t="s">
        <v>77</v>
      </c>
      <c r="E775" s="64">
        <v>5</v>
      </c>
      <c r="F775" s="65">
        <v>0.5</v>
      </c>
      <c r="G775" s="65">
        <v>2.5</v>
      </c>
    </row>
    <row r="776" spans="1:7">
      <c r="A776" s="63">
        <v>42315</v>
      </c>
      <c r="B776" s="64" t="s">
        <v>80</v>
      </c>
      <c r="C776" s="64" t="s">
        <v>29</v>
      </c>
      <c r="D776" s="64" t="s">
        <v>69</v>
      </c>
      <c r="E776" s="64">
        <v>20</v>
      </c>
      <c r="F776" s="65">
        <v>5</v>
      </c>
      <c r="G776" s="65">
        <v>100</v>
      </c>
    </row>
    <row r="777" spans="1:7">
      <c r="A777" s="63">
        <v>42102</v>
      </c>
      <c r="B777" s="64" t="s">
        <v>68</v>
      </c>
      <c r="C777" s="64" t="s">
        <v>29</v>
      </c>
      <c r="D777" s="64" t="s">
        <v>69</v>
      </c>
      <c r="E777" s="64">
        <v>2</v>
      </c>
      <c r="F777" s="65">
        <v>5</v>
      </c>
      <c r="G777" s="65">
        <v>10</v>
      </c>
    </row>
    <row r="778" spans="1:7">
      <c r="A778" s="63">
        <v>42296</v>
      </c>
      <c r="B778" s="64" t="s">
        <v>80</v>
      </c>
      <c r="C778" s="64" t="s">
        <v>39</v>
      </c>
      <c r="D778" s="64" t="s">
        <v>76</v>
      </c>
      <c r="E778" s="64">
        <v>19</v>
      </c>
      <c r="F778" s="65">
        <v>1.5</v>
      </c>
      <c r="G778" s="65">
        <v>28.5</v>
      </c>
    </row>
    <row r="779" spans="1:7">
      <c r="A779" s="63">
        <v>42014</v>
      </c>
      <c r="B779" s="64" t="s">
        <v>80</v>
      </c>
      <c r="C779" s="64" t="s">
        <v>29</v>
      </c>
      <c r="D779" s="64" t="s">
        <v>79</v>
      </c>
      <c r="E779" s="64">
        <v>16</v>
      </c>
      <c r="F779" s="65">
        <v>2</v>
      </c>
      <c r="G779" s="65">
        <v>32</v>
      </c>
    </row>
    <row r="780" spans="1:7">
      <c r="A780" s="63">
        <v>42102</v>
      </c>
      <c r="B780" s="64" t="s">
        <v>74</v>
      </c>
      <c r="C780" s="64" t="s">
        <v>29</v>
      </c>
      <c r="D780" s="64" t="s">
        <v>75</v>
      </c>
      <c r="E780" s="64">
        <v>13</v>
      </c>
      <c r="F780" s="65">
        <v>2.5</v>
      </c>
      <c r="G780" s="65">
        <v>32.5</v>
      </c>
    </row>
    <row r="781" spans="1:7">
      <c r="A781" s="63">
        <v>42160</v>
      </c>
      <c r="B781" s="64" t="s">
        <v>72</v>
      </c>
      <c r="C781" s="64" t="s">
        <v>39</v>
      </c>
      <c r="D781" s="64" t="s">
        <v>77</v>
      </c>
      <c r="E781" s="64">
        <v>15</v>
      </c>
      <c r="F781" s="65">
        <v>0.5</v>
      </c>
      <c r="G781" s="65">
        <v>7.5</v>
      </c>
    </row>
    <row r="782" spans="1:7">
      <c r="A782" s="63">
        <v>42224</v>
      </c>
      <c r="B782" s="64" t="s">
        <v>68</v>
      </c>
      <c r="C782" s="64" t="s">
        <v>44</v>
      </c>
      <c r="D782" s="64" t="s">
        <v>76</v>
      </c>
      <c r="E782" s="64">
        <v>14</v>
      </c>
      <c r="F782" s="65">
        <v>1.5</v>
      </c>
      <c r="G782" s="65">
        <v>21</v>
      </c>
    </row>
    <row r="783" spans="1:7">
      <c r="A783" s="63">
        <v>42369</v>
      </c>
      <c r="B783" s="64" t="s">
        <v>80</v>
      </c>
      <c r="C783" s="64" t="s">
        <v>39</v>
      </c>
      <c r="D783" s="64" t="s">
        <v>76</v>
      </c>
      <c r="E783" s="64">
        <v>14</v>
      </c>
      <c r="F783" s="65">
        <v>1.5</v>
      </c>
      <c r="G783" s="65">
        <v>21</v>
      </c>
    </row>
    <row r="784" spans="1:7">
      <c r="A784" s="63">
        <v>42125</v>
      </c>
      <c r="B784" s="64" t="s">
        <v>72</v>
      </c>
      <c r="C784" s="64" t="s">
        <v>44</v>
      </c>
      <c r="D784" s="64" t="s">
        <v>69</v>
      </c>
      <c r="E784" s="64">
        <v>20</v>
      </c>
      <c r="F784" s="65">
        <v>5</v>
      </c>
      <c r="G784" s="65">
        <v>100</v>
      </c>
    </row>
    <row r="785" spans="1:7">
      <c r="A785" s="63">
        <v>42054</v>
      </c>
      <c r="B785" s="64" t="s">
        <v>80</v>
      </c>
      <c r="C785" s="64" t="s">
        <v>39</v>
      </c>
      <c r="D785" s="64" t="s">
        <v>75</v>
      </c>
      <c r="E785" s="64">
        <v>9</v>
      </c>
      <c r="F785" s="65">
        <v>2.5</v>
      </c>
      <c r="G785" s="65">
        <v>22.5</v>
      </c>
    </row>
    <row r="786" spans="1:7">
      <c r="A786" s="63">
        <v>42307</v>
      </c>
      <c r="B786" s="64" t="s">
        <v>74</v>
      </c>
      <c r="C786" s="64" t="s">
        <v>15</v>
      </c>
      <c r="D786" s="64" t="s">
        <v>78</v>
      </c>
      <c r="E786" s="64">
        <v>12</v>
      </c>
      <c r="F786" s="65">
        <v>0.1</v>
      </c>
      <c r="G786" s="65">
        <v>1.2000000000000002</v>
      </c>
    </row>
    <row r="787" spans="1:7">
      <c r="A787" s="63">
        <v>42257</v>
      </c>
      <c r="B787" s="64" t="s">
        <v>74</v>
      </c>
      <c r="C787" s="64" t="s">
        <v>44</v>
      </c>
      <c r="D787" s="64" t="s">
        <v>69</v>
      </c>
      <c r="E787" s="64">
        <v>1</v>
      </c>
      <c r="F787" s="65">
        <v>5</v>
      </c>
      <c r="G787" s="65">
        <v>5</v>
      </c>
    </row>
    <row r="788" spans="1:7">
      <c r="A788" s="63">
        <v>42280</v>
      </c>
      <c r="B788" s="64" t="s">
        <v>70</v>
      </c>
      <c r="C788" s="64" t="s">
        <v>29</v>
      </c>
      <c r="D788" s="64" t="s">
        <v>77</v>
      </c>
      <c r="E788" s="64">
        <v>8</v>
      </c>
      <c r="F788" s="65">
        <v>0.5</v>
      </c>
      <c r="G788" s="65">
        <v>4</v>
      </c>
    </row>
    <row r="789" spans="1:7">
      <c r="A789" s="63">
        <v>42080</v>
      </c>
      <c r="B789" s="64" t="s">
        <v>74</v>
      </c>
      <c r="C789" s="64" t="s">
        <v>29</v>
      </c>
      <c r="D789" s="64" t="s">
        <v>76</v>
      </c>
      <c r="E789" s="64">
        <v>20</v>
      </c>
      <c r="F789" s="65">
        <v>1.5</v>
      </c>
      <c r="G789" s="65">
        <v>30</v>
      </c>
    </row>
    <row r="790" spans="1:7">
      <c r="A790" s="63">
        <v>42270</v>
      </c>
      <c r="B790" s="64" t="s">
        <v>70</v>
      </c>
      <c r="C790" s="64" t="s">
        <v>32</v>
      </c>
      <c r="D790" s="64" t="s">
        <v>73</v>
      </c>
      <c r="E790" s="64">
        <v>14</v>
      </c>
      <c r="F790" s="65">
        <v>0.2</v>
      </c>
      <c r="G790" s="65">
        <v>2.8000000000000003</v>
      </c>
    </row>
    <row r="791" spans="1:7">
      <c r="A791" s="63">
        <v>42257</v>
      </c>
      <c r="B791" s="64" t="s">
        <v>70</v>
      </c>
      <c r="C791" s="64" t="s">
        <v>44</v>
      </c>
      <c r="D791" s="64" t="s">
        <v>77</v>
      </c>
      <c r="E791" s="64">
        <v>9</v>
      </c>
      <c r="F791" s="65">
        <v>0.5</v>
      </c>
      <c r="G791" s="65">
        <v>4.5</v>
      </c>
    </row>
    <row r="792" spans="1:7">
      <c r="A792" s="63">
        <v>42177</v>
      </c>
      <c r="B792" s="64" t="s">
        <v>72</v>
      </c>
      <c r="C792" s="64" t="s">
        <v>29</v>
      </c>
      <c r="D792" s="64" t="s">
        <v>73</v>
      </c>
      <c r="E792" s="64">
        <v>11</v>
      </c>
      <c r="F792" s="65">
        <v>0.2</v>
      </c>
      <c r="G792" s="65">
        <v>2.2000000000000002</v>
      </c>
    </row>
    <row r="793" spans="1:7">
      <c r="A793" s="63">
        <v>42107</v>
      </c>
      <c r="B793" s="64" t="s">
        <v>80</v>
      </c>
      <c r="C793" s="64" t="s">
        <v>32</v>
      </c>
      <c r="D793" s="64" t="s">
        <v>69</v>
      </c>
      <c r="E793" s="64">
        <v>17</v>
      </c>
      <c r="F793" s="65">
        <v>5</v>
      </c>
      <c r="G793" s="65">
        <v>85</v>
      </c>
    </row>
    <row r="794" spans="1:7">
      <c r="A794" s="63">
        <v>42322</v>
      </c>
      <c r="B794" s="64" t="s">
        <v>74</v>
      </c>
      <c r="C794" s="64" t="s">
        <v>39</v>
      </c>
      <c r="D794" s="64" t="s">
        <v>71</v>
      </c>
      <c r="E794" s="64">
        <v>7</v>
      </c>
      <c r="F794" s="65">
        <v>4</v>
      </c>
      <c r="G794" s="65">
        <v>28</v>
      </c>
    </row>
    <row r="795" spans="1:7">
      <c r="A795" s="63">
        <v>42264</v>
      </c>
      <c r="B795" s="64" t="s">
        <v>80</v>
      </c>
      <c r="C795" s="64" t="s">
        <v>32</v>
      </c>
      <c r="D795" s="64" t="s">
        <v>76</v>
      </c>
      <c r="E795" s="64">
        <v>7</v>
      </c>
      <c r="F795" s="65">
        <v>1.5</v>
      </c>
      <c r="G795" s="65">
        <v>10.5</v>
      </c>
    </row>
    <row r="796" spans="1:7">
      <c r="A796" s="63">
        <v>42107</v>
      </c>
      <c r="B796" s="64" t="s">
        <v>70</v>
      </c>
      <c r="C796" s="64" t="s">
        <v>32</v>
      </c>
      <c r="D796" s="64" t="s">
        <v>73</v>
      </c>
      <c r="E796" s="64">
        <v>10</v>
      </c>
      <c r="F796" s="65">
        <v>0.2</v>
      </c>
      <c r="G796" s="65">
        <v>2</v>
      </c>
    </row>
    <row r="797" spans="1:7">
      <c r="A797" s="63">
        <v>42032</v>
      </c>
      <c r="B797" s="64" t="s">
        <v>68</v>
      </c>
      <c r="C797" s="64" t="s">
        <v>39</v>
      </c>
      <c r="D797" s="64" t="s">
        <v>73</v>
      </c>
      <c r="E797" s="64">
        <v>6</v>
      </c>
      <c r="F797" s="65">
        <v>0.2</v>
      </c>
      <c r="G797" s="65">
        <v>1.2000000000000002</v>
      </c>
    </row>
    <row r="798" spans="1:7">
      <c r="A798" s="63">
        <v>42012</v>
      </c>
      <c r="B798" s="64" t="s">
        <v>72</v>
      </c>
      <c r="C798" s="64" t="s">
        <v>44</v>
      </c>
      <c r="D798" s="64" t="s">
        <v>79</v>
      </c>
      <c r="E798" s="64">
        <v>12</v>
      </c>
      <c r="F798" s="65">
        <v>2</v>
      </c>
      <c r="G798" s="65">
        <v>24</v>
      </c>
    </row>
    <row r="799" spans="1:7">
      <c r="A799" s="63">
        <v>42137</v>
      </c>
      <c r="B799" s="64" t="s">
        <v>72</v>
      </c>
      <c r="C799" s="64" t="s">
        <v>15</v>
      </c>
      <c r="D799" s="64" t="s">
        <v>75</v>
      </c>
      <c r="E799" s="64">
        <v>4</v>
      </c>
      <c r="F799" s="65">
        <v>2.5</v>
      </c>
      <c r="G799" s="65">
        <v>10</v>
      </c>
    </row>
    <row r="800" spans="1:7">
      <c r="A800" s="63">
        <v>42251</v>
      </c>
      <c r="B800" s="64" t="s">
        <v>72</v>
      </c>
      <c r="C800" s="64" t="s">
        <v>15</v>
      </c>
      <c r="D800" s="64" t="s">
        <v>77</v>
      </c>
      <c r="E800" s="64">
        <v>11</v>
      </c>
      <c r="F800" s="65">
        <v>0.5</v>
      </c>
      <c r="G800" s="65">
        <v>5.5</v>
      </c>
    </row>
    <row r="801" spans="1:7">
      <c r="A801" s="63">
        <v>42170</v>
      </c>
      <c r="B801" s="64" t="s">
        <v>80</v>
      </c>
      <c r="C801" s="64" t="s">
        <v>39</v>
      </c>
      <c r="D801" s="64" t="s">
        <v>69</v>
      </c>
      <c r="E801" s="64">
        <v>2</v>
      </c>
      <c r="F801" s="65">
        <v>5</v>
      </c>
      <c r="G801" s="65">
        <v>10</v>
      </c>
    </row>
    <row r="802" spans="1:7">
      <c r="A802" s="63">
        <v>42258</v>
      </c>
      <c r="B802" s="64" t="s">
        <v>72</v>
      </c>
      <c r="C802" s="64" t="s">
        <v>32</v>
      </c>
      <c r="D802" s="64" t="s">
        <v>79</v>
      </c>
      <c r="E802" s="64">
        <v>9</v>
      </c>
      <c r="F802" s="65">
        <v>2</v>
      </c>
      <c r="G802" s="65">
        <v>18</v>
      </c>
    </row>
    <row r="803" spans="1:7">
      <c r="A803" s="63">
        <v>42327</v>
      </c>
      <c r="B803" s="64" t="s">
        <v>74</v>
      </c>
      <c r="C803" s="64" t="s">
        <v>29</v>
      </c>
      <c r="D803" s="64" t="s">
        <v>78</v>
      </c>
      <c r="E803" s="64">
        <v>20</v>
      </c>
      <c r="F803" s="65">
        <v>0.1</v>
      </c>
      <c r="G803" s="65">
        <v>2</v>
      </c>
    </row>
    <row r="804" spans="1:7">
      <c r="A804" s="63">
        <v>42113</v>
      </c>
      <c r="B804" s="64" t="s">
        <v>72</v>
      </c>
      <c r="C804" s="64" t="s">
        <v>15</v>
      </c>
      <c r="D804" s="64" t="s">
        <v>73</v>
      </c>
      <c r="E804" s="64">
        <v>5</v>
      </c>
      <c r="F804" s="65">
        <v>0.2</v>
      </c>
      <c r="G804" s="65">
        <v>1</v>
      </c>
    </row>
    <row r="805" spans="1:7">
      <c r="A805" s="63">
        <v>42093</v>
      </c>
      <c r="B805" s="64" t="s">
        <v>70</v>
      </c>
      <c r="C805" s="64" t="s">
        <v>39</v>
      </c>
      <c r="D805" s="64" t="s">
        <v>71</v>
      </c>
      <c r="E805" s="64">
        <v>15</v>
      </c>
      <c r="F805" s="65">
        <v>4</v>
      </c>
      <c r="G805" s="65">
        <v>60</v>
      </c>
    </row>
    <row r="806" spans="1:7">
      <c r="A806" s="63">
        <v>42314</v>
      </c>
      <c r="B806" s="64" t="s">
        <v>72</v>
      </c>
      <c r="C806" s="64" t="s">
        <v>39</v>
      </c>
      <c r="D806" s="64" t="s">
        <v>76</v>
      </c>
      <c r="E806" s="64">
        <v>2</v>
      </c>
      <c r="F806" s="65">
        <v>1.5</v>
      </c>
      <c r="G806" s="65">
        <v>3</v>
      </c>
    </row>
    <row r="807" spans="1:7">
      <c r="A807" s="63">
        <v>42104</v>
      </c>
      <c r="B807" s="64" t="s">
        <v>74</v>
      </c>
      <c r="C807" s="64" t="s">
        <v>39</v>
      </c>
      <c r="D807" s="64" t="s">
        <v>78</v>
      </c>
      <c r="E807" s="64">
        <v>14</v>
      </c>
      <c r="F807" s="65">
        <v>0.1</v>
      </c>
      <c r="G807" s="65">
        <v>1.4000000000000001</v>
      </c>
    </row>
    <row r="808" spans="1:7">
      <c r="A808" s="63">
        <v>42132</v>
      </c>
      <c r="B808" s="64" t="s">
        <v>80</v>
      </c>
      <c r="C808" s="64" t="s">
        <v>15</v>
      </c>
      <c r="D808" s="64" t="s">
        <v>69</v>
      </c>
      <c r="E808" s="64">
        <v>15</v>
      </c>
      <c r="F808" s="65">
        <v>5</v>
      </c>
      <c r="G808" s="65">
        <v>75</v>
      </c>
    </row>
    <row r="809" spans="1:7">
      <c r="A809" s="63">
        <v>42148</v>
      </c>
      <c r="B809" s="64" t="s">
        <v>72</v>
      </c>
      <c r="C809" s="64" t="s">
        <v>29</v>
      </c>
      <c r="D809" s="64" t="s">
        <v>75</v>
      </c>
      <c r="E809" s="64">
        <v>11</v>
      </c>
      <c r="F809" s="65">
        <v>2.5</v>
      </c>
      <c r="G809" s="65">
        <v>27.5</v>
      </c>
    </row>
    <row r="810" spans="1:7">
      <c r="A810" s="63">
        <v>42153</v>
      </c>
      <c r="B810" s="64" t="s">
        <v>80</v>
      </c>
      <c r="C810" s="64" t="s">
        <v>29</v>
      </c>
      <c r="D810" s="64" t="s">
        <v>79</v>
      </c>
      <c r="E810" s="64">
        <v>5</v>
      </c>
      <c r="F810" s="65">
        <v>2</v>
      </c>
      <c r="G810" s="65">
        <v>10</v>
      </c>
    </row>
    <row r="811" spans="1:7">
      <c r="A811" s="63">
        <v>42011</v>
      </c>
      <c r="B811" s="64" t="s">
        <v>74</v>
      </c>
      <c r="C811" s="64" t="s">
        <v>39</v>
      </c>
      <c r="D811" s="64" t="s">
        <v>77</v>
      </c>
      <c r="E811" s="64">
        <v>20</v>
      </c>
      <c r="F811" s="65">
        <v>0.5</v>
      </c>
      <c r="G811" s="65">
        <v>10</v>
      </c>
    </row>
    <row r="812" spans="1:7">
      <c r="A812" s="63">
        <v>42143</v>
      </c>
      <c r="B812" s="64" t="s">
        <v>80</v>
      </c>
      <c r="C812" s="64" t="s">
        <v>44</v>
      </c>
      <c r="D812" s="64" t="s">
        <v>78</v>
      </c>
      <c r="E812" s="64">
        <v>10</v>
      </c>
      <c r="F812" s="65">
        <v>0.1</v>
      </c>
      <c r="G812" s="65">
        <v>1</v>
      </c>
    </row>
    <row r="813" spans="1:7">
      <c r="A813" s="63">
        <v>42283</v>
      </c>
      <c r="B813" s="64" t="s">
        <v>72</v>
      </c>
      <c r="C813" s="64" t="s">
        <v>44</v>
      </c>
      <c r="D813" s="64" t="s">
        <v>79</v>
      </c>
      <c r="E813" s="64">
        <v>12</v>
      </c>
      <c r="F813" s="65">
        <v>2</v>
      </c>
      <c r="G813" s="65">
        <v>24</v>
      </c>
    </row>
    <row r="814" spans="1:7">
      <c r="A814" s="63">
        <v>42205</v>
      </c>
      <c r="B814" s="64" t="s">
        <v>70</v>
      </c>
      <c r="C814" s="64" t="s">
        <v>39</v>
      </c>
      <c r="D814" s="64" t="s">
        <v>76</v>
      </c>
      <c r="E814" s="64">
        <v>19</v>
      </c>
      <c r="F814" s="65">
        <v>1.5</v>
      </c>
      <c r="G814" s="65">
        <v>28.5</v>
      </c>
    </row>
    <row r="815" spans="1:7">
      <c r="A815" s="63">
        <v>42044</v>
      </c>
      <c r="B815" s="64" t="s">
        <v>74</v>
      </c>
      <c r="C815" s="64" t="s">
        <v>32</v>
      </c>
      <c r="D815" s="64" t="s">
        <v>77</v>
      </c>
      <c r="E815" s="64">
        <v>12</v>
      </c>
      <c r="F815" s="65">
        <v>0.5</v>
      </c>
      <c r="G815" s="65">
        <v>6</v>
      </c>
    </row>
    <row r="816" spans="1:7">
      <c r="A816" s="63">
        <v>42186</v>
      </c>
      <c r="B816" s="64" t="s">
        <v>74</v>
      </c>
      <c r="C816" s="64" t="s">
        <v>29</v>
      </c>
      <c r="D816" s="64" t="s">
        <v>71</v>
      </c>
      <c r="E816" s="64">
        <v>19</v>
      </c>
      <c r="F816" s="65">
        <v>4</v>
      </c>
      <c r="G816" s="65">
        <v>76</v>
      </c>
    </row>
    <row r="817" spans="1:7">
      <c r="A817" s="63">
        <v>42259</v>
      </c>
      <c r="B817" s="64" t="s">
        <v>70</v>
      </c>
      <c r="C817" s="64" t="s">
        <v>29</v>
      </c>
      <c r="D817" s="64" t="s">
        <v>71</v>
      </c>
      <c r="E817" s="64">
        <v>15</v>
      </c>
      <c r="F817" s="65">
        <v>4</v>
      </c>
      <c r="G817" s="65">
        <v>60</v>
      </c>
    </row>
    <row r="818" spans="1:7">
      <c r="A818" s="63">
        <v>42039</v>
      </c>
      <c r="B818" s="64" t="s">
        <v>80</v>
      </c>
      <c r="C818" s="64" t="s">
        <v>44</v>
      </c>
      <c r="D818" s="64" t="s">
        <v>79</v>
      </c>
      <c r="E818" s="64">
        <v>2</v>
      </c>
      <c r="F818" s="65">
        <v>2</v>
      </c>
      <c r="G818" s="65">
        <v>4</v>
      </c>
    </row>
    <row r="819" spans="1:7">
      <c r="A819" s="63">
        <v>42155</v>
      </c>
      <c r="B819" s="64" t="s">
        <v>80</v>
      </c>
      <c r="C819" s="64" t="s">
        <v>15</v>
      </c>
      <c r="D819" s="64" t="s">
        <v>71</v>
      </c>
      <c r="E819" s="64">
        <v>19</v>
      </c>
      <c r="F819" s="65">
        <v>4</v>
      </c>
      <c r="G819" s="65">
        <v>76</v>
      </c>
    </row>
    <row r="820" spans="1:7">
      <c r="A820" s="63">
        <v>42056</v>
      </c>
      <c r="B820" s="64" t="s">
        <v>72</v>
      </c>
      <c r="C820" s="64" t="s">
        <v>39</v>
      </c>
      <c r="D820" s="64" t="s">
        <v>76</v>
      </c>
      <c r="E820" s="64">
        <v>11</v>
      </c>
      <c r="F820" s="65">
        <v>1.5</v>
      </c>
      <c r="G820" s="65">
        <v>16.5</v>
      </c>
    </row>
    <row r="821" spans="1:7">
      <c r="A821" s="63">
        <v>42129</v>
      </c>
      <c r="B821" s="64" t="s">
        <v>74</v>
      </c>
      <c r="C821" s="64" t="s">
        <v>15</v>
      </c>
      <c r="D821" s="64" t="s">
        <v>75</v>
      </c>
      <c r="E821" s="64">
        <v>17</v>
      </c>
      <c r="F821" s="65">
        <v>2.5</v>
      </c>
      <c r="G821" s="65">
        <v>42.5</v>
      </c>
    </row>
    <row r="822" spans="1:7">
      <c r="A822" s="63">
        <v>42107</v>
      </c>
      <c r="B822" s="64" t="s">
        <v>74</v>
      </c>
      <c r="C822" s="64" t="s">
        <v>29</v>
      </c>
      <c r="D822" s="64" t="s">
        <v>79</v>
      </c>
      <c r="E822" s="64">
        <v>13</v>
      </c>
      <c r="F822" s="65">
        <v>2</v>
      </c>
      <c r="G822" s="65">
        <v>26</v>
      </c>
    </row>
    <row r="823" spans="1:7">
      <c r="A823" s="63">
        <v>42071</v>
      </c>
      <c r="B823" s="64" t="s">
        <v>68</v>
      </c>
      <c r="C823" s="64" t="s">
        <v>44</v>
      </c>
      <c r="D823" s="64" t="s">
        <v>69</v>
      </c>
      <c r="E823" s="64">
        <v>15</v>
      </c>
      <c r="F823" s="65">
        <v>5</v>
      </c>
      <c r="G823" s="65">
        <v>75</v>
      </c>
    </row>
    <row r="824" spans="1:7">
      <c r="A824" s="63">
        <v>42005</v>
      </c>
      <c r="B824" s="64" t="s">
        <v>80</v>
      </c>
      <c r="C824" s="64" t="s">
        <v>15</v>
      </c>
      <c r="D824" s="64" t="s">
        <v>79</v>
      </c>
      <c r="E824" s="64">
        <v>14</v>
      </c>
      <c r="F824" s="65">
        <v>2</v>
      </c>
      <c r="G824" s="65">
        <v>28</v>
      </c>
    </row>
    <row r="825" spans="1:7">
      <c r="A825" s="63">
        <v>42139</v>
      </c>
      <c r="B825" s="64" t="s">
        <v>72</v>
      </c>
      <c r="C825" s="64" t="s">
        <v>39</v>
      </c>
      <c r="D825" s="64" t="s">
        <v>76</v>
      </c>
      <c r="E825" s="64">
        <v>20</v>
      </c>
      <c r="F825" s="65">
        <v>1.5</v>
      </c>
      <c r="G825" s="65">
        <v>30</v>
      </c>
    </row>
    <row r="826" spans="1:7">
      <c r="A826" s="63">
        <v>42005</v>
      </c>
      <c r="B826" s="64" t="s">
        <v>74</v>
      </c>
      <c r="C826" s="64" t="s">
        <v>39</v>
      </c>
      <c r="D826" s="64" t="s">
        <v>71</v>
      </c>
      <c r="E826" s="64">
        <v>2</v>
      </c>
      <c r="F826" s="65">
        <v>4</v>
      </c>
      <c r="G826" s="65">
        <v>8</v>
      </c>
    </row>
    <row r="827" spans="1:7">
      <c r="A827" s="63">
        <v>42233</v>
      </c>
      <c r="B827" s="64" t="s">
        <v>72</v>
      </c>
      <c r="C827" s="64" t="s">
        <v>32</v>
      </c>
      <c r="D827" s="64" t="s">
        <v>69</v>
      </c>
      <c r="E827" s="64">
        <v>19</v>
      </c>
      <c r="F827" s="65">
        <v>5</v>
      </c>
      <c r="G827" s="65">
        <v>95</v>
      </c>
    </row>
    <row r="828" spans="1:7">
      <c r="A828" s="63">
        <v>42208</v>
      </c>
      <c r="B828" s="64" t="s">
        <v>68</v>
      </c>
      <c r="C828" s="64" t="s">
        <v>29</v>
      </c>
      <c r="D828" s="64" t="s">
        <v>79</v>
      </c>
      <c r="E828" s="64">
        <v>20</v>
      </c>
      <c r="F828" s="65">
        <v>2</v>
      </c>
      <c r="G828" s="65">
        <v>40</v>
      </c>
    </row>
    <row r="829" spans="1:7">
      <c r="A829" s="63">
        <v>42096</v>
      </c>
      <c r="B829" s="64" t="s">
        <v>68</v>
      </c>
      <c r="C829" s="64" t="s">
        <v>15</v>
      </c>
      <c r="D829" s="64" t="s">
        <v>69</v>
      </c>
      <c r="E829" s="64">
        <v>13</v>
      </c>
      <c r="F829" s="65">
        <v>5</v>
      </c>
      <c r="G829" s="65">
        <v>65</v>
      </c>
    </row>
    <row r="830" spans="1:7">
      <c r="A830" s="63">
        <v>42261</v>
      </c>
      <c r="B830" s="64" t="s">
        <v>74</v>
      </c>
      <c r="C830" s="64" t="s">
        <v>29</v>
      </c>
      <c r="D830" s="64" t="s">
        <v>76</v>
      </c>
      <c r="E830" s="64">
        <v>15</v>
      </c>
      <c r="F830" s="65">
        <v>1.5</v>
      </c>
      <c r="G830" s="65">
        <v>22.5</v>
      </c>
    </row>
    <row r="831" spans="1:7">
      <c r="A831" s="63">
        <v>42216</v>
      </c>
      <c r="B831" s="64" t="s">
        <v>80</v>
      </c>
      <c r="C831" s="64" t="s">
        <v>15</v>
      </c>
      <c r="D831" s="64" t="s">
        <v>71</v>
      </c>
      <c r="E831" s="64">
        <v>2</v>
      </c>
      <c r="F831" s="65">
        <v>4</v>
      </c>
      <c r="G831" s="65">
        <v>8</v>
      </c>
    </row>
    <row r="832" spans="1:7">
      <c r="A832" s="63">
        <v>42021</v>
      </c>
      <c r="B832" s="64" t="s">
        <v>80</v>
      </c>
      <c r="C832" s="64" t="s">
        <v>32</v>
      </c>
      <c r="D832" s="64" t="s">
        <v>78</v>
      </c>
      <c r="E832" s="64">
        <v>13</v>
      </c>
      <c r="F832" s="65">
        <v>0.1</v>
      </c>
      <c r="G832" s="65">
        <v>1.3</v>
      </c>
    </row>
    <row r="833" spans="1:7">
      <c r="A833" s="63">
        <v>42140</v>
      </c>
      <c r="B833" s="64" t="s">
        <v>70</v>
      </c>
      <c r="C833" s="64" t="s">
        <v>39</v>
      </c>
      <c r="D833" s="64" t="s">
        <v>77</v>
      </c>
      <c r="E833" s="64">
        <v>5</v>
      </c>
      <c r="F833" s="65">
        <v>0.5</v>
      </c>
      <c r="G833" s="65">
        <v>2.5</v>
      </c>
    </row>
    <row r="834" spans="1:7">
      <c r="A834" s="63">
        <v>42286</v>
      </c>
      <c r="B834" s="64" t="s">
        <v>72</v>
      </c>
      <c r="C834" s="64" t="s">
        <v>44</v>
      </c>
      <c r="D834" s="64" t="s">
        <v>76</v>
      </c>
      <c r="E834" s="64">
        <v>13</v>
      </c>
      <c r="F834" s="65">
        <v>1.5</v>
      </c>
      <c r="G834" s="65">
        <v>19.5</v>
      </c>
    </row>
    <row r="835" spans="1:7">
      <c r="A835" s="63">
        <v>42076</v>
      </c>
      <c r="B835" s="64" t="s">
        <v>70</v>
      </c>
      <c r="C835" s="64" t="s">
        <v>29</v>
      </c>
      <c r="D835" s="64" t="s">
        <v>78</v>
      </c>
      <c r="E835" s="64">
        <v>18</v>
      </c>
      <c r="F835" s="65">
        <v>0.1</v>
      </c>
      <c r="G835" s="65">
        <v>1.8</v>
      </c>
    </row>
    <row r="836" spans="1:7">
      <c r="A836" s="63">
        <v>42305</v>
      </c>
      <c r="B836" s="64" t="s">
        <v>70</v>
      </c>
      <c r="C836" s="64" t="s">
        <v>15</v>
      </c>
      <c r="D836" s="64" t="s">
        <v>71</v>
      </c>
      <c r="E836" s="64">
        <v>14</v>
      </c>
      <c r="F836" s="65">
        <v>4</v>
      </c>
      <c r="G836" s="65">
        <v>56</v>
      </c>
    </row>
    <row r="837" spans="1:7">
      <c r="A837" s="63">
        <v>42352</v>
      </c>
      <c r="B837" s="64" t="s">
        <v>74</v>
      </c>
      <c r="C837" s="64" t="s">
        <v>39</v>
      </c>
      <c r="D837" s="64" t="s">
        <v>71</v>
      </c>
      <c r="E837" s="64">
        <v>18</v>
      </c>
      <c r="F837" s="65">
        <v>4</v>
      </c>
      <c r="G837" s="65">
        <v>72</v>
      </c>
    </row>
    <row r="838" spans="1:7">
      <c r="A838" s="63">
        <v>42182</v>
      </c>
      <c r="B838" s="64" t="s">
        <v>70</v>
      </c>
      <c r="C838" s="64" t="s">
        <v>44</v>
      </c>
      <c r="D838" s="64" t="s">
        <v>71</v>
      </c>
      <c r="E838" s="64">
        <v>4</v>
      </c>
      <c r="F838" s="65">
        <v>4</v>
      </c>
      <c r="G838" s="65">
        <v>16</v>
      </c>
    </row>
    <row r="839" spans="1:7">
      <c r="A839" s="63">
        <v>42095</v>
      </c>
      <c r="B839" s="64" t="s">
        <v>70</v>
      </c>
      <c r="C839" s="64" t="s">
        <v>32</v>
      </c>
      <c r="D839" s="64" t="s">
        <v>71</v>
      </c>
      <c r="E839" s="64">
        <v>20</v>
      </c>
      <c r="F839" s="65">
        <v>4</v>
      </c>
      <c r="G839" s="65">
        <v>80</v>
      </c>
    </row>
    <row r="840" spans="1:7">
      <c r="A840" s="63">
        <v>42361</v>
      </c>
      <c r="B840" s="64" t="s">
        <v>74</v>
      </c>
      <c r="C840" s="64" t="s">
        <v>44</v>
      </c>
      <c r="D840" s="64" t="s">
        <v>75</v>
      </c>
      <c r="E840" s="64">
        <v>6</v>
      </c>
      <c r="F840" s="65">
        <v>2.5</v>
      </c>
      <c r="G840" s="65">
        <v>15</v>
      </c>
    </row>
    <row r="841" spans="1:7">
      <c r="A841" s="63">
        <v>42278</v>
      </c>
      <c r="B841" s="64" t="s">
        <v>70</v>
      </c>
      <c r="C841" s="64" t="s">
        <v>39</v>
      </c>
      <c r="D841" s="64" t="s">
        <v>71</v>
      </c>
      <c r="E841" s="64">
        <v>14</v>
      </c>
      <c r="F841" s="65">
        <v>4</v>
      </c>
      <c r="G841" s="65">
        <v>56</v>
      </c>
    </row>
    <row r="842" spans="1:7">
      <c r="A842" s="63">
        <v>42011</v>
      </c>
      <c r="B842" s="64" t="s">
        <v>68</v>
      </c>
      <c r="C842" s="64" t="s">
        <v>32</v>
      </c>
      <c r="D842" s="64" t="s">
        <v>75</v>
      </c>
      <c r="E842" s="64">
        <v>3</v>
      </c>
      <c r="F842" s="65">
        <v>2.5</v>
      </c>
      <c r="G842" s="65">
        <v>7.5</v>
      </c>
    </row>
    <row r="843" spans="1:7">
      <c r="A843" s="63">
        <v>42171</v>
      </c>
      <c r="B843" s="64" t="s">
        <v>80</v>
      </c>
      <c r="C843" s="64" t="s">
        <v>44</v>
      </c>
      <c r="D843" s="64" t="s">
        <v>77</v>
      </c>
      <c r="E843" s="64">
        <v>9</v>
      </c>
      <c r="F843" s="65">
        <v>0.5</v>
      </c>
      <c r="G843" s="65">
        <v>4.5</v>
      </c>
    </row>
    <row r="844" spans="1:7">
      <c r="A844" s="63">
        <v>42239</v>
      </c>
      <c r="B844" s="64" t="s">
        <v>74</v>
      </c>
      <c r="C844" s="64" t="s">
        <v>44</v>
      </c>
      <c r="D844" s="64" t="s">
        <v>79</v>
      </c>
      <c r="E844" s="64">
        <v>11</v>
      </c>
      <c r="F844" s="65">
        <v>2</v>
      </c>
      <c r="G844" s="65">
        <v>22</v>
      </c>
    </row>
    <row r="845" spans="1:7">
      <c r="A845" s="63">
        <v>42203</v>
      </c>
      <c r="B845" s="64" t="s">
        <v>74</v>
      </c>
      <c r="C845" s="64" t="s">
        <v>39</v>
      </c>
      <c r="D845" s="64" t="s">
        <v>75</v>
      </c>
      <c r="E845" s="64">
        <v>7</v>
      </c>
      <c r="F845" s="65">
        <v>2.5</v>
      </c>
      <c r="G845" s="65">
        <v>17.5</v>
      </c>
    </row>
    <row r="846" spans="1:7">
      <c r="A846" s="63">
        <v>42310</v>
      </c>
      <c r="B846" s="64" t="s">
        <v>74</v>
      </c>
      <c r="C846" s="64" t="s">
        <v>39</v>
      </c>
      <c r="D846" s="64" t="s">
        <v>75</v>
      </c>
      <c r="E846" s="64">
        <v>20</v>
      </c>
      <c r="F846" s="65">
        <v>2.5</v>
      </c>
      <c r="G846" s="65">
        <v>50</v>
      </c>
    </row>
    <row r="847" spans="1:7">
      <c r="A847" s="63">
        <v>42277</v>
      </c>
      <c r="B847" s="64" t="s">
        <v>74</v>
      </c>
      <c r="C847" s="64" t="s">
        <v>39</v>
      </c>
      <c r="D847" s="64" t="s">
        <v>77</v>
      </c>
      <c r="E847" s="64">
        <v>8</v>
      </c>
      <c r="F847" s="65">
        <v>0.5</v>
      </c>
      <c r="G847" s="65">
        <v>4</v>
      </c>
    </row>
    <row r="848" spans="1:7">
      <c r="A848" s="63">
        <v>42332</v>
      </c>
      <c r="B848" s="64" t="s">
        <v>70</v>
      </c>
      <c r="C848" s="64" t="s">
        <v>39</v>
      </c>
      <c r="D848" s="64" t="s">
        <v>78</v>
      </c>
      <c r="E848" s="64">
        <v>12</v>
      </c>
      <c r="F848" s="65">
        <v>0.1</v>
      </c>
      <c r="G848" s="65">
        <v>1.2000000000000002</v>
      </c>
    </row>
    <row r="849" spans="1:7">
      <c r="A849" s="63">
        <v>42042</v>
      </c>
      <c r="B849" s="64" t="s">
        <v>68</v>
      </c>
      <c r="C849" s="64" t="s">
        <v>29</v>
      </c>
      <c r="D849" s="64" t="s">
        <v>73</v>
      </c>
      <c r="E849" s="64">
        <v>17</v>
      </c>
      <c r="F849" s="65">
        <v>0.2</v>
      </c>
      <c r="G849" s="65">
        <v>3.4000000000000004</v>
      </c>
    </row>
    <row r="850" spans="1:7">
      <c r="A850" s="63">
        <v>42313</v>
      </c>
      <c r="B850" s="64" t="s">
        <v>74</v>
      </c>
      <c r="C850" s="64" t="s">
        <v>39</v>
      </c>
      <c r="D850" s="64" t="s">
        <v>75</v>
      </c>
      <c r="E850" s="64">
        <v>9</v>
      </c>
      <c r="F850" s="65">
        <v>2.5</v>
      </c>
      <c r="G850" s="65">
        <v>22.5</v>
      </c>
    </row>
    <row r="851" spans="1:7">
      <c r="A851" s="63">
        <v>42282</v>
      </c>
      <c r="B851" s="64" t="s">
        <v>68</v>
      </c>
      <c r="C851" s="64" t="s">
        <v>39</v>
      </c>
      <c r="D851" s="64" t="s">
        <v>79</v>
      </c>
      <c r="E851" s="64">
        <v>5</v>
      </c>
      <c r="F851" s="65">
        <v>2</v>
      </c>
      <c r="G851" s="65">
        <v>10</v>
      </c>
    </row>
    <row r="852" spans="1:7">
      <c r="A852" s="63">
        <v>42164</v>
      </c>
      <c r="B852" s="64" t="s">
        <v>68</v>
      </c>
      <c r="C852" s="64" t="s">
        <v>39</v>
      </c>
      <c r="D852" s="64" t="s">
        <v>79</v>
      </c>
      <c r="E852" s="64">
        <v>20</v>
      </c>
      <c r="F852" s="65">
        <v>2</v>
      </c>
      <c r="G852" s="65">
        <v>40</v>
      </c>
    </row>
    <row r="853" spans="1:7">
      <c r="A853" s="63">
        <v>42053</v>
      </c>
      <c r="B853" s="64" t="s">
        <v>72</v>
      </c>
      <c r="C853" s="64" t="s">
        <v>15</v>
      </c>
      <c r="D853" s="64" t="s">
        <v>77</v>
      </c>
      <c r="E853" s="64">
        <v>4</v>
      </c>
      <c r="F853" s="65">
        <v>0.5</v>
      </c>
      <c r="G853" s="65">
        <v>2</v>
      </c>
    </row>
    <row r="854" spans="1:7">
      <c r="A854" s="63">
        <v>42322</v>
      </c>
      <c r="B854" s="64" t="s">
        <v>72</v>
      </c>
      <c r="C854" s="64" t="s">
        <v>29</v>
      </c>
      <c r="D854" s="64" t="s">
        <v>69</v>
      </c>
      <c r="E854" s="64">
        <v>8</v>
      </c>
      <c r="F854" s="65">
        <v>5</v>
      </c>
      <c r="G854" s="65">
        <v>40</v>
      </c>
    </row>
    <row r="855" spans="1:7">
      <c r="A855" s="63">
        <v>42311</v>
      </c>
      <c r="B855" s="64" t="s">
        <v>68</v>
      </c>
      <c r="C855" s="64" t="s">
        <v>15</v>
      </c>
      <c r="D855" s="64" t="s">
        <v>79</v>
      </c>
      <c r="E855" s="64">
        <v>11</v>
      </c>
      <c r="F855" s="65">
        <v>2</v>
      </c>
      <c r="G855" s="65">
        <v>22</v>
      </c>
    </row>
    <row r="856" spans="1:7">
      <c r="A856" s="63">
        <v>42207</v>
      </c>
      <c r="B856" s="64" t="s">
        <v>74</v>
      </c>
      <c r="C856" s="64" t="s">
        <v>29</v>
      </c>
      <c r="D856" s="64" t="s">
        <v>75</v>
      </c>
      <c r="E856" s="64">
        <v>9</v>
      </c>
      <c r="F856" s="65">
        <v>2.5</v>
      </c>
      <c r="G856" s="65">
        <v>22.5</v>
      </c>
    </row>
    <row r="857" spans="1:7">
      <c r="A857" s="63">
        <v>42237</v>
      </c>
      <c r="B857" s="64" t="s">
        <v>70</v>
      </c>
      <c r="C857" s="64" t="s">
        <v>32</v>
      </c>
      <c r="D857" s="64" t="s">
        <v>71</v>
      </c>
      <c r="E857" s="64">
        <v>5</v>
      </c>
      <c r="F857" s="65">
        <v>4</v>
      </c>
      <c r="G857" s="65">
        <v>20</v>
      </c>
    </row>
    <row r="858" spans="1:7">
      <c r="A858" s="63">
        <v>42251</v>
      </c>
      <c r="B858" s="64" t="s">
        <v>72</v>
      </c>
      <c r="C858" s="64" t="s">
        <v>32</v>
      </c>
      <c r="D858" s="64" t="s">
        <v>77</v>
      </c>
      <c r="E858" s="64">
        <v>6</v>
      </c>
      <c r="F858" s="65">
        <v>0.5</v>
      </c>
      <c r="G858" s="65">
        <v>3</v>
      </c>
    </row>
    <row r="859" spans="1:7">
      <c r="A859" s="63">
        <v>42008</v>
      </c>
      <c r="B859" s="64" t="s">
        <v>72</v>
      </c>
      <c r="C859" s="64" t="s">
        <v>44</v>
      </c>
      <c r="D859" s="64" t="s">
        <v>75</v>
      </c>
      <c r="E859" s="64">
        <v>2</v>
      </c>
      <c r="F859" s="65">
        <v>2.5</v>
      </c>
      <c r="G859" s="65">
        <v>5</v>
      </c>
    </row>
    <row r="860" spans="1:7">
      <c r="A860" s="63">
        <v>42228</v>
      </c>
      <c r="B860" s="64" t="s">
        <v>80</v>
      </c>
      <c r="C860" s="64" t="s">
        <v>44</v>
      </c>
      <c r="D860" s="64" t="s">
        <v>69</v>
      </c>
      <c r="E860" s="64">
        <v>17</v>
      </c>
      <c r="F860" s="65">
        <v>5</v>
      </c>
      <c r="G860" s="65">
        <v>85</v>
      </c>
    </row>
    <row r="861" spans="1:7">
      <c r="A861" s="63">
        <v>42346</v>
      </c>
      <c r="B861" s="64" t="s">
        <v>72</v>
      </c>
      <c r="C861" s="64" t="s">
        <v>32</v>
      </c>
      <c r="D861" s="64" t="s">
        <v>73</v>
      </c>
      <c r="E861" s="64">
        <v>18</v>
      </c>
      <c r="F861" s="65">
        <v>0.2</v>
      </c>
      <c r="G861" s="65">
        <v>3.6</v>
      </c>
    </row>
    <row r="862" spans="1:7">
      <c r="A862" s="63">
        <v>42145</v>
      </c>
      <c r="B862" s="64" t="s">
        <v>68</v>
      </c>
      <c r="C862" s="64" t="s">
        <v>29</v>
      </c>
      <c r="D862" s="64" t="s">
        <v>73</v>
      </c>
      <c r="E862" s="64">
        <v>10</v>
      </c>
      <c r="F862" s="65">
        <v>0.2</v>
      </c>
      <c r="G862" s="65">
        <v>2</v>
      </c>
    </row>
    <row r="863" spans="1:7">
      <c r="A863" s="63">
        <v>42171</v>
      </c>
      <c r="B863" s="64" t="s">
        <v>70</v>
      </c>
      <c r="C863" s="64" t="s">
        <v>39</v>
      </c>
      <c r="D863" s="64" t="s">
        <v>78</v>
      </c>
      <c r="E863" s="64">
        <v>6</v>
      </c>
      <c r="F863" s="65">
        <v>0.1</v>
      </c>
      <c r="G863" s="65">
        <v>0.60000000000000009</v>
      </c>
    </row>
    <row r="864" spans="1:7">
      <c r="A864" s="63">
        <v>42110</v>
      </c>
      <c r="B864" s="64" t="s">
        <v>74</v>
      </c>
      <c r="C864" s="64" t="s">
        <v>39</v>
      </c>
      <c r="D864" s="64" t="s">
        <v>76</v>
      </c>
      <c r="E864" s="64">
        <v>2</v>
      </c>
      <c r="F864" s="65">
        <v>1.5</v>
      </c>
      <c r="G864" s="65">
        <v>3</v>
      </c>
    </row>
    <row r="865" spans="1:7">
      <c r="A865" s="63">
        <v>42132</v>
      </c>
      <c r="B865" s="64" t="s">
        <v>74</v>
      </c>
      <c r="C865" s="64" t="s">
        <v>32</v>
      </c>
      <c r="D865" s="64" t="s">
        <v>77</v>
      </c>
      <c r="E865" s="64">
        <v>11</v>
      </c>
      <c r="F865" s="65">
        <v>0.5</v>
      </c>
      <c r="G865" s="65">
        <v>5.5</v>
      </c>
    </row>
    <row r="866" spans="1:7">
      <c r="A866" s="63">
        <v>42045</v>
      </c>
      <c r="B866" s="64" t="s">
        <v>80</v>
      </c>
      <c r="C866" s="64" t="s">
        <v>15</v>
      </c>
      <c r="D866" s="64" t="s">
        <v>79</v>
      </c>
      <c r="E866" s="64">
        <v>12</v>
      </c>
      <c r="F866" s="65">
        <v>2</v>
      </c>
      <c r="G866" s="65">
        <v>24</v>
      </c>
    </row>
    <row r="867" spans="1:7">
      <c r="A867" s="63">
        <v>42310</v>
      </c>
      <c r="B867" s="64" t="s">
        <v>70</v>
      </c>
      <c r="C867" s="64" t="s">
        <v>32</v>
      </c>
      <c r="D867" s="64" t="s">
        <v>76</v>
      </c>
      <c r="E867" s="64">
        <v>16</v>
      </c>
      <c r="F867" s="65">
        <v>1.5</v>
      </c>
      <c r="G867" s="65">
        <v>24</v>
      </c>
    </row>
    <row r="868" spans="1:7">
      <c r="A868" s="63">
        <v>42353</v>
      </c>
      <c r="B868" s="64" t="s">
        <v>74</v>
      </c>
      <c r="C868" s="64" t="s">
        <v>15</v>
      </c>
      <c r="D868" s="64" t="s">
        <v>77</v>
      </c>
      <c r="E868" s="64">
        <v>19</v>
      </c>
      <c r="F868" s="65">
        <v>0.5</v>
      </c>
      <c r="G868" s="65">
        <v>9.5</v>
      </c>
    </row>
    <row r="869" spans="1:7">
      <c r="A869" s="63">
        <v>42231</v>
      </c>
      <c r="B869" s="64" t="s">
        <v>72</v>
      </c>
      <c r="C869" s="64" t="s">
        <v>39</v>
      </c>
      <c r="D869" s="64" t="s">
        <v>75</v>
      </c>
      <c r="E869" s="64">
        <v>12</v>
      </c>
      <c r="F869" s="65">
        <v>2.5</v>
      </c>
      <c r="G869" s="65">
        <v>30</v>
      </c>
    </row>
    <row r="870" spans="1:7">
      <c r="A870" s="63">
        <v>42309</v>
      </c>
      <c r="B870" s="64" t="s">
        <v>72</v>
      </c>
      <c r="C870" s="64" t="s">
        <v>32</v>
      </c>
      <c r="D870" s="64" t="s">
        <v>77</v>
      </c>
      <c r="E870" s="64">
        <v>19</v>
      </c>
      <c r="F870" s="65">
        <v>0.5</v>
      </c>
      <c r="G870" s="65">
        <v>9.5</v>
      </c>
    </row>
    <row r="871" spans="1:7">
      <c r="A871" s="63">
        <v>42305</v>
      </c>
      <c r="B871" s="64" t="s">
        <v>74</v>
      </c>
      <c r="C871" s="64" t="s">
        <v>15</v>
      </c>
      <c r="D871" s="64" t="s">
        <v>76</v>
      </c>
      <c r="E871" s="64">
        <v>13</v>
      </c>
      <c r="F871" s="65">
        <v>1.5</v>
      </c>
      <c r="G871" s="65">
        <v>19.5</v>
      </c>
    </row>
    <row r="872" spans="1:7">
      <c r="A872" s="63">
        <v>42333</v>
      </c>
      <c r="B872" s="64" t="s">
        <v>70</v>
      </c>
      <c r="C872" s="64" t="s">
        <v>29</v>
      </c>
      <c r="D872" s="64" t="s">
        <v>73</v>
      </c>
      <c r="E872" s="64">
        <v>9</v>
      </c>
      <c r="F872" s="65">
        <v>0.2</v>
      </c>
      <c r="G872" s="65">
        <v>1.8</v>
      </c>
    </row>
    <row r="873" spans="1:7">
      <c r="A873" s="63">
        <v>42132</v>
      </c>
      <c r="B873" s="64" t="s">
        <v>68</v>
      </c>
      <c r="C873" s="64" t="s">
        <v>32</v>
      </c>
      <c r="D873" s="64" t="s">
        <v>78</v>
      </c>
      <c r="E873" s="64">
        <v>11</v>
      </c>
      <c r="F873" s="65">
        <v>0.1</v>
      </c>
      <c r="G873" s="65">
        <v>1.1000000000000001</v>
      </c>
    </row>
    <row r="874" spans="1:7">
      <c r="A874" s="63">
        <v>42144</v>
      </c>
      <c r="B874" s="64" t="s">
        <v>74</v>
      </c>
      <c r="C874" s="64" t="s">
        <v>32</v>
      </c>
      <c r="D874" s="64" t="s">
        <v>79</v>
      </c>
      <c r="E874" s="64">
        <v>17</v>
      </c>
      <c r="F874" s="65">
        <v>2</v>
      </c>
      <c r="G874" s="65">
        <v>34</v>
      </c>
    </row>
    <row r="875" spans="1:7">
      <c r="A875" s="63">
        <v>42042</v>
      </c>
      <c r="B875" s="64" t="s">
        <v>68</v>
      </c>
      <c r="C875" s="64" t="s">
        <v>29</v>
      </c>
      <c r="D875" s="64" t="s">
        <v>78</v>
      </c>
      <c r="E875" s="64">
        <v>17</v>
      </c>
      <c r="F875" s="65">
        <v>0.1</v>
      </c>
      <c r="G875" s="65">
        <v>1.7000000000000002</v>
      </c>
    </row>
    <row r="876" spans="1:7">
      <c r="A876" s="63">
        <v>42155</v>
      </c>
      <c r="B876" s="64" t="s">
        <v>74</v>
      </c>
      <c r="C876" s="64" t="s">
        <v>32</v>
      </c>
      <c r="D876" s="64" t="s">
        <v>69</v>
      </c>
      <c r="E876" s="64">
        <v>14</v>
      </c>
      <c r="F876" s="65">
        <v>5</v>
      </c>
      <c r="G876" s="65">
        <v>70</v>
      </c>
    </row>
    <row r="877" spans="1:7">
      <c r="A877" s="63">
        <v>42122</v>
      </c>
      <c r="B877" s="64" t="s">
        <v>80</v>
      </c>
      <c r="C877" s="64" t="s">
        <v>29</v>
      </c>
      <c r="D877" s="64" t="s">
        <v>76</v>
      </c>
      <c r="E877" s="64">
        <v>15</v>
      </c>
      <c r="F877" s="65">
        <v>1.5</v>
      </c>
      <c r="G877" s="65">
        <v>22.5</v>
      </c>
    </row>
    <row r="878" spans="1:7">
      <c r="A878" s="63">
        <v>42137</v>
      </c>
      <c r="B878" s="64" t="s">
        <v>70</v>
      </c>
      <c r="C878" s="64" t="s">
        <v>32</v>
      </c>
      <c r="D878" s="64" t="s">
        <v>76</v>
      </c>
      <c r="E878" s="64">
        <v>10</v>
      </c>
      <c r="F878" s="65">
        <v>1.5</v>
      </c>
      <c r="G878" s="65">
        <v>15</v>
      </c>
    </row>
    <row r="879" spans="1:7">
      <c r="A879" s="63">
        <v>42333</v>
      </c>
      <c r="B879" s="64" t="s">
        <v>70</v>
      </c>
      <c r="C879" s="64" t="s">
        <v>44</v>
      </c>
      <c r="D879" s="64" t="s">
        <v>76</v>
      </c>
      <c r="E879" s="64">
        <v>14</v>
      </c>
      <c r="F879" s="65">
        <v>1.5</v>
      </c>
      <c r="G879" s="65">
        <v>21</v>
      </c>
    </row>
    <row r="880" spans="1:7">
      <c r="A880" s="63">
        <v>42288</v>
      </c>
      <c r="B880" s="64" t="s">
        <v>72</v>
      </c>
      <c r="C880" s="64" t="s">
        <v>44</v>
      </c>
      <c r="D880" s="64" t="s">
        <v>71</v>
      </c>
      <c r="E880" s="64">
        <v>15</v>
      </c>
      <c r="F880" s="65">
        <v>4</v>
      </c>
      <c r="G880" s="65">
        <v>60</v>
      </c>
    </row>
    <row r="881" spans="1:7">
      <c r="A881" s="63">
        <v>42343</v>
      </c>
      <c r="B881" s="64" t="s">
        <v>70</v>
      </c>
      <c r="C881" s="64" t="s">
        <v>44</v>
      </c>
      <c r="D881" s="64" t="s">
        <v>78</v>
      </c>
      <c r="E881" s="64">
        <v>15</v>
      </c>
      <c r="F881" s="65">
        <v>0.1</v>
      </c>
      <c r="G881" s="65">
        <v>1.5</v>
      </c>
    </row>
    <row r="882" spans="1:7">
      <c r="A882" s="63">
        <v>42160</v>
      </c>
      <c r="B882" s="64" t="s">
        <v>80</v>
      </c>
      <c r="C882" s="64" t="s">
        <v>29</v>
      </c>
      <c r="D882" s="64" t="s">
        <v>73</v>
      </c>
      <c r="E882" s="64">
        <v>5</v>
      </c>
      <c r="F882" s="65">
        <v>0.2</v>
      </c>
      <c r="G882" s="65">
        <v>1</v>
      </c>
    </row>
    <row r="883" spans="1:7">
      <c r="A883" s="63">
        <v>42081</v>
      </c>
      <c r="B883" s="64" t="s">
        <v>70</v>
      </c>
      <c r="C883" s="64" t="s">
        <v>44</v>
      </c>
      <c r="D883" s="64" t="s">
        <v>71</v>
      </c>
      <c r="E883" s="64">
        <v>8</v>
      </c>
      <c r="F883" s="65">
        <v>4</v>
      </c>
      <c r="G883" s="65">
        <v>32</v>
      </c>
    </row>
    <row r="884" spans="1:7">
      <c r="A884" s="63">
        <v>42283</v>
      </c>
      <c r="B884" s="64" t="s">
        <v>80</v>
      </c>
      <c r="C884" s="64" t="s">
        <v>44</v>
      </c>
      <c r="D884" s="64" t="s">
        <v>78</v>
      </c>
      <c r="E884" s="64">
        <v>4</v>
      </c>
      <c r="F884" s="65">
        <v>0.1</v>
      </c>
      <c r="G884" s="65">
        <v>0.4</v>
      </c>
    </row>
    <row r="885" spans="1:7">
      <c r="A885" s="63">
        <v>42047</v>
      </c>
      <c r="B885" s="64" t="s">
        <v>74</v>
      </c>
      <c r="C885" s="64" t="s">
        <v>29</v>
      </c>
      <c r="D885" s="64" t="s">
        <v>78</v>
      </c>
      <c r="E885" s="64">
        <v>7</v>
      </c>
      <c r="F885" s="65">
        <v>0.1</v>
      </c>
      <c r="G885" s="65">
        <v>0.70000000000000007</v>
      </c>
    </row>
    <row r="886" spans="1:7">
      <c r="A886" s="63">
        <v>42303</v>
      </c>
      <c r="B886" s="64" t="s">
        <v>74</v>
      </c>
      <c r="C886" s="64" t="s">
        <v>29</v>
      </c>
      <c r="D886" s="64" t="s">
        <v>75</v>
      </c>
      <c r="E886" s="64">
        <v>16</v>
      </c>
      <c r="F886" s="65">
        <v>2.5</v>
      </c>
      <c r="G886" s="65">
        <v>40</v>
      </c>
    </row>
    <row r="887" spans="1:7">
      <c r="A887" s="63">
        <v>42179</v>
      </c>
      <c r="B887" s="64" t="s">
        <v>68</v>
      </c>
      <c r="C887" s="64" t="s">
        <v>39</v>
      </c>
      <c r="D887" s="64" t="s">
        <v>79</v>
      </c>
      <c r="E887" s="64">
        <v>10</v>
      </c>
      <c r="F887" s="65">
        <v>2</v>
      </c>
      <c r="G887" s="65">
        <v>20</v>
      </c>
    </row>
    <row r="888" spans="1:7">
      <c r="A888" s="63">
        <v>42215</v>
      </c>
      <c r="B888" s="64" t="s">
        <v>74</v>
      </c>
      <c r="C888" s="64" t="s">
        <v>32</v>
      </c>
      <c r="D888" s="64" t="s">
        <v>79</v>
      </c>
      <c r="E888" s="64">
        <v>13</v>
      </c>
      <c r="F888" s="65">
        <v>2</v>
      </c>
      <c r="G888" s="65">
        <v>26</v>
      </c>
    </row>
    <row r="889" spans="1:7">
      <c r="A889" s="63">
        <v>42238</v>
      </c>
      <c r="B889" s="64" t="s">
        <v>68</v>
      </c>
      <c r="C889" s="64" t="s">
        <v>29</v>
      </c>
      <c r="D889" s="64" t="s">
        <v>69</v>
      </c>
      <c r="E889" s="64">
        <v>16</v>
      </c>
      <c r="F889" s="65">
        <v>5</v>
      </c>
      <c r="G889" s="65">
        <v>80</v>
      </c>
    </row>
    <row r="890" spans="1:7">
      <c r="A890" s="63">
        <v>42242</v>
      </c>
      <c r="B890" s="64" t="s">
        <v>70</v>
      </c>
      <c r="C890" s="64" t="s">
        <v>29</v>
      </c>
      <c r="D890" s="64" t="s">
        <v>71</v>
      </c>
      <c r="E890" s="64">
        <v>7</v>
      </c>
      <c r="F890" s="65">
        <v>4</v>
      </c>
      <c r="G890" s="65">
        <v>28</v>
      </c>
    </row>
    <row r="891" spans="1:7">
      <c r="A891" s="63">
        <v>42077</v>
      </c>
      <c r="B891" s="64" t="s">
        <v>74</v>
      </c>
      <c r="C891" s="64" t="s">
        <v>44</v>
      </c>
      <c r="D891" s="64" t="s">
        <v>76</v>
      </c>
      <c r="E891" s="64">
        <v>11</v>
      </c>
      <c r="F891" s="65">
        <v>1.5</v>
      </c>
      <c r="G891" s="65">
        <v>16.5</v>
      </c>
    </row>
    <row r="892" spans="1:7">
      <c r="A892" s="63">
        <v>42049</v>
      </c>
      <c r="B892" s="64" t="s">
        <v>70</v>
      </c>
      <c r="C892" s="64" t="s">
        <v>32</v>
      </c>
      <c r="D892" s="64" t="s">
        <v>71</v>
      </c>
      <c r="E892" s="64">
        <v>17</v>
      </c>
      <c r="F892" s="65">
        <v>4</v>
      </c>
      <c r="G892" s="65">
        <v>68</v>
      </c>
    </row>
    <row r="893" spans="1:7">
      <c r="A893" s="63">
        <v>42360</v>
      </c>
      <c r="B893" s="64" t="s">
        <v>74</v>
      </c>
      <c r="C893" s="64" t="s">
        <v>29</v>
      </c>
      <c r="D893" s="64" t="s">
        <v>77</v>
      </c>
      <c r="E893" s="64">
        <v>7</v>
      </c>
      <c r="F893" s="65">
        <v>0.5</v>
      </c>
      <c r="G893" s="65">
        <v>3.5</v>
      </c>
    </row>
    <row r="894" spans="1:7">
      <c r="A894" s="63">
        <v>42160</v>
      </c>
      <c r="B894" s="64" t="s">
        <v>72</v>
      </c>
      <c r="C894" s="64" t="s">
        <v>29</v>
      </c>
      <c r="D894" s="64" t="s">
        <v>75</v>
      </c>
      <c r="E894" s="64">
        <v>18</v>
      </c>
      <c r="F894" s="65">
        <v>2.5</v>
      </c>
      <c r="G894" s="65">
        <v>45</v>
      </c>
    </row>
    <row r="895" spans="1:7">
      <c r="A895" s="63">
        <v>42075</v>
      </c>
      <c r="B895" s="64" t="s">
        <v>72</v>
      </c>
      <c r="C895" s="64" t="s">
        <v>44</v>
      </c>
      <c r="D895" s="64" t="s">
        <v>77</v>
      </c>
      <c r="E895" s="64">
        <v>11</v>
      </c>
      <c r="F895" s="65">
        <v>0.5</v>
      </c>
      <c r="G895" s="65">
        <v>5.5</v>
      </c>
    </row>
    <row r="896" spans="1:7">
      <c r="A896" s="63">
        <v>42369</v>
      </c>
      <c r="B896" s="64" t="s">
        <v>74</v>
      </c>
      <c r="C896" s="64" t="s">
        <v>39</v>
      </c>
      <c r="D896" s="64" t="s">
        <v>69</v>
      </c>
      <c r="E896" s="64">
        <v>10</v>
      </c>
      <c r="F896" s="65">
        <v>5</v>
      </c>
      <c r="G896" s="65">
        <v>50</v>
      </c>
    </row>
    <row r="897" spans="1:7">
      <c r="A897" s="63">
        <v>42289</v>
      </c>
      <c r="B897" s="64" t="s">
        <v>80</v>
      </c>
      <c r="C897" s="64" t="s">
        <v>44</v>
      </c>
      <c r="D897" s="64" t="s">
        <v>78</v>
      </c>
      <c r="E897" s="64">
        <v>17</v>
      </c>
      <c r="F897" s="65">
        <v>0.1</v>
      </c>
      <c r="G897" s="65">
        <v>1.7000000000000002</v>
      </c>
    </row>
    <row r="898" spans="1:7">
      <c r="A898" s="63">
        <v>42087</v>
      </c>
      <c r="B898" s="64" t="s">
        <v>80</v>
      </c>
      <c r="C898" s="64" t="s">
        <v>32</v>
      </c>
      <c r="D898" s="64" t="s">
        <v>73</v>
      </c>
      <c r="E898" s="64">
        <v>4</v>
      </c>
      <c r="F898" s="65">
        <v>0.2</v>
      </c>
      <c r="G898" s="65">
        <v>0.8</v>
      </c>
    </row>
    <row r="899" spans="1:7">
      <c r="A899" s="63">
        <v>42346</v>
      </c>
      <c r="B899" s="64" t="s">
        <v>80</v>
      </c>
      <c r="C899" s="64" t="s">
        <v>15</v>
      </c>
      <c r="D899" s="64" t="s">
        <v>78</v>
      </c>
      <c r="E899" s="64">
        <v>14</v>
      </c>
      <c r="F899" s="65">
        <v>0.1</v>
      </c>
      <c r="G899" s="65">
        <v>1.4000000000000001</v>
      </c>
    </row>
    <row r="900" spans="1:7">
      <c r="A900" s="63">
        <v>42111</v>
      </c>
      <c r="B900" s="64" t="s">
        <v>68</v>
      </c>
      <c r="C900" s="64" t="s">
        <v>15</v>
      </c>
      <c r="D900" s="64" t="s">
        <v>76</v>
      </c>
      <c r="E900" s="64">
        <v>11</v>
      </c>
      <c r="F900" s="65">
        <v>1.5</v>
      </c>
      <c r="G900" s="65">
        <v>16.5</v>
      </c>
    </row>
    <row r="901" spans="1:7">
      <c r="A901" s="63">
        <v>42025</v>
      </c>
      <c r="B901" s="64" t="s">
        <v>80</v>
      </c>
      <c r="C901" s="64" t="s">
        <v>39</v>
      </c>
      <c r="D901" s="64" t="s">
        <v>69</v>
      </c>
      <c r="E901" s="64">
        <v>16</v>
      </c>
      <c r="F901" s="65">
        <v>5</v>
      </c>
      <c r="G901" s="65">
        <v>80</v>
      </c>
    </row>
    <row r="902" spans="1:7">
      <c r="A902" s="63">
        <v>42097</v>
      </c>
      <c r="B902" s="64" t="s">
        <v>80</v>
      </c>
      <c r="C902" s="64" t="s">
        <v>39</v>
      </c>
      <c r="D902" s="64" t="s">
        <v>73</v>
      </c>
      <c r="E902" s="64">
        <v>2</v>
      </c>
      <c r="F902" s="65">
        <v>0.2</v>
      </c>
      <c r="G902" s="65">
        <v>0.4</v>
      </c>
    </row>
    <row r="903" spans="1:7">
      <c r="A903" s="63">
        <v>42143</v>
      </c>
      <c r="B903" s="64" t="s">
        <v>70</v>
      </c>
      <c r="C903" s="64" t="s">
        <v>32</v>
      </c>
      <c r="D903" s="64" t="s">
        <v>73</v>
      </c>
      <c r="E903" s="64">
        <v>19</v>
      </c>
      <c r="F903" s="65">
        <v>0.2</v>
      </c>
      <c r="G903" s="65">
        <v>3.8000000000000003</v>
      </c>
    </row>
    <row r="904" spans="1:7">
      <c r="A904" s="63">
        <v>42075</v>
      </c>
      <c r="B904" s="64" t="s">
        <v>72</v>
      </c>
      <c r="C904" s="64" t="s">
        <v>44</v>
      </c>
      <c r="D904" s="64" t="s">
        <v>76</v>
      </c>
      <c r="E904" s="64">
        <v>1</v>
      </c>
      <c r="F904" s="65">
        <v>1.5</v>
      </c>
      <c r="G904" s="65">
        <v>1.5</v>
      </c>
    </row>
    <row r="905" spans="1:7">
      <c r="A905" s="63">
        <v>42117</v>
      </c>
      <c r="B905" s="64" t="s">
        <v>70</v>
      </c>
      <c r="C905" s="64" t="s">
        <v>32</v>
      </c>
      <c r="D905" s="64" t="s">
        <v>71</v>
      </c>
      <c r="E905" s="64">
        <v>12</v>
      </c>
      <c r="F905" s="65">
        <v>4</v>
      </c>
      <c r="G905" s="65">
        <v>48</v>
      </c>
    </row>
    <row r="906" spans="1:7">
      <c r="A906" s="63">
        <v>42238</v>
      </c>
      <c r="B906" s="64" t="s">
        <v>74</v>
      </c>
      <c r="C906" s="64" t="s">
        <v>32</v>
      </c>
      <c r="D906" s="64" t="s">
        <v>79</v>
      </c>
      <c r="E906" s="64">
        <v>18</v>
      </c>
      <c r="F906" s="65">
        <v>2</v>
      </c>
      <c r="G906" s="65">
        <v>36</v>
      </c>
    </row>
    <row r="907" spans="1:7">
      <c r="A907" s="63">
        <v>42202</v>
      </c>
      <c r="B907" s="64" t="s">
        <v>74</v>
      </c>
      <c r="C907" s="64" t="s">
        <v>44</v>
      </c>
      <c r="D907" s="64" t="s">
        <v>69</v>
      </c>
      <c r="E907" s="64">
        <v>3</v>
      </c>
      <c r="F907" s="65">
        <v>5</v>
      </c>
      <c r="G907" s="65">
        <v>15</v>
      </c>
    </row>
    <row r="908" spans="1:7">
      <c r="A908" s="63">
        <v>42272</v>
      </c>
      <c r="B908" s="64" t="s">
        <v>70</v>
      </c>
      <c r="C908" s="64" t="s">
        <v>15</v>
      </c>
      <c r="D908" s="64" t="s">
        <v>69</v>
      </c>
      <c r="E908" s="64">
        <v>20</v>
      </c>
      <c r="F908" s="65">
        <v>5</v>
      </c>
      <c r="G908" s="65">
        <v>100</v>
      </c>
    </row>
    <row r="909" spans="1:7">
      <c r="A909" s="63">
        <v>42128</v>
      </c>
      <c r="B909" s="64" t="s">
        <v>74</v>
      </c>
      <c r="C909" s="64" t="s">
        <v>44</v>
      </c>
      <c r="D909" s="64" t="s">
        <v>79</v>
      </c>
      <c r="E909" s="64">
        <v>4</v>
      </c>
      <c r="F909" s="65">
        <v>2</v>
      </c>
      <c r="G909" s="65">
        <v>8</v>
      </c>
    </row>
    <row r="910" spans="1:7">
      <c r="A910" s="63">
        <v>42313</v>
      </c>
      <c r="B910" s="64" t="s">
        <v>74</v>
      </c>
      <c r="C910" s="64" t="s">
        <v>15</v>
      </c>
      <c r="D910" s="64" t="s">
        <v>78</v>
      </c>
      <c r="E910" s="64">
        <v>16</v>
      </c>
      <c r="F910" s="65">
        <v>0.1</v>
      </c>
      <c r="G910" s="65">
        <v>1.6</v>
      </c>
    </row>
    <row r="911" spans="1:7">
      <c r="A911" s="63">
        <v>42319</v>
      </c>
      <c r="B911" s="64" t="s">
        <v>80</v>
      </c>
      <c r="C911" s="64" t="s">
        <v>44</v>
      </c>
      <c r="D911" s="64" t="s">
        <v>79</v>
      </c>
      <c r="E911" s="64">
        <v>14</v>
      </c>
      <c r="F911" s="65">
        <v>2</v>
      </c>
      <c r="G911" s="65">
        <v>28</v>
      </c>
    </row>
    <row r="912" spans="1:7">
      <c r="A912" s="63">
        <v>42091</v>
      </c>
      <c r="B912" s="64" t="s">
        <v>74</v>
      </c>
      <c r="C912" s="64" t="s">
        <v>29</v>
      </c>
      <c r="D912" s="64" t="s">
        <v>79</v>
      </c>
      <c r="E912" s="64">
        <v>20</v>
      </c>
      <c r="F912" s="65">
        <v>2</v>
      </c>
      <c r="G912" s="65">
        <v>40</v>
      </c>
    </row>
    <row r="913" spans="1:7">
      <c r="A913" s="63">
        <v>42239</v>
      </c>
      <c r="B913" s="64" t="s">
        <v>68</v>
      </c>
      <c r="C913" s="64" t="s">
        <v>15</v>
      </c>
      <c r="D913" s="64" t="s">
        <v>79</v>
      </c>
      <c r="E913" s="64">
        <v>19</v>
      </c>
      <c r="F913" s="65">
        <v>2</v>
      </c>
      <c r="G913" s="65">
        <v>38</v>
      </c>
    </row>
    <row r="914" spans="1:7">
      <c r="A914" s="63">
        <v>42018</v>
      </c>
      <c r="B914" s="64" t="s">
        <v>74</v>
      </c>
      <c r="C914" s="64" t="s">
        <v>15</v>
      </c>
      <c r="D914" s="64" t="s">
        <v>76</v>
      </c>
      <c r="E914" s="64">
        <v>6</v>
      </c>
      <c r="F914" s="65">
        <v>1.5</v>
      </c>
      <c r="G914" s="65">
        <v>9</v>
      </c>
    </row>
    <row r="915" spans="1:7">
      <c r="A915" s="63">
        <v>42119</v>
      </c>
      <c r="B915" s="64" t="s">
        <v>70</v>
      </c>
      <c r="C915" s="64" t="s">
        <v>32</v>
      </c>
      <c r="D915" s="64" t="s">
        <v>71</v>
      </c>
      <c r="E915" s="64">
        <v>20</v>
      </c>
      <c r="F915" s="65">
        <v>4</v>
      </c>
      <c r="G915" s="65">
        <v>80</v>
      </c>
    </row>
    <row r="916" spans="1:7">
      <c r="A916" s="63">
        <v>42072</v>
      </c>
      <c r="B916" s="64" t="s">
        <v>72</v>
      </c>
      <c r="C916" s="64" t="s">
        <v>44</v>
      </c>
      <c r="D916" s="64" t="s">
        <v>69</v>
      </c>
      <c r="E916" s="64">
        <v>12</v>
      </c>
      <c r="F916" s="65">
        <v>5</v>
      </c>
      <c r="G916" s="65">
        <v>60</v>
      </c>
    </row>
    <row r="917" spans="1:7">
      <c r="A917" s="63">
        <v>42120</v>
      </c>
      <c r="B917" s="64" t="s">
        <v>80</v>
      </c>
      <c r="C917" s="64" t="s">
        <v>39</v>
      </c>
      <c r="D917" s="64" t="s">
        <v>73</v>
      </c>
      <c r="E917" s="64">
        <v>19</v>
      </c>
      <c r="F917" s="65">
        <v>0.2</v>
      </c>
      <c r="G917" s="65">
        <v>3.8000000000000003</v>
      </c>
    </row>
    <row r="918" spans="1:7">
      <c r="A918" s="63">
        <v>42039</v>
      </c>
      <c r="B918" s="64" t="s">
        <v>80</v>
      </c>
      <c r="C918" s="64" t="s">
        <v>32</v>
      </c>
      <c r="D918" s="64" t="s">
        <v>79</v>
      </c>
      <c r="E918" s="64">
        <v>20</v>
      </c>
      <c r="F918" s="65">
        <v>2</v>
      </c>
      <c r="G918" s="65">
        <v>40</v>
      </c>
    </row>
    <row r="919" spans="1:7">
      <c r="A919" s="63">
        <v>42251</v>
      </c>
      <c r="B919" s="64" t="s">
        <v>80</v>
      </c>
      <c r="C919" s="64" t="s">
        <v>39</v>
      </c>
      <c r="D919" s="64" t="s">
        <v>69</v>
      </c>
      <c r="E919" s="64">
        <v>13</v>
      </c>
      <c r="F919" s="65">
        <v>5</v>
      </c>
      <c r="G919" s="65">
        <v>65</v>
      </c>
    </row>
    <row r="920" spans="1:7">
      <c r="A920" s="63">
        <v>42174</v>
      </c>
      <c r="B920" s="64" t="s">
        <v>72</v>
      </c>
      <c r="C920" s="64" t="s">
        <v>32</v>
      </c>
      <c r="D920" s="64" t="s">
        <v>76</v>
      </c>
      <c r="E920" s="64">
        <v>12</v>
      </c>
      <c r="F920" s="65">
        <v>1.5</v>
      </c>
      <c r="G920" s="65">
        <v>18</v>
      </c>
    </row>
    <row r="921" spans="1:7">
      <c r="A921" s="63">
        <v>42055</v>
      </c>
      <c r="B921" s="64" t="s">
        <v>72</v>
      </c>
      <c r="C921" s="64" t="s">
        <v>29</v>
      </c>
      <c r="D921" s="64" t="s">
        <v>77</v>
      </c>
      <c r="E921" s="64">
        <v>4</v>
      </c>
      <c r="F921" s="65">
        <v>0.5</v>
      </c>
      <c r="G921" s="65">
        <v>2</v>
      </c>
    </row>
    <row r="922" spans="1:7">
      <c r="A922" s="63">
        <v>42335</v>
      </c>
      <c r="B922" s="64" t="s">
        <v>70</v>
      </c>
      <c r="C922" s="64" t="s">
        <v>44</v>
      </c>
      <c r="D922" s="64" t="s">
        <v>71</v>
      </c>
      <c r="E922" s="64">
        <v>12</v>
      </c>
      <c r="F922" s="65">
        <v>4</v>
      </c>
      <c r="G922" s="65">
        <v>48</v>
      </c>
    </row>
    <row r="923" spans="1:7">
      <c r="A923" s="63">
        <v>42078</v>
      </c>
      <c r="B923" s="64" t="s">
        <v>68</v>
      </c>
      <c r="C923" s="64" t="s">
        <v>39</v>
      </c>
      <c r="D923" s="64" t="s">
        <v>79</v>
      </c>
      <c r="E923" s="64">
        <v>9</v>
      </c>
      <c r="F923" s="65">
        <v>2</v>
      </c>
      <c r="G923" s="65">
        <v>18</v>
      </c>
    </row>
    <row r="924" spans="1:7">
      <c r="A924" s="63">
        <v>42057</v>
      </c>
      <c r="B924" s="64" t="s">
        <v>70</v>
      </c>
      <c r="C924" s="64" t="s">
        <v>44</v>
      </c>
      <c r="D924" s="64" t="s">
        <v>69</v>
      </c>
      <c r="E924" s="64">
        <v>3</v>
      </c>
      <c r="F924" s="65">
        <v>5</v>
      </c>
      <c r="G924" s="65">
        <v>15</v>
      </c>
    </row>
    <row r="925" spans="1:7">
      <c r="A925" s="63">
        <v>42103</v>
      </c>
      <c r="B925" s="64" t="s">
        <v>70</v>
      </c>
      <c r="C925" s="64" t="s">
        <v>15</v>
      </c>
      <c r="D925" s="64" t="s">
        <v>71</v>
      </c>
      <c r="E925" s="64">
        <v>10</v>
      </c>
      <c r="F925" s="65">
        <v>4</v>
      </c>
      <c r="G925" s="65">
        <v>40</v>
      </c>
    </row>
    <row r="926" spans="1:7">
      <c r="A926" s="63">
        <v>42323</v>
      </c>
      <c r="B926" s="64" t="s">
        <v>72</v>
      </c>
      <c r="C926" s="64" t="s">
        <v>39</v>
      </c>
      <c r="D926" s="64" t="s">
        <v>69</v>
      </c>
      <c r="E926" s="64">
        <v>8</v>
      </c>
      <c r="F926" s="65">
        <v>5</v>
      </c>
      <c r="G926" s="65">
        <v>40</v>
      </c>
    </row>
    <row r="927" spans="1:7">
      <c r="A927" s="63">
        <v>42006</v>
      </c>
      <c r="B927" s="64" t="s">
        <v>72</v>
      </c>
      <c r="C927" s="64" t="s">
        <v>29</v>
      </c>
      <c r="D927" s="64" t="s">
        <v>79</v>
      </c>
      <c r="E927" s="64">
        <v>15</v>
      </c>
      <c r="F927" s="65">
        <v>2</v>
      </c>
      <c r="G927" s="65">
        <v>30</v>
      </c>
    </row>
    <row r="928" spans="1:7">
      <c r="A928" s="63">
        <v>42126</v>
      </c>
      <c r="B928" s="64" t="s">
        <v>72</v>
      </c>
      <c r="C928" s="64" t="s">
        <v>32</v>
      </c>
      <c r="D928" s="64" t="s">
        <v>77</v>
      </c>
      <c r="E928" s="64">
        <v>4</v>
      </c>
      <c r="F928" s="65">
        <v>0.5</v>
      </c>
      <c r="G928" s="65">
        <v>2</v>
      </c>
    </row>
    <row r="929" spans="1:7">
      <c r="A929" s="63">
        <v>42040</v>
      </c>
      <c r="B929" s="64" t="s">
        <v>72</v>
      </c>
      <c r="C929" s="64" t="s">
        <v>29</v>
      </c>
      <c r="D929" s="64" t="s">
        <v>71</v>
      </c>
      <c r="E929" s="64">
        <v>11</v>
      </c>
      <c r="F929" s="65">
        <v>4</v>
      </c>
      <c r="G929" s="65">
        <v>44</v>
      </c>
    </row>
    <row r="930" spans="1:7">
      <c r="A930" s="63">
        <v>42026</v>
      </c>
      <c r="B930" s="64" t="s">
        <v>72</v>
      </c>
      <c r="C930" s="64" t="s">
        <v>32</v>
      </c>
      <c r="D930" s="64" t="s">
        <v>73</v>
      </c>
      <c r="E930" s="64">
        <v>16</v>
      </c>
      <c r="F930" s="65">
        <v>0.2</v>
      </c>
      <c r="G930" s="65">
        <v>3.2</v>
      </c>
    </row>
    <row r="931" spans="1:7">
      <c r="A931" s="63">
        <v>42224</v>
      </c>
      <c r="B931" s="64" t="s">
        <v>80</v>
      </c>
      <c r="C931" s="64" t="s">
        <v>29</v>
      </c>
      <c r="D931" s="64" t="s">
        <v>79</v>
      </c>
      <c r="E931" s="64">
        <v>14</v>
      </c>
      <c r="F931" s="65">
        <v>2</v>
      </c>
      <c r="G931" s="65">
        <v>28</v>
      </c>
    </row>
    <row r="932" spans="1:7">
      <c r="A932" s="63">
        <v>42202</v>
      </c>
      <c r="B932" s="64" t="s">
        <v>72</v>
      </c>
      <c r="C932" s="64" t="s">
        <v>32</v>
      </c>
      <c r="D932" s="64" t="s">
        <v>75</v>
      </c>
      <c r="E932" s="64">
        <v>11</v>
      </c>
      <c r="F932" s="65">
        <v>2.5</v>
      </c>
      <c r="G932" s="65">
        <v>27.5</v>
      </c>
    </row>
    <row r="933" spans="1:7">
      <c r="A933" s="63">
        <v>42329</v>
      </c>
      <c r="B933" s="64" t="s">
        <v>72</v>
      </c>
      <c r="C933" s="64" t="s">
        <v>39</v>
      </c>
      <c r="D933" s="64" t="s">
        <v>76</v>
      </c>
      <c r="E933" s="64">
        <v>9</v>
      </c>
      <c r="F933" s="65">
        <v>1.5</v>
      </c>
      <c r="G933" s="65">
        <v>13.5</v>
      </c>
    </row>
    <row r="934" spans="1:7">
      <c r="A934" s="63">
        <v>42106</v>
      </c>
      <c r="B934" s="64" t="s">
        <v>72</v>
      </c>
      <c r="C934" s="64" t="s">
        <v>29</v>
      </c>
      <c r="D934" s="64" t="s">
        <v>79</v>
      </c>
      <c r="E934" s="64">
        <v>15</v>
      </c>
      <c r="F934" s="65">
        <v>2</v>
      </c>
      <c r="G934" s="65">
        <v>30</v>
      </c>
    </row>
    <row r="935" spans="1:7">
      <c r="A935" s="63">
        <v>42088</v>
      </c>
      <c r="B935" s="64" t="s">
        <v>68</v>
      </c>
      <c r="C935" s="64" t="s">
        <v>15</v>
      </c>
      <c r="D935" s="64" t="s">
        <v>79</v>
      </c>
      <c r="E935" s="64">
        <v>11</v>
      </c>
      <c r="F935" s="65">
        <v>2</v>
      </c>
      <c r="G935" s="65">
        <v>22</v>
      </c>
    </row>
    <row r="936" spans="1:7">
      <c r="A936" s="63">
        <v>42113</v>
      </c>
      <c r="B936" s="64" t="s">
        <v>72</v>
      </c>
      <c r="C936" s="64" t="s">
        <v>39</v>
      </c>
      <c r="D936" s="64" t="s">
        <v>75</v>
      </c>
      <c r="E936" s="64">
        <v>5</v>
      </c>
      <c r="F936" s="65">
        <v>2.5</v>
      </c>
      <c r="G936" s="65">
        <v>12.5</v>
      </c>
    </row>
    <row r="937" spans="1:7">
      <c r="A937" s="63">
        <v>42058</v>
      </c>
      <c r="B937" s="64" t="s">
        <v>72</v>
      </c>
      <c r="C937" s="64" t="s">
        <v>39</v>
      </c>
      <c r="D937" s="64" t="s">
        <v>76</v>
      </c>
      <c r="E937" s="64">
        <v>2</v>
      </c>
      <c r="F937" s="65">
        <v>1.5</v>
      </c>
      <c r="G937" s="65">
        <v>3</v>
      </c>
    </row>
    <row r="938" spans="1:7">
      <c r="A938" s="63">
        <v>42229</v>
      </c>
      <c r="B938" s="64" t="s">
        <v>68</v>
      </c>
      <c r="C938" s="64" t="s">
        <v>15</v>
      </c>
      <c r="D938" s="64" t="s">
        <v>79</v>
      </c>
      <c r="E938" s="64">
        <v>9</v>
      </c>
      <c r="F938" s="65">
        <v>2</v>
      </c>
      <c r="G938" s="65">
        <v>18</v>
      </c>
    </row>
    <row r="939" spans="1:7">
      <c r="A939" s="63">
        <v>42232</v>
      </c>
      <c r="B939" s="64" t="s">
        <v>68</v>
      </c>
      <c r="C939" s="64" t="s">
        <v>29</v>
      </c>
      <c r="D939" s="64" t="s">
        <v>73</v>
      </c>
      <c r="E939" s="64">
        <v>5</v>
      </c>
      <c r="F939" s="65">
        <v>0.2</v>
      </c>
      <c r="G939" s="65">
        <v>1</v>
      </c>
    </row>
    <row r="940" spans="1:7">
      <c r="A940" s="63">
        <v>42260</v>
      </c>
      <c r="B940" s="64" t="s">
        <v>72</v>
      </c>
      <c r="C940" s="64" t="s">
        <v>44</v>
      </c>
      <c r="D940" s="64" t="s">
        <v>77</v>
      </c>
      <c r="E940" s="64">
        <v>17</v>
      </c>
      <c r="F940" s="65">
        <v>0.5</v>
      </c>
      <c r="G940" s="65">
        <v>8.5</v>
      </c>
    </row>
    <row r="941" spans="1:7">
      <c r="A941" s="63">
        <v>42150</v>
      </c>
      <c r="B941" s="64" t="s">
        <v>68</v>
      </c>
      <c r="C941" s="64" t="s">
        <v>39</v>
      </c>
      <c r="D941" s="64" t="s">
        <v>76</v>
      </c>
      <c r="E941" s="64">
        <v>1</v>
      </c>
      <c r="F941" s="65">
        <v>1.5</v>
      </c>
      <c r="G941" s="65">
        <v>1.5</v>
      </c>
    </row>
    <row r="942" spans="1:7">
      <c r="A942" s="63">
        <v>42235</v>
      </c>
      <c r="B942" s="64" t="s">
        <v>72</v>
      </c>
      <c r="C942" s="64" t="s">
        <v>32</v>
      </c>
      <c r="D942" s="64" t="s">
        <v>69</v>
      </c>
      <c r="E942" s="64">
        <v>7</v>
      </c>
      <c r="F942" s="65">
        <v>5</v>
      </c>
      <c r="G942" s="65">
        <v>35</v>
      </c>
    </row>
    <row r="943" spans="1:7">
      <c r="A943" s="63">
        <v>42260</v>
      </c>
      <c r="B943" s="64" t="s">
        <v>74</v>
      </c>
      <c r="C943" s="64" t="s">
        <v>32</v>
      </c>
      <c r="D943" s="64" t="s">
        <v>75</v>
      </c>
      <c r="E943" s="64">
        <v>8</v>
      </c>
      <c r="F943" s="65">
        <v>2.5</v>
      </c>
      <c r="G943" s="65">
        <v>20</v>
      </c>
    </row>
    <row r="944" spans="1:7">
      <c r="A944" s="63">
        <v>42191</v>
      </c>
      <c r="B944" s="64" t="s">
        <v>74</v>
      </c>
      <c r="C944" s="64" t="s">
        <v>39</v>
      </c>
      <c r="D944" s="64" t="s">
        <v>71</v>
      </c>
      <c r="E944" s="64">
        <v>20</v>
      </c>
      <c r="F944" s="65">
        <v>4</v>
      </c>
      <c r="G944" s="65">
        <v>80</v>
      </c>
    </row>
    <row r="945" spans="1:7">
      <c r="A945" s="63">
        <v>42052</v>
      </c>
      <c r="B945" s="64" t="s">
        <v>74</v>
      </c>
      <c r="C945" s="64" t="s">
        <v>44</v>
      </c>
      <c r="D945" s="64" t="s">
        <v>78</v>
      </c>
      <c r="E945" s="64">
        <v>13</v>
      </c>
      <c r="F945" s="65">
        <v>0.1</v>
      </c>
      <c r="G945" s="65">
        <v>1.3</v>
      </c>
    </row>
    <row r="946" spans="1:7">
      <c r="A946" s="63">
        <v>42017</v>
      </c>
      <c r="B946" s="64" t="s">
        <v>70</v>
      </c>
      <c r="C946" s="64" t="s">
        <v>29</v>
      </c>
      <c r="D946" s="64" t="s">
        <v>76</v>
      </c>
      <c r="E946" s="64">
        <v>1</v>
      </c>
      <c r="F946" s="65">
        <v>1.5</v>
      </c>
      <c r="G946" s="65">
        <v>1.5</v>
      </c>
    </row>
    <row r="947" spans="1:7">
      <c r="A947" s="63">
        <v>42307</v>
      </c>
      <c r="B947" s="64" t="s">
        <v>74</v>
      </c>
      <c r="C947" s="64" t="s">
        <v>29</v>
      </c>
      <c r="D947" s="64" t="s">
        <v>78</v>
      </c>
      <c r="E947" s="64">
        <v>4</v>
      </c>
      <c r="F947" s="65">
        <v>0.1</v>
      </c>
      <c r="G947" s="65">
        <v>0.4</v>
      </c>
    </row>
    <row r="948" spans="1:7">
      <c r="A948" s="63">
        <v>42069</v>
      </c>
      <c r="B948" s="64" t="s">
        <v>70</v>
      </c>
      <c r="C948" s="64" t="s">
        <v>29</v>
      </c>
      <c r="D948" s="64" t="s">
        <v>77</v>
      </c>
      <c r="E948" s="64">
        <v>15</v>
      </c>
      <c r="F948" s="65">
        <v>0.5</v>
      </c>
      <c r="G948" s="65">
        <v>7.5</v>
      </c>
    </row>
    <row r="949" spans="1:7">
      <c r="A949" s="63">
        <v>42369</v>
      </c>
      <c r="B949" s="64" t="s">
        <v>68</v>
      </c>
      <c r="C949" s="64" t="s">
        <v>32</v>
      </c>
      <c r="D949" s="64" t="s">
        <v>76</v>
      </c>
      <c r="E949" s="64">
        <v>17</v>
      </c>
      <c r="F949" s="65">
        <v>1.5</v>
      </c>
      <c r="G949" s="65">
        <v>25.5</v>
      </c>
    </row>
    <row r="950" spans="1:7">
      <c r="A950" s="63">
        <v>42341</v>
      </c>
      <c r="B950" s="64" t="s">
        <v>72</v>
      </c>
      <c r="C950" s="64" t="s">
        <v>15</v>
      </c>
      <c r="D950" s="64" t="s">
        <v>71</v>
      </c>
      <c r="E950" s="64">
        <v>16</v>
      </c>
      <c r="F950" s="65">
        <v>4</v>
      </c>
      <c r="G950" s="65">
        <v>64</v>
      </c>
    </row>
    <row r="951" spans="1:7">
      <c r="A951" s="63">
        <v>42097</v>
      </c>
      <c r="B951" s="64" t="s">
        <v>72</v>
      </c>
      <c r="C951" s="64" t="s">
        <v>44</v>
      </c>
      <c r="D951" s="64" t="s">
        <v>71</v>
      </c>
      <c r="E951" s="64">
        <v>8</v>
      </c>
      <c r="F951" s="65">
        <v>4</v>
      </c>
      <c r="G951" s="65">
        <v>32</v>
      </c>
    </row>
    <row r="952" spans="1:7">
      <c r="A952" s="63">
        <v>42169</v>
      </c>
      <c r="B952" s="64" t="s">
        <v>80</v>
      </c>
      <c r="C952" s="64" t="s">
        <v>32</v>
      </c>
      <c r="D952" s="64" t="s">
        <v>75</v>
      </c>
      <c r="E952" s="64">
        <v>19</v>
      </c>
      <c r="F952" s="65">
        <v>2.5</v>
      </c>
      <c r="G952" s="65">
        <v>47.5</v>
      </c>
    </row>
    <row r="953" spans="1:7">
      <c r="A953" s="63">
        <v>42241</v>
      </c>
      <c r="B953" s="64" t="s">
        <v>70</v>
      </c>
      <c r="C953" s="64" t="s">
        <v>29</v>
      </c>
      <c r="D953" s="64" t="s">
        <v>76</v>
      </c>
      <c r="E953" s="64">
        <v>8</v>
      </c>
      <c r="F953" s="65">
        <v>1.5</v>
      </c>
      <c r="G953" s="65">
        <v>12</v>
      </c>
    </row>
    <row r="954" spans="1:7">
      <c r="A954" s="63">
        <v>42222</v>
      </c>
      <c r="B954" s="64" t="s">
        <v>80</v>
      </c>
      <c r="C954" s="64" t="s">
        <v>44</v>
      </c>
      <c r="D954" s="64" t="s">
        <v>73</v>
      </c>
      <c r="E954" s="64">
        <v>9</v>
      </c>
      <c r="F954" s="65">
        <v>0.2</v>
      </c>
      <c r="G954" s="65">
        <v>1.8</v>
      </c>
    </row>
    <row r="955" spans="1:7">
      <c r="A955" s="63">
        <v>42355</v>
      </c>
      <c r="B955" s="64" t="s">
        <v>74</v>
      </c>
      <c r="C955" s="64" t="s">
        <v>29</v>
      </c>
      <c r="D955" s="64" t="s">
        <v>75</v>
      </c>
      <c r="E955" s="64">
        <v>6</v>
      </c>
      <c r="F955" s="65">
        <v>2.5</v>
      </c>
      <c r="G955" s="65">
        <v>15</v>
      </c>
    </row>
    <row r="956" spans="1:7">
      <c r="A956" s="63">
        <v>42179</v>
      </c>
      <c r="B956" s="64" t="s">
        <v>72</v>
      </c>
      <c r="C956" s="64" t="s">
        <v>44</v>
      </c>
      <c r="D956" s="64" t="s">
        <v>73</v>
      </c>
      <c r="E956" s="64">
        <v>10</v>
      </c>
      <c r="F956" s="65">
        <v>0.2</v>
      </c>
      <c r="G956" s="65">
        <v>2</v>
      </c>
    </row>
    <row r="957" spans="1:7">
      <c r="A957" s="63">
        <v>42115</v>
      </c>
      <c r="B957" s="64" t="s">
        <v>80</v>
      </c>
      <c r="C957" s="64" t="s">
        <v>39</v>
      </c>
      <c r="D957" s="64" t="s">
        <v>73</v>
      </c>
      <c r="E957" s="64">
        <v>8</v>
      </c>
      <c r="F957" s="65">
        <v>0.2</v>
      </c>
      <c r="G957" s="65">
        <v>1.6</v>
      </c>
    </row>
    <row r="958" spans="1:7">
      <c r="A958" s="63">
        <v>42053</v>
      </c>
      <c r="B958" s="64" t="s">
        <v>70</v>
      </c>
      <c r="C958" s="64" t="s">
        <v>29</v>
      </c>
      <c r="D958" s="64" t="s">
        <v>71</v>
      </c>
      <c r="E958" s="64">
        <v>6</v>
      </c>
      <c r="F958" s="65">
        <v>4</v>
      </c>
      <c r="G958" s="65">
        <v>24</v>
      </c>
    </row>
    <row r="959" spans="1:7">
      <c r="A959" s="63">
        <v>42203</v>
      </c>
      <c r="B959" s="64" t="s">
        <v>72</v>
      </c>
      <c r="C959" s="64" t="s">
        <v>32</v>
      </c>
      <c r="D959" s="64" t="s">
        <v>73</v>
      </c>
      <c r="E959" s="64">
        <v>20</v>
      </c>
      <c r="F959" s="65">
        <v>0.2</v>
      </c>
      <c r="G959" s="65">
        <v>4</v>
      </c>
    </row>
    <row r="960" spans="1:7">
      <c r="A960" s="63">
        <v>42099</v>
      </c>
      <c r="B960" s="64" t="s">
        <v>80</v>
      </c>
      <c r="C960" s="64" t="s">
        <v>39</v>
      </c>
      <c r="D960" s="64" t="s">
        <v>75</v>
      </c>
      <c r="E960" s="64">
        <v>10</v>
      </c>
      <c r="F960" s="65">
        <v>2.5</v>
      </c>
      <c r="G960" s="65">
        <v>25</v>
      </c>
    </row>
    <row r="961" spans="1:7">
      <c r="A961" s="63">
        <v>42189</v>
      </c>
      <c r="B961" s="64" t="s">
        <v>72</v>
      </c>
      <c r="C961" s="64" t="s">
        <v>39</v>
      </c>
      <c r="D961" s="64" t="s">
        <v>71</v>
      </c>
      <c r="E961" s="64">
        <v>6</v>
      </c>
      <c r="F961" s="65">
        <v>4</v>
      </c>
      <c r="G961" s="65">
        <v>24</v>
      </c>
    </row>
    <row r="962" spans="1:7">
      <c r="A962" s="63">
        <v>42051</v>
      </c>
      <c r="B962" s="64" t="s">
        <v>70</v>
      </c>
      <c r="C962" s="64" t="s">
        <v>29</v>
      </c>
      <c r="D962" s="64" t="s">
        <v>69</v>
      </c>
      <c r="E962" s="64">
        <v>10</v>
      </c>
      <c r="F962" s="65">
        <v>5</v>
      </c>
      <c r="G962" s="65">
        <v>50</v>
      </c>
    </row>
    <row r="963" spans="1:7">
      <c r="A963" s="63">
        <v>42355</v>
      </c>
      <c r="B963" s="64" t="s">
        <v>80</v>
      </c>
      <c r="C963" s="64" t="s">
        <v>44</v>
      </c>
      <c r="D963" s="64" t="s">
        <v>79</v>
      </c>
      <c r="E963" s="64">
        <v>4</v>
      </c>
      <c r="F963" s="65">
        <v>2</v>
      </c>
      <c r="G963" s="65">
        <v>8</v>
      </c>
    </row>
    <row r="964" spans="1:7">
      <c r="A964" s="63">
        <v>42213</v>
      </c>
      <c r="B964" s="64" t="s">
        <v>72</v>
      </c>
      <c r="C964" s="64" t="s">
        <v>39</v>
      </c>
      <c r="D964" s="64" t="s">
        <v>77</v>
      </c>
      <c r="E964" s="64">
        <v>2</v>
      </c>
      <c r="F964" s="65">
        <v>0.5</v>
      </c>
      <c r="G964" s="65">
        <v>1</v>
      </c>
    </row>
    <row r="965" spans="1:7">
      <c r="A965" s="63">
        <v>42286</v>
      </c>
      <c r="B965" s="64" t="s">
        <v>74</v>
      </c>
      <c r="C965" s="64" t="s">
        <v>15</v>
      </c>
      <c r="D965" s="64" t="s">
        <v>77</v>
      </c>
      <c r="E965" s="64">
        <v>9</v>
      </c>
      <c r="F965" s="65">
        <v>0.5</v>
      </c>
      <c r="G965" s="65">
        <v>4.5</v>
      </c>
    </row>
    <row r="966" spans="1:7">
      <c r="A966" s="63">
        <v>42167</v>
      </c>
      <c r="B966" s="64" t="s">
        <v>72</v>
      </c>
      <c r="C966" s="64" t="s">
        <v>39</v>
      </c>
      <c r="D966" s="64" t="s">
        <v>77</v>
      </c>
      <c r="E966" s="64">
        <v>8</v>
      </c>
      <c r="F966" s="65">
        <v>0.5</v>
      </c>
      <c r="G966" s="65">
        <v>4</v>
      </c>
    </row>
    <row r="967" spans="1:7">
      <c r="A967" s="63">
        <v>42351</v>
      </c>
      <c r="B967" s="64" t="s">
        <v>74</v>
      </c>
      <c r="C967" s="64" t="s">
        <v>15</v>
      </c>
      <c r="D967" s="64" t="s">
        <v>71</v>
      </c>
      <c r="E967" s="64">
        <v>3</v>
      </c>
      <c r="F967" s="65">
        <v>4</v>
      </c>
      <c r="G967" s="65">
        <v>12</v>
      </c>
    </row>
    <row r="968" spans="1:7">
      <c r="A968" s="63">
        <v>42285</v>
      </c>
      <c r="B968" s="64" t="s">
        <v>72</v>
      </c>
      <c r="C968" s="64" t="s">
        <v>44</v>
      </c>
      <c r="D968" s="64" t="s">
        <v>77</v>
      </c>
      <c r="E968" s="64">
        <v>8</v>
      </c>
      <c r="F968" s="65">
        <v>0.5</v>
      </c>
      <c r="G968" s="65">
        <v>4</v>
      </c>
    </row>
    <row r="969" spans="1:7">
      <c r="A969" s="63">
        <v>42246</v>
      </c>
      <c r="B969" s="64" t="s">
        <v>68</v>
      </c>
      <c r="C969" s="64" t="s">
        <v>39</v>
      </c>
      <c r="D969" s="64" t="s">
        <v>75</v>
      </c>
      <c r="E969" s="64">
        <v>16</v>
      </c>
      <c r="F969" s="65">
        <v>2.5</v>
      </c>
      <c r="G969" s="65">
        <v>40</v>
      </c>
    </row>
    <row r="970" spans="1:7">
      <c r="A970" s="63">
        <v>42361</v>
      </c>
      <c r="B970" s="64" t="s">
        <v>70</v>
      </c>
      <c r="C970" s="64" t="s">
        <v>39</v>
      </c>
      <c r="D970" s="64" t="s">
        <v>77</v>
      </c>
      <c r="E970" s="64">
        <v>14</v>
      </c>
      <c r="F970" s="65">
        <v>0.5</v>
      </c>
      <c r="G970" s="65">
        <v>7</v>
      </c>
    </row>
    <row r="971" spans="1:7">
      <c r="A971" s="63">
        <v>42234</v>
      </c>
      <c r="B971" s="64" t="s">
        <v>72</v>
      </c>
      <c r="C971" s="64" t="s">
        <v>32</v>
      </c>
      <c r="D971" s="64" t="s">
        <v>77</v>
      </c>
      <c r="E971" s="64">
        <v>2</v>
      </c>
      <c r="F971" s="65">
        <v>0.5</v>
      </c>
      <c r="G971" s="65">
        <v>1</v>
      </c>
    </row>
    <row r="972" spans="1:7">
      <c r="A972" s="63">
        <v>42252</v>
      </c>
      <c r="B972" s="64" t="s">
        <v>70</v>
      </c>
      <c r="C972" s="64" t="s">
        <v>29</v>
      </c>
      <c r="D972" s="64" t="s">
        <v>79</v>
      </c>
      <c r="E972" s="64">
        <v>6</v>
      </c>
      <c r="F972" s="65">
        <v>2</v>
      </c>
      <c r="G972" s="65">
        <v>12</v>
      </c>
    </row>
    <row r="973" spans="1:7">
      <c r="A973" s="63">
        <v>42170</v>
      </c>
      <c r="B973" s="64" t="s">
        <v>68</v>
      </c>
      <c r="C973" s="64" t="s">
        <v>32</v>
      </c>
      <c r="D973" s="64" t="s">
        <v>77</v>
      </c>
      <c r="E973" s="64">
        <v>8</v>
      </c>
      <c r="F973" s="65">
        <v>0.5</v>
      </c>
      <c r="G973" s="65">
        <v>4</v>
      </c>
    </row>
    <row r="974" spans="1:7">
      <c r="A974" s="63">
        <v>42326</v>
      </c>
      <c r="B974" s="64" t="s">
        <v>68</v>
      </c>
      <c r="C974" s="64" t="s">
        <v>15</v>
      </c>
      <c r="D974" s="64" t="s">
        <v>79</v>
      </c>
      <c r="E974" s="64">
        <v>20</v>
      </c>
      <c r="F974" s="65">
        <v>2</v>
      </c>
      <c r="G974" s="65">
        <v>40</v>
      </c>
    </row>
    <row r="975" spans="1:7">
      <c r="A975" s="63">
        <v>42056</v>
      </c>
      <c r="B975" s="64" t="s">
        <v>68</v>
      </c>
      <c r="C975" s="64" t="s">
        <v>32</v>
      </c>
      <c r="D975" s="64" t="s">
        <v>78</v>
      </c>
      <c r="E975" s="64">
        <v>19</v>
      </c>
      <c r="F975" s="65">
        <v>0.1</v>
      </c>
      <c r="G975" s="65">
        <v>1.9000000000000001</v>
      </c>
    </row>
    <row r="976" spans="1:7">
      <c r="A976" s="63">
        <v>42289</v>
      </c>
      <c r="B976" s="64" t="s">
        <v>74</v>
      </c>
      <c r="C976" s="64" t="s">
        <v>39</v>
      </c>
      <c r="D976" s="64" t="s">
        <v>78</v>
      </c>
      <c r="E976" s="64">
        <v>15</v>
      </c>
      <c r="F976" s="65">
        <v>0.1</v>
      </c>
      <c r="G976" s="65">
        <v>1.5</v>
      </c>
    </row>
    <row r="977" spans="1:7">
      <c r="A977" s="63">
        <v>42308</v>
      </c>
      <c r="B977" s="64" t="s">
        <v>68</v>
      </c>
      <c r="C977" s="64" t="s">
        <v>15</v>
      </c>
      <c r="D977" s="64" t="s">
        <v>77</v>
      </c>
      <c r="E977" s="64">
        <v>2</v>
      </c>
      <c r="F977" s="65">
        <v>0.5</v>
      </c>
      <c r="G977" s="65">
        <v>1</v>
      </c>
    </row>
    <row r="978" spans="1:7">
      <c r="A978" s="63">
        <v>42138</v>
      </c>
      <c r="B978" s="64" t="s">
        <v>72</v>
      </c>
      <c r="C978" s="64" t="s">
        <v>29</v>
      </c>
      <c r="D978" s="64" t="s">
        <v>71</v>
      </c>
      <c r="E978" s="64">
        <v>19</v>
      </c>
      <c r="F978" s="65">
        <v>4</v>
      </c>
      <c r="G978" s="65">
        <v>76</v>
      </c>
    </row>
    <row r="979" spans="1:7">
      <c r="A979" s="63">
        <v>42175</v>
      </c>
      <c r="B979" s="64" t="s">
        <v>72</v>
      </c>
      <c r="C979" s="64" t="s">
        <v>39</v>
      </c>
      <c r="D979" s="64" t="s">
        <v>75</v>
      </c>
      <c r="E979" s="64">
        <v>12</v>
      </c>
      <c r="F979" s="65">
        <v>2.5</v>
      </c>
      <c r="G979" s="65">
        <v>30</v>
      </c>
    </row>
    <row r="980" spans="1:7">
      <c r="A980" s="63">
        <v>42042</v>
      </c>
      <c r="B980" s="64" t="s">
        <v>68</v>
      </c>
      <c r="C980" s="64" t="s">
        <v>32</v>
      </c>
      <c r="D980" s="64" t="s">
        <v>69</v>
      </c>
      <c r="E980" s="64">
        <v>18</v>
      </c>
      <c r="F980" s="65">
        <v>5</v>
      </c>
      <c r="G980" s="65">
        <v>90</v>
      </c>
    </row>
    <row r="981" spans="1:7">
      <c r="A981" s="63">
        <v>42111</v>
      </c>
      <c r="B981" s="64" t="s">
        <v>68</v>
      </c>
      <c r="C981" s="64" t="s">
        <v>39</v>
      </c>
      <c r="D981" s="64" t="s">
        <v>76</v>
      </c>
      <c r="E981" s="64">
        <v>19</v>
      </c>
      <c r="F981" s="65">
        <v>1.5</v>
      </c>
      <c r="G981" s="65">
        <v>28.5</v>
      </c>
    </row>
    <row r="982" spans="1:7">
      <c r="A982" s="63">
        <v>42039</v>
      </c>
      <c r="B982" s="64" t="s">
        <v>80</v>
      </c>
      <c r="C982" s="64" t="s">
        <v>39</v>
      </c>
      <c r="D982" s="64" t="s">
        <v>73</v>
      </c>
      <c r="E982" s="64">
        <v>4</v>
      </c>
      <c r="F982" s="65">
        <v>0.2</v>
      </c>
      <c r="G982" s="65">
        <v>0.8</v>
      </c>
    </row>
    <row r="983" spans="1:7">
      <c r="A983" s="63">
        <v>42278</v>
      </c>
      <c r="B983" s="64" t="s">
        <v>74</v>
      </c>
      <c r="C983" s="64" t="s">
        <v>44</v>
      </c>
      <c r="D983" s="64" t="s">
        <v>69</v>
      </c>
      <c r="E983" s="64">
        <v>3</v>
      </c>
      <c r="F983" s="65">
        <v>5</v>
      </c>
      <c r="G983" s="65">
        <v>15</v>
      </c>
    </row>
    <row r="984" spans="1:7">
      <c r="A984" s="63">
        <v>42170</v>
      </c>
      <c r="B984" s="64" t="s">
        <v>72</v>
      </c>
      <c r="C984" s="64" t="s">
        <v>29</v>
      </c>
      <c r="D984" s="64" t="s">
        <v>69</v>
      </c>
      <c r="E984" s="64">
        <v>4</v>
      </c>
      <c r="F984" s="65">
        <v>5</v>
      </c>
      <c r="G984" s="65">
        <v>20</v>
      </c>
    </row>
    <row r="985" spans="1:7">
      <c r="A985" s="63">
        <v>42269</v>
      </c>
      <c r="B985" s="64" t="s">
        <v>74</v>
      </c>
      <c r="C985" s="64" t="s">
        <v>39</v>
      </c>
      <c r="D985" s="64" t="s">
        <v>69</v>
      </c>
      <c r="E985" s="64">
        <v>12</v>
      </c>
      <c r="F985" s="65">
        <v>5</v>
      </c>
      <c r="G985" s="65">
        <v>60</v>
      </c>
    </row>
    <row r="986" spans="1:7">
      <c r="A986" s="63">
        <v>42081</v>
      </c>
      <c r="B986" s="64" t="s">
        <v>80</v>
      </c>
      <c r="C986" s="64" t="s">
        <v>32</v>
      </c>
      <c r="D986" s="64" t="s">
        <v>76</v>
      </c>
      <c r="E986" s="64">
        <v>7</v>
      </c>
      <c r="F986" s="65">
        <v>1.5</v>
      </c>
      <c r="G986" s="65">
        <v>10.5</v>
      </c>
    </row>
    <row r="987" spans="1:7">
      <c r="A987" s="63">
        <v>42273</v>
      </c>
      <c r="B987" s="64" t="s">
        <v>72</v>
      </c>
      <c r="C987" s="64" t="s">
        <v>15</v>
      </c>
      <c r="D987" s="64" t="s">
        <v>71</v>
      </c>
      <c r="E987" s="64">
        <v>1</v>
      </c>
      <c r="F987" s="65">
        <v>4</v>
      </c>
      <c r="G987" s="65">
        <v>4</v>
      </c>
    </row>
    <row r="988" spans="1:7">
      <c r="A988" s="63">
        <v>42155</v>
      </c>
      <c r="B988" s="64" t="s">
        <v>80</v>
      </c>
      <c r="C988" s="64" t="s">
        <v>39</v>
      </c>
      <c r="D988" s="64" t="s">
        <v>75</v>
      </c>
      <c r="E988" s="64">
        <v>9</v>
      </c>
      <c r="F988" s="65">
        <v>2.5</v>
      </c>
      <c r="G988" s="65">
        <v>22.5</v>
      </c>
    </row>
    <row r="989" spans="1:7">
      <c r="A989" s="63">
        <v>42177</v>
      </c>
      <c r="B989" s="64" t="s">
        <v>80</v>
      </c>
      <c r="C989" s="64" t="s">
        <v>29</v>
      </c>
      <c r="D989" s="64" t="s">
        <v>69</v>
      </c>
      <c r="E989" s="64">
        <v>7</v>
      </c>
      <c r="F989" s="65">
        <v>5</v>
      </c>
      <c r="G989" s="65">
        <v>35</v>
      </c>
    </row>
    <row r="990" spans="1:7">
      <c r="A990" s="63">
        <v>42282</v>
      </c>
      <c r="B990" s="64" t="s">
        <v>70</v>
      </c>
      <c r="C990" s="64" t="s">
        <v>44</v>
      </c>
      <c r="D990" s="64" t="s">
        <v>79</v>
      </c>
      <c r="E990" s="64">
        <v>4</v>
      </c>
      <c r="F990" s="65">
        <v>2</v>
      </c>
      <c r="G990" s="65">
        <v>8</v>
      </c>
    </row>
    <row r="991" spans="1:7">
      <c r="A991" s="63">
        <v>42173</v>
      </c>
      <c r="B991" s="64" t="s">
        <v>70</v>
      </c>
      <c r="C991" s="64" t="s">
        <v>39</v>
      </c>
      <c r="D991" s="64" t="s">
        <v>73</v>
      </c>
      <c r="E991" s="64">
        <v>17</v>
      </c>
      <c r="F991" s="65">
        <v>0.2</v>
      </c>
      <c r="G991" s="65">
        <v>3.4000000000000004</v>
      </c>
    </row>
    <row r="992" spans="1:7">
      <c r="A992" s="63">
        <v>42094</v>
      </c>
      <c r="B992" s="64" t="s">
        <v>70</v>
      </c>
      <c r="C992" s="64" t="s">
        <v>15</v>
      </c>
      <c r="D992" s="64" t="s">
        <v>78</v>
      </c>
      <c r="E992" s="64">
        <v>3</v>
      </c>
      <c r="F992" s="65">
        <v>0.1</v>
      </c>
      <c r="G992" s="65">
        <v>0.30000000000000004</v>
      </c>
    </row>
    <row r="993" spans="1:7">
      <c r="A993" s="63">
        <v>42101</v>
      </c>
      <c r="B993" s="64" t="s">
        <v>70</v>
      </c>
      <c r="C993" s="64" t="s">
        <v>15</v>
      </c>
      <c r="D993" s="64" t="s">
        <v>79</v>
      </c>
      <c r="E993" s="64">
        <v>10</v>
      </c>
      <c r="F993" s="65">
        <v>2</v>
      </c>
      <c r="G993" s="65">
        <v>20</v>
      </c>
    </row>
    <row r="994" spans="1:7">
      <c r="A994" s="63">
        <v>42241</v>
      </c>
      <c r="B994" s="64" t="s">
        <v>72</v>
      </c>
      <c r="C994" s="64" t="s">
        <v>15</v>
      </c>
      <c r="D994" s="64" t="s">
        <v>77</v>
      </c>
      <c r="E994" s="64">
        <v>19</v>
      </c>
      <c r="F994" s="65">
        <v>0.5</v>
      </c>
      <c r="G994" s="65">
        <v>9.5</v>
      </c>
    </row>
    <row r="995" spans="1:7">
      <c r="A995" s="63">
        <v>42257</v>
      </c>
      <c r="B995" s="64" t="s">
        <v>74</v>
      </c>
      <c r="C995" s="64" t="s">
        <v>44</v>
      </c>
      <c r="D995" s="64" t="s">
        <v>78</v>
      </c>
      <c r="E995" s="64">
        <v>8</v>
      </c>
      <c r="F995" s="65">
        <v>0.1</v>
      </c>
      <c r="G995" s="65">
        <v>0.8</v>
      </c>
    </row>
    <row r="996" spans="1:7">
      <c r="A996" s="63">
        <v>42348</v>
      </c>
      <c r="B996" s="64" t="s">
        <v>80</v>
      </c>
      <c r="C996" s="64" t="s">
        <v>44</v>
      </c>
      <c r="D996" s="64" t="s">
        <v>78</v>
      </c>
      <c r="E996" s="64">
        <v>9</v>
      </c>
      <c r="F996" s="65">
        <v>0.1</v>
      </c>
      <c r="G996" s="65">
        <v>0.9</v>
      </c>
    </row>
    <row r="997" spans="1:7">
      <c r="A997" s="63">
        <v>42365</v>
      </c>
      <c r="B997" s="64" t="s">
        <v>74</v>
      </c>
      <c r="C997" s="64" t="s">
        <v>39</v>
      </c>
      <c r="D997" s="64" t="s">
        <v>79</v>
      </c>
      <c r="E997" s="64">
        <v>10</v>
      </c>
      <c r="F997" s="65">
        <v>2</v>
      </c>
      <c r="G997" s="65">
        <v>20</v>
      </c>
    </row>
    <row r="998" spans="1:7">
      <c r="A998" s="63">
        <v>42072</v>
      </c>
      <c r="B998" s="64" t="s">
        <v>72</v>
      </c>
      <c r="C998" s="64" t="s">
        <v>15</v>
      </c>
      <c r="D998" s="64" t="s">
        <v>69</v>
      </c>
      <c r="E998" s="64">
        <v>19</v>
      </c>
      <c r="F998" s="65">
        <v>5</v>
      </c>
      <c r="G998" s="65">
        <v>95</v>
      </c>
    </row>
    <row r="999" spans="1:7">
      <c r="A999" s="63">
        <v>42042</v>
      </c>
      <c r="B999" s="64" t="s">
        <v>80</v>
      </c>
      <c r="C999" s="64" t="s">
        <v>15</v>
      </c>
      <c r="D999" s="64" t="s">
        <v>75</v>
      </c>
      <c r="E999" s="64">
        <v>18</v>
      </c>
      <c r="F999" s="65">
        <v>2.5</v>
      </c>
      <c r="G999" s="65">
        <v>45</v>
      </c>
    </row>
    <row r="1000" spans="1:7">
      <c r="A1000" s="63">
        <v>42109</v>
      </c>
      <c r="B1000" s="64" t="s">
        <v>72</v>
      </c>
      <c r="C1000" s="64" t="s">
        <v>32</v>
      </c>
      <c r="D1000" s="64" t="s">
        <v>69</v>
      </c>
      <c r="E1000" s="64">
        <v>19</v>
      </c>
      <c r="F1000" s="65">
        <v>5</v>
      </c>
      <c r="G1000" s="65">
        <v>95</v>
      </c>
    </row>
    <row r="1001" spans="1:7">
      <c r="A1001" s="63">
        <v>42261</v>
      </c>
      <c r="B1001" s="64" t="s">
        <v>72</v>
      </c>
      <c r="C1001" s="64" t="s">
        <v>44</v>
      </c>
      <c r="D1001" s="64" t="s">
        <v>73</v>
      </c>
      <c r="E1001" s="64">
        <v>16</v>
      </c>
      <c r="F1001" s="65">
        <v>0.2</v>
      </c>
      <c r="G1001" s="65">
        <v>3.2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</sheetPr>
  <dimension ref="A1:O1777"/>
  <sheetViews>
    <sheetView topLeftCell="E1" zoomScale="115" zoomScaleNormal="115" workbookViewId="0">
      <selection activeCell="B1" sqref="B1"/>
    </sheetView>
  </sheetViews>
  <sheetFormatPr defaultColWidth="9.109375" defaultRowHeight="14.4"/>
  <cols>
    <col min="1" max="1" width="13.5546875" style="54" customWidth="1"/>
    <col min="2" max="2" width="21" style="54" bestFit="1" customWidth="1"/>
    <col min="3" max="3" width="11.109375" style="54" bestFit="1" customWidth="1"/>
    <col min="4" max="4" width="11.44140625" style="54" bestFit="1" customWidth="1"/>
    <col min="5" max="5" width="8" style="54" bestFit="1" customWidth="1"/>
    <col min="6" max="7" width="10.6640625" style="54" bestFit="1" customWidth="1"/>
    <col min="8" max="8" width="5.109375" style="54" customWidth="1"/>
    <col min="9" max="10" width="17.6640625" style="54" customWidth="1"/>
    <col min="11" max="13" width="13" style="54" bestFit="1" customWidth="1"/>
    <col min="14" max="14" width="14.6640625" style="54" customWidth="1"/>
    <col min="15" max="15" width="14.33203125" style="54" bestFit="1" customWidth="1"/>
    <col min="16" max="16384" width="9.109375" style="54"/>
  </cols>
  <sheetData>
    <row r="1" spans="1:15">
      <c r="A1" s="66" t="s">
        <v>0</v>
      </c>
      <c r="B1" s="53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71" t="s">
        <v>6</v>
      </c>
      <c r="I1" s="72" t="s">
        <v>224</v>
      </c>
    </row>
    <row r="2" spans="1:15">
      <c r="A2" s="73">
        <v>41311</v>
      </c>
      <c r="B2" s="74" t="s">
        <v>7</v>
      </c>
      <c r="C2" s="75" t="s">
        <v>8</v>
      </c>
      <c r="D2" s="75" t="s">
        <v>9</v>
      </c>
      <c r="E2" s="75" t="s">
        <v>10</v>
      </c>
      <c r="F2" s="76">
        <v>1677.5</v>
      </c>
      <c r="G2" s="77">
        <v>886.85</v>
      </c>
      <c r="I2" s="78" t="s">
        <v>58</v>
      </c>
      <c r="J2" s="79" t="s">
        <v>12</v>
      </c>
      <c r="K2" s="79" t="s">
        <v>13</v>
      </c>
      <c r="L2" s="79" t="s">
        <v>14</v>
      </c>
      <c r="M2" s="79" t="s">
        <v>9</v>
      </c>
    </row>
    <row r="3" spans="1:15">
      <c r="A3" s="80">
        <v>41308</v>
      </c>
      <c r="B3" s="81" t="s">
        <v>15</v>
      </c>
      <c r="C3" s="82" t="s">
        <v>16</v>
      </c>
      <c r="D3" s="82" t="s">
        <v>14</v>
      </c>
      <c r="E3" s="82" t="s">
        <v>17</v>
      </c>
      <c r="F3" s="83">
        <v>1058.55</v>
      </c>
      <c r="G3" s="84">
        <v>720.25</v>
      </c>
      <c r="I3" s="85" t="s">
        <v>59</v>
      </c>
      <c r="J3" s="58">
        <f t="shared" ref="J3:M8" si="0">SUMIFS($F$2:$F$1777,$D$2:$D$1777,J$2,$A$2:$A$1777,"&gt;=1"&amp;$I3&amp;2013,$A$2:$A$1777,"&lt;="&amp;EOMONTH("1"&amp;$I3&amp;2013,0))</f>
        <v>78410.60000000002</v>
      </c>
      <c r="K3" s="58">
        <f t="shared" si="0"/>
        <v>84417.000000000015</v>
      </c>
      <c r="L3" s="58">
        <f t="shared" si="0"/>
        <v>66174.099999999991</v>
      </c>
      <c r="M3" s="58">
        <f t="shared" si="0"/>
        <v>83513.150000000038</v>
      </c>
    </row>
    <row r="4" spans="1:15">
      <c r="A4" s="73">
        <v>41416</v>
      </c>
      <c r="B4" s="74" t="s">
        <v>19</v>
      </c>
      <c r="C4" s="75" t="s">
        <v>20</v>
      </c>
      <c r="D4" s="75" t="s">
        <v>9</v>
      </c>
      <c r="E4" s="75" t="s">
        <v>18</v>
      </c>
      <c r="F4" s="76">
        <v>1820.6000000000001</v>
      </c>
      <c r="G4" s="77">
        <v>549.9</v>
      </c>
      <c r="I4" s="85" t="s">
        <v>60</v>
      </c>
      <c r="J4" s="58">
        <f t="shared" si="0"/>
        <v>44401.100000000013</v>
      </c>
      <c r="K4" s="58">
        <f t="shared" si="0"/>
        <v>76707.000000000015</v>
      </c>
      <c r="L4" s="58">
        <f t="shared" si="0"/>
        <v>83697.25</v>
      </c>
      <c r="M4" s="58">
        <f t="shared" si="0"/>
        <v>64747.650000000009</v>
      </c>
    </row>
    <row r="5" spans="1:15">
      <c r="A5" s="80">
        <v>41440</v>
      </c>
      <c r="B5" s="81" t="s">
        <v>22</v>
      </c>
      <c r="C5" s="82" t="s">
        <v>23</v>
      </c>
      <c r="D5" s="82" t="s">
        <v>12</v>
      </c>
      <c r="E5" s="82" t="s">
        <v>18</v>
      </c>
      <c r="F5" s="83">
        <v>1695.3500000000001</v>
      </c>
      <c r="G5" s="84">
        <v>882.45</v>
      </c>
      <c r="I5" s="85" t="s">
        <v>61</v>
      </c>
      <c r="J5" s="58">
        <f t="shared" si="0"/>
        <v>84651.549999999974</v>
      </c>
      <c r="K5" s="58">
        <f t="shared" si="0"/>
        <v>92017.1</v>
      </c>
      <c r="L5" s="58">
        <f t="shared" si="0"/>
        <v>82483.049999999974</v>
      </c>
      <c r="M5" s="58">
        <f t="shared" si="0"/>
        <v>98366.400000000009</v>
      </c>
    </row>
    <row r="6" spans="1:15">
      <c r="A6" s="73">
        <v>41373</v>
      </c>
      <c r="B6" s="74" t="s">
        <v>25</v>
      </c>
      <c r="C6" s="75" t="s">
        <v>26</v>
      </c>
      <c r="D6" s="75" t="s">
        <v>12</v>
      </c>
      <c r="E6" s="75" t="s">
        <v>27</v>
      </c>
      <c r="F6" s="76">
        <v>488.75</v>
      </c>
      <c r="G6" s="77">
        <v>261.35000000000002</v>
      </c>
      <c r="I6" s="85" t="s">
        <v>62</v>
      </c>
      <c r="J6" s="58">
        <f t="shared" si="0"/>
        <v>77142.750000000029</v>
      </c>
      <c r="K6" s="58">
        <f t="shared" si="0"/>
        <v>69392.099999999991</v>
      </c>
      <c r="L6" s="58">
        <f t="shared" si="0"/>
        <v>65837.150000000023</v>
      </c>
      <c r="M6" s="58">
        <f t="shared" si="0"/>
        <v>77578.099999999991</v>
      </c>
    </row>
    <row r="7" spans="1:15">
      <c r="A7" s="80">
        <v>41415</v>
      </c>
      <c r="B7" s="81" t="s">
        <v>29</v>
      </c>
      <c r="C7" s="82" t="s">
        <v>30</v>
      </c>
      <c r="D7" s="82" t="s">
        <v>12</v>
      </c>
      <c r="E7" s="82" t="s">
        <v>21</v>
      </c>
      <c r="F7" s="83">
        <v>134.35</v>
      </c>
      <c r="G7" s="84">
        <v>73.2</v>
      </c>
      <c r="I7" s="85" t="s">
        <v>63</v>
      </c>
      <c r="J7" s="58">
        <f t="shared" si="0"/>
        <v>90200.599999999977</v>
      </c>
      <c r="K7" s="58">
        <f t="shared" si="0"/>
        <v>81280.649999999994</v>
      </c>
      <c r="L7" s="58">
        <f t="shared" si="0"/>
        <v>83423.299999999959</v>
      </c>
      <c r="M7" s="58">
        <f t="shared" si="0"/>
        <v>81345.750000000015</v>
      </c>
    </row>
    <row r="8" spans="1:15">
      <c r="A8" s="73">
        <v>41403</v>
      </c>
      <c r="B8" s="74" t="s">
        <v>7</v>
      </c>
      <c r="C8" s="75" t="s">
        <v>20</v>
      </c>
      <c r="D8" s="75" t="s">
        <v>9</v>
      </c>
      <c r="E8" s="75" t="s">
        <v>27</v>
      </c>
      <c r="F8" s="76">
        <v>1264.75</v>
      </c>
      <c r="G8" s="77">
        <v>343.90000000000003</v>
      </c>
      <c r="I8" s="85" t="s">
        <v>64</v>
      </c>
      <c r="J8" s="58">
        <f t="shared" si="0"/>
        <v>79968.349999999991</v>
      </c>
      <c r="K8" s="58">
        <f t="shared" si="0"/>
        <v>65800.549999999974</v>
      </c>
      <c r="L8" s="58">
        <f t="shared" si="0"/>
        <v>57424.799999999996</v>
      </c>
      <c r="M8" s="58">
        <f t="shared" si="0"/>
        <v>104478.45</v>
      </c>
    </row>
    <row r="9" spans="1:15">
      <c r="A9" s="80">
        <v>41353</v>
      </c>
      <c r="B9" s="81" t="s">
        <v>22</v>
      </c>
      <c r="C9" s="82" t="s">
        <v>31</v>
      </c>
      <c r="D9" s="82" t="s">
        <v>12</v>
      </c>
      <c r="E9" s="82" t="s">
        <v>21</v>
      </c>
      <c r="F9" s="83">
        <v>219.3</v>
      </c>
      <c r="G9" s="84">
        <v>94.9</v>
      </c>
    </row>
    <row r="10" spans="1:15">
      <c r="A10" s="73">
        <v>41436</v>
      </c>
      <c r="B10" s="74" t="s">
        <v>25</v>
      </c>
      <c r="C10" s="75" t="s">
        <v>30</v>
      </c>
      <c r="D10" s="75" t="s">
        <v>12</v>
      </c>
      <c r="E10" s="75" t="s">
        <v>24</v>
      </c>
      <c r="F10" s="76">
        <v>1310.3000000000002</v>
      </c>
      <c r="G10" s="77">
        <v>487.5</v>
      </c>
      <c r="I10" s="5"/>
      <c r="J10" s="5"/>
      <c r="K10" s="5"/>
      <c r="L10" s="5"/>
      <c r="M10" s="5"/>
      <c r="N10" s="5"/>
    </row>
    <row r="11" spans="1:15">
      <c r="A11" s="80">
        <v>41306</v>
      </c>
      <c r="B11" s="81" t="s">
        <v>32</v>
      </c>
      <c r="C11" s="82" t="s">
        <v>33</v>
      </c>
      <c r="D11" s="82" t="s">
        <v>9</v>
      </c>
      <c r="E11" s="82" t="s">
        <v>18</v>
      </c>
      <c r="F11" s="83">
        <v>372.1</v>
      </c>
      <c r="G11" s="84">
        <v>205</v>
      </c>
      <c r="I11" s="6" t="s">
        <v>223</v>
      </c>
      <c r="J11" s="6" t="s">
        <v>222</v>
      </c>
      <c r="K11" s="5"/>
      <c r="L11" s="5"/>
      <c r="M11" s="5"/>
      <c r="N11" s="5"/>
      <c r="O11" s="5"/>
    </row>
    <row r="12" spans="1:15">
      <c r="A12" s="73">
        <v>41362</v>
      </c>
      <c r="B12" s="74" t="s">
        <v>34</v>
      </c>
      <c r="C12" s="75" t="s">
        <v>35</v>
      </c>
      <c r="D12" s="75" t="s">
        <v>13</v>
      </c>
      <c r="E12" s="75" t="s">
        <v>28</v>
      </c>
      <c r="F12" s="76">
        <v>837.75</v>
      </c>
      <c r="G12" s="77">
        <v>437.6</v>
      </c>
      <c r="I12" s="6" t="s">
        <v>220</v>
      </c>
      <c r="J12" s="5" t="s">
        <v>12</v>
      </c>
      <c r="K12" s="5" t="s">
        <v>13</v>
      </c>
      <c r="L12" s="5" t="s">
        <v>14</v>
      </c>
      <c r="M12" s="5" t="s">
        <v>9</v>
      </c>
      <c r="N12" s="5" t="s">
        <v>221</v>
      </c>
      <c r="O12" s="5"/>
    </row>
    <row r="13" spans="1:15">
      <c r="A13" s="80">
        <v>41391</v>
      </c>
      <c r="B13" s="81" t="s">
        <v>36</v>
      </c>
      <c r="C13" s="82" t="s">
        <v>37</v>
      </c>
      <c r="D13" s="82" t="s">
        <v>14</v>
      </c>
      <c r="E13" s="82" t="s">
        <v>10</v>
      </c>
      <c r="F13" s="83">
        <v>1397.25</v>
      </c>
      <c r="G13" s="84">
        <v>568.85</v>
      </c>
      <c r="I13" s="51" t="s">
        <v>59</v>
      </c>
      <c r="J13" s="40">
        <v>78410.60000000002</v>
      </c>
      <c r="K13" s="40">
        <v>84417.000000000015</v>
      </c>
      <c r="L13" s="40">
        <v>66174.099999999991</v>
      </c>
      <c r="M13" s="40">
        <v>83513.150000000038</v>
      </c>
      <c r="N13" s="40">
        <v>312514.85000000003</v>
      </c>
      <c r="O13" s="5"/>
    </row>
    <row r="14" spans="1:15">
      <c r="A14" s="73">
        <v>41428</v>
      </c>
      <c r="B14" s="74" t="s">
        <v>29</v>
      </c>
      <c r="C14" s="75" t="s">
        <v>38</v>
      </c>
      <c r="D14" s="75" t="s">
        <v>12</v>
      </c>
      <c r="E14" s="75" t="s">
        <v>10</v>
      </c>
      <c r="F14" s="76">
        <v>217.35000000000002</v>
      </c>
      <c r="G14" s="77">
        <v>105.25</v>
      </c>
      <c r="I14" s="51" t="s">
        <v>60</v>
      </c>
      <c r="J14" s="40">
        <v>44401.100000000013</v>
      </c>
      <c r="K14" s="40">
        <v>76707.000000000015</v>
      </c>
      <c r="L14" s="40">
        <v>83697.25</v>
      </c>
      <c r="M14" s="40">
        <v>64747.650000000009</v>
      </c>
      <c r="N14" s="40">
        <v>269553.00000000006</v>
      </c>
      <c r="O14" s="5"/>
    </row>
    <row r="15" spans="1:15">
      <c r="A15" s="80">
        <v>41361</v>
      </c>
      <c r="B15" s="81" t="s">
        <v>19</v>
      </c>
      <c r="C15" s="82" t="s">
        <v>26</v>
      </c>
      <c r="D15" s="82" t="s">
        <v>12</v>
      </c>
      <c r="E15" s="82" t="s">
        <v>28</v>
      </c>
      <c r="F15" s="83">
        <v>1415.15</v>
      </c>
      <c r="G15" s="84">
        <v>785</v>
      </c>
      <c r="I15" s="51" t="s">
        <v>61</v>
      </c>
      <c r="J15" s="40">
        <v>84651.549999999974</v>
      </c>
      <c r="K15" s="40">
        <v>92017.1</v>
      </c>
      <c r="L15" s="40">
        <v>82483.049999999974</v>
      </c>
      <c r="M15" s="40">
        <v>98366.400000000009</v>
      </c>
      <c r="N15" s="40">
        <v>357518.1</v>
      </c>
      <c r="O15" s="5"/>
    </row>
    <row r="16" spans="1:15">
      <c r="A16" s="73">
        <v>41449</v>
      </c>
      <c r="B16" s="74" t="s">
        <v>39</v>
      </c>
      <c r="C16" s="75" t="s">
        <v>31</v>
      </c>
      <c r="D16" s="75" t="s">
        <v>12</v>
      </c>
      <c r="E16" s="75" t="s">
        <v>28</v>
      </c>
      <c r="F16" s="76">
        <v>144.25</v>
      </c>
      <c r="G16" s="77">
        <v>51.75</v>
      </c>
      <c r="I16" s="51" t="s">
        <v>62</v>
      </c>
      <c r="J16" s="40">
        <v>77142.750000000029</v>
      </c>
      <c r="K16" s="40">
        <v>69392.099999999991</v>
      </c>
      <c r="L16" s="40">
        <v>65837.150000000023</v>
      </c>
      <c r="M16" s="40">
        <v>77578.099999999991</v>
      </c>
      <c r="N16" s="40">
        <v>289950.10000000003</v>
      </c>
      <c r="O16" s="5"/>
    </row>
    <row r="17" spans="1:15">
      <c r="A17" s="80">
        <v>41286</v>
      </c>
      <c r="B17" s="81" t="s">
        <v>40</v>
      </c>
      <c r="C17" s="82" t="s">
        <v>41</v>
      </c>
      <c r="D17" s="82" t="s">
        <v>9</v>
      </c>
      <c r="E17" s="82" t="s">
        <v>17</v>
      </c>
      <c r="F17" s="83">
        <v>1471.15</v>
      </c>
      <c r="G17" s="84">
        <v>573.85</v>
      </c>
      <c r="I17" s="51" t="s">
        <v>63</v>
      </c>
      <c r="J17" s="40">
        <v>90200.599999999977</v>
      </c>
      <c r="K17" s="40">
        <v>81280.649999999994</v>
      </c>
      <c r="L17" s="40">
        <v>83423.299999999959</v>
      </c>
      <c r="M17" s="40">
        <v>81345.750000000015</v>
      </c>
      <c r="N17" s="40">
        <v>336250.29999999993</v>
      </c>
      <c r="O17" s="5"/>
    </row>
    <row r="18" spans="1:15">
      <c r="A18" s="73">
        <v>41441</v>
      </c>
      <c r="B18" s="74" t="s">
        <v>34</v>
      </c>
      <c r="C18" s="75" t="s">
        <v>42</v>
      </c>
      <c r="D18" s="75" t="s">
        <v>12</v>
      </c>
      <c r="E18" s="75" t="s">
        <v>24</v>
      </c>
      <c r="F18" s="76">
        <v>440.5</v>
      </c>
      <c r="G18" s="77">
        <v>244.95000000000002</v>
      </c>
      <c r="I18" s="51" t="s">
        <v>64</v>
      </c>
      <c r="J18" s="40">
        <v>79968.349999999991</v>
      </c>
      <c r="K18" s="40">
        <v>65800.549999999974</v>
      </c>
      <c r="L18" s="40">
        <v>57424.799999999996</v>
      </c>
      <c r="M18" s="40">
        <v>104478.45</v>
      </c>
      <c r="N18" s="40">
        <v>307672.14999999997</v>
      </c>
      <c r="O18" s="5"/>
    </row>
    <row r="19" spans="1:15">
      <c r="A19" s="80">
        <v>41380</v>
      </c>
      <c r="B19" s="81" t="s">
        <v>15</v>
      </c>
      <c r="C19" s="82" t="s">
        <v>43</v>
      </c>
      <c r="D19" s="82" t="s">
        <v>14</v>
      </c>
      <c r="E19" s="82" t="s">
        <v>28</v>
      </c>
      <c r="F19" s="83">
        <v>104.9</v>
      </c>
      <c r="G19" s="84">
        <v>61.300000000000004</v>
      </c>
      <c r="I19" s="51" t="s">
        <v>221</v>
      </c>
      <c r="J19" s="40">
        <v>454774.94999999995</v>
      </c>
      <c r="K19" s="40">
        <v>469614.39999999997</v>
      </c>
      <c r="L19" s="40">
        <v>439039.64999999997</v>
      </c>
      <c r="M19" s="40">
        <v>510029.50000000006</v>
      </c>
      <c r="N19" s="40">
        <v>1873458.5</v>
      </c>
      <c r="O19" s="5"/>
    </row>
    <row r="20" spans="1:15">
      <c r="A20" s="73">
        <v>41442</v>
      </c>
      <c r="B20" s="74" t="s">
        <v>44</v>
      </c>
      <c r="C20" s="75" t="s">
        <v>45</v>
      </c>
      <c r="D20" s="75" t="s">
        <v>9</v>
      </c>
      <c r="E20" s="75" t="s">
        <v>10</v>
      </c>
      <c r="F20" s="76">
        <v>1254.3000000000002</v>
      </c>
      <c r="G20" s="77">
        <v>420.25</v>
      </c>
      <c r="I20" s="5"/>
      <c r="J20" s="5"/>
      <c r="K20" s="5"/>
      <c r="L20" s="5"/>
      <c r="M20" s="5"/>
      <c r="N20" s="5"/>
    </row>
    <row r="21" spans="1:15">
      <c r="A21" s="80">
        <v>41383</v>
      </c>
      <c r="B21" s="81" t="s">
        <v>29</v>
      </c>
      <c r="C21" s="82" t="s">
        <v>35</v>
      </c>
      <c r="D21" s="82" t="s">
        <v>9</v>
      </c>
      <c r="E21" s="82" t="s">
        <v>10</v>
      </c>
      <c r="F21" s="83">
        <v>858.1</v>
      </c>
      <c r="G21" s="84">
        <v>552.9</v>
      </c>
      <c r="I21" s="5"/>
      <c r="J21" s="5"/>
      <c r="K21" s="5"/>
      <c r="L21" s="5"/>
      <c r="M21" s="5"/>
      <c r="N21" s="5"/>
    </row>
    <row r="22" spans="1:15">
      <c r="A22" s="73">
        <v>41392</v>
      </c>
      <c r="B22" s="74" t="s">
        <v>44</v>
      </c>
      <c r="C22" s="75" t="s">
        <v>45</v>
      </c>
      <c r="D22" s="75" t="s">
        <v>13</v>
      </c>
      <c r="E22" s="75" t="s">
        <v>28</v>
      </c>
      <c r="F22" s="76">
        <v>1689.3000000000002</v>
      </c>
      <c r="G22" s="77">
        <v>779.5</v>
      </c>
      <c r="I22" s="5"/>
      <c r="J22" s="5"/>
      <c r="K22" s="5"/>
      <c r="L22" s="5"/>
      <c r="M22" s="5"/>
      <c r="N22" s="5"/>
    </row>
    <row r="23" spans="1:15">
      <c r="A23" s="80">
        <v>41428</v>
      </c>
      <c r="B23" s="81" t="s">
        <v>36</v>
      </c>
      <c r="C23" s="82" t="s">
        <v>42</v>
      </c>
      <c r="D23" s="82" t="s">
        <v>12</v>
      </c>
      <c r="E23" s="82" t="s">
        <v>27</v>
      </c>
      <c r="F23" s="83">
        <v>976.95</v>
      </c>
      <c r="G23" s="84">
        <v>487.45000000000005</v>
      </c>
      <c r="I23" s="5"/>
      <c r="J23" s="5"/>
      <c r="K23" s="5"/>
      <c r="L23" s="5"/>
      <c r="M23" s="5"/>
      <c r="N23" s="5"/>
    </row>
    <row r="24" spans="1:15">
      <c r="A24" s="73">
        <v>41313</v>
      </c>
      <c r="B24" s="74" t="s">
        <v>34</v>
      </c>
      <c r="C24" s="75" t="s">
        <v>37</v>
      </c>
      <c r="D24" s="75" t="s">
        <v>12</v>
      </c>
      <c r="E24" s="75" t="s">
        <v>27</v>
      </c>
      <c r="F24" s="76">
        <v>206.70000000000002</v>
      </c>
      <c r="G24" s="77">
        <v>140.20000000000002</v>
      </c>
      <c r="I24" s="5"/>
      <c r="J24" s="5"/>
      <c r="K24" s="5"/>
      <c r="L24" s="5"/>
      <c r="M24" s="5"/>
      <c r="N24" s="5"/>
    </row>
    <row r="25" spans="1:15">
      <c r="A25" s="80">
        <v>41378</v>
      </c>
      <c r="B25" s="81" t="s">
        <v>22</v>
      </c>
      <c r="C25" s="82" t="s">
        <v>46</v>
      </c>
      <c r="D25" s="82" t="s">
        <v>9</v>
      </c>
      <c r="E25" s="82" t="s">
        <v>17</v>
      </c>
      <c r="F25" s="83">
        <v>1143.1000000000001</v>
      </c>
      <c r="G25" s="84">
        <v>754.35</v>
      </c>
      <c r="I25" s="5"/>
      <c r="J25" s="5"/>
      <c r="K25" s="5"/>
      <c r="L25" s="5"/>
      <c r="M25" s="5"/>
      <c r="N25" s="5"/>
    </row>
    <row r="26" spans="1:15">
      <c r="A26" s="73">
        <v>41390</v>
      </c>
      <c r="B26" s="74" t="s">
        <v>39</v>
      </c>
      <c r="C26" s="75" t="s">
        <v>31</v>
      </c>
      <c r="D26" s="75" t="s">
        <v>12</v>
      </c>
      <c r="E26" s="75" t="s">
        <v>21</v>
      </c>
      <c r="F26" s="76">
        <v>896.45</v>
      </c>
      <c r="G26" s="77">
        <v>622.75</v>
      </c>
      <c r="I26" s="5"/>
      <c r="J26" s="5"/>
      <c r="K26" s="5"/>
      <c r="L26" s="5"/>
      <c r="M26" s="5"/>
      <c r="N26" s="5"/>
    </row>
    <row r="27" spans="1:15">
      <c r="A27" s="80">
        <v>41390</v>
      </c>
      <c r="B27" s="81" t="s">
        <v>36</v>
      </c>
      <c r="C27" s="82" t="s">
        <v>47</v>
      </c>
      <c r="D27" s="82" t="s">
        <v>14</v>
      </c>
      <c r="E27" s="82" t="s">
        <v>10</v>
      </c>
      <c r="F27" s="83">
        <v>1499.8500000000001</v>
      </c>
      <c r="G27" s="84">
        <v>633.6</v>
      </c>
      <c r="I27" s="5"/>
      <c r="J27" s="5"/>
      <c r="K27" s="5"/>
      <c r="L27" s="5"/>
      <c r="M27" s="5"/>
      <c r="N27" s="5"/>
    </row>
    <row r="28" spans="1:15">
      <c r="A28" s="73">
        <v>41360</v>
      </c>
      <c r="B28" s="74" t="s">
        <v>22</v>
      </c>
      <c r="C28" s="75" t="s">
        <v>8</v>
      </c>
      <c r="D28" s="75" t="s">
        <v>13</v>
      </c>
      <c r="E28" s="75" t="s">
        <v>17</v>
      </c>
      <c r="F28" s="76">
        <v>267.45</v>
      </c>
      <c r="G28" s="77">
        <v>155.5</v>
      </c>
      <c r="I28" s="5"/>
      <c r="J28" s="5"/>
      <c r="K28" s="5"/>
      <c r="L28" s="5"/>
      <c r="M28" s="5"/>
      <c r="N28" s="5"/>
    </row>
    <row r="29" spans="1:15">
      <c r="A29" s="80">
        <v>41354</v>
      </c>
      <c r="B29" s="81" t="s">
        <v>48</v>
      </c>
      <c r="C29" s="82" t="s">
        <v>42</v>
      </c>
      <c r="D29" s="82" t="s">
        <v>13</v>
      </c>
      <c r="E29" s="82" t="s">
        <v>10</v>
      </c>
      <c r="F29" s="83">
        <v>643.65000000000009</v>
      </c>
      <c r="G29" s="84">
        <v>398.8</v>
      </c>
      <c r="I29" s="5"/>
      <c r="J29" s="5"/>
      <c r="K29" s="5"/>
      <c r="L29" s="5"/>
      <c r="M29" s="5"/>
      <c r="N29" s="5"/>
    </row>
    <row r="30" spans="1:15">
      <c r="A30" s="73">
        <v>41335</v>
      </c>
      <c r="B30" s="74" t="s">
        <v>44</v>
      </c>
      <c r="C30" s="75" t="s">
        <v>16</v>
      </c>
      <c r="D30" s="75" t="s">
        <v>13</v>
      </c>
      <c r="E30" s="75" t="s">
        <v>27</v>
      </c>
      <c r="F30" s="76">
        <v>848.30000000000007</v>
      </c>
      <c r="G30" s="77">
        <v>358.6</v>
      </c>
      <c r="I30" s="5"/>
      <c r="J30" s="5"/>
      <c r="K30" s="5"/>
      <c r="L30" s="5"/>
      <c r="M30" s="5"/>
      <c r="N30" s="5"/>
    </row>
    <row r="31" spans="1:15">
      <c r="A31" s="80">
        <v>41351</v>
      </c>
      <c r="B31" s="81" t="s">
        <v>29</v>
      </c>
      <c r="C31" s="82" t="s">
        <v>42</v>
      </c>
      <c r="D31" s="82" t="s">
        <v>12</v>
      </c>
      <c r="E31" s="82" t="s">
        <v>27</v>
      </c>
      <c r="F31" s="83">
        <v>1551.95</v>
      </c>
      <c r="G31" s="84">
        <v>457.75</v>
      </c>
      <c r="I31" s="5"/>
      <c r="J31" s="5"/>
      <c r="K31" s="5"/>
      <c r="L31" s="5"/>
      <c r="M31" s="5"/>
      <c r="N31" s="5"/>
    </row>
    <row r="32" spans="1:15">
      <c r="A32" s="73">
        <v>41434</v>
      </c>
      <c r="B32" s="74" t="s">
        <v>40</v>
      </c>
      <c r="C32" s="75" t="s">
        <v>31</v>
      </c>
      <c r="D32" s="75" t="s">
        <v>12</v>
      </c>
      <c r="E32" s="75" t="s">
        <v>10</v>
      </c>
      <c r="F32" s="76">
        <v>1426.5</v>
      </c>
      <c r="G32" s="77">
        <v>923.5</v>
      </c>
      <c r="I32" s="5"/>
      <c r="J32" s="5"/>
      <c r="K32" s="5"/>
      <c r="L32" s="5"/>
      <c r="M32" s="5"/>
      <c r="N32" s="5"/>
    </row>
    <row r="33" spans="1:14">
      <c r="A33" s="80">
        <v>41299</v>
      </c>
      <c r="B33" s="81" t="s">
        <v>22</v>
      </c>
      <c r="C33" s="82" t="s">
        <v>49</v>
      </c>
      <c r="D33" s="82" t="s">
        <v>13</v>
      </c>
      <c r="E33" s="82" t="s">
        <v>24</v>
      </c>
      <c r="F33" s="83">
        <v>1288.5500000000002</v>
      </c>
      <c r="G33" s="84">
        <v>567</v>
      </c>
      <c r="I33" s="5"/>
      <c r="J33" s="5"/>
      <c r="K33" s="5"/>
      <c r="L33" s="5"/>
      <c r="M33" s="5"/>
      <c r="N33" s="5"/>
    </row>
    <row r="34" spans="1:14">
      <c r="A34" s="73">
        <v>41322</v>
      </c>
      <c r="B34" s="74" t="s">
        <v>19</v>
      </c>
      <c r="C34" s="75" t="s">
        <v>49</v>
      </c>
      <c r="D34" s="75" t="s">
        <v>9</v>
      </c>
      <c r="E34" s="75" t="s">
        <v>17</v>
      </c>
      <c r="F34" s="76">
        <v>1071.45</v>
      </c>
      <c r="G34" s="77">
        <v>287.55</v>
      </c>
      <c r="I34" s="5"/>
      <c r="J34" s="5"/>
      <c r="K34" s="5"/>
      <c r="L34" s="5"/>
      <c r="M34" s="5"/>
      <c r="N34" s="5"/>
    </row>
    <row r="35" spans="1:14">
      <c r="A35" s="80">
        <v>41357</v>
      </c>
      <c r="B35" s="81" t="s">
        <v>36</v>
      </c>
      <c r="C35" s="82" t="s">
        <v>38</v>
      </c>
      <c r="D35" s="82" t="s">
        <v>13</v>
      </c>
      <c r="E35" s="82" t="s">
        <v>27</v>
      </c>
      <c r="F35" s="83">
        <v>1257.8500000000001</v>
      </c>
      <c r="G35" s="84">
        <v>763.65000000000009</v>
      </c>
      <c r="I35" s="5"/>
      <c r="J35" s="5"/>
      <c r="K35" s="5"/>
      <c r="L35" s="5"/>
      <c r="M35" s="5"/>
      <c r="N35" s="5"/>
    </row>
    <row r="36" spans="1:14">
      <c r="A36" s="73">
        <v>41399</v>
      </c>
      <c r="B36" s="74" t="s">
        <v>22</v>
      </c>
      <c r="C36" s="75" t="s">
        <v>38</v>
      </c>
      <c r="D36" s="75" t="s">
        <v>9</v>
      </c>
      <c r="E36" s="75" t="s">
        <v>21</v>
      </c>
      <c r="F36" s="76">
        <v>1687.15</v>
      </c>
      <c r="G36" s="77">
        <v>561.5</v>
      </c>
      <c r="I36" s="5"/>
      <c r="J36" s="5"/>
      <c r="K36" s="5"/>
      <c r="L36" s="5"/>
      <c r="M36" s="5"/>
      <c r="N36" s="5"/>
    </row>
    <row r="37" spans="1:14">
      <c r="A37" s="80">
        <v>41329</v>
      </c>
      <c r="B37" s="81" t="s">
        <v>34</v>
      </c>
      <c r="C37" s="82" t="s">
        <v>45</v>
      </c>
      <c r="D37" s="82" t="s">
        <v>9</v>
      </c>
      <c r="E37" s="82" t="s">
        <v>10</v>
      </c>
      <c r="F37" s="83">
        <v>439.05</v>
      </c>
      <c r="G37" s="84">
        <v>205.05</v>
      </c>
      <c r="I37" s="5"/>
      <c r="J37" s="5"/>
      <c r="K37" s="5"/>
      <c r="L37" s="5"/>
      <c r="M37" s="5"/>
      <c r="N37" s="5"/>
    </row>
    <row r="38" spans="1:14">
      <c r="A38" s="73">
        <v>41380</v>
      </c>
      <c r="B38" s="74" t="s">
        <v>15</v>
      </c>
      <c r="C38" s="75" t="s">
        <v>50</v>
      </c>
      <c r="D38" s="75" t="s">
        <v>14</v>
      </c>
      <c r="E38" s="75" t="s">
        <v>28</v>
      </c>
      <c r="F38" s="76">
        <v>682.85</v>
      </c>
      <c r="G38" s="77">
        <v>179.25</v>
      </c>
      <c r="I38" s="5"/>
      <c r="J38" s="5"/>
      <c r="K38" s="5"/>
      <c r="L38" s="5"/>
      <c r="M38" s="5"/>
      <c r="N38" s="5"/>
    </row>
    <row r="39" spans="1:14">
      <c r="A39" s="80">
        <v>41349</v>
      </c>
      <c r="B39" s="81" t="s">
        <v>36</v>
      </c>
      <c r="C39" s="82" t="s">
        <v>51</v>
      </c>
      <c r="D39" s="82" t="s">
        <v>14</v>
      </c>
      <c r="E39" s="82" t="s">
        <v>28</v>
      </c>
      <c r="F39" s="83">
        <v>1279.1000000000001</v>
      </c>
      <c r="G39" s="84">
        <v>890.5</v>
      </c>
      <c r="I39" s="5"/>
      <c r="J39" s="5"/>
      <c r="K39" s="5"/>
      <c r="L39" s="5"/>
      <c r="M39" s="5"/>
      <c r="N39" s="5"/>
    </row>
    <row r="40" spans="1:14">
      <c r="A40" s="73">
        <v>41278</v>
      </c>
      <c r="B40" s="74" t="s">
        <v>39</v>
      </c>
      <c r="C40" s="75" t="s">
        <v>46</v>
      </c>
      <c r="D40" s="75" t="s">
        <v>12</v>
      </c>
      <c r="E40" s="75" t="s">
        <v>10</v>
      </c>
      <c r="F40" s="76">
        <v>1038.9000000000001</v>
      </c>
      <c r="G40" s="77">
        <v>677.55000000000007</v>
      </c>
      <c r="I40" s="5"/>
      <c r="J40" s="5"/>
      <c r="K40" s="5"/>
      <c r="L40" s="5"/>
      <c r="M40" s="5"/>
      <c r="N40" s="5"/>
    </row>
    <row r="41" spans="1:14">
      <c r="A41" s="80">
        <v>41403</v>
      </c>
      <c r="B41" s="81" t="s">
        <v>40</v>
      </c>
      <c r="C41" s="82" t="s">
        <v>47</v>
      </c>
      <c r="D41" s="82" t="s">
        <v>13</v>
      </c>
      <c r="E41" s="82" t="s">
        <v>10</v>
      </c>
      <c r="F41" s="83">
        <v>1715.2</v>
      </c>
      <c r="G41" s="84">
        <v>640.40000000000009</v>
      </c>
      <c r="I41" s="5"/>
      <c r="J41" s="5"/>
      <c r="K41" s="5"/>
      <c r="L41" s="5"/>
      <c r="M41" s="5"/>
      <c r="N41" s="5"/>
    </row>
    <row r="42" spans="1:14">
      <c r="A42" s="73">
        <v>41277</v>
      </c>
      <c r="B42" s="74" t="s">
        <v>34</v>
      </c>
      <c r="C42" s="75" t="s">
        <v>41</v>
      </c>
      <c r="D42" s="75" t="s">
        <v>9</v>
      </c>
      <c r="E42" s="75" t="s">
        <v>28</v>
      </c>
      <c r="F42" s="76">
        <v>1911.0500000000002</v>
      </c>
      <c r="G42" s="77">
        <v>982.7</v>
      </c>
      <c r="I42" s="5"/>
      <c r="J42" s="5"/>
      <c r="K42" s="5"/>
      <c r="L42" s="5"/>
      <c r="M42" s="5"/>
      <c r="N42" s="5"/>
    </row>
    <row r="43" spans="1:14">
      <c r="A43" s="80">
        <v>41438</v>
      </c>
      <c r="B43" s="81" t="s">
        <v>29</v>
      </c>
      <c r="C43" s="82" t="s">
        <v>37</v>
      </c>
      <c r="D43" s="82" t="s">
        <v>9</v>
      </c>
      <c r="E43" s="82" t="s">
        <v>28</v>
      </c>
      <c r="F43" s="83">
        <v>415.45000000000005</v>
      </c>
      <c r="G43" s="84">
        <v>210.3</v>
      </c>
      <c r="I43" s="5"/>
      <c r="J43" s="5"/>
      <c r="K43" s="5"/>
      <c r="L43" s="5"/>
      <c r="M43" s="5"/>
      <c r="N43" s="5"/>
    </row>
    <row r="44" spans="1:14">
      <c r="A44" s="73">
        <v>41316</v>
      </c>
      <c r="B44" s="74" t="s">
        <v>52</v>
      </c>
      <c r="C44" s="75" t="s">
        <v>33</v>
      </c>
      <c r="D44" s="75" t="s">
        <v>13</v>
      </c>
      <c r="E44" s="75" t="s">
        <v>27</v>
      </c>
      <c r="F44" s="76">
        <v>1972.5500000000002</v>
      </c>
      <c r="G44" s="77">
        <v>1089.1000000000001</v>
      </c>
      <c r="I44" s="5"/>
      <c r="J44" s="5"/>
      <c r="K44" s="5"/>
      <c r="L44" s="5"/>
      <c r="M44" s="5"/>
      <c r="N44" s="5"/>
    </row>
    <row r="45" spans="1:14">
      <c r="A45" s="80">
        <v>41452</v>
      </c>
      <c r="B45" s="81" t="s">
        <v>15</v>
      </c>
      <c r="C45" s="82" t="s">
        <v>49</v>
      </c>
      <c r="D45" s="82" t="s">
        <v>9</v>
      </c>
      <c r="E45" s="82" t="s">
        <v>28</v>
      </c>
      <c r="F45" s="83">
        <v>1309.25</v>
      </c>
      <c r="G45" s="84">
        <v>727.55000000000007</v>
      </c>
      <c r="I45" s="5"/>
      <c r="J45" s="5"/>
      <c r="K45" s="5"/>
      <c r="L45" s="5"/>
      <c r="M45" s="5"/>
      <c r="N45" s="5"/>
    </row>
    <row r="46" spans="1:14">
      <c r="A46" s="73">
        <v>41313</v>
      </c>
      <c r="B46" s="74" t="s">
        <v>39</v>
      </c>
      <c r="C46" s="75" t="s">
        <v>42</v>
      </c>
      <c r="D46" s="75" t="s">
        <v>9</v>
      </c>
      <c r="E46" s="75" t="s">
        <v>21</v>
      </c>
      <c r="F46" s="76">
        <v>1193</v>
      </c>
      <c r="G46" s="77">
        <v>787.90000000000009</v>
      </c>
      <c r="I46" s="5"/>
      <c r="J46" s="5"/>
      <c r="K46" s="5"/>
      <c r="L46" s="5"/>
      <c r="M46" s="5"/>
      <c r="N46" s="5"/>
    </row>
    <row r="47" spans="1:14">
      <c r="A47" s="80">
        <v>41360</v>
      </c>
      <c r="B47" s="81" t="s">
        <v>25</v>
      </c>
      <c r="C47" s="82" t="s">
        <v>8</v>
      </c>
      <c r="D47" s="82" t="s">
        <v>14</v>
      </c>
      <c r="E47" s="82" t="s">
        <v>17</v>
      </c>
      <c r="F47" s="83">
        <v>631.65000000000009</v>
      </c>
      <c r="G47" s="84">
        <v>400.25</v>
      </c>
      <c r="I47" s="5"/>
      <c r="J47" s="5"/>
      <c r="K47" s="5"/>
      <c r="L47" s="5"/>
      <c r="M47" s="5"/>
      <c r="N47" s="5"/>
    </row>
    <row r="48" spans="1:14">
      <c r="A48" s="73">
        <v>41344</v>
      </c>
      <c r="B48" s="74" t="s">
        <v>25</v>
      </c>
      <c r="C48" s="75" t="s">
        <v>53</v>
      </c>
      <c r="D48" s="75" t="s">
        <v>12</v>
      </c>
      <c r="E48" s="75" t="s">
        <v>10</v>
      </c>
      <c r="F48" s="76">
        <v>1453.75</v>
      </c>
      <c r="G48" s="77">
        <v>723.35</v>
      </c>
      <c r="I48" s="5"/>
      <c r="J48" s="5"/>
      <c r="K48" s="5"/>
      <c r="L48" s="5"/>
      <c r="M48" s="5"/>
      <c r="N48" s="5"/>
    </row>
    <row r="49" spans="1:14">
      <c r="A49" s="80">
        <v>41322</v>
      </c>
      <c r="B49" s="81" t="s">
        <v>40</v>
      </c>
      <c r="C49" s="82" t="s">
        <v>16</v>
      </c>
      <c r="D49" s="82" t="s">
        <v>9</v>
      </c>
      <c r="E49" s="82" t="s">
        <v>17</v>
      </c>
      <c r="F49" s="83">
        <v>1389.25</v>
      </c>
      <c r="G49" s="84">
        <v>648.85</v>
      </c>
      <c r="I49" s="5"/>
      <c r="J49" s="5"/>
      <c r="K49" s="5"/>
      <c r="L49" s="5"/>
      <c r="M49" s="5"/>
      <c r="N49" s="5"/>
    </row>
    <row r="50" spans="1:14">
      <c r="A50" s="73">
        <v>41427</v>
      </c>
      <c r="B50" s="74" t="s">
        <v>48</v>
      </c>
      <c r="C50" s="75" t="s">
        <v>41</v>
      </c>
      <c r="D50" s="75" t="s">
        <v>9</v>
      </c>
      <c r="E50" s="75" t="s">
        <v>18</v>
      </c>
      <c r="F50" s="76">
        <v>1647.5500000000002</v>
      </c>
      <c r="G50" s="77">
        <v>621.1</v>
      </c>
      <c r="I50" s="5"/>
      <c r="J50" s="5"/>
      <c r="K50" s="5"/>
      <c r="L50" s="5"/>
      <c r="M50" s="5"/>
      <c r="N50" s="5"/>
    </row>
    <row r="51" spans="1:14">
      <c r="A51" s="80">
        <v>41294</v>
      </c>
      <c r="B51" s="81" t="s">
        <v>44</v>
      </c>
      <c r="C51" s="82" t="s">
        <v>42</v>
      </c>
      <c r="D51" s="82" t="s">
        <v>9</v>
      </c>
      <c r="E51" s="82" t="s">
        <v>24</v>
      </c>
      <c r="F51" s="83">
        <v>622.80000000000007</v>
      </c>
      <c r="G51" s="84">
        <v>259.5</v>
      </c>
      <c r="I51" s="5"/>
      <c r="J51" s="5"/>
      <c r="K51" s="5"/>
      <c r="L51" s="5"/>
      <c r="M51" s="5"/>
      <c r="N51" s="5"/>
    </row>
    <row r="52" spans="1:14">
      <c r="A52" s="73">
        <v>41402</v>
      </c>
      <c r="B52" s="74" t="s">
        <v>34</v>
      </c>
      <c r="C52" s="75" t="s">
        <v>23</v>
      </c>
      <c r="D52" s="75" t="s">
        <v>13</v>
      </c>
      <c r="E52" s="75" t="s">
        <v>28</v>
      </c>
      <c r="F52" s="76">
        <v>1396.4</v>
      </c>
      <c r="G52" s="77">
        <v>606.25</v>
      </c>
      <c r="I52" s="5"/>
      <c r="J52" s="5"/>
      <c r="K52" s="5"/>
      <c r="L52" s="5"/>
      <c r="M52" s="5"/>
      <c r="N52" s="5"/>
    </row>
    <row r="53" spans="1:14">
      <c r="A53" s="80">
        <v>41453</v>
      </c>
      <c r="B53" s="81" t="s">
        <v>34</v>
      </c>
      <c r="C53" s="82" t="s">
        <v>51</v>
      </c>
      <c r="D53" s="82" t="s">
        <v>12</v>
      </c>
      <c r="E53" s="82" t="s">
        <v>24</v>
      </c>
      <c r="F53" s="83">
        <v>410.35</v>
      </c>
      <c r="G53" s="84">
        <v>219.75</v>
      </c>
      <c r="I53" s="5"/>
      <c r="J53" s="5"/>
      <c r="K53" s="5"/>
      <c r="L53" s="5"/>
      <c r="M53" s="5"/>
      <c r="N53" s="5"/>
    </row>
    <row r="54" spans="1:14">
      <c r="A54" s="73">
        <v>41375</v>
      </c>
      <c r="B54" s="74" t="s">
        <v>32</v>
      </c>
      <c r="C54" s="75" t="s">
        <v>49</v>
      </c>
      <c r="D54" s="75" t="s">
        <v>14</v>
      </c>
      <c r="E54" s="75" t="s">
        <v>17</v>
      </c>
      <c r="F54" s="76">
        <v>1344.8500000000001</v>
      </c>
      <c r="G54" s="77">
        <v>941.30000000000007</v>
      </c>
      <c r="I54" s="5"/>
      <c r="J54" s="5"/>
      <c r="K54" s="5"/>
      <c r="L54" s="5"/>
      <c r="M54" s="5"/>
      <c r="N54" s="5"/>
    </row>
    <row r="55" spans="1:14">
      <c r="A55" s="80">
        <v>41409</v>
      </c>
      <c r="B55" s="81" t="s">
        <v>44</v>
      </c>
      <c r="C55" s="82" t="s">
        <v>42</v>
      </c>
      <c r="D55" s="82" t="s">
        <v>12</v>
      </c>
      <c r="E55" s="82" t="s">
        <v>21</v>
      </c>
      <c r="F55" s="83">
        <v>596.05000000000007</v>
      </c>
      <c r="G55" s="84">
        <v>302.8</v>
      </c>
      <c r="I55" s="5"/>
      <c r="J55" s="5"/>
      <c r="K55" s="5"/>
      <c r="L55" s="5"/>
      <c r="M55" s="5"/>
      <c r="N55" s="5"/>
    </row>
    <row r="56" spans="1:14">
      <c r="A56" s="73">
        <v>41432</v>
      </c>
      <c r="B56" s="74" t="s">
        <v>48</v>
      </c>
      <c r="C56" s="75" t="s">
        <v>8</v>
      </c>
      <c r="D56" s="75" t="s">
        <v>12</v>
      </c>
      <c r="E56" s="75" t="s">
        <v>18</v>
      </c>
      <c r="F56" s="76">
        <v>540.75</v>
      </c>
      <c r="G56" s="77">
        <v>171.25</v>
      </c>
      <c r="I56" s="5"/>
      <c r="J56" s="5"/>
      <c r="K56" s="5"/>
      <c r="L56" s="5"/>
      <c r="M56" s="5"/>
      <c r="N56" s="5"/>
    </row>
    <row r="57" spans="1:14">
      <c r="A57" s="80">
        <v>41415</v>
      </c>
      <c r="B57" s="81" t="s">
        <v>36</v>
      </c>
      <c r="C57" s="82" t="s">
        <v>31</v>
      </c>
      <c r="D57" s="82" t="s">
        <v>14</v>
      </c>
      <c r="E57" s="82" t="s">
        <v>21</v>
      </c>
      <c r="F57" s="83">
        <v>509.8</v>
      </c>
      <c r="G57" s="84">
        <v>139.80000000000001</v>
      </c>
      <c r="I57" s="5"/>
      <c r="J57" s="5"/>
      <c r="K57" s="5"/>
      <c r="L57" s="5"/>
      <c r="M57" s="5"/>
      <c r="N57" s="5"/>
    </row>
    <row r="58" spans="1:14">
      <c r="A58" s="73">
        <v>41439</v>
      </c>
      <c r="B58" s="74" t="s">
        <v>7</v>
      </c>
      <c r="C58" s="75" t="s">
        <v>47</v>
      </c>
      <c r="D58" s="75" t="s">
        <v>13</v>
      </c>
      <c r="E58" s="75" t="s">
        <v>21</v>
      </c>
      <c r="F58" s="76">
        <v>1837.45</v>
      </c>
      <c r="G58" s="77">
        <v>755.35</v>
      </c>
      <c r="I58" s="5"/>
      <c r="J58" s="5"/>
      <c r="K58" s="5"/>
      <c r="L58" s="5"/>
      <c r="M58" s="5"/>
      <c r="N58" s="5"/>
    </row>
    <row r="59" spans="1:14">
      <c r="A59" s="80">
        <v>41294</v>
      </c>
      <c r="B59" s="81" t="s">
        <v>54</v>
      </c>
      <c r="C59" s="82" t="s">
        <v>30</v>
      </c>
      <c r="D59" s="82" t="s">
        <v>13</v>
      </c>
      <c r="E59" s="82" t="s">
        <v>17</v>
      </c>
      <c r="F59" s="83">
        <v>823.7</v>
      </c>
      <c r="G59" s="84">
        <v>354.35</v>
      </c>
      <c r="I59" s="5"/>
      <c r="J59" s="5"/>
      <c r="K59" s="5"/>
      <c r="L59" s="5"/>
      <c r="M59" s="5"/>
      <c r="N59" s="5"/>
    </row>
    <row r="60" spans="1:14">
      <c r="A60" s="73">
        <v>41390</v>
      </c>
      <c r="B60" s="74" t="s">
        <v>54</v>
      </c>
      <c r="C60" s="75" t="s">
        <v>26</v>
      </c>
      <c r="D60" s="75" t="s">
        <v>12</v>
      </c>
      <c r="E60" s="75" t="s">
        <v>24</v>
      </c>
      <c r="F60" s="76">
        <v>1537.8500000000001</v>
      </c>
      <c r="G60" s="77">
        <v>468.20000000000005</v>
      </c>
      <c r="I60" s="5"/>
      <c r="J60" s="5"/>
      <c r="K60" s="5"/>
      <c r="L60" s="5"/>
      <c r="M60" s="5"/>
      <c r="N60" s="5"/>
    </row>
    <row r="61" spans="1:14">
      <c r="A61" s="80">
        <v>41367</v>
      </c>
      <c r="B61" s="81" t="s">
        <v>40</v>
      </c>
      <c r="C61" s="82" t="s">
        <v>55</v>
      </c>
      <c r="D61" s="82" t="s">
        <v>14</v>
      </c>
      <c r="E61" s="82" t="s">
        <v>28</v>
      </c>
      <c r="F61" s="83">
        <v>723.90000000000009</v>
      </c>
      <c r="G61" s="84">
        <v>147.9</v>
      </c>
      <c r="I61" s="5"/>
      <c r="J61" s="5"/>
      <c r="K61" s="5"/>
      <c r="L61" s="5"/>
      <c r="M61" s="5"/>
      <c r="N61" s="5"/>
    </row>
    <row r="62" spans="1:14">
      <c r="A62" s="73">
        <v>41303</v>
      </c>
      <c r="B62" s="74" t="s">
        <v>54</v>
      </c>
      <c r="C62" s="75" t="s">
        <v>46</v>
      </c>
      <c r="D62" s="75" t="s">
        <v>12</v>
      </c>
      <c r="E62" s="75" t="s">
        <v>10</v>
      </c>
      <c r="F62" s="76">
        <v>1117.8</v>
      </c>
      <c r="G62" s="77">
        <v>644.75</v>
      </c>
      <c r="I62" s="5"/>
      <c r="J62" s="5"/>
      <c r="K62" s="5"/>
      <c r="L62" s="5"/>
      <c r="M62" s="5"/>
      <c r="N62" s="5"/>
    </row>
    <row r="63" spans="1:14">
      <c r="A63" s="80">
        <v>41347</v>
      </c>
      <c r="B63" s="81" t="s">
        <v>44</v>
      </c>
      <c r="C63" s="82" t="s">
        <v>50</v>
      </c>
      <c r="D63" s="82" t="s">
        <v>14</v>
      </c>
      <c r="E63" s="82" t="s">
        <v>24</v>
      </c>
      <c r="F63" s="83">
        <v>999.30000000000007</v>
      </c>
      <c r="G63" s="84">
        <v>374</v>
      </c>
      <c r="I63" s="5"/>
      <c r="J63" s="5"/>
      <c r="K63" s="5"/>
      <c r="L63" s="5"/>
      <c r="M63" s="5"/>
      <c r="N63" s="5"/>
    </row>
    <row r="64" spans="1:14">
      <c r="A64" s="73">
        <v>41338</v>
      </c>
      <c r="B64" s="74" t="s">
        <v>32</v>
      </c>
      <c r="C64" s="75" t="s">
        <v>42</v>
      </c>
      <c r="D64" s="75" t="s">
        <v>14</v>
      </c>
      <c r="E64" s="75" t="s">
        <v>21</v>
      </c>
      <c r="F64" s="76">
        <v>459.35</v>
      </c>
      <c r="G64" s="77">
        <v>236.05</v>
      </c>
      <c r="I64" s="5"/>
      <c r="J64" s="5"/>
      <c r="K64" s="5"/>
      <c r="L64" s="5"/>
      <c r="M64" s="5"/>
      <c r="N64" s="5"/>
    </row>
    <row r="65" spans="1:14">
      <c r="A65" s="80">
        <v>41427</v>
      </c>
      <c r="B65" s="81" t="s">
        <v>32</v>
      </c>
      <c r="C65" s="82" t="s">
        <v>23</v>
      </c>
      <c r="D65" s="82" t="s">
        <v>14</v>
      </c>
      <c r="E65" s="82" t="s">
        <v>18</v>
      </c>
      <c r="F65" s="83">
        <v>269.8</v>
      </c>
      <c r="G65" s="84">
        <v>102.65</v>
      </c>
      <c r="I65" s="5"/>
      <c r="J65" s="5"/>
      <c r="K65" s="5"/>
      <c r="L65" s="5"/>
      <c r="M65" s="5"/>
      <c r="N65" s="5"/>
    </row>
    <row r="66" spans="1:14">
      <c r="A66" s="73">
        <v>41364</v>
      </c>
      <c r="B66" s="74" t="s">
        <v>48</v>
      </c>
      <c r="C66" s="75" t="s">
        <v>43</v>
      </c>
      <c r="D66" s="75" t="s">
        <v>12</v>
      </c>
      <c r="E66" s="75" t="s">
        <v>21</v>
      </c>
      <c r="F66" s="76">
        <v>596.45000000000005</v>
      </c>
      <c r="G66" s="77">
        <v>393.55</v>
      </c>
      <c r="I66" s="5"/>
      <c r="J66" s="5"/>
      <c r="K66" s="5"/>
      <c r="L66" s="5"/>
      <c r="M66" s="5"/>
      <c r="N66" s="5"/>
    </row>
    <row r="67" spans="1:14">
      <c r="A67" s="80">
        <v>41294</v>
      </c>
      <c r="B67" s="81" t="s">
        <v>19</v>
      </c>
      <c r="C67" s="82" t="s">
        <v>38</v>
      </c>
      <c r="D67" s="82" t="s">
        <v>14</v>
      </c>
      <c r="E67" s="82" t="s">
        <v>24</v>
      </c>
      <c r="F67" s="83">
        <v>599.25</v>
      </c>
      <c r="G67" s="84">
        <v>387.70000000000005</v>
      </c>
      <c r="I67" s="5"/>
      <c r="J67" s="5"/>
      <c r="K67" s="5"/>
      <c r="L67" s="5"/>
      <c r="M67" s="5"/>
      <c r="N67" s="5"/>
    </row>
    <row r="68" spans="1:14">
      <c r="A68" s="73">
        <v>41413</v>
      </c>
      <c r="B68" s="74" t="s">
        <v>32</v>
      </c>
      <c r="C68" s="75" t="s">
        <v>56</v>
      </c>
      <c r="D68" s="75" t="s">
        <v>9</v>
      </c>
      <c r="E68" s="75" t="s">
        <v>10</v>
      </c>
      <c r="F68" s="76">
        <v>814.5</v>
      </c>
      <c r="G68" s="77">
        <v>543.35</v>
      </c>
      <c r="I68" s="5"/>
      <c r="J68" s="5"/>
      <c r="K68" s="5"/>
      <c r="L68" s="5"/>
      <c r="M68" s="5"/>
      <c r="N68" s="5"/>
    </row>
    <row r="69" spans="1:14">
      <c r="A69" s="80">
        <v>41342</v>
      </c>
      <c r="B69" s="81" t="s">
        <v>57</v>
      </c>
      <c r="C69" s="82" t="s">
        <v>23</v>
      </c>
      <c r="D69" s="82" t="s">
        <v>12</v>
      </c>
      <c r="E69" s="82" t="s">
        <v>24</v>
      </c>
      <c r="F69" s="83">
        <v>795.85</v>
      </c>
      <c r="G69" s="84">
        <v>251.85000000000002</v>
      </c>
      <c r="I69" s="5"/>
      <c r="J69" s="5"/>
      <c r="K69" s="5"/>
      <c r="L69" s="5"/>
      <c r="M69" s="5"/>
      <c r="N69" s="5"/>
    </row>
    <row r="70" spans="1:14">
      <c r="A70" s="73">
        <v>41335</v>
      </c>
      <c r="B70" s="74" t="s">
        <v>15</v>
      </c>
      <c r="C70" s="75" t="s">
        <v>50</v>
      </c>
      <c r="D70" s="75" t="s">
        <v>14</v>
      </c>
      <c r="E70" s="75" t="s">
        <v>21</v>
      </c>
      <c r="F70" s="76">
        <v>1238.25</v>
      </c>
      <c r="G70" s="77">
        <v>520.95000000000005</v>
      </c>
      <c r="I70" s="5"/>
      <c r="J70" s="5"/>
      <c r="K70" s="5"/>
      <c r="L70" s="5"/>
      <c r="M70" s="5"/>
      <c r="N70" s="5"/>
    </row>
    <row r="71" spans="1:14">
      <c r="A71" s="80">
        <v>41416</v>
      </c>
      <c r="B71" s="81" t="s">
        <v>34</v>
      </c>
      <c r="C71" s="82" t="s">
        <v>42</v>
      </c>
      <c r="D71" s="82" t="s">
        <v>14</v>
      </c>
      <c r="E71" s="82" t="s">
        <v>27</v>
      </c>
      <c r="F71" s="83">
        <v>1829.45</v>
      </c>
      <c r="G71" s="84">
        <v>1199.55</v>
      </c>
      <c r="I71" s="5"/>
      <c r="J71" s="5"/>
      <c r="K71" s="5"/>
      <c r="L71" s="5"/>
      <c r="M71" s="5"/>
      <c r="N71" s="5"/>
    </row>
    <row r="72" spans="1:14">
      <c r="A72" s="73">
        <v>41322</v>
      </c>
      <c r="B72" s="74" t="s">
        <v>52</v>
      </c>
      <c r="C72" s="75" t="s">
        <v>26</v>
      </c>
      <c r="D72" s="75" t="s">
        <v>9</v>
      </c>
      <c r="E72" s="75" t="s">
        <v>27</v>
      </c>
      <c r="F72" s="76">
        <v>363.20000000000005</v>
      </c>
      <c r="G72" s="77">
        <v>146.70000000000002</v>
      </c>
      <c r="I72" s="5"/>
      <c r="J72" s="5"/>
      <c r="K72" s="5"/>
      <c r="L72" s="5"/>
      <c r="M72" s="5"/>
      <c r="N72" s="5"/>
    </row>
    <row r="73" spans="1:14">
      <c r="A73" s="80">
        <v>41322</v>
      </c>
      <c r="B73" s="81" t="s">
        <v>29</v>
      </c>
      <c r="C73" s="82" t="s">
        <v>33</v>
      </c>
      <c r="D73" s="82" t="s">
        <v>9</v>
      </c>
      <c r="E73" s="82" t="s">
        <v>24</v>
      </c>
      <c r="F73" s="83">
        <v>548.4</v>
      </c>
      <c r="G73" s="84">
        <v>202.20000000000002</v>
      </c>
      <c r="I73" s="5"/>
      <c r="J73" s="5"/>
      <c r="K73" s="5"/>
      <c r="L73" s="5"/>
      <c r="M73" s="5"/>
      <c r="N73" s="5"/>
    </row>
    <row r="74" spans="1:14">
      <c r="A74" s="73">
        <v>41286</v>
      </c>
      <c r="B74" s="74" t="s">
        <v>22</v>
      </c>
      <c r="C74" s="75" t="s">
        <v>31</v>
      </c>
      <c r="D74" s="75" t="s">
        <v>9</v>
      </c>
      <c r="E74" s="75" t="s">
        <v>10</v>
      </c>
      <c r="F74" s="76">
        <v>422.15000000000003</v>
      </c>
      <c r="G74" s="77">
        <v>219.10000000000002</v>
      </c>
      <c r="I74" s="5"/>
      <c r="J74" s="5"/>
      <c r="K74" s="5"/>
      <c r="L74" s="5"/>
      <c r="M74" s="5"/>
      <c r="N74" s="5"/>
    </row>
    <row r="75" spans="1:14">
      <c r="A75" s="80">
        <v>41352</v>
      </c>
      <c r="B75" s="81" t="s">
        <v>19</v>
      </c>
      <c r="C75" s="82" t="s">
        <v>33</v>
      </c>
      <c r="D75" s="82" t="s">
        <v>9</v>
      </c>
      <c r="E75" s="82" t="s">
        <v>27</v>
      </c>
      <c r="F75" s="83">
        <v>893.40000000000009</v>
      </c>
      <c r="G75" s="84">
        <v>430.05</v>
      </c>
      <c r="I75" s="5"/>
      <c r="J75" s="5"/>
      <c r="K75" s="5"/>
      <c r="L75" s="5"/>
      <c r="M75" s="5"/>
      <c r="N75" s="5"/>
    </row>
    <row r="76" spans="1:14">
      <c r="A76" s="73">
        <v>41452</v>
      </c>
      <c r="B76" s="74" t="s">
        <v>34</v>
      </c>
      <c r="C76" s="75" t="s">
        <v>51</v>
      </c>
      <c r="D76" s="75" t="s">
        <v>9</v>
      </c>
      <c r="E76" s="75" t="s">
        <v>21</v>
      </c>
      <c r="F76" s="76">
        <v>1832.5500000000002</v>
      </c>
      <c r="G76" s="77">
        <v>676.75</v>
      </c>
      <c r="I76" s="5"/>
      <c r="J76" s="5"/>
      <c r="K76" s="5"/>
      <c r="L76" s="5"/>
      <c r="M76" s="5"/>
      <c r="N76" s="5"/>
    </row>
    <row r="77" spans="1:14">
      <c r="A77" s="80">
        <v>41449</v>
      </c>
      <c r="B77" s="81" t="s">
        <v>57</v>
      </c>
      <c r="C77" s="82" t="s">
        <v>8</v>
      </c>
      <c r="D77" s="82" t="s">
        <v>14</v>
      </c>
      <c r="E77" s="82" t="s">
        <v>28</v>
      </c>
      <c r="F77" s="83">
        <v>1891.4</v>
      </c>
      <c r="G77" s="84">
        <v>988.7</v>
      </c>
      <c r="I77" s="5"/>
      <c r="J77" s="5"/>
      <c r="K77" s="5"/>
      <c r="L77" s="5"/>
      <c r="M77" s="5"/>
      <c r="N77" s="5"/>
    </row>
    <row r="78" spans="1:14">
      <c r="A78" s="73">
        <v>41358</v>
      </c>
      <c r="B78" s="74" t="s">
        <v>32</v>
      </c>
      <c r="C78" s="75" t="s">
        <v>50</v>
      </c>
      <c r="D78" s="75" t="s">
        <v>12</v>
      </c>
      <c r="E78" s="75" t="s">
        <v>17</v>
      </c>
      <c r="F78" s="76">
        <v>1544.95</v>
      </c>
      <c r="G78" s="77">
        <v>930.1</v>
      </c>
      <c r="I78" s="5"/>
      <c r="J78" s="5"/>
      <c r="K78" s="5"/>
      <c r="L78" s="5"/>
      <c r="M78" s="5"/>
      <c r="N78" s="5"/>
    </row>
    <row r="79" spans="1:14">
      <c r="A79" s="80">
        <v>41288</v>
      </c>
      <c r="B79" s="81" t="s">
        <v>19</v>
      </c>
      <c r="C79" s="82" t="s">
        <v>53</v>
      </c>
      <c r="D79" s="82" t="s">
        <v>12</v>
      </c>
      <c r="E79" s="82" t="s">
        <v>17</v>
      </c>
      <c r="F79" s="83">
        <v>1499.0500000000002</v>
      </c>
      <c r="G79" s="84">
        <v>370.95000000000005</v>
      </c>
      <c r="I79" s="5"/>
      <c r="J79" s="5"/>
      <c r="K79" s="5"/>
      <c r="L79" s="5"/>
      <c r="M79" s="5"/>
      <c r="N79" s="5"/>
    </row>
    <row r="80" spans="1:14">
      <c r="A80" s="73">
        <v>41381</v>
      </c>
      <c r="B80" s="74" t="s">
        <v>19</v>
      </c>
      <c r="C80" s="75" t="s">
        <v>50</v>
      </c>
      <c r="D80" s="75" t="s">
        <v>9</v>
      </c>
      <c r="E80" s="75" t="s">
        <v>17</v>
      </c>
      <c r="F80" s="76">
        <v>758.35</v>
      </c>
      <c r="G80" s="77">
        <v>436.75</v>
      </c>
      <c r="I80" s="5"/>
      <c r="J80" s="5"/>
      <c r="K80" s="5"/>
      <c r="L80" s="5"/>
      <c r="M80" s="5"/>
      <c r="N80" s="5"/>
    </row>
    <row r="81" spans="1:14">
      <c r="A81" s="80">
        <v>41428</v>
      </c>
      <c r="B81" s="81" t="s">
        <v>57</v>
      </c>
      <c r="C81" s="82" t="s">
        <v>33</v>
      </c>
      <c r="D81" s="82" t="s">
        <v>12</v>
      </c>
      <c r="E81" s="82" t="s">
        <v>18</v>
      </c>
      <c r="F81" s="83">
        <v>785.5</v>
      </c>
      <c r="G81" s="84">
        <v>173.45000000000002</v>
      </c>
      <c r="I81" s="5"/>
      <c r="J81" s="5"/>
      <c r="K81" s="5"/>
      <c r="L81" s="5"/>
      <c r="M81" s="5"/>
      <c r="N81" s="5"/>
    </row>
    <row r="82" spans="1:14">
      <c r="A82" s="73">
        <v>41432</v>
      </c>
      <c r="B82" s="74" t="s">
        <v>22</v>
      </c>
      <c r="C82" s="75" t="s">
        <v>42</v>
      </c>
      <c r="D82" s="75" t="s">
        <v>9</v>
      </c>
      <c r="E82" s="75" t="s">
        <v>17</v>
      </c>
      <c r="F82" s="76">
        <v>206.4</v>
      </c>
      <c r="G82" s="77">
        <v>114.05000000000001</v>
      </c>
      <c r="I82" s="5"/>
      <c r="J82" s="5"/>
      <c r="K82" s="5"/>
      <c r="L82" s="5"/>
      <c r="M82" s="5"/>
      <c r="N82" s="5"/>
    </row>
    <row r="83" spans="1:14">
      <c r="A83" s="80">
        <v>41318</v>
      </c>
      <c r="B83" s="81" t="s">
        <v>57</v>
      </c>
      <c r="C83" s="82" t="s">
        <v>43</v>
      </c>
      <c r="D83" s="82" t="s">
        <v>13</v>
      </c>
      <c r="E83" s="82" t="s">
        <v>17</v>
      </c>
      <c r="F83" s="83">
        <v>1264.5500000000002</v>
      </c>
      <c r="G83" s="84">
        <v>857.75</v>
      </c>
      <c r="I83" s="5"/>
      <c r="J83" s="5"/>
      <c r="K83" s="5"/>
      <c r="L83" s="5"/>
      <c r="M83" s="5"/>
      <c r="N83" s="5"/>
    </row>
    <row r="84" spans="1:14">
      <c r="A84" s="73">
        <v>41416</v>
      </c>
      <c r="B84" s="74" t="s">
        <v>48</v>
      </c>
      <c r="C84" s="75" t="s">
        <v>50</v>
      </c>
      <c r="D84" s="75" t="s">
        <v>12</v>
      </c>
      <c r="E84" s="75" t="s">
        <v>17</v>
      </c>
      <c r="F84" s="76">
        <v>1859.75</v>
      </c>
      <c r="G84" s="77">
        <v>982.40000000000009</v>
      </c>
      <c r="I84" s="5"/>
      <c r="J84" s="5"/>
      <c r="K84" s="5"/>
      <c r="L84" s="5"/>
      <c r="M84" s="5"/>
      <c r="N84" s="5"/>
    </row>
    <row r="85" spans="1:14">
      <c r="A85" s="80">
        <v>41428</v>
      </c>
      <c r="B85" s="81" t="s">
        <v>39</v>
      </c>
      <c r="C85" s="82" t="s">
        <v>45</v>
      </c>
      <c r="D85" s="82" t="s">
        <v>12</v>
      </c>
      <c r="E85" s="82" t="s">
        <v>28</v>
      </c>
      <c r="F85" s="83">
        <v>392.55</v>
      </c>
      <c r="G85" s="84">
        <v>255.55</v>
      </c>
      <c r="I85" s="5"/>
      <c r="J85" s="5"/>
      <c r="K85" s="5"/>
      <c r="L85" s="5"/>
      <c r="M85" s="5"/>
      <c r="N85" s="5"/>
    </row>
    <row r="86" spans="1:14">
      <c r="A86" s="73">
        <v>41351</v>
      </c>
      <c r="B86" s="74" t="s">
        <v>36</v>
      </c>
      <c r="C86" s="75" t="s">
        <v>26</v>
      </c>
      <c r="D86" s="75" t="s">
        <v>13</v>
      </c>
      <c r="E86" s="75" t="s">
        <v>10</v>
      </c>
      <c r="F86" s="76">
        <v>139.75</v>
      </c>
      <c r="G86" s="77">
        <v>42.800000000000004</v>
      </c>
      <c r="I86" s="5"/>
      <c r="J86" s="5"/>
      <c r="K86" s="5"/>
      <c r="L86" s="5"/>
      <c r="M86" s="5"/>
      <c r="N86" s="5"/>
    </row>
    <row r="87" spans="1:14">
      <c r="A87" s="80">
        <v>41280</v>
      </c>
      <c r="B87" s="81" t="s">
        <v>7</v>
      </c>
      <c r="C87" s="82" t="s">
        <v>47</v>
      </c>
      <c r="D87" s="82" t="s">
        <v>14</v>
      </c>
      <c r="E87" s="82" t="s">
        <v>18</v>
      </c>
      <c r="F87" s="83">
        <v>1765.45</v>
      </c>
      <c r="G87" s="84">
        <v>990.55000000000007</v>
      </c>
      <c r="I87" s="5"/>
      <c r="J87" s="5"/>
      <c r="K87" s="5"/>
      <c r="L87" s="5"/>
      <c r="M87" s="5"/>
      <c r="N87" s="5"/>
    </row>
    <row r="88" spans="1:14">
      <c r="A88" s="73">
        <v>41330</v>
      </c>
      <c r="B88" s="74" t="s">
        <v>44</v>
      </c>
      <c r="C88" s="75" t="s">
        <v>47</v>
      </c>
      <c r="D88" s="75" t="s">
        <v>13</v>
      </c>
      <c r="E88" s="75" t="s">
        <v>28</v>
      </c>
      <c r="F88" s="76">
        <v>1825.5500000000002</v>
      </c>
      <c r="G88" s="77">
        <v>410.65000000000003</v>
      </c>
      <c r="I88" s="5"/>
      <c r="J88" s="5"/>
      <c r="K88" s="5"/>
      <c r="L88" s="5"/>
      <c r="M88" s="5"/>
      <c r="N88" s="5"/>
    </row>
    <row r="89" spans="1:14">
      <c r="A89" s="80">
        <v>41380</v>
      </c>
      <c r="B89" s="81" t="s">
        <v>48</v>
      </c>
      <c r="C89" s="82" t="s">
        <v>41</v>
      </c>
      <c r="D89" s="82" t="s">
        <v>9</v>
      </c>
      <c r="E89" s="82" t="s">
        <v>24</v>
      </c>
      <c r="F89" s="83">
        <v>1922.95</v>
      </c>
      <c r="G89" s="84">
        <v>1279.45</v>
      </c>
      <c r="I89" s="5"/>
      <c r="J89" s="5"/>
      <c r="K89" s="5"/>
      <c r="L89" s="5"/>
      <c r="M89" s="5"/>
      <c r="N89" s="5"/>
    </row>
    <row r="90" spans="1:14">
      <c r="A90" s="73">
        <v>41377</v>
      </c>
      <c r="B90" s="74" t="s">
        <v>36</v>
      </c>
      <c r="C90" s="75" t="s">
        <v>38</v>
      </c>
      <c r="D90" s="75" t="s">
        <v>12</v>
      </c>
      <c r="E90" s="75" t="s">
        <v>24</v>
      </c>
      <c r="F90" s="76">
        <v>675.45</v>
      </c>
      <c r="G90" s="77">
        <v>171.70000000000002</v>
      </c>
      <c r="I90" s="5"/>
      <c r="J90" s="5"/>
      <c r="K90" s="5"/>
      <c r="L90" s="5"/>
      <c r="M90" s="5"/>
      <c r="N90" s="5"/>
    </row>
    <row r="91" spans="1:14">
      <c r="A91" s="80">
        <v>41387</v>
      </c>
      <c r="B91" s="81" t="s">
        <v>15</v>
      </c>
      <c r="C91" s="82" t="s">
        <v>33</v>
      </c>
      <c r="D91" s="82" t="s">
        <v>9</v>
      </c>
      <c r="E91" s="82" t="s">
        <v>17</v>
      </c>
      <c r="F91" s="83">
        <v>1905.3000000000002</v>
      </c>
      <c r="G91" s="84">
        <v>755</v>
      </c>
      <c r="I91" s="5"/>
      <c r="J91" s="5"/>
      <c r="K91" s="5"/>
      <c r="L91" s="5"/>
      <c r="M91" s="5"/>
      <c r="N91" s="5"/>
    </row>
    <row r="92" spans="1:14">
      <c r="A92" s="73">
        <v>41434</v>
      </c>
      <c r="B92" s="74" t="s">
        <v>52</v>
      </c>
      <c r="C92" s="75" t="s">
        <v>47</v>
      </c>
      <c r="D92" s="75" t="s">
        <v>12</v>
      </c>
      <c r="E92" s="75" t="s">
        <v>28</v>
      </c>
      <c r="F92" s="76">
        <v>1092.2</v>
      </c>
      <c r="G92" s="77">
        <v>404.35</v>
      </c>
      <c r="I92" s="5"/>
      <c r="J92" s="5"/>
      <c r="K92" s="5"/>
      <c r="L92" s="5"/>
      <c r="M92" s="5"/>
      <c r="N92" s="5"/>
    </row>
    <row r="93" spans="1:14">
      <c r="A93" s="80">
        <v>41399</v>
      </c>
      <c r="B93" s="81" t="s">
        <v>36</v>
      </c>
      <c r="C93" s="82" t="s">
        <v>50</v>
      </c>
      <c r="D93" s="82" t="s">
        <v>9</v>
      </c>
      <c r="E93" s="82" t="s">
        <v>17</v>
      </c>
      <c r="F93" s="83">
        <v>1044.8500000000001</v>
      </c>
      <c r="G93" s="84">
        <v>719.40000000000009</v>
      </c>
      <c r="I93" s="5"/>
      <c r="J93" s="5"/>
      <c r="K93" s="5"/>
      <c r="L93" s="5"/>
      <c r="M93" s="5"/>
      <c r="N93" s="5"/>
    </row>
    <row r="94" spans="1:14">
      <c r="A94" s="73">
        <v>41373</v>
      </c>
      <c r="B94" s="74" t="s">
        <v>39</v>
      </c>
      <c r="C94" s="75" t="s">
        <v>16</v>
      </c>
      <c r="D94" s="75" t="s">
        <v>12</v>
      </c>
      <c r="E94" s="75" t="s">
        <v>24</v>
      </c>
      <c r="F94" s="76">
        <v>1082.95</v>
      </c>
      <c r="G94" s="77">
        <v>465.20000000000005</v>
      </c>
      <c r="I94" s="5"/>
      <c r="J94" s="5"/>
      <c r="K94" s="5"/>
      <c r="L94" s="5"/>
      <c r="M94" s="5"/>
      <c r="N94" s="5"/>
    </row>
    <row r="95" spans="1:14">
      <c r="A95" s="80">
        <v>41424</v>
      </c>
      <c r="B95" s="81" t="s">
        <v>48</v>
      </c>
      <c r="C95" s="82" t="s">
        <v>26</v>
      </c>
      <c r="D95" s="82" t="s">
        <v>14</v>
      </c>
      <c r="E95" s="82" t="s">
        <v>17</v>
      </c>
      <c r="F95" s="83">
        <v>405.1</v>
      </c>
      <c r="G95" s="84">
        <v>113.45</v>
      </c>
      <c r="I95" s="5"/>
      <c r="J95" s="5"/>
      <c r="K95" s="5"/>
      <c r="L95" s="5"/>
      <c r="M95" s="5"/>
      <c r="N95" s="5"/>
    </row>
    <row r="96" spans="1:14">
      <c r="A96" s="73">
        <v>41319</v>
      </c>
      <c r="B96" s="74" t="s">
        <v>25</v>
      </c>
      <c r="C96" s="75" t="s">
        <v>20</v>
      </c>
      <c r="D96" s="75" t="s">
        <v>13</v>
      </c>
      <c r="E96" s="75" t="s">
        <v>18</v>
      </c>
      <c r="F96" s="76">
        <v>1857.65</v>
      </c>
      <c r="G96" s="77">
        <v>1058.4000000000001</v>
      </c>
      <c r="I96" s="5"/>
      <c r="J96" s="5"/>
      <c r="K96" s="5"/>
      <c r="L96" s="5"/>
      <c r="M96" s="5"/>
      <c r="N96" s="5"/>
    </row>
    <row r="97" spans="1:14">
      <c r="A97" s="80">
        <v>41450</v>
      </c>
      <c r="B97" s="81" t="s">
        <v>54</v>
      </c>
      <c r="C97" s="82" t="s">
        <v>53</v>
      </c>
      <c r="D97" s="82" t="s">
        <v>12</v>
      </c>
      <c r="E97" s="82" t="s">
        <v>17</v>
      </c>
      <c r="F97" s="83">
        <v>1218.3500000000001</v>
      </c>
      <c r="G97" s="84">
        <v>505.3</v>
      </c>
      <c r="I97" s="5"/>
      <c r="J97" s="5"/>
      <c r="K97" s="5"/>
      <c r="L97" s="5"/>
      <c r="M97" s="5"/>
      <c r="N97" s="5"/>
    </row>
    <row r="98" spans="1:14">
      <c r="A98" s="73">
        <v>41338</v>
      </c>
      <c r="B98" s="74" t="s">
        <v>25</v>
      </c>
      <c r="C98" s="75" t="s">
        <v>45</v>
      </c>
      <c r="D98" s="75" t="s">
        <v>9</v>
      </c>
      <c r="E98" s="75" t="s">
        <v>17</v>
      </c>
      <c r="F98" s="76">
        <v>1804.3500000000001</v>
      </c>
      <c r="G98" s="77">
        <v>1210</v>
      </c>
      <c r="I98" s="5"/>
      <c r="J98" s="5"/>
      <c r="K98" s="5"/>
      <c r="L98" s="5"/>
      <c r="M98" s="5"/>
      <c r="N98" s="5"/>
    </row>
    <row r="99" spans="1:14">
      <c r="A99" s="80">
        <v>41434</v>
      </c>
      <c r="B99" s="81" t="s">
        <v>15</v>
      </c>
      <c r="C99" s="82" t="s">
        <v>53</v>
      </c>
      <c r="D99" s="82" t="s">
        <v>9</v>
      </c>
      <c r="E99" s="82" t="s">
        <v>21</v>
      </c>
      <c r="F99" s="83">
        <v>1785</v>
      </c>
      <c r="G99" s="84">
        <v>554.05000000000007</v>
      </c>
      <c r="I99" s="5"/>
      <c r="J99" s="5"/>
      <c r="K99" s="5"/>
      <c r="L99" s="5"/>
      <c r="M99" s="5"/>
      <c r="N99" s="5"/>
    </row>
    <row r="100" spans="1:14">
      <c r="A100" s="73">
        <v>41373</v>
      </c>
      <c r="B100" s="74" t="s">
        <v>52</v>
      </c>
      <c r="C100" s="75" t="s">
        <v>38</v>
      </c>
      <c r="D100" s="75" t="s">
        <v>12</v>
      </c>
      <c r="E100" s="75" t="s">
        <v>18</v>
      </c>
      <c r="F100" s="76">
        <v>106.55000000000001</v>
      </c>
      <c r="G100" s="77">
        <v>37.800000000000004</v>
      </c>
      <c r="I100" s="5"/>
      <c r="J100" s="5"/>
      <c r="K100" s="5"/>
      <c r="L100" s="5"/>
      <c r="M100" s="5"/>
      <c r="N100" s="5"/>
    </row>
    <row r="101" spans="1:14">
      <c r="A101" s="80">
        <v>41415</v>
      </c>
      <c r="B101" s="81" t="s">
        <v>34</v>
      </c>
      <c r="C101" s="82" t="s">
        <v>46</v>
      </c>
      <c r="D101" s="82" t="s">
        <v>9</v>
      </c>
      <c r="E101" s="82" t="s">
        <v>21</v>
      </c>
      <c r="F101" s="83">
        <v>684.5</v>
      </c>
      <c r="G101" s="84">
        <v>299.5</v>
      </c>
      <c r="I101" s="5"/>
      <c r="J101" s="5"/>
      <c r="K101" s="5"/>
      <c r="L101" s="5"/>
      <c r="M101" s="5"/>
      <c r="N101" s="5"/>
    </row>
    <row r="102" spans="1:14">
      <c r="A102" s="73">
        <v>41319</v>
      </c>
      <c r="B102" s="74" t="s">
        <v>32</v>
      </c>
      <c r="C102" s="75" t="s">
        <v>53</v>
      </c>
      <c r="D102" s="75" t="s">
        <v>13</v>
      </c>
      <c r="E102" s="75" t="s">
        <v>10</v>
      </c>
      <c r="F102" s="76">
        <v>1431.75</v>
      </c>
      <c r="G102" s="77">
        <v>385.6</v>
      </c>
      <c r="I102" s="5"/>
      <c r="J102" s="5"/>
      <c r="K102" s="5"/>
      <c r="L102" s="5"/>
      <c r="M102" s="5"/>
      <c r="N102" s="5"/>
    </row>
    <row r="103" spans="1:14">
      <c r="A103" s="80">
        <v>41442</v>
      </c>
      <c r="B103" s="81" t="s">
        <v>54</v>
      </c>
      <c r="C103" s="82" t="s">
        <v>23</v>
      </c>
      <c r="D103" s="82" t="s">
        <v>12</v>
      </c>
      <c r="E103" s="82" t="s">
        <v>24</v>
      </c>
      <c r="F103" s="83">
        <v>244.70000000000002</v>
      </c>
      <c r="G103" s="84">
        <v>63.75</v>
      </c>
      <c r="I103" s="5"/>
      <c r="J103" s="5"/>
      <c r="K103" s="5"/>
      <c r="L103" s="5"/>
      <c r="M103" s="5"/>
      <c r="N103" s="5"/>
    </row>
    <row r="104" spans="1:14">
      <c r="A104" s="73">
        <v>41362</v>
      </c>
      <c r="B104" s="74" t="s">
        <v>44</v>
      </c>
      <c r="C104" s="75" t="s">
        <v>30</v>
      </c>
      <c r="D104" s="75" t="s">
        <v>12</v>
      </c>
      <c r="E104" s="75" t="s">
        <v>28</v>
      </c>
      <c r="F104" s="76">
        <v>1186.6000000000001</v>
      </c>
      <c r="G104" s="77">
        <v>773.35</v>
      </c>
      <c r="I104" s="5"/>
      <c r="J104" s="5"/>
      <c r="K104" s="5"/>
      <c r="L104" s="5"/>
      <c r="M104" s="5"/>
      <c r="N104" s="5"/>
    </row>
    <row r="105" spans="1:14">
      <c r="A105" s="80">
        <v>41328</v>
      </c>
      <c r="B105" s="81" t="s">
        <v>40</v>
      </c>
      <c r="C105" s="82" t="s">
        <v>26</v>
      </c>
      <c r="D105" s="82" t="s">
        <v>9</v>
      </c>
      <c r="E105" s="82" t="s">
        <v>18</v>
      </c>
      <c r="F105" s="83">
        <v>449.75</v>
      </c>
      <c r="G105" s="84">
        <v>305.3</v>
      </c>
      <c r="I105" s="5"/>
      <c r="J105" s="5"/>
      <c r="K105" s="5"/>
      <c r="L105" s="5"/>
      <c r="M105" s="5"/>
      <c r="N105" s="5"/>
    </row>
    <row r="106" spans="1:14">
      <c r="A106" s="73">
        <v>41342</v>
      </c>
      <c r="B106" s="74" t="s">
        <v>15</v>
      </c>
      <c r="C106" s="75" t="s">
        <v>49</v>
      </c>
      <c r="D106" s="75" t="s">
        <v>13</v>
      </c>
      <c r="E106" s="75" t="s">
        <v>18</v>
      </c>
      <c r="F106" s="76">
        <v>550.80000000000007</v>
      </c>
      <c r="G106" s="77">
        <v>324.55</v>
      </c>
      <c r="I106" s="5"/>
      <c r="J106" s="5"/>
      <c r="K106" s="5"/>
      <c r="L106" s="5"/>
      <c r="M106" s="5"/>
      <c r="N106" s="5"/>
    </row>
    <row r="107" spans="1:14">
      <c r="A107" s="80">
        <v>41356</v>
      </c>
      <c r="B107" s="81" t="s">
        <v>44</v>
      </c>
      <c r="C107" s="82" t="s">
        <v>38</v>
      </c>
      <c r="D107" s="82" t="s">
        <v>13</v>
      </c>
      <c r="E107" s="82" t="s">
        <v>28</v>
      </c>
      <c r="F107" s="83">
        <v>944.25</v>
      </c>
      <c r="G107" s="84">
        <v>489.05</v>
      </c>
      <c r="I107" s="5"/>
      <c r="J107" s="5"/>
      <c r="K107" s="5"/>
      <c r="L107" s="5"/>
      <c r="M107" s="5"/>
      <c r="N107" s="5"/>
    </row>
    <row r="108" spans="1:14">
      <c r="A108" s="73">
        <v>41415</v>
      </c>
      <c r="B108" s="74" t="s">
        <v>39</v>
      </c>
      <c r="C108" s="75" t="s">
        <v>16</v>
      </c>
      <c r="D108" s="75" t="s">
        <v>14</v>
      </c>
      <c r="E108" s="75" t="s">
        <v>27</v>
      </c>
      <c r="F108" s="76">
        <v>974</v>
      </c>
      <c r="G108" s="77">
        <v>353.85</v>
      </c>
      <c r="I108" s="5"/>
      <c r="J108" s="5"/>
      <c r="K108" s="5"/>
      <c r="L108" s="5"/>
      <c r="M108" s="5"/>
      <c r="N108" s="5"/>
    </row>
    <row r="109" spans="1:14">
      <c r="A109" s="80">
        <v>41283</v>
      </c>
      <c r="B109" s="81" t="s">
        <v>25</v>
      </c>
      <c r="C109" s="82" t="s">
        <v>51</v>
      </c>
      <c r="D109" s="82" t="s">
        <v>9</v>
      </c>
      <c r="E109" s="82" t="s">
        <v>18</v>
      </c>
      <c r="F109" s="83">
        <v>448.25</v>
      </c>
      <c r="G109" s="84">
        <v>243.45000000000002</v>
      </c>
      <c r="I109" s="5"/>
      <c r="J109" s="5"/>
      <c r="K109" s="5"/>
      <c r="L109" s="5"/>
      <c r="M109" s="5"/>
      <c r="N109" s="5"/>
    </row>
    <row r="110" spans="1:14">
      <c r="A110" s="73">
        <v>41443</v>
      </c>
      <c r="B110" s="74" t="s">
        <v>19</v>
      </c>
      <c r="C110" s="75" t="s">
        <v>30</v>
      </c>
      <c r="D110" s="75" t="s">
        <v>13</v>
      </c>
      <c r="E110" s="75" t="s">
        <v>24</v>
      </c>
      <c r="F110" s="76">
        <v>1062</v>
      </c>
      <c r="G110" s="77">
        <v>363.65000000000003</v>
      </c>
      <c r="I110" s="5"/>
      <c r="J110" s="5"/>
      <c r="K110" s="5"/>
      <c r="L110" s="5"/>
      <c r="M110" s="5"/>
      <c r="N110" s="5"/>
    </row>
    <row r="111" spans="1:14">
      <c r="A111" s="80">
        <v>41361</v>
      </c>
      <c r="B111" s="81" t="s">
        <v>34</v>
      </c>
      <c r="C111" s="82" t="s">
        <v>33</v>
      </c>
      <c r="D111" s="82" t="s">
        <v>13</v>
      </c>
      <c r="E111" s="82" t="s">
        <v>28</v>
      </c>
      <c r="F111" s="83">
        <v>382.35</v>
      </c>
      <c r="G111" s="84">
        <v>149.65</v>
      </c>
      <c r="I111" s="5"/>
      <c r="J111" s="5"/>
      <c r="K111" s="5"/>
      <c r="L111" s="5"/>
      <c r="M111" s="5"/>
      <c r="N111" s="5"/>
    </row>
    <row r="112" spans="1:14">
      <c r="A112" s="73">
        <v>41323</v>
      </c>
      <c r="B112" s="74" t="s">
        <v>29</v>
      </c>
      <c r="C112" s="75" t="s">
        <v>41</v>
      </c>
      <c r="D112" s="75" t="s">
        <v>9</v>
      </c>
      <c r="E112" s="75" t="s">
        <v>18</v>
      </c>
      <c r="F112" s="76">
        <v>666.7</v>
      </c>
      <c r="G112" s="77">
        <v>143.45000000000002</v>
      </c>
      <c r="I112" s="5"/>
      <c r="J112" s="5"/>
      <c r="K112" s="5"/>
      <c r="L112" s="5"/>
      <c r="M112" s="5"/>
      <c r="N112" s="5"/>
    </row>
    <row r="113" spans="1:14">
      <c r="A113" s="80">
        <v>41346</v>
      </c>
      <c r="B113" s="81" t="s">
        <v>44</v>
      </c>
      <c r="C113" s="82" t="s">
        <v>38</v>
      </c>
      <c r="D113" s="82" t="s">
        <v>12</v>
      </c>
      <c r="E113" s="82" t="s">
        <v>24</v>
      </c>
      <c r="F113" s="83">
        <v>1818.8500000000001</v>
      </c>
      <c r="G113" s="84">
        <v>881.1</v>
      </c>
      <c r="I113" s="5"/>
      <c r="J113" s="5"/>
      <c r="K113" s="5"/>
      <c r="L113" s="5"/>
      <c r="M113" s="5"/>
      <c r="N113" s="5"/>
    </row>
    <row r="114" spans="1:14">
      <c r="A114" s="73">
        <v>41316</v>
      </c>
      <c r="B114" s="74" t="s">
        <v>32</v>
      </c>
      <c r="C114" s="75" t="s">
        <v>38</v>
      </c>
      <c r="D114" s="75" t="s">
        <v>12</v>
      </c>
      <c r="E114" s="75" t="s">
        <v>10</v>
      </c>
      <c r="F114" s="76">
        <v>613.15</v>
      </c>
      <c r="G114" s="77">
        <v>208.25</v>
      </c>
      <c r="I114" s="5"/>
      <c r="J114" s="5"/>
      <c r="K114" s="5"/>
      <c r="L114" s="5"/>
      <c r="M114" s="5"/>
      <c r="N114" s="5"/>
    </row>
    <row r="115" spans="1:14">
      <c r="A115" s="80">
        <v>41338</v>
      </c>
      <c r="B115" s="81" t="s">
        <v>52</v>
      </c>
      <c r="C115" s="82" t="s">
        <v>26</v>
      </c>
      <c r="D115" s="82" t="s">
        <v>9</v>
      </c>
      <c r="E115" s="82" t="s">
        <v>21</v>
      </c>
      <c r="F115" s="83">
        <v>1270.8000000000002</v>
      </c>
      <c r="G115" s="84">
        <v>352.25</v>
      </c>
      <c r="I115" s="5"/>
      <c r="J115" s="5"/>
      <c r="K115" s="5"/>
      <c r="L115" s="5"/>
      <c r="M115" s="5"/>
      <c r="N115" s="5"/>
    </row>
    <row r="116" spans="1:14">
      <c r="A116" s="73">
        <v>41358</v>
      </c>
      <c r="B116" s="74" t="s">
        <v>32</v>
      </c>
      <c r="C116" s="75" t="s">
        <v>51</v>
      </c>
      <c r="D116" s="75" t="s">
        <v>13</v>
      </c>
      <c r="E116" s="75" t="s">
        <v>28</v>
      </c>
      <c r="F116" s="76">
        <v>560.15</v>
      </c>
      <c r="G116" s="77">
        <v>156.05000000000001</v>
      </c>
      <c r="I116" s="5"/>
      <c r="J116" s="5"/>
      <c r="K116" s="5"/>
      <c r="L116" s="5"/>
      <c r="M116" s="5"/>
      <c r="N116" s="5"/>
    </row>
    <row r="117" spans="1:14">
      <c r="A117" s="80">
        <v>41343</v>
      </c>
      <c r="B117" s="81" t="s">
        <v>25</v>
      </c>
      <c r="C117" s="82" t="s">
        <v>26</v>
      </c>
      <c r="D117" s="82" t="s">
        <v>9</v>
      </c>
      <c r="E117" s="82" t="s">
        <v>24</v>
      </c>
      <c r="F117" s="83">
        <v>1516.9</v>
      </c>
      <c r="G117" s="84">
        <v>708.6</v>
      </c>
      <c r="I117" s="5"/>
      <c r="J117" s="5"/>
      <c r="K117" s="5"/>
      <c r="L117" s="5"/>
      <c r="M117" s="5"/>
      <c r="N117" s="5"/>
    </row>
    <row r="118" spans="1:14">
      <c r="A118" s="73">
        <v>41389</v>
      </c>
      <c r="B118" s="74" t="s">
        <v>34</v>
      </c>
      <c r="C118" s="75" t="s">
        <v>35</v>
      </c>
      <c r="D118" s="75" t="s">
        <v>13</v>
      </c>
      <c r="E118" s="75" t="s">
        <v>28</v>
      </c>
      <c r="F118" s="76">
        <v>304.25</v>
      </c>
      <c r="G118" s="77">
        <v>123.5</v>
      </c>
      <c r="I118" s="5"/>
      <c r="J118" s="5"/>
      <c r="K118" s="5"/>
      <c r="L118" s="5"/>
      <c r="M118" s="5"/>
      <c r="N118" s="5"/>
    </row>
    <row r="119" spans="1:14">
      <c r="A119" s="80">
        <v>41309</v>
      </c>
      <c r="B119" s="81" t="s">
        <v>34</v>
      </c>
      <c r="C119" s="82" t="s">
        <v>43</v>
      </c>
      <c r="D119" s="82" t="s">
        <v>14</v>
      </c>
      <c r="E119" s="82" t="s">
        <v>17</v>
      </c>
      <c r="F119" s="83">
        <v>1137.8</v>
      </c>
      <c r="G119" s="84">
        <v>575.9</v>
      </c>
      <c r="I119" s="5"/>
      <c r="J119" s="5"/>
      <c r="K119" s="5"/>
      <c r="L119" s="5"/>
      <c r="M119" s="5"/>
      <c r="N119" s="5"/>
    </row>
    <row r="120" spans="1:14">
      <c r="A120" s="73">
        <v>41357</v>
      </c>
      <c r="B120" s="74" t="s">
        <v>52</v>
      </c>
      <c r="C120" s="75" t="s">
        <v>38</v>
      </c>
      <c r="D120" s="75" t="s">
        <v>9</v>
      </c>
      <c r="E120" s="75" t="s">
        <v>27</v>
      </c>
      <c r="F120" s="76">
        <v>1743.45</v>
      </c>
      <c r="G120" s="77">
        <v>488.25</v>
      </c>
      <c r="I120" s="5"/>
      <c r="J120" s="5"/>
      <c r="K120" s="5"/>
      <c r="L120" s="5"/>
      <c r="M120" s="5"/>
      <c r="N120" s="5"/>
    </row>
    <row r="121" spans="1:14">
      <c r="A121" s="80">
        <v>41402</v>
      </c>
      <c r="B121" s="81" t="s">
        <v>36</v>
      </c>
      <c r="C121" s="82" t="s">
        <v>45</v>
      </c>
      <c r="D121" s="82" t="s">
        <v>12</v>
      </c>
      <c r="E121" s="82" t="s">
        <v>21</v>
      </c>
      <c r="F121" s="83">
        <v>487.20000000000005</v>
      </c>
      <c r="G121" s="84">
        <v>184.8</v>
      </c>
      <c r="I121" s="5"/>
      <c r="J121" s="5"/>
      <c r="K121" s="5"/>
      <c r="L121" s="5"/>
      <c r="M121" s="5"/>
      <c r="N121" s="5"/>
    </row>
    <row r="122" spans="1:14">
      <c r="A122" s="73">
        <v>41355</v>
      </c>
      <c r="B122" s="74" t="s">
        <v>40</v>
      </c>
      <c r="C122" s="75" t="s">
        <v>50</v>
      </c>
      <c r="D122" s="75" t="s">
        <v>12</v>
      </c>
      <c r="E122" s="75" t="s">
        <v>27</v>
      </c>
      <c r="F122" s="76">
        <v>249.20000000000002</v>
      </c>
      <c r="G122" s="77">
        <v>141.75</v>
      </c>
      <c r="I122" s="5"/>
      <c r="J122" s="5"/>
      <c r="K122" s="5"/>
      <c r="L122" s="5"/>
      <c r="M122" s="5"/>
      <c r="N122" s="5"/>
    </row>
    <row r="123" spans="1:14">
      <c r="A123" s="80">
        <v>41341</v>
      </c>
      <c r="B123" s="81" t="s">
        <v>7</v>
      </c>
      <c r="C123" s="82" t="s">
        <v>37</v>
      </c>
      <c r="D123" s="82" t="s">
        <v>13</v>
      </c>
      <c r="E123" s="82" t="s">
        <v>28</v>
      </c>
      <c r="F123" s="83">
        <v>1505.5</v>
      </c>
      <c r="G123" s="84">
        <v>987.45</v>
      </c>
      <c r="I123" s="5"/>
      <c r="J123" s="5"/>
      <c r="K123" s="5"/>
      <c r="L123" s="5"/>
      <c r="M123" s="5"/>
      <c r="N123" s="5"/>
    </row>
    <row r="124" spans="1:14">
      <c r="A124" s="73">
        <v>41338</v>
      </c>
      <c r="B124" s="74" t="s">
        <v>44</v>
      </c>
      <c r="C124" s="75" t="s">
        <v>55</v>
      </c>
      <c r="D124" s="75" t="s">
        <v>14</v>
      </c>
      <c r="E124" s="75" t="s">
        <v>17</v>
      </c>
      <c r="F124" s="76">
        <v>1838.4</v>
      </c>
      <c r="G124" s="77">
        <v>492.40000000000003</v>
      </c>
      <c r="I124" s="5"/>
      <c r="J124" s="5"/>
      <c r="K124" s="5"/>
      <c r="L124" s="5"/>
      <c r="M124" s="5"/>
      <c r="N124" s="5"/>
    </row>
    <row r="125" spans="1:14">
      <c r="A125" s="80">
        <v>41306</v>
      </c>
      <c r="B125" s="81" t="s">
        <v>39</v>
      </c>
      <c r="C125" s="82" t="s">
        <v>56</v>
      </c>
      <c r="D125" s="82" t="s">
        <v>9</v>
      </c>
      <c r="E125" s="82" t="s">
        <v>28</v>
      </c>
      <c r="F125" s="83">
        <v>1310.6500000000001</v>
      </c>
      <c r="G125" s="84">
        <v>773.5</v>
      </c>
      <c r="I125" s="5"/>
      <c r="J125" s="5"/>
      <c r="K125" s="5"/>
      <c r="L125" s="5"/>
      <c r="M125" s="5"/>
      <c r="N125" s="5"/>
    </row>
    <row r="126" spans="1:14">
      <c r="A126" s="73">
        <v>41279</v>
      </c>
      <c r="B126" s="74" t="s">
        <v>34</v>
      </c>
      <c r="C126" s="75" t="s">
        <v>51</v>
      </c>
      <c r="D126" s="75" t="s">
        <v>14</v>
      </c>
      <c r="E126" s="75" t="s">
        <v>17</v>
      </c>
      <c r="F126" s="76">
        <v>1802.45</v>
      </c>
      <c r="G126" s="77">
        <v>468.8</v>
      </c>
      <c r="I126" s="5"/>
      <c r="J126" s="5"/>
      <c r="K126" s="5"/>
      <c r="L126" s="5"/>
      <c r="M126" s="5"/>
      <c r="N126" s="5"/>
    </row>
    <row r="127" spans="1:14">
      <c r="A127" s="80">
        <v>41294</v>
      </c>
      <c r="B127" s="81" t="s">
        <v>15</v>
      </c>
      <c r="C127" s="82" t="s">
        <v>31</v>
      </c>
      <c r="D127" s="82" t="s">
        <v>12</v>
      </c>
      <c r="E127" s="82" t="s">
        <v>27</v>
      </c>
      <c r="F127" s="83">
        <v>172.9</v>
      </c>
      <c r="G127" s="84">
        <v>82.5</v>
      </c>
      <c r="I127" s="5"/>
      <c r="J127" s="5"/>
      <c r="K127" s="5"/>
      <c r="L127" s="5"/>
      <c r="M127" s="5"/>
      <c r="N127" s="5"/>
    </row>
    <row r="128" spans="1:14">
      <c r="A128" s="73">
        <v>41405</v>
      </c>
      <c r="B128" s="74" t="s">
        <v>48</v>
      </c>
      <c r="C128" s="75" t="s">
        <v>56</v>
      </c>
      <c r="D128" s="75" t="s">
        <v>13</v>
      </c>
      <c r="E128" s="75" t="s">
        <v>28</v>
      </c>
      <c r="F128" s="76">
        <v>1735.25</v>
      </c>
      <c r="G128" s="77">
        <v>813.6</v>
      </c>
      <c r="I128" s="5"/>
      <c r="J128" s="5"/>
      <c r="K128" s="5"/>
      <c r="L128" s="5"/>
      <c r="M128" s="5"/>
      <c r="N128" s="5"/>
    </row>
    <row r="129" spans="1:14">
      <c r="A129" s="80">
        <v>41386</v>
      </c>
      <c r="B129" s="81" t="s">
        <v>32</v>
      </c>
      <c r="C129" s="82" t="s">
        <v>37</v>
      </c>
      <c r="D129" s="82" t="s">
        <v>9</v>
      </c>
      <c r="E129" s="82" t="s">
        <v>18</v>
      </c>
      <c r="F129" s="83">
        <v>652.40000000000009</v>
      </c>
      <c r="G129" s="84">
        <v>321.70000000000005</v>
      </c>
      <c r="I129" s="5"/>
      <c r="J129" s="5"/>
      <c r="K129" s="5"/>
      <c r="L129" s="5"/>
      <c r="M129" s="5"/>
      <c r="N129" s="5"/>
    </row>
    <row r="130" spans="1:14">
      <c r="A130" s="73">
        <v>41406</v>
      </c>
      <c r="B130" s="74" t="s">
        <v>40</v>
      </c>
      <c r="C130" s="75" t="s">
        <v>20</v>
      </c>
      <c r="D130" s="75" t="s">
        <v>13</v>
      </c>
      <c r="E130" s="75" t="s">
        <v>10</v>
      </c>
      <c r="F130" s="76">
        <v>1838.7</v>
      </c>
      <c r="G130" s="77">
        <v>1098.1000000000001</v>
      </c>
      <c r="I130" s="5"/>
      <c r="J130" s="5"/>
      <c r="K130" s="5"/>
      <c r="L130" s="5"/>
      <c r="M130" s="5"/>
      <c r="N130" s="5"/>
    </row>
    <row r="131" spans="1:14">
      <c r="A131" s="80">
        <v>41452</v>
      </c>
      <c r="B131" s="81" t="s">
        <v>52</v>
      </c>
      <c r="C131" s="82" t="s">
        <v>50</v>
      </c>
      <c r="D131" s="82" t="s">
        <v>12</v>
      </c>
      <c r="E131" s="82" t="s">
        <v>18</v>
      </c>
      <c r="F131" s="83">
        <v>520.75</v>
      </c>
      <c r="G131" s="84">
        <v>190.5</v>
      </c>
      <c r="I131" s="5"/>
      <c r="J131" s="5"/>
      <c r="K131" s="5"/>
      <c r="L131" s="5"/>
      <c r="M131" s="5"/>
      <c r="N131" s="5"/>
    </row>
    <row r="132" spans="1:14">
      <c r="A132" s="73">
        <v>41342</v>
      </c>
      <c r="B132" s="74" t="s">
        <v>44</v>
      </c>
      <c r="C132" s="75" t="s">
        <v>41</v>
      </c>
      <c r="D132" s="75" t="s">
        <v>9</v>
      </c>
      <c r="E132" s="75" t="s">
        <v>17</v>
      </c>
      <c r="F132" s="76">
        <v>1047.4000000000001</v>
      </c>
      <c r="G132" s="77">
        <v>517.6</v>
      </c>
      <c r="I132" s="5"/>
      <c r="J132" s="5"/>
      <c r="K132" s="5"/>
      <c r="L132" s="5"/>
      <c r="M132" s="5"/>
      <c r="N132" s="5"/>
    </row>
    <row r="133" spans="1:14">
      <c r="A133" s="80">
        <v>41436</v>
      </c>
      <c r="B133" s="81" t="s">
        <v>57</v>
      </c>
      <c r="C133" s="82" t="s">
        <v>8</v>
      </c>
      <c r="D133" s="82" t="s">
        <v>14</v>
      </c>
      <c r="E133" s="82" t="s">
        <v>21</v>
      </c>
      <c r="F133" s="83">
        <v>1286.75</v>
      </c>
      <c r="G133" s="84">
        <v>276.55</v>
      </c>
      <c r="I133" s="5"/>
      <c r="J133" s="5"/>
      <c r="K133" s="5"/>
      <c r="L133" s="5"/>
      <c r="M133" s="5"/>
      <c r="N133" s="5"/>
    </row>
    <row r="134" spans="1:14">
      <c r="A134" s="73">
        <v>41339</v>
      </c>
      <c r="B134" s="74" t="s">
        <v>44</v>
      </c>
      <c r="C134" s="75" t="s">
        <v>53</v>
      </c>
      <c r="D134" s="75" t="s">
        <v>13</v>
      </c>
      <c r="E134" s="75" t="s">
        <v>17</v>
      </c>
      <c r="F134" s="76">
        <v>1026.8500000000001</v>
      </c>
      <c r="G134" s="77">
        <v>285.75</v>
      </c>
      <c r="I134" s="5"/>
      <c r="J134" s="5"/>
      <c r="K134" s="5"/>
      <c r="L134" s="5"/>
      <c r="M134" s="5"/>
      <c r="N134" s="5"/>
    </row>
    <row r="135" spans="1:14">
      <c r="A135" s="80">
        <v>41335</v>
      </c>
      <c r="B135" s="81" t="s">
        <v>32</v>
      </c>
      <c r="C135" s="82" t="s">
        <v>33</v>
      </c>
      <c r="D135" s="82" t="s">
        <v>12</v>
      </c>
      <c r="E135" s="82" t="s">
        <v>24</v>
      </c>
      <c r="F135" s="83">
        <v>1144.8500000000001</v>
      </c>
      <c r="G135" s="84">
        <v>472.65000000000003</v>
      </c>
      <c r="I135" s="5"/>
      <c r="J135" s="5"/>
      <c r="K135" s="5"/>
      <c r="L135" s="5"/>
      <c r="M135" s="5"/>
      <c r="N135" s="5"/>
    </row>
    <row r="136" spans="1:14">
      <c r="A136" s="73">
        <v>41454</v>
      </c>
      <c r="B136" s="74" t="s">
        <v>44</v>
      </c>
      <c r="C136" s="75" t="s">
        <v>30</v>
      </c>
      <c r="D136" s="75" t="s">
        <v>13</v>
      </c>
      <c r="E136" s="75" t="s">
        <v>28</v>
      </c>
      <c r="F136" s="76">
        <v>1271.2</v>
      </c>
      <c r="G136" s="77">
        <v>300.3</v>
      </c>
      <c r="I136" s="5"/>
      <c r="J136" s="5"/>
      <c r="K136" s="5"/>
      <c r="L136" s="5"/>
      <c r="M136" s="5"/>
      <c r="N136" s="5"/>
    </row>
    <row r="137" spans="1:14">
      <c r="A137" s="80">
        <v>41443</v>
      </c>
      <c r="B137" s="81" t="s">
        <v>57</v>
      </c>
      <c r="C137" s="82" t="s">
        <v>37</v>
      </c>
      <c r="D137" s="82" t="s">
        <v>9</v>
      </c>
      <c r="E137" s="82" t="s">
        <v>27</v>
      </c>
      <c r="F137" s="83">
        <v>712.05000000000007</v>
      </c>
      <c r="G137" s="84">
        <v>364.20000000000005</v>
      </c>
      <c r="I137" s="5"/>
      <c r="J137" s="5"/>
      <c r="K137" s="5"/>
      <c r="L137" s="5"/>
      <c r="M137" s="5"/>
      <c r="N137" s="5"/>
    </row>
    <row r="138" spans="1:14">
      <c r="A138" s="73">
        <v>41351</v>
      </c>
      <c r="B138" s="74" t="s">
        <v>32</v>
      </c>
      <c r="C138" s="75" t="s">
        <v>26</v>
      </c>
      <c r="D138" s="75" t="s">
        <v>14</v>
      </c>
      <c r="E138" s="75" t="s">
        <v>18</v>
      </c>
      <c r="F138" s="76">
        <v>468</v>
      </c>
      <c r="G138" s="77">
        <v>114.2</v>
      </c>
      <c r="I138" s="5"/>
      <c r="J138" s="5"/>
      <c r="K138" s="5"/>
      <c r="L138" s="5"/>
      <c r="M138" s="5"/>
      <c r="N138" s="5"/>
    </row>
    <row r="139" spans="1:14">
      <c r="A139" s="80">
        <v>41455</v>
      </c>
      <c r="B139" s="81" t="s">
        <v>29</v>
      </c>
      <c r="C139" s="82" t="s">
        <v>50</v>
      </c>
      <c r="D139" s="82" t="s">
        <v>14</v>
      </c>
      <c r="E139" s="82" t="s">
        <v>10</v>
      </c>
      <c r="F139" s="83">
        <v>942.35</v>
      </c>
      <c r="G139" s="84">
        <v>617.85</v>
      </c>
      <c r="I139" s="5"/>
      <c r="J139" s="5"/>
      <c r="K139" s="5"/>
      <c r="L139" s="5"/>
      <c r="M139" s="5"/>
      <c r="N139" s="5"/>
    </row>
    <row r="140" spans="1:14">
      <c r="A140" s="73">
        <v>41344</v>
      </c>
      <c r="B140" s="74" t="s">
        <v>44</v>
      </c>
      <c r="C140" s="75" t="s">
        <v>33</v>
      </c>
      <c r="D140" s="75" t="s">
        <v>9</v>
      </c>
      <c r="E140" s="75" t="s">
        <v>21</v>
      </c>
      <c r="F140" s="76">
        <v>406.55</v>
      </c>
      <c r="G140" s="77">
        <v>90.5</v>
      </c>
      <c r="I140" s="5"/>
      <c r="J140" s="5"/>
      <c r="K140" s="5"/>
      <c r="L140" s="5"/>
      <c r="M140" s="5"/>
      <c r="N140" s="5"/>
    </row>
    <row r="141" spans="1:14">
      <c r="A141" s="80">
        <v>41408</v>
      </c>
      <c r="B141" s="81" t="s">
        <v>34</v>
      </c>
      <c r="C141" s="82" t="s">
        <v>16</v>
      </c>
      <c r="D141" s="82" t="s">
        <v>13</v>
      </c>
      <c r="E141" s="82" t="s">
        <v>27</v>
      </c>
      <c r="F141" s="83">
        <v>1779.5</v>
      </c>
      <c r="G141" s="84">
        <v>489.90000000000003</v>
      </c>
      <c r="I141" s="5"/>
      <c r="J141" s="5"/>
      <c r="K141" s="5"/>
      <c r="L141" s="5"/>
      <c r="M141" s="5"/>
      <c r="N141" s="5"/>
    </row>
    <row r="142" spans="1:14">
      <c r="A142" s="73">
        <v>41316</v>
      </c>
      <c r="B142" s="74" t="s">
        <v>29</v>
      </c>
      <c r="C142" s="75" t="s">
        <v>43</v>
      </c>
      <c r="D142" s="75" t="s">
        <v>14</v>
      </c>
      <c r="E142" s="75" t="s">
        <v>21</v>
      </c>
      <c r="F142" s="76">
        <v>1340.7</v>
      </c>
      <c r="G142" s="77">
        <v>576.9</v>
      </c>
      <c r="I142" s="5"/>
      <c r="J142" s="5"/>
      <c r="K142" s="5"/>
      <c r="L142" s="5"/>
      <c r="M142" s="5"/>
      <c r="N142" s="5"/>
    </row>
    <row r="143" spans="1:14">
      <c r="A143" s="80">
        <v>41300</v>
      </c>
      <c r="B143" s="81" t="s">
        <v>25</v>
      </c>
      <c r="C143" s="82" t="s">
        <v>26</v>
      </c>
      <c r="D143" s="82" t="s">
        <v>9</v>
      </c>
      <c r="E143" s="82" t="s">
        <v>18</v>
      </c>
      <c r="F143" s="83">
        <v>2000.75</v>
      </c>
      <c r="G143" s="84">
        <v>1107.75</v>
      </c>
      <c r="I143" s="5"/>
      <c r="J143" s="5"/>
      <c r="K143" s="5"/>
      <c r="L143" s="5"/>
      <c r="M143" s="5"/>
      <c r="N143" s="5"/>
    </row>
    <row r="144" spans="1:14">
      <c r="A144" s="73">
        <v>41307</v>
      </c>
      <c r="B144" s="74" t="s">
        <v>7</v>
      </c>
      <c r="C144" s="75" t="s">
        <v>23</v>
      </c>
      <c r="D144" s="75" t="s">
        <v>14</v>
      </c>
      <c r="E144" s="75" t="s">
        <v>28</v>
      </c>
      <c r="F144" s="76">
        <v>1948.8500000000001</v>
      </c>
      <c r="G144" s="77">
        <v>471.45000000000005</v>
      </c>
      <c r="I144" s="5"/>
      <c r="J144" s="5"/>
      <c r="K144" s="5"/>
      <c r="L144" s="5"/>
      <c r="M144" s="5"/>
      <c r="N144" s="5"/>
    </row>
    <row r="145" spans="1:14">
      <c r="A145" s="80">
        <v>41345</v>
      </c>
      <c r="B145" s="81" t="s">
        <v>39</v>
      </c>
      <c r="C145" s="82" t="s">
        <v>33</v>
      </c>
      <c r="D145" s="82" t="s">
        <v>14</v>
      </c>
      <c r="E145" s="82" t="s">
        <v>10</v>
      </c>
      <c r="F145" s="83">
        <v>1710.45</v>
      </c>
      <c r="G145" s="84">
        <v>640.15000000000009</v>
      </c>
      <c r="I145" s="5"/>
      <c r="J145" s="5"/>
      <c r="K145" s="5"/>
      <c r="L145" s="5"/>
      <c r="M145" s="5"/>
      <c r="N145" s="5"/>
    </row>
    <row r="146" spans="1:14">
      <c r="A146" s="73">
        <v>41331</v>
      </c>
      <c r="B146" s="74" t="s">
        <v>29</v>
      </c>
      <c r="C146" s="75" t="s">
        <v>23</v>
      </c>
      <c r="D146" s="75" t="s">
        <v>13</v>
      </c>
      <c r="E146" s="75" t="s">
        <v>27</v>
      </c>
      <c r="F146" s="76">
        <v>907.75</v>
      </c>
      <c r="G146" s="77">
        <v>489.40000000000003</v>
      </c>
      <c r="I146" s="5"/>
      <c r="J146" s="5"/>
      <c r="K146" s="5"/>
      <c r="L146" s="5"/>
      <c r="M146" s="5"/>
      <c r="N146" s="5"/>
    </row>
    <row r="147" spans="1:14">
      <c r="A147" s="80">
        <v>41360</v>
      </c>
      <c r="B147" s="81" t="s">
        <v>7</v>
      </c>
      <c r="C147" s="82" t="s">
        <v>35</v>
      </c>
      <c r="D147" s="82" t="s">
        <v>9</v>
      </c>
      <c r="E147" s="82" t="s">
        <v>10</v>
      </c>
      <c r="F147" s="83">
        <v>1010.8000000000001</v>
      </c>
      <c r="G147" s="84">
        <v>687.1</v>
      </c>
      <c r="I147" s="5"/>
      <c r="J147" s="5"/>
      <c r="K147" s="5"/>
      <c r="L147" s="5"/>
      <c r="M147" s="5"/>
      <c r="N147" s="5"/>
    </row>
    <row r="148" spans="1:14">
      <c r="A148" s="73">
        <v>41397</v>
      </c>
      <c r="B148" s="74" t="s">
        <v>25</v>
      </c>
      <c r="C148" s="75" t="s">
        <v>30</v>
      </c>
      <c r="D148" s="75" t="s">
        <v>14</v>
      </c>
      <c r="E148" s="75" t="s">
        <v>21</v>
      </c>
      <c r="F148" s="76">
        <v>1625.6000000000001</v>
      </c>
      <c r="G148" s="77">
        <v>533.45000000000005</v>
      </c>
      <c r="I148" s="5"/>
      <c r="J148" s="5"/>
      <c r="K148" s="5"/>
      <c r="L148" s="5"/>
      <c r="M148" s="5"/>
      <c r="N148" s="5"/>
    </row>
    <row r="149" spans="1:14">
      <c r="A149" s="80">
        <v>41385</v>
      </c>
      <c r="B149" s="81" t="s">
        <v>36</v>
      </c>
      <c r="C149" s="82" t="s">
        <v>31</v>
      </c>
      <c r="D149" s="82" t="s">
        <v>13</v>
      </c>
      <c r="E149" s="82" t="s">
        <v>18</v>
      </c>
      <c r="F149" s="83">
        <v>153.5</v>
      </c>
      <c r="G149" s="84">
        <v>102.75</v>
      </c>
      <c r="I149" s="5"/>
      <c r="J149" s="5"/>
      <c r="K149" s="5"/>
      <c r="L149" s="5"/>
      <c r="M149" s="5"/>
      <c r="N149" s="5"/>
    </row>
    <row r="150" spans="1:14">
      <c r="A150" s="73">
        <v>41326</v>
      </c>
      <c r="B150" s="74" t="s">
        <v>57</v>
      </c>
      <c r="C150" s="75" t="s">
        <v>42</v>
      </c>
      <c r="D150" s="75" t="s">
        <v>9</v>
      </c>
      <c r="E150" s="75" t="s">
        <v>21</v>
      </c>
      <c r="F150" s="76">
        <v>291.25</v>
      </c>
      <c r="G150" s="77">
        <v>183.4</v>
      </c>
      <c r="I150" s="5"/>
      <c r="J150" s="5"/>
      <c r="K150" s="5"/>
      <c r="L150" s="5"/>
      <c r="M150" s="5"/>
      <c r="N150" s="5"/>
    </row>
    <row r="151" spans="1:14">
      <c r="A151" s="80">
        <v>41428</v>
      </c>
      <c r="B151" s="81" t="s">
        <v>32</v>
      </c>
      <c r="C151" s="82" t="s">
        <v>45</v>
      </c>
      <c r="D151" s="82" t="s">
        <v>9</v>
      </c>
      <c r="E151" s="82" t="s">
        <v>10</v>
      </c>
      <c r="F151" s="83">
        <v>1584.1000000000001</v>
      </c>
      <c r="G151" s="84">
        <v>637.15000000000009</v>
      </c>
      <c r="I151" s="5"/>
      <c r="J151" s="5"/>
      <c r="K151" s="5"/>
      <c r="L151" s="5"/>
      <c r="M151" s="5"/>
      <c r="N151" s="5"/>
    </row>
    <row r="152" spans="1:14">
      <c r="A152" s="73">
        <v>41395</v>
      </c>
      <c r="B152" s="74" t="s">
        <v>48</v>
      </c>
      <c r="C152" s="75" t="s">
        <v>16</v>
      </c>
      <c r="D152" s="75" t="s">
        <v>13</v>
      </c>
      <c r="E152" s="75" t="s">
        <v>18</v>
      </c>
      <c r="F152" s="76">
        <v>259.35000000000002</v>
      </c>
      <c r="G152" s="77">
        <v>72.350000000000009</v>
      </c>
      <c r="I152" s="5"/>
      <c r="J152" s="5"/>
      <c r="K152" s="5"/>
      <c r="L152" s="5"/>
      <c r="M152" s="5"/>
      <c r="N152" s="5"/>
    </row>
    <row r="153" spans="1:14">
      <c r="A153" s="80">
        <v>41349</v>
      </c>
      <c r="B153" s="81" t="s">
        <v>36</v>
      </c>
      <c r="C153" s="82" t="s">
        <v>46</v>
      </c>
      <c r="D153" s="82" t="s">
        <v>13</v>
      </c>
      <c r="E153" s="82" t="s">
        <v>27</v>
      </c>
      <c r="F153" s="83">
        <v>779.6</v>
      </c>
      <c r="G153" s="84">
        <v>202.35000000000002</v>
      </c>
      <c r="I153" s="5"/>
      <c r="J153" s="5"/>
      <c r="K153" s="5"/>
      <c r="L153" s="5"/>
      <c r="M153" s="5"/>
      <c r="N153" s="5"/>
    </row>
    <row r="154" spans="1:14">
      <c r="A154" s="73">
        <v>41396</v>
      </c>
      <c r="B154" s="74" t="s">
        <v>15</v>
      </c>
      <c r="C154" s="75" t="s">
        <v>23</v>
      </c>
      <c r="D154" s="75" t="s">
        <v>12</v>
      </c>
      <c r="E154" s="75" t="s">
        <v>24</v>
      </c>
      <c r="F154" s="76">
        <v>1275.4000000000001</v>
      </c>
      <c r="G154" s="77">
        <v>469.65000000000003</v>
      </c>
      <c r="I154" s="5"/>
      <c r="J154" s="5"/>
      <c r="K154" s="5"/>
      <c r="L154" s="5"/>
      <c r="M154" s="5"/>
      <c r="N154" s="5"/>
    </row>
    <row r="155" spans="1:14">
      <c r="A155" s="80">
        <v>41398</v>
      </c>
      <c r="B155" s="81" t="s">
        <v>36</v>
      </c>
      <c r="C155" s="82" t="s">
        <v>26</v>
      </c>
      <c r="D155" s="82" t="s">
        <v>9</v>
      </c>
      <c r="E155" s="82" t="s">
        <v>24</v>
      </c>
      <c r="F155" s="83">
        <v>1709.8000000000002</v>
      </c>
      <c r="G155" s="84">
        <v>1092.3500000000001</v>
      </c>
      <c r="I155" s="5"/>
      <c r="J155" s="5"/>
      <c r="K155" s="5"/>
      <c r="L155" s="5"/>
      <c r="M155" s="5"/>
      <c r="N155" s="5"/>
    </row>
    <row r="156" spans="1:14">
      <c r="A156" s="73">
        <v>41425</v>
      </c>
      <c r="B156" s="74" t="s">
        <v>36</v>
      </c>
      <c r="C156" s="75" t="s">
        <v>23</v>
      </c>
      <c r="D156" s="75" t="s">
        <v>9</v>
      </c>
      <c r="E156" s="75" t="s">
        <v>18</v>
      </c>
      <c r="F156" s="76">
        <v>1770.1000000000001</v>
      </c>
      <c r="G156" s="77">
        <v>573.5</v>
      </c>
      <c r="I156" s="5"/>
      <c r="J156" s="5"/>
      <c r="K156" s="5"/>
      <c r="L156" s="5"/>
      <c r="M156" s="5"/>
      <c r="N156" s="5"/>
    </row>
    <row r="157" spans="1:14">
      <c r="A157" s="80">
        <v>41301</v>
      </c>
      <c r="B157" s="81" t="s">
        <v>22</v>
      </c>
      <c r="C157" s="82" t="s">
        <v>30</v>
      </c>
      <c r="D157" s="82" t="s">
        <v>13</v>
      </c>
      <c r="E157" s="82" t="s">
        <v>17</v>
      </c>
      <c r="F157" s="83">
        <v>1855.8500000000001</v>
      </c>
      <c r="G157" s="84">
        <v>479</v>
      </c>
      <c r="I157" s="5"/>
      <c r="J157" s="5"/>
      <c r="K157" s="5"/>
      <c r="L157" s="5"/>
      <c r="M157" s="5"/>
      <c r="N157" s="5"/>
    </row>
    <row r="158" spans="1:14">
      <c r="A158" s="73">
        <v>41380</v>
      </c>
      <c r="B158" s="74" t="s">
        <v>29</v>
      </c>
      <c r="C158" s="75" t="s">
        <v>46</v>
      </c>
      <c r="D158" s="75" t="s">
        <v>13</v>
      </c>
      <c r="E158" s="75" t="s">
        <v>21</v>
      </c>
      <c r="F158" s="76">
        <v>1186.2</v>
      </c>
      <c r="G158" s="77">
        <v>269.95</v>
      </c>
      <c r="I158" s="5"/>
      <c r="J158" s="5"/>
      <c r="K158" s="5"/>
      <c r="L158" s="5"/>
      <c r="M158" s="5"/>
      <c r="N158" s="5"/>
    </row>
    <row r="159" spans="1:14">
      <c r="A159" s="80">
        <v>41315</v>
      </c>
      <c r="B159" s="81" t="s">
        <v>36</v>
      </c>
      <c r="C159" s="82" t="s">
        <v>23</v>
      </c>
      <c r="D159" s="82" t="s">
        <v>9</v>
      </c>
      <c r="E159" s="82" t="s">
        <v>10</v>
      </c>
      <c r="F159" s="83">
        <v>1624.5</v>
      </c>
      <c r="G159" s="84">
        <v>1026.1500000000001</v>
      </c>
      <c r="I159" s="5"/>
      <c r="J159" s="5"/>
      <c r="K159" s="5"/>
      <c r="L159" s="5"/>
      <c r="M159" s="5"/>
      <c r="N159" s="5"/>
    </row>
    <row r="160" spans="1:14">
      <c r="A160" s="73">
        <v>41300</v>
      </c>
      <c r="B160" s="74" t="s">
        <v>52</v>
      </c>
      <c r="C160" s="75" t="s">
        <v>42</v>
      </c>
      <c r="D160" s="75" t="s">
        <v>13</v>
      </c>
      <c r="E160" s="75" t="s">
        <v>18</v>
      </c>
      <c r="F160" s="76">
        <v>970.40000000000009</v>
      </c>
      <c r="G160" s="77">
        <v>448.3</v>
      </c>
      <c r="I160" s="5"/>
      <c r="J160" s="5"/>
      <c r="K160" s="5"/>
      <c r="L160" s="5"/>
      <c r="M160" s="5"/>
      <c r="N160" s="5"/>
    </row>
    <row r="161" spans="1:14">
      <c r="A161" s="80">
        <v>41311</v>
      </c>
      <c r="B161" s="81" t="s">
        <v>36</v>
      </c>
      <c r="C161" s="82" t="s">
        <v>31</v>
      </c>
      <c r="D161" s="82" t="s">
        <v>14</v>
      </c>
      <c r="E161" s="82" t="s">
        <v>18</v>
      </c>
      <c r="F161" s="83">
        <v>1773.7</v>
      </c>
      <c r="G161" s="84">
        <v>604.1</v>
      </c>
      <c r="I161" s="5"/>
      <c r="J161" s="5"/>
      <c r="K161" s="5"/>
      <c r="L161" s="5"/>
      <c r="M161" s="5"/>
      <c r="N161" s="5"/>
    </row>
    <row r="162" spans="1:14">
      <c r="A162" s="73">
        <v>41323</v>
      </c>
      <c r="B162" s="74" t="s">
        <v>22</v>
      </c>
      <c r="C162" s="75" t="s">
        <v>37</v>
      </c>
      <c r="D162" s="75" t="s">
        <v>13</v>
      </c>
      <c r="E162" s="75" t="s">
        <v>27</v>
      </c>
      <c r="F162" s="76">
        <v>1636.0500000000002</v>
      </c>
      <c r="G162" s="77">
        <v>830.25</v>
      </c>
      <c r="I162" s="5"/>
      <c r="J162" s="5"/>
      <c r="K162" s="5"/>
      <c r="L162" s="5"/>
      <c r="M162" s="5"/>
      <c r="N162" s="5"/>
    </row>
    <row r="163" spans="1:14">
      <c r="A163" s="80">
        <v>41453</v>
      </c>
      <c r="B163" s="81" t="s">
        <v>15</v>
      </c>
      <c r="C163" s="82" t="s">
        <v>55</v>
      </c>
      <c r="D163" s="82" t="s">
        <v>9</v>
      </c>
      <c r="E163" s="82" t="s">
        <v>21</v>
      </c>
      <c r="F163" s="83">
        <v>967.65000000000009</v>
      </c>
      <c r="G163" s="84">
        <v>460.20000000000005</v>
      </c>
      <c r="I163" s="5"/>
      <c r="J163" s="5"/>
      <c r="K163" s="5"/>
      <c r="L163" s="5"/>
      <c r="M163" s="5"/>
      <c r="N163" s="5"/>
    </row>
    <row r="164" spans="1:14">
      <c r="A164" s="73">
        <v>41419</v>
      </c>
      <c r="B164" s="74" t="s">
        <v>22</v>
      </c>
      <c r="C164" s="75" t="s">
        <v>38</v>
      </c>
      <c r="D164" s="75" t="s">
        <v>14</v>
      </c>
      <c r="E164" s="75" t="s">
        <v>18</v>
      </c>
      <c r="F164" s="76">
        <v>745.2</v>
      </c>
      <c r="G164" s="77">
        <v>422.05</v>
      </c>
      <c r="I164" s="5"/>
      <c r="J164" s="5"/>
      <c r="K164" s="5"/>
      <c r="L164" s="5"/>
      <c r="M164" s="5"/>
      <c r="N164" s="5"/>
    </row>
    <row r="165" spans="1:14">
      <c r="A165" s="80">
        <v>41297</v>
      </c>
      <c r="B165" s="81" t="s">
        <v>7</v>
      </c>
      <c r="C165" s="82" t="s">
        <v>43</v>
      </c>
      <c r="D165" s="82" t="s">
        <v>9</v>
      </c>
      <c r="E165" s="82" t="s">
        <v>18</v>
      </c>
      <c r="F165" s="83">
        <v>1222.8500000000001</v>
      </c>
      <c r="G165" s="84">
        <v>555.1</v>
      </c>
      <c r="I165" s="5"/>
      <c r="J165" s="5"/>
      <c r="K165" s="5"/>
      <c r="L165" s="5"/>
      <c r="M165" s="5"/>
      <c r="N165" s="5"/>
    </row>
    <row r="166" spans="1:14">
      <c r="A166" s="73">
        <v>41320</v>
      </c>
      <c r="B166" s="74" t="s">
        <v>22</v>
      </c>
      <c r="C166" s="75" t="s">
        <v>16</v>
      </c>
      <c r="D166" s="75" t="s">
        <v>13</v>
      </c>
      <c r="E166" s="75" t="s">
        <v>24</v>
      </c>
      <c r="F166" s="76">
        <v>578.20000000000005</v>
      </c>
      <c r="G166" s="77">
        <v>341.85</v>
      </c>
      <c r="I166" s="5"/>
      <c r="J166" s="5"/>
      <c r="K166" s="5"/>
      <c r="L166" s="5"/>
      <c r="M166" s="5"/>
      <c r="N166" s="5"/>
    </row>
    <row r="167" spans="1:14">
      <c r="A167" s="80">
        <v>41300</v>
      </c>
      <c r="B167" s="81" t="s">
        <v>44</v>
      </c>
      <c r="C167" s="82" t="s">
        <v>35</v>
      </c>
      <c r="D167" s="82" t="s">
        <v>9</v>
      </c>
      <c r="E167" s="82" t="s">
        <v>18</v>
      </c>
      <c r="F167" s="83">
        <v>1278.6500000000001</v>
      </c>
      <c r="G167" s="84">
        <v>493.55</v>
      </c>
      <c r="I167" s="5"/>
      <c r="J167" s="5"/>
      <c r="K167" s="5"/>
      <c r="L167" s="5"/>
      <c r="M167" s="5"/>
      <c r="N167" s="5"/>
    </row>
    <row r="168" spans="1:14">
      <c r="A168" s="73">
        <v>41303</v>
      </c>
      <c r="B168" s="74" t="s">
        <v>34</v>
      </c>
      <c r="C168" s="75" t="s">
        <v>45</v>
      </c>
      <c r="D168" s="75" t="s">
        <v>9</v>
      </c>
      <c r="E168" s="75" t="s">
        <v>17</v>
      </c>
      <c r="F168" s="76">
        <v>703.90000000000009</v>
      </c>
      <c r="G168" s="77">
        <v>178.75</v>
      </c>
      <c r="I168" s="5"/>
      <c r="J168" s="5"/>
      <c r="K168" s="5"/>
      <c r="L168" s="5"/>
      <c r="M168" s="5"/>
      <c r="N168" s="5"/>
    </row>
    <row r="169" spans="1:14">
      <c r="A169" s="80">
        <v>41382</v>
      </c>
      <c r="B169" s="81" t="s">
        <v>34</v>
      </c>
      <c r="C169" s="82" t="s">
        <v>47</v>
      </c>
      <c r="D169" s="82" t="s">
        <v>14</v>
      </c>
      <c r="E169" s="82" t="s">
        <v>24</v>
      </c>
      <c r="F169" s="83">
        <v>1024.1000000000001</v>
      </c>
      <c r="G169" s="84">
        <v>412.40000000000003</v>
      </c>
      <c r="I169" s="5"/>
      <c r="J169" s="5"/>
      <c r="K169" s="5"/>
      <c r="L169" s="5"/>
      <c r="M169" s="5"/>
      <c r="N169" s="5"/>
    </row>
    <row r="170" spans="1:14">
      <c r="A170" s="73">
        <v>41276</v>
      </c>
      <c r="B170" s="74" t="s">
        <v>29</v>
      </c>
      <c r="C170" s="75" t="s">
        <v>47</v>
      </c>
      <c r="D170" s="75" t="s">
        <v>14</v>
      </c>
      <c r="E170" s="75" t="s">
        <v>18</v>
      </c>
      <c r="F170" s="76">
        <v>309.35000000000002</v>
      </c>
      <c r="G170" s="77">
        <v>193.95000000000002</v>
      </c>
      <c r="I170" s="5"/>
      <c r="J170" s="5"/>
      <c r="K170" s="5"/>
      <c r="L170" s="5"/>
      <c r="M170" s="5"/>
      <c r="N170" s="5"/>
    </row>
    <row r="171" spans="1:14">
      <c r="A171" s="80">
        <v>41286</v>
      </c>
      <c r="B171" s="81" t="s">
        <v>39</v>
      </c>
      <c r="C171" s="82" t="s">
        <v>20</v>
      </c>
      <c r="D171" s="82" t="s">
        <v>13</v>
      </c>
      <c r="E171" s="82" t="s">
        <v>10</v>
      </c>
      <c r="F171" s="83">
        <v>1204.75</v>
      </c>
      <c r="G171" s="84">
        <v>780.45</v>
      </c>
      <c r="I171" s="5"/>
      <c r="J171" s="5"/>
      <c r="K171" s="5"/>
      <c r="L171" s="5"/>
      <c r="M171" s="5"/>
      <c r="N171" s="5"/>
    </row>
    <row r="172" spans="1:14">
      <c r="A172" s="73">
        <v>41307</v>
      </c>
      <c r="B172" s="74" t="s">
        <v>54</v>
      </c>
      <c r="C172" s="75" t="s">
        <v>42</v>
      </c>
      <c r="D172" s="75" t="s">
        <v>12</v>
      </c>
      <c r="E172" s="75" t="s">
        <v>18</v>
      </c>
      <c r="F172" s="76">
        <v>522.6</v>
      </c>
      <c r="G172" s="77">
        <v>167.55</v>
      </c>
      <c r="I172" s="5"/>
      <c r="J172" s="5"/>
      <c r="K172" s="5"/>
      <c r="L172" s="5"/>
      <c r="M172" s="5"/>
      <c r="N172" s="5"/>
    </row>
    <row r="173" spans="1:14">
      <c r="A173" s="80">
        <v>41381</v>
      </c>
      <c r="B173" s="81" t="s">
        <v>34</v>
      </c>
      <c r="C173" s="82" t="s">
        <v>23</v>
      </c>
      <c r="D173" s="82" t="s">
        <v>13</v>
      </c>
      <c r="E173" s="82" t="s">
        <v>27</v>
      </c>
      <c r="F173" s="83">
        <v>999.90000000000009</v>
      </c>
      <c r="G173" s="84">
        <v>517</v>
      </c>
      <c r="I173" s="5"/>
      <c r="J173" s="5"/>
      <c r="K173" s="5"/>
      <c r="L173" s="5"/>
      <c r="M173" s="5"/>
      <c r="N173" s="5"/>
    </row>
    <row r="174" spans="1:14">
      <c r="A174" s="73">
        <v>41395</v>
      </c>
      <c r="B174" s="74" t="s">
        <v>15</v>
      </c>
      <c r="C174" s="75" t="s">
        <v>23</v>
      </c>
      <c r="D174" s="75" t="s">
        <v>14</v>
      </c>
      <c r="E174" s="75" t="s">
        <v>21</v>
      </c>
      <c r="F174" s="76">
        <v>1640.5500000000002</v>
      </c>
      <c r="G174" s="77">
        <v>545.85</v>
      </c>
      <c r="I174" s="5"/>
      <c r="J174" s="5"/>
      <c r="K174" s="5"/>
      <c r="L174" s="5"/>
      <c r="M174" s="5"/>
      <c r="N174" s="5"/>
    </row>
    <row r="175" spans="1:14">
      <c r="A175" s="80">
        <v>41343</v>
      </c>
      <c r="B175" s="81" t="s">
        <v>40</v>
      </c>
      <c r="C175" s="82" t="s">
        <v>8</v>
      </c>
      <c r="D175" s="82" t="s">
        <v>14</v>
      </c>
      <c r="E175" s="82" t="s">
        <v>28</v>
      </c>
      <c r="F175" s="83">
        <v>331.3</v>
      </c>
      <c r="G175" s="84">
        <v>75.25</v>
      </c>
      <c r="I175" s="5"/>
      <c r="J175" s="5"/>
      <c r="K175" s="5"/>
      <c r="L175" s="5"/>
      <c r="M175" s="5"/>
      <c r="N175" s="5"/>
    </row>
    <row r="176" spans="1:14">
      <c r="A176" s="73">
        <v>41415</v>
      </c>
      <c r="B176" s="74" t="s">
        <v>25</v>
      </c>
      <c r="C176" s="75" t="s">
        <v>37</v>
      </c>
      <c r="D176" s="75" t="s">
        <v>13</v>
      </c>
      <c r="E176" s="75" t="s">
        <v>18</v>
      </c>
      <c r="F176" s="76">
        <v>1843.5</v>
      </c>
      <c r="G176" s="77">
        <v>1277.7</v>
      </c>
      <c r="I176" s="5"/>
      <c r="J176" s="5"/>
      <c r="K176" s="5"/>
      <c r="L176" s="5"/>
      <c r="M176" s="5"/>
      <c r="N176" s="5"/>
    </row>
    <row r="177" spans="1:14">
      <c r="A177" s="80">
        <v>41292</v>
      </c>
      <c r="B177" s="81" t="s">
        <v>34</v>
      </c>
      <c r="C177" s="82" t="s">
        <v>41</v>
      </c>
      <c r="D177" s="82" t="s">
        <v>12</v>
      </c>
      <c r="E177" s="82" t="s">
        <v>18</v>
      </c>
      <c r="F177" s="83">
        <v>713.65000000000009</v>
      </c>
      <c r="G177" s="84">
        <v>312.85000000000002</v>
      </c>
      <c r="I177" s="5"/>
      <c r="J177" s="5"/>
      <c r="K177" s="5"/>
      <c r="L177" s="5"/>
      <c r="M177" s="5"/>
      <c r="N177" s="5"/>
    </row>
    <row r="178" spans="1:14">
      <c r="A178" s="73">
        <v>41420</v>
      </c>
      <c r="B178" s="74" t="s">
        <v>22</v>
      </c>
      <c r="C178" s="75" t="s">
        <v>46</v>
      </c>
      <c r="D178" s="75" t="s">
        <v>9</v>
      </c>
      <c r="E178" s="75" t="s">
        <v>24</v>
      </c>
      <c r="F178" s="76">
        <v>115.7</v>
      </c>
      <c r="G178" s="77">
        <v>78.45</v>
      </c>
      <c r="I178" s="5"/>
      <c r="J178" s="5"/>
      <c r="K178" s="5"/>
      <c r="L178" s="5"/>
      <c r="M178" s="5"/>
      <c r="N178" s="5"/>
    </row>
    <row r="179" spans="1:14">
      <c r="A179" s="80">
        <v>41386</v>
      </c>
      <c r="B179" s="81" t="s">
        <v>44</v>
      </c>
      <c r="C179" s="82" t="s">
        <v>43</v>
      </c>
      <c r="D179" s="82" t="s">
        <v>13</v>
      </c>
      <c r="E179" s="82" t="s">
        <v>27</v>
      </c>
      <c r="F179" s="83">
        <v>190.45000000000002</v>
      </c>
      <c r="G179" s="84">
        <v>132</v>
      </c>
      <c r="I179" s="5"/>
      <c r="J179" s="5"/>
      <c r="K179" s="5"/>
      <c r="L179" s="5"/>
      <c r="M179" s="5"/>
      <c r="N179" s="5"/>
    </row>
    <row r="180" spans="1:14">
      <c r="A180" s="73">
        <v>41283</v>
      </c>
      <c r="B180" s="74" t="s">
        <v>15</v>
      </c>
      <c r="C180" s="75" t="s">
        <v>41</v>
      </c>
      <c r="D180" s="75" t="s">
        <v>12</v>
      </c>
      <c r="E180" s="75" t="s">
        <v>28</v>
      </c>
      <c r="F180" s="76">
        <v>970.45</v>
      </c>
      <c r="G180" s="77">
        <v>274.10000000000002</v>
      </c>
      <c r="I180" s="5"/>
      <c r="J180" s="5"/>
      <c r="K180" s="5"/>
      <c r="L180" s="5"/>
      <c r="M180" s="5"/>
      <c r="N180" s="5"/>
    </row>
    <row r="181" spans="1:14">
      <c r="A181" s="80">
        <v>41306</v>
      </c>
      <c r="B181" s="81" t="s">
        <v>54</v>
      </c>
      <c r="C181" s="82" t="s">
        <v>47</v>
      </c>
      <c r="D181" s="82" t="s">
        <v>9</v>
      </c>
      <c r="E181" s="82" t="s">
        <v>18</v>
      </c>
      <c r="F181" s="83">
        <v>381.70000000000005</v>
      </c>
      <c r="G181" s="84">
        <v>169.95000000000002</v>
      </c>
      <c r="I181" s="5"/>
      <c r="J181" s="5"/>
      <c r="K181" s="5"/>
      <c r="L181" s="5"/>
      <c r="M181" s="5"/>
      <c r="N181" s="5"/>
    </row>
    <row r="182" spans="1:14">
      <c r="A182" s="73">
        <v>41377</v>
      </c>
      <c r="B182" s="74" t="s">
        <v>25</v>
      </c>
      <c r="C182" s="75" t="s">
        <v>38</v>
      </c>
      <c r="D182" s="75" t="s">
        <v>13</v>
      </c>
      <c r="E182" s="75" t="s">
        <v>18</v>
      </c>
      <c r="F182" s="76">
        <v>1170.75</v>
      </c>
      <c r="G182" s="77">
        <v>348.40000000000003</v>
      </c>
      <c r="I182" s="5"/>
      <c r="J182" s="5"/>
      <c r="K182" s="5"/>
      <c r="L182" s="5"/>
      <c r="M182" s="5"/>
      <c r="N182" s="5"/>
    </row>
    <row r="183" spans="1:14">
      <c r="A183" s="80">
        <v>41426</v>
      </c>
      <c r="B183" s="81" t="s">
        <v>25</v>
      </c>
      <c r="C183" s="82" t="s">
        <v>35</v>
      </c>
      <c r="D183" s="82" t="s">
        <v>9</v>
      </c>
      <c r="E183" s="82" t="s">
        <v>28</v>
      </c>
      <c r="F183" s="83">
        <v>1532.8000000000002</v>
      </c>
      <c r="G183" s="84">
        <v>424.15000000000003</v>
      </c>
      <c r="I183" s="5"/>
      <c r="J183" s="5"/>
      <c r="K183" s="5"/>
      <c r="L183" s="5"/>
      <c r="M183" s="5"/>
      <c r="N183" s="5"/>
    </row>
    <row r="184" spans="1:14">
      <c r="A184" s="73">
        <v>41280</v>
      </c>
      <c r="B184" s="74" t="s">
        <v>40</v>
      </c>
      <c r="C184" s="75" t="s">
        <v>8</v>
      </c>
      <c r="D184" s="75" t="s">
        <v>12</v>
      </c>
      <c r="E184" s="75" t="s">
        <v>18</v>
      </c>
      <c r="F184" s="76">
        <v>1812.6000000000001</v>
      </c>
      <c r="G184" s="77">
        <v>900.35</v>
      </c>
      <c r="I184" s="5"/>
      <c r="J184" s="5"/>
      <c r="K184" s="5"/>
      <c r="L184" s="5"/>
      <c r="M184" s="5"/>
      <c r="N184" s="5"/>
    </row>
    <row r="185" spans="1:14">
      <c r="A185" s="80">
        <v>41425</v>
      </c>
      <c r="B185" s="81" t="s">
        <v>22</v>
      </c>
      <c r="C185" s="82" t="s">
        <v>45</v>
      </c>
      <c r="D185" s="82" t="s">
        <v>9</v>
      </c>
      <c r="E185" s="82" t="s">
        <v>18</v>
      </c>
      <c r="F185" s="83">
        <v>790.30000000000007</v>
      </c>
      <c r="G185" s="84">
        <v>339.40000000000003</v>
      </c>
      <c r="I185" s="5"/>
      <c r="J185" s="5"/>
      <c r="K185" s="5"/>
      <c r="L185" s="5"/>
      <c r="M185" s="5"/>
      <c r="N185" s="5"/>
    </row>
    <row r="186" spans="1:14">
      <c r="A186" s="73">
        <v>41404</v>
      </c>
      <c r="B186" s="74" t="s">
        <v>36</v>
      </c>
      <c r="C186" s="75" t="s">
        <v>31</v>
      </c>
      <c r="D186" s="75" t="s">
        <v>12</v>
      </c>
      <c r="E186" s="75" t="s">
        <v>10</v>
      </c>
      <c r="F186" s="76">
        <v>1287.6500000000001</v>
      </c>
      <c r="G186" s="77">
        <v>420.85</v>
      </c>
      <c r="I186" s="5"/>
      <c r="J186" s="5"/>
      <c r="K186" s="5"/>
      <c r="L186" s="5"/>
      <c r="M186" s="5"/>
      <c r="N186" s="5"/>
    </row>
    <row r="187" spans="1:14">
      <c r="A187" s="80">
        <v>41286</v>
      </c>
      <c r="B187" s="81" t="s">
        <v>22</v>
      </c>
      <c r="C187" s="82" t="s">
        <v>30</v>
      </c>
      <c r="D187" s="82" t="s">
        <v>14</v>
      </c>
      <c r="E187" s="82" t="s">
        <v>10</v>
      </c>
      <c r="F187" s="83">
        <v>975.25</v>
      </c>
      <c r="G187" s="84">
        <v>312.20000000000005</v>
      </c>
      <c r="I187" s="5"/>
      <c r="J187" s="5"/>
      <c r="K187" s="5"/>
      <c r="L187" s="5"/>
      <c r="M187" s="5"/>
      <c r="N187" s="5"/>
    </row>
    <row r="188" spans="1:14">
      <c r="A188" s="73">
        <v>41341</v>
      </c>
      <c r="B188" s="74" t="s">
        <v>29</v>
      </c>
      <c r="C188" s="75" t="s">
        <v>55</v>
      </c>
      <c r="D188" s="75" t="s">
        <v>13</v>
      </c>
      <c r="E188" s="75" t="s">
        <v>24</v>
      </c>
      <c r="F188" s="76">
        <v>1856.5500000000002</v>
      </c>
      <c r="G188" s="77">
        <v>615.30000000000007</v>
      </c>
      <c r="I188" s="5"/>
      <c r="J188" s="5"/>
      <c r="K188" s="5"/>
      <c r="L188" s="5"/>
      <c r="M188" s="5"/>
      <c r="N188" s="5"/>
    </row>
    <row r="189" spans="1:14">
      <c r="A189" s="80">
        <v>41427</v>
      </c>
      <c r="B189" s="81" t="s">
        <v>36</v>
      </c>
      <c r="C189" s="82" t="s">
        <v>33</v>
      </c>
      <c r="D189" s="82" t="s">
        <v>14</v>
      </c>
      <c r="E189" s="82" t="s">
        <v>18</v>
      </c>
      <c r="F189" s="83">
        <v>936.1</v>
      </c>
      <c r="G189" s="84">
        <v>307.45000000000005</v>
      </c>
      <c r="I189" s="5"/>
      <c r="J189" s="5"/>
      <c r="K189" s="5"/>
      <c r="L189" s="5"/>
      <c r="M189" s="5"/>
      <c r="N189" s="5"/>
    </row>
    <row r="190" spans="1:14">
      <c r="A190" s="73">
        <v>41419</v>
      </c>
      <c r="B190" s="74" t="s">
        <v>25</v>
      </c>
      <c r="C190" s="75" t="s">
        <v>53</v>
      </c>
      <c r="D190" s="75" t="s">
        <v>12</v>
      </c>
      <c r="E190" s="75" t="s">
        <v>18</v>
      </c>
      <c r="F190" s="76">
        <v>1378.9</v>
      </c>
      <c r="G190" s="77">
        <v>865.45</v>
      </c>
      <c r="I190" s="5"/>
      <c r="J190" s="5"/>
      <c r="K190" s="5"/>
      <c r="L190" s="5"/>
      <c r="M190" s="5"/>
      <c r="N190" s="5"/>
    </row>
    <row r="191" spans="1:14">
      <c r="A191" s="80">
        <v>41401</v>
      </c>
      <c r="B191" s="81" t="s">
        <v>54</v>
      </c>
      <c r="C191" s="82" t="s">
        <v>43</v>
      </c>
      <c r="D191" s="82" t="s">
        <v>9</v>
      </c>
      <c r="E191" s="82" t="s">
        <v>24</v>
      </c>
      <c r="F191" s="83">
        <v>480.95000000000005</v>
      </c>
      <c r="G191" s="84">
        <v>285.95</v>
      </c>
      <c r="I191" s="5"/>
      <c r="J191" s="5"/>
      <c r="K191" s="5"/>
      <c r="L191" s="5"/>
      <c r="M191" s="5"/>
      <c r="N191" s="5"/>
    </row>
    <row r="192" spans="1:14">
      <c r="A192" s="73">
        <v>41416</v>
      </c>
      <c r="B192" s="74" t="s">
        <v>25</v>
      </c>
      <c r="C192" s="75" t="s">
        <v>31</v>
      </c>
      <c r="D192" s="75" t="s">
        <v>13</v>
      </c>
      <c r="E192" s="75" t="s">
        <v>21</v>
      </c>
      <c r="F192" s="76">
        <v>1916.15</v>
      </c>
      <c r="G192" s="77">
        <v>615.20000000000005</v>
      </c>
      <c r="I192" s="5"/>
      <c r="J192" s="5"/>
      <c r="K192" s="5"/>
      <c r="L192" s="5"/>
      <c r="M192" s="5"/>
      <c r="N192" s="5"/>
    </row>
    <row r="193" spans="1:14">
      <c r="A193" s="80">
        <v>41279</v>
      </c>
      <c r="B193" s="81" t="s">
        <v>34</v>
      </c>
      <c r="C193" s="82" t="s">
        <v>46</v>
      </c>
      <c r="D193" s="82" t="s">
        <v>13</v>
      </c>
      <c r="E193" s="82" t="s">
        <v>10</v>
      </c>
      <c r="F193" s="83">
        <v>166.45000000000002</v>
      </c>
      <c r="G193" s="84">
        <v>50.550000000000004</v>
      </c>
      <c r="I193" s="5"/>
      <c r="J193" s="5"/>
      <c r="K193" s="5"/>
      <c r="L193" s="5"/>
      <c r="M193" s="5"/>
      <c r="N193" s="5"/>
    </row>
    <row r="194" spans="1:14">
      <c r="A194" s="73">
        <v>41355</v>
      </c>
      <c r="B194" s="74" t="s">
        <v>48</v>
      </c>
      <c r="C194" s="75" t="s">
        <v>41</v>
      </c>
      <c r="D194" s="75" t="s">
        <v>12</v>
      </c>
      <c r="E194" s="75" t="s">
        <v>27</v>
      </c>
      <c r="F194" s="76">
        <v>1323.8500000000001</v>
      </c>
      <c r="G194" s="77">
        <v>284.35000000000002</v>
      </c>
      <c r="I194" s="5"/>
      <c r="J194" s="5"/>
      <c r="K194" s="5"/>
      <c r="L194" s="5"/>
      <c r="M194" s="5"/>
      <c r="N194" s="5"/>
    </row>
    <row r="195" spans="1:14">
      <c r="A195" s="80">
        <v>41279</v>
      </c>
      <c r="B195" s="81" t="s">
        <v>40</v>
      </c>
      <c r="C195" s="82" t="s">
        <v>42</v>
      </c>
      <c r="D195" s="82" t="s">
        <v>14</v>
      </c>
      <c r="E195" s="82" t="s">
        <v>27</v>
      </c>
      <c r="F195" s="83">
        <v>249.20000000000002</v>
      </c>
      <c r="G195" s="84">
        <v>60.650000000000006</v>
      </c>
    </row>
    <row r="196" spans="1:14">
      <c r="A196" s="73">
        <v>41379</v>
      </c>
      <c r="B196" s="74" t="s">
        <v>36</v>
      </c>
      <c r="C196" s="75" t="s">
        <v>41</v>
      </c>
      <c r="D196" s="75" t="s">
        <v>14</v>
      </c>
      <c r="E196" s="75" t="s">
        <v>28</v>
      </c>
      <c r="F196" s="76">
        <v>1881.6000000000001</v>
      </c>
      <c r="G196" s="77">
        <v>690.65000000000009</v>
      </c>
    </row>
    <row r="197" spans="1:14">
      <c r="A197" s="80">
        <v>41408</v>
      </c>
      <c r="B197" s="81" t="s">
        <v>25</v>
      </c>
      <c r="C197" s="82" t="s">
        <v>38</v>
      </c>
      <c r="D197" s="82" t="s">
        <v>14</v>
      </c>
      <c r="E197" s="82" t="s">
        <v>24</v>
      </c>
      <c r="F197" s="83">
        <v>848.6</v>
      </c>
      <c r="G197" s="84">
        <v>523.1</v>
      </c>
    </row>
    <row r="198" spans="1:14">
      <c r="A198" s="73">
        <v>41416</v>
      </c>
      <c r="B198" s="74" t="s">
        <v>36</v>
      </c>
      <c r="C198" s="75" t="s">
        <v>43</v>
      </c>
      <c r="D198" s="75" t="s">
        <v>14</v>
      </c>
      <c r="E198" s="75" t="s">
        <v>18</v>
      </c>
      <c r="F198" s="76">
        <v>1916.25</v>
      </c>
      <c r="G198" s="77">
        <v>614.65000000000009</v>
      </c>
    </row>
    <row r="199" spans="1:14">
      <c r="A199" s="80">
        <v>41394</v>
      </c>
      <c r="B199" s="81" t="s">
        <v>57</v>
      </c>
      <c r="C199" s="82" t="s">
        <v>33</v>
      </c>
      <c r="D199" s="82" t="s">
        <v>9</v>
      </c>
      <c r="E199" s="82" t="s">
        <v>21</v>
      </c>
      <c r="F199" s="83">
        <v>1839.8000000000002</v>
      </c>
      <c r="G199" s="84">
        <v>1060.6000000000001</v>
      </c>
    </row>
    <row r="200" spans="1:14">
      <c r="A200" s="73">
        <v>41440</v>
      </c>
      <c r="B200" s="74" t="s">
        <v>44</v>
      </c>
      <c r="C200" s="75" t="s">
        <v>23</v>
      </c>
      <c r="D200" s="75" t="s">
        <v>9</v>
      </c>
      <c r="E200" s="75" t="s">
        <v>10</v>
      </c>
      <c r="F200" s="76">
        <v>1312.3500000000001</v>
      </c>
      <c r="G200" s="77">
        <v>708.30000000000007</v>
      </c>
    </row>
    <row r="201" spans="1:14">
      <c r="A201" s="80">
        <v>41441</v>
      </c>
      <c r="B201" s="81" t="s">
        <v>54</v>
      </c>
      <c r="C201" s="82" t="s">
        <v>33</v>
      </c>
      <c r="D201" s="82" t="s">
        <v>12</v>
      </c>
      <c r="E201" s="82" t="s">
        <v>21</v>
      </c>
      <c r="F201" s="83">
        <v>554.65</v>
      </c>
      <c r="G201" s="84">
        <v>243.3</v>
      </c>
    </row>
    <row r="202" spans="1:14">
      <c r="A202" s="73">
        <v>41355</v>
      </c>
      <c r="B202" s="74" t="s">
        <v>48</v>
      </c>
      <c r="C202" s="75" t="s">
        <v>38</v>
      </c>
      <c r="D202" s="75" t="s">
        <v>12</v>
      </c>
      <c r="E202" s="75" t="s">
        <v>21</v>
      </c>
      <c r="F202" s="76">
        <v>318.75</v>
      </c>
      <c r="G202" s="77">
        <v>181.4</v>
      </c>
    </row>
    <row r="203" spans="1:14">
      <c r="A203" s="80">
        <v>41357</v>
      </c>
      <c r="B203" s="81" t="s">
        <v>34</v>
      </c>
      <c r="C203" s="82" t="s">
        <v>16</v>
      </c>
      <c r="D203" s="82" t="s">
        <v>14</v>
      </c>
      <c r="E203" s="82" t="s">
        <v>27</v>
      </c>
      <c r="F203" s="83">
        <v>681.65000000000009</v>
      </c>
      <c r="G203" s="84">
        <v>319.5</v>
      </c>
    </row>
    <row r="204" spans="1:14">
      <c r="A204" s="73">
        <v>41411</v>
      </c>
      <c r="B204" s="74" t="s">
        <v>15</v>
      </c>
      <c r="C204" s="75" t="s">
        <v>55</v>
      </c>
      <c r="D204" s="75" t="s">
        <v>14</v>
      </c>
      <c r="E204" s="75" t="s">
        <v>21</v>
      </c>
      <c r="F204" s="76">
        <v>1279.5500000000002</v>
      </c>
      <c r="G204" s="77">
        <v>349</v>
      </c>
    </row>
    <row r="205" spans="1:14">
      <c r="A205" s="80">
        <v>41407</v>
      </c>
      <c r="B205" s="81" t="s">
        <v>48</v>
      </c>
      <c r="C205" s="82" t="s">
        <v>53</v>
      </c>
      <c r="D205" s="82" t="s">
        <v>13</v>
      </c>
      <c r="E205" s="82" t="s">
        <v>28</v>
      </c>
      <c r="F205" s="83">
        <v>948.25</v>
      </c>
      <c r="G205" s="84">
        <v>449.8</v>
      </c>
    </row>
    <row r="206" spans="1:14">
      <c r="A206" s="73">
        <v>41350</v>
      </c>
      <c r="B206" s="74" t="s">
        <v>48</v>
      </c>
      <c r="C206" s="75" t="s">
        <v>51</v>
      </c>
      <c r="D206" s="75" t="s">
        <v>12</v>
      </c>
      <c r="E206" s="75" t="s">
        <v>17</v>
      </c>
      <c r="F206" s="76">
        <v>765.80000000000007</v>
      </c>
      <c r="G206" s="77">
        <v>514.35</v>
      </c>
    </row>
    <row r="207" spans="1:14">
      <c r="A207" s="80">
        <v>41314</v>
      </c>
      <c r="B207" s="81" t="s">
        <v>7</v>
      </c>
      <c r="C207" s="82" t="s">
        <v>43</v>
      </c>
      <c r="D207" s="82" t="s">
        <v>13</v>
      </c>
      <c r="E207" s="82" t="s">
        <v>24</v>
      </c>
      <c r="F207" s="83">
        <v>1440.3500000000001</v>
      </c>
      <c r="G207" s="84">
        <v>784.55000000000007</v>
      </c>
    </row>
    <row r="208" spans="1:14">
      <c r="A208" s="73">
        <v>41286</v>
      </c>
      <c r="B208" s="74" t="s">
        <v>34</v>
      </c>
      <c r="C208" s="75" t="s">
        <v>8</v>
      </c>
      <c r="D208" s="75" t="s">
        <v>13</v>
      </c>
      <c r="E208" s="75" t="s">
        <v>10</v>
      </c>
      <c r="F208" s="76">
        <v>1343.45</v>
      </c>
      <c r="G208" s="77">
        <v>587.25</v>
      </c>
    </row>
    <row r="209" spans="1:7">
      <c r="A209" s="80">
        <v>41418</v>
      </c>
      <c r="B209" s="81" t="s">
        <v>7</v>
      </c>
      <c r="C209" s="82" t="s">
        <v>46</v>
      </c>
      <c r="D209" s="82" t="s">
        <v>12</v>
      </c>
      <c r="E209" s="82" t="s">
        <v>21</v>
      </c>
      <c r="F209" s="83">
        <v>1689.5</v>
      </c>
      <c r="G209" s="84">
        <v>1034.4000000000001</v>
      </c>
    </row>
    <row r="210" spans="1:7">
      <c r="A210" s="73">
        <v>41365</v>
      </c>
      <c r="B210" s="74" t="s">
        <v>48</v>
      </c>
      <c r="C210" s="75" t="s">
        <v>43</v>
      </c>
      <c r="D210" s="75" t="s">
        <v>9</v>
      </c>
      <c r="E210" s="75" t="s">
        <v>17</v>
      </c>
      <c r="F210" s="76">
        <v>294.15000000000003</v>
      </c>
      <c r="G210" s="77">
        <v>172.25</v>
      </c>
    </row>
    <row r="211" spans="1:7">
      <c r="A211" s="80">
        <v>41314</v>
      </c>
      <c r="B211" s="81" t="s">
        <v>25</v>
      </c>
      <c r="C211" s="82" t="s">
        <v>26</v>
      </c>
      <c r="D211" s="82" t="s">
        <v>9</v>
      </c>
      <c r="E211" s="82" t="s">
        <v>21</v>
      </c>
      <c r="F211" s="83">
        <v>1628.0500000000002</v>
      </c>
      <c r="G211" s="84">
        <v>961.7</v>
      </c>
    </row>
    <row r="212" spans="1:7">
      <c r="A212" s="73">
        <v>41410</v>
      </c>
      <c r="B212" s="74" t="s">
        <v>32</v>
      </c>
      <c r="C212" s="75" t="s">
        <v>49</v>
      </c>
      <c r="D212" s="75" t="s">
        <v>14</v>
      </c>
      <c r="E212" s="75" t="s">
        <v>24</v>
      </c>
      <c r="F212" s="76">
        <v>1014.1</v>
      </c>
      <c r="G212" s="77">
        <v>474.65000000000003</v>
      </c>
    </row>
    <row r="213" spans="1:7">
      <c r="A213" s="80">
        <v>41343</v>
      </c>
      <c r="B213" s="81" t="s">
        <v>19</v>
      </c>
      <c r="C213" s="82" t="s">
        <v>8</v>
      </c>
      <c r="D213" s="82" t="s">
        <v>13</v>
      </c>
      <c r="E213" s="82" t="s">
        <v>10</v>
      </c>
      <c r="F213" s="83">
        <v>1364.3000000000002</v>
      </c>
      <c r="G213" s="84">
        <v>618.85</v>
      </c>
    </row>
    <row r="214" spans="1:7">
      <c r="A214" s="73">
        <v>41365</v>
      </c>
      <c r="B214" s="74" t="s">
        <v>52</v>
      </c>
      <c r="C214" s="75" t="s">
        <v>23</v>
      </c>
      <c r="D214" s="75" t="s">
        <v>13</v>
      </c>
      <c r="E214" s="75" t="s">
        <v>21</v>
      </c>
      <c r="F214" s="76">
        <v>965.35</v>
      </c>
      <c r="G214" s="77">
        <v>542.9</v>
      </c>
    </row>
    <row r="215" spans="1:7">
      <c r="A215" s="80">
        <v>41350</v>
      </c>
      <c r="B215" s="81" t="s">
        <v>48</v>
      </c>
      <c r="C215" s="82" t="s">
        <v>49</v>
      </c>
      <c r="D215" s="82" t="s">
        <v>12</v>
      </c>
      <c r="E215" s="82" t="s">
        <v>24</v>
      </c>
      <c r="F215" s="83">
        <v>845.85</v>
      </c>
      <c r="G215" s="84">
        <v>488.8</v>
      </c>
    </row>
    <row r="216" spans="1:7">
      <c r="A216" s="73">
        <v>41382</v>
      </c>
      <c r="B216" s="74" t="s">
        <v>39</v>
      </c>
      <c r="C216" s="75" t="s">
        <v>51</v>
      </c>
      <c r="D216" s="75" t="s">
        <v>13</v>
      </c>
      <c r="E216" s="75" t="s">
        <v>10</v>
      </c>
      <c r="F216" s="76">
        <v>522</v>
      </c>
      <c r="G216" s="77">
        <v>348.5</v>
      </c>
    </row>
    <row r="217" spans="1:7">
      <c r="A217" s="80">
        <v>41332</v>
      </c>
      <c r="B217" s="81" t="s">
        <v>48</v>
      </c>
      <c r="C217" s="82" t="s">
        <v>35</v>
      </c>
      <c r="D217" s="82" t="s">
        <v>14</v>
      </c>
      <c r="E217" s="82" t="s">
        <v>10</v>
      </c>
      <c r="F217" s="83">
        <v>844.55000000000007</v>
      </c>
      <c r="G217" s="84">
        <v>227.25</v>
      </c>
    </row>
    <row r="218" spans="1:7">
      <c r="A218" s="73">
        <v>41381</v>
      </c>
      <c r="B218" s="74" t="s">
        <v>39</v>
      </c>
      <c r="C218" s="75" t="s">
        <v>49</v>
      </c>
      <c r="D218" s="75" t="s">
        <v>9</v>
      </c>
      <c r="E218" s="75" t="s">
        <v>24</v>
      </c>
      <c r="F218" s="76">
        <v>227.65</v>
      </c>
      <c r="G218" s="77">
        <v>105.30000000000001</v>
      </c>
    </row>
    <row r="219" spans="1:7">
      <c r="A219" s="80">
        <v>41421</v>
      </c>
      <c r="B219" s="81" t="s">
        <v>44</v>
      </c>
      <c r="C219" s="82" t="s">
        <v>46</v>
      </c>
      <c r="D219" s="82" t="s">
        <v>14</v>
      </c>
      <c r="E219" s="82" t="s">
        <v>24</v>
      </c>
      <c r="F219" s="83">
        <v>1625.5</v>
      </c>
      <c r="G219" s="84">
        <v>365.25</v>
      </c>
    </row>
    <row r="220" spans="1:7">
      <c r="A220" s="73">
        <v>41277</v>
      </c>
      <c r="B220" s="74" t="s">
        <v>54</v>
      </c>
      <c r="C220" s="75" t="s">
        <v>31</v>
      </c>
      <c r="D220" s="75" t="s">
        <v>14</v>
      </c>
      <c r="E220" s="75" t="s">
        <v>17</v>
      </c>
      <c r="F220" s="76">
        <v>1384.0500000000002</v>
      </c>
      <c r="G220" s="77">
        <v>583.25</v>
      </c>
    </row>
    <row r="221" spans="1:7">
      <c r="A221" s="80">
        <v>41397</v>
      </c>
      <c r="B221" s="81" t="s">
        <v>15</v>
      </c>
      <c r="C221" s="82" t="s">
        <v>31</v>
      </c>
      <c r="D221" s="82" t="s">
        <v>12</v>
      </c>
      <c r="E221" s="82" t="s">
        <v>24</v>
      </c>
      <c r="F221" s="83">
        <v>178.5</v>
      </c>
      <c r="G221" s="84">
        <v>46.7</v>
      </c>
    </row>
    <row r="222" spans="1:7">
      <c r="A222" s="73">
        <v>41316</v>
      </c>
      <c r="B222" s="74" t="s">
        <v>7</v>
      </c>
      <c r="C222" s="75" t="s">
        <v>46</v>
      </c>
      <c r="D222" s="75" t="s">
        <v>14</v>
      </c>
      <c r="E222" s="75" t="s">
        <v>17</v>
      </c>
      <c r="F222" s="76">
        <v>1558.3500000000001</v>
      </c>
      <c r="G222" s="77">
        <v>388.85</v>
      </c>
    </row>
    <row r="223" spans="1:7">
      <c r="A223" s="80">
        <v>41345</v>
      </c>
      <c r="B223" s="81" t="s">
        <v>54</v>
      </c>
      <c r="C223" s="82" t="s">
        <v>16</v>
      </c>
      <c r="D223" s="82" t="s">
        <v>14</v>
      </c>
      <c r="E223" s="82" t="s">
        <v>24</v>
      </c>
      <c r="F223" s="83">
        <v>584.30000000000007</v>
      </c>
      <c r="G223" s="84">
        <v>225.25</v>
      </c>
    </row>
    <row r="224" spans="1:7">
      <c r="A224" s="73">
        <v>41279</v>
      </c>
      <c r="B224" s="74" t="s">
        <v>40</v>
      </c>
      <c r="C224" s="75" t="s">
        <v>23</v>
      </c>
      <c r="D224" s="75" t="s">
        <v>9</v>
      </c>
      <c r="E224" s="75" t="s">
        <v>10</v>
      </c>
      <c r="F224" s="76">
        <v>103.55000000000001</v>
      </c>
      <c r="G224" s="77">
        <v>62.95</v>
      </c>
    </row>
    <row r="225" spans="1:7">
      <c r="A225" s="80">
        <v>41282</v>
      </c>
      <c r="B225" s="81" t="s">
        <v>34</v>
      </c>
      <c r="C225" s="82" t="s">
        <v>51</v>
      </c>
      <c r="D225" s="82" t="s">
        <v>14</v>
      </c>
      <c r="E225" s="82" t="s">
        <v>21</v>
      </c>
      <c r="F225" s="83">
        <v>1492.15</v>
      </c>
      <c r="G225" s="84">
        <v>526.45000000000005</v>
      </c>
    </row>
    <row r="226" spans="1:7">
      <c r="A226" s="73">
        <v>41397</v>
      </c>
      <c r="B226" s="74" t="s">
        <v>29</v>
      </c>
      <c r="C226" s="75" t="s">
        <v>51</v>
      </c>
      <c r="D226" s="75" t="s">
        <v>14</v>
      </c>
      <c r="E226" s="75" t="s">
        <v>27</v>
      </c>
      <c r="F226" s="76">
        <v>1192.4000000000001</v>
      </c>
      <c r="G226" s="77">
        <v>282.75</v>
      </c>
    </row>
    <row r="227" spans="1:7">
      <c r="A227" s="80">
        <v>41387</v>
      </c>
      <c r="B227" s="81" t="s">
        <v>22</v>
      </c>
      <c r="C227" s="82" t="s">
        <v>33</v>
      </c>
      <c r="D227" s="82" t="s">
        <v>9</v>
      </c>
      <c r="E227" s="82" t="s">
        <v>18</v>
      </c>
      <c r="F227" s="83">
        <v>1424.2</v>
      </c>
      <c r="G227" s="84">
        <v>301.05</v>
      </c>
    </row>
    <row r="228" spans="1:7">
      <c r="A228" s="73">
        <v>41400</v>
      </c>
      <c r="B228" s="74" t="s">
        <v>15</v>
      </c>
      <c r="C228" s="75" t="s">
        <v>26</v>
      </c>
      <c r="D228" s="75" t="s">
        <v>9</v>
      </c>
      <c r="E228" s="75" t="s">
        <v>28</v>
      </c>
      <c r="F228" s="76">
        <v>295.05</v>
      </c>
      <c r="G228" s="77">
        <v>75.55</v>
      </c>
    </row>
    <row r="229" spans="1:7">
      <c r="A229" s="80">
        <v>41376</v>
      </c>
      <c r="B229" s="81" t="s">
        <v>52</v>
      </c>
      <c r="C229" s="82" t="s">
        <v>33</v>
      </c>
      <c r="D229" s="82" t="s">
        <v>13</v>
      </c>
      <c r="E229" s="82" t="s">
        <v>27</v>
      </c>
      <c r="F229" s="83">
        <v>1861.8500000000001</v>
      </c>
      <c r="G229" s="84">
        <v>459.75</v>
      </c>
    </row>
    <row r="230" spans="1:7">
      <c r="A230" s="73">
        <v>41293</v>
      </c>
      <c r="B230" s="74" t="s">
        <v>57</v>
      </c>
      <c r="C230" s="75" t="s">
        <v>31</v>
      </c>
      <c r="D230" s="75" t="s">
        <v>14</v>
      </c>
      <c r="E230" s="75" t="s">
        <v>28</v>
      </c>
      <c r="F230" s="76">
        <v>1023.6</v>
      </c>
      <c r="G230" s="77">
        <v>478.45000000000005</v>
      </c>
    </row>
    <row r="231" spans="1:7">
      <c r="A231" s="80">
        <v>41411</v>
      </c>
      <c r="B231" s="81" t="s">
        <v>22</v>
      </c>
      <c r="C231" s="82" t="s">
        <v>16</v>
      </c>
      <c r="D231" s="82" t="s">
        <v>9</v>
      </c>
      <c r="E231" s="82" t="s">
        <v>21</v>
      </c>
      <c r="F231" s="83">
        <v>1313.25</v>
      </c>
      <c r="G231" s="84">
        <v>790.85</v>
      </c>
    </row>
    <row r="232" spans="1:7">
      <c r="A232" s="73">
        <v>41354</v>
      </c>
      <c r="B232" s="74" t="s">
        <v>15</v>
      </c>
      <c r="C232" s="75" t="s">
        <v>8</v>
      </c>
      <c r="D232" s="75" t="s">
        <v>14</v>
      </c>
      <c r="E232" s="75" t="s">
        <v>21</v>
      </c>
      <c r="F232" s="76">
        <v>950.7</v>
      </c>
      <c r="G232" s="77">
        <v>627.45000000000005</v>
      </c>
    </row>
    <row r="233" spans="1:7">
      <c r="A233" s="80">
        <v>41280</v>
      </c>
      <c r="B233" s="81" t="s">
        <v>36</v>
      </c>
      <c r="C233" s="82" t="s">
        <v>16</v>
      </c>
      <c r="D233" s="82" t="s">
        <v>12</v>
      </c>
      <c r="E233" s="82" t="s">
        <v>28</v>
      </c>
      <c r="F233" s="83">
        <v>208.20000000000002</v>
      </c>
      <c r="G233" s="84">
        <v>115</v>
      </c>
    </row>
    <row r="234" spans="1:7">
      <c r="A234" s="73">
        <v>41383</v>
      </c>
      <c r="B234" s="74" t="s">
        <v>25</v>
      </c>
      <c r="C234" s="75" t="s">
        <v>16</v>
      </c>
      <c r="D234" s="75" t="s">
        <v>12</v>
      </c>
      <c r="E234" s="75" t="s">
        <v>27</v>
      </c>
      <c r="F234" s="76">
        <v>478.5</v>
      </c>
      <c r="G234" s="77">
        <v>168.15</v>
      </c>
    </row>
    <row r="235" spans="1:7">
      <c r="A235" s="80">
        <v>41449</v>
      </c>
      <c r="B235" s="81" t="s">
        <v>32</v>
      </c>
      <c r="C235" s="82" t="s">
        <v>37</v>
      </c>
      <c r="D235" s="82" t="s">
        <v>12</v>
      </c>
      <c r="E235" s="82" t="s">
        <v>27</v>
      </c>
      <c r="F235" s="83">
        <v>1407.1000000000001</v>
      </c>
      <c r="G235" s="84">
        <v>310.35000000000002</v>
      </c>
    </row>
    <row r="236" spans="1:7">
      <c r="A236" s="73">
        <v>41352</v>
      </c>
      <c r="B236" s="74" t="s">
        <v>36</v>
      </c>
      <c r="C236" s="75" t="s">
        <v>20</v>
      </c>
      <c r="D236" s="75" t="s">
        <v>12</v>
      </c>
      <c r="E236" s="75" t="s">
        <v>10</v>
      </c>
      <c r="F236" s="76">
        <v>874.85</v>
      </c>
      <c r="G236" s="77">
        <v>252.9</v>
      </c>
    </row>
    <row r="237" spans="1:7">
      <c r="A237" s="80">
        <v>41409</v>
      </c>
      <c r="B237" s="81" t="s">
        <v>44</v>
      </c>
      <c r="C237" s="82" t="s">
        <v>53</v>
      </c>
      <c r="D237" s="82" t="s">
        <v>13</v>
      </c>
      <c r="E237" s="82" t="s">
        <v>28</v>
      </c>
      <c r="F237" s="83">
        <v>511.3</v>
      </c>
      <c r="G237" s="84">
        <v>265.90000000000003</v>
      </c>
    </row>
    <row r="238" spans="1:7">
      <c r="A238" s="73">
        <v>41361</v>
      </c>
      <c r="B238" s="74" t="s">
        <v>19</v>
      </c>
      <c r="C238" s="75" t="s">
        <v>46</v>
      </c>
      <c r="D238" s="75" t="s">
        <v>9</v>
      </c>
      <c r="E238" s="75" t="s">
        <v>24</v>
      </c>
      <c r="F238" s="76">
        <v>1095.7</v>
      </c>
      <c r="G238" s="77">
        <v>335.65000000000003</v>
      </c>
    </row>
    <row r="239" spans="1:7">
      <c r="A239" s="80">
        <v>41309</v>
      </c>
      <c r="B239" s="81" t="s">
        <v>57</v>
      </c>
      <c r="C239" s="82" t="s">
        <v>16</v>
      </c>
      <c r="D239" s="82" t="s">
        <v>9</v>
      </c>
      <c r="E239" s="82" t="s">
        <v>17</v>
      </c>
      <c r="F239" s="83">
        <v>1535.6000000000001</v>
      </c>
      <c r="G239" s="84">
        <v>318.5</v>
      </c>
    </row>
    <row r="240" spans="1:7">
      <c r="A240" s="73">
        <v>41394</v>
      </c>
      <c r="B240" s="74" t="s">
        <v>48</v>
      </c>
      <c r="C240" s="75" t="s">
        <v>45</v>
      </c>
      <c r="D240" s="75" t="s">
        <v>9</v>
      </c>
      <c r="E240" s="75" t="s">
        <v>17</v>
      </c>
      <c r="F240" s="76">
        <v>1377</v>
      </c>
      <c r="G240" s="77">
        <v>838.45</v>
      </c>
    </row>
    <row r="241" spans="1:7">
      <c r="A241" s="80">
        <v>41304</v>
      </c>
      <c r="B241" s="81" t="s">
        <v>57</v>
      </c>
      <c r="C241" s="82" t="s">
        <v>16</v>
      </c>
      <c r="D241" s="82" t="s">
        <v>9</v>
      </c>
      <c r="E241" s="82" t="s">
        <v>27</v>
      </c>
      <c r="F241" s="83">
        <v>1448.7</v>
      </c>
      <c r="G241" s="84">
        <v>566.20000000000005</v>
      </c>
    </row>
    <row r="242" spans="1:7">
      <c r="A242" s="73">
        <v>41328</v>
      </c>
      <c r="B242" s="74" t="s">
        <v>34</v>
      </c>
      <c r="C242" s="75" t="s">
        <v>49</v>
      </c>
      <c r="D242" s="75" t="s">
        <v>12</v>
      </c>
      <c r="E242" s="75" t="s">
        <v>18</v>
      </c>
      <c r="F242" s="76">
        <v>510.35</v>
      </c>
      <c r="G242" s="77">
        <v>124</v>
      </c>
    </row>
    <row r="243" spans="1:7">
      <c r="A243" s="80">
        <v>41422</v>
      </c>
      <c r="B243" s="81" t="s">
        <v>22</v>
      </c>
      <c r="C243" s="82" t="s">
        <v>41</v>
      </c>
      <c r="D243" s="82" t="s">
        <v>14</v>
      </c>
      <c r="E243" s="82" t="s">
        <v>18</v>
      </c>
      <c r="F243" s="83">
        <v>340.5</v>
      </c>
      <c r="G243" s="84">
        <v>129.70000000000002</v>
      </c>
    </row>
    <row r="244" spans="1:7">
      <c r="A244" s="73">
        <v>41315</v>
      </c>
      <c r="B244" s="74" t="s">
        <v>40</v>
      </c>
      <c r="C244" s="75" t="s">
        <v>20</v>
      </c>
      <c r="D244" s="75" t="s">
        <v>14</v>
      </c>
      <c r="E244" s="75" t="s">
        <v>10</v>
      </c>
      <c r="F244" s="76">
        <v>1681.5500000000002</v>
      </c>
      <c r="G244" s="77">
        <v>822.95</v>
      </c>
    </row>
    <row r="245" spans="1:7">
      <c r="A245" s="80">
        <v>41365</v>
      </c>
      <c r="B245" s="81" t="s">
        <v>36</v>
      </c>
      <c r="C245" s="82" t="s">
        <v>35</v>
      </c>
      <c r="D245" s="82" t="s">
        <v>13</v>
      </c>
      <c r="E245" s="82" t="s">
        <v>24</v>
      </c>
      <c r="F245" s="83">
        <v>1151.3</v>
      </c>
      <c r="G245" s="84">
        <v>614.5</v>
      </c>
    </row>
    <row r="246" spans="1:7">
      <c r="A246" s="73">
        <v>41404</v>
      </c>
      <c r="B246" s="74" t="s">
        <v>34</v>
      </c>
      <c r="C246" s="75" t="s">
        <v>55</v>
      </c>
      <c r="D246" s="75" t="s">
        <v>14</v>
      </c>
      <c r="E246" s="75" t="s">
        <v>27</v>
      </c>
      <c r="F246" s="76">
        <v>1899.25</v>
      </c>
      <c r="G246" s="77">
        <v>816.25</v>
      </c>
    </row>
    <row r="247" spans="1:7">
      <c r="A247" s="80">
        <v>41406</v>
      </c>
      <c r="B247" s="81" t="s">
        <v>29</v>
      </c>
      <c r="C247" s="82" t="s">
        <v>38</v>
      </c>
      <c r="D247" s="82" t="s">
        <v>13</v>
      </c>
      <c r="E247" s="82" t="s">
        <v>24</v>
      </c>
      <c r="F247" s="83">
        <v>1250.5500000000002</v>
      </c>
      <c r="G247" s="84">
        <v>794.45</v>
      </c>
    </row>
    <row r="248" spans="1:7">
      <c r="A248" s="73">
        <v>41399</v>
      </c>
      <c r="B248" s="74" t="s">
        <v>22</v>
      </c>
      <c r="C248" s="75" t="s">
        <v>45</v>
      </c>
      <c r="D248" s="75" t="s">
        <v>12</v>
      </c>
      <c r="E248" s="75" t="s">
        <v>10</v>
      </c>
      <c r="F248" s="76">
        <v>1112.95</v>
      </c>
      <c r="G248" s="77">
        <v>659.65000000000009</v>
      </c>
    </row>
    <row r="249" spans="1:7">
      <c r="A249" s="80">
        <v>41444</v>
      </c>
      <c r="B249" s="81" t="s">
        <v>15</v>
      </c>
      <c r="C249" s="82" t="s">
        <v>53</v>
      </c>
      <c r="D249" s="82" t="s">
        <v>14</v>
      </c>
      <c r="E249" s="82" t="s">
        <v>18</v>
      </c>
      <c r="F249" s="83">
        <v>585.20000000000005</v>
      </c>
      <c r="G249" s="84">
        <v>268.55</v>
      </c>
    </row>
    <row r="250" spans="1:7">
      <c r="A250" s="73">
        <v>41443</v>
      </c>
      <c r="B250" s="74" t="s">
        <v>19</v>
      </c>
      <c r="C250" s="75" t="s">
        <v>31</v>
      </c>
      <c r="D250" s="75" t="s">
        <v>9</v>
      </c>
      <c r="E250" s="75" t="s">
        <v>18</v>
      </c>
      <c r="F250" s="76">
        <v>1717.15</v>
      </c>
      <c r="G250" s="77">
        <v>805.2</v>
      </c>
    </row>
    <row r="251" spans="1:7">
      <c r="A251" s="80">
        <v>41385</v>
      </c>
      <c r="B251" s="81" t="s">
        <v>48</v>
      </c>
      <c r="C251" s="82" t="s">
        <v>33</v>
      </c>
      <c r="D251" s="82" t="s">
        <v>13</v>
      </c>
      <c r="E251" s="82" t="s">
        <v>17</v>
      </c>
      <c r="F251" s="83">
        <v>963.35</v>
      </c>
      <c r="G251" s="84">
        <v>527.30000000000007</v>
      </c>
    </row>
    <row r="252" spans="1:7">
      <c r="A252" s="73">
        <v>41286</v>
      </c>
      <c r="B252" s="74" t="s">
        <v>15</v>
      </c>
      <c r="C252" s="75" t="s">
        <v>56</v>
      </c>
      <c r="D252" s="75" t="s">
        <v>13</v>
      </c>
      <c r="E252" s="75" t="s">
        <v>28</v>
      </c>
      <c r="F252" s="76">
        <v>1139.95</v>
      </c>
      <c r="G252" s="77">
        <v>680.45</v>
      </c>
    </row>
    <row r="253" spans="1:7">
      <c r="A253" s="80">
        <v>41275</v>
      </c>
      <c r="B253" s="81" t="s">
        <v>57</v>
      </c>
      <c r="C253" s="82" t="s">
        <v>55</v>
      </c>
      <c r="D253" s="82" t="s">
        <v>12</v>
      </c>
      <c r="E253" s="82" t="s">
        <v>28</v>
      </c>
      <c r="F253" s="83">
        <v>633.20000000000005</v>
      </c>
      <c r="G253" s="84">
        <v>271.90000000000003</v>
      </c>
    </row>
    <row r="254" spans="1:7">
      <c r="A254" s="73">
        <v>41300</v>
      </c>
      <c r="B254" s="74" t="s">
        <v>57</v>
      </c>
      <c r="C254" s="75" t="s">
        <v>26</v>
      </c>
      <c r="D254" s="75" t="s">
        <v>13</v>
      </c>
      <c r="E254" s="75" t="s">
        <v>18</v>
      </c>
      <c r="F254" s="76">
        <v>562.4</v>
      </c>
      <c r="G254" s="77">
        <v>391.5</v>
      </c>
    </row>
    <row r="255" spans="1:7">
      <c r="A255" s="80">
        <v>41386</v>
      </c>
      <c r="B255" s="81" t="s">
        <v>54</v>
      </c>
      <c r="C255" s="82" t="s">
        <v>50</v>
      </c>
      <c r="D255" s="82" t="s">
        <v>13</v>
      </c>
      <c r="E255" s="82" t="s">
        <v>10</v>
      </c>
      <c r="F255" s="83">
        <v>1525.1000000000001</v>
      </c>
      <c r="G255" s="84">
        <v>1055.6500000000001</v>
      </c>
    </row>
    <row r="256" spans="1:7">
      <c r="A256" s="73">
        <v>41296</v>
      </c>
      <c r="B256" s="74" t="s">
        <v>22</v>
      </c>
      <c r="C256" s="75" t="s">
        <v>37</v>
      </c>
      <c r="D256" s="75" t="s">
        <v>12</v>
      </c>
      <c r="E256" s="75" t="s">
        <v>27</v>
      </c>
      <c r="F256" s="76">
        <v>1797.8500000000001</v>
      </c>
      <c r="G256" s="77">
        <v>709</v>
      </c>
    </row>
    <row r="257" spans="1:7">
      <c r="A257" s="80">
        <v>41371</v>
      </c>
      <c r="B257" s="81" t="s">
        <v>39</v>
      </c>
      <c r="C257" s="82" t="s">
        <v>53</v>
      </c>
      <c r="D257" s="82" t="s">
        <v>9</v>
      </c>
      <c r="E257" s="82" t="s">
        <v>27</v>
      </c>
      <c r="F257" s="83">
        <v>352.20000000000005</v>
      </c>
      <c r="G257" s="84">
        <v>219.75</v>
      </c>
    </row>
    <row r="258" spans="1:7">
      <c r="A258" s="73">
        <v>41454</v>
      </c>
      <c r="B258" s="74" t="s">
        <v>39</v>
      </c>
      <c r="C258" s="75" t="s">
        <v>20</v>
      </c>
      <c r="D258" s="75" t="s">
        <v>9</v>
      </c>
      <c r="E258" s="75" t="s">
        <v>17</v>
      </c>
      <c r="F258" s="76">
        <v>577.65</v>
      </c>
      <c r="G258" s="77">
        <v>348.05</v>
      </c>
    </row>
    <row r="259" spans="1:7">
      <c r="A259" s="80">
        <v>41322</v>
      </c>
      <c r="B259" s="81" t="s">
        <v>40</v>
      </c>
      <c r="C259" s="82" t="s">
        <v>16</v>
      </c>
      <c r="D259" s="82" t="s">
        <v>14</v>
      </c>
      <c r="E259" s="82" t="s">
        <v>17</v>
      </c>
      <c r="F259" s="83">
        <v>961.5</v>
      </c>
      <c r="G259" s="84">
        <v>375.70000000000005</v>
      </c>
    </row>
    <row r="260" spans="1:7">
      <c r="A260" s="73">
        <v>41325</v>
      </c>
      <c r="B260" s="74" t="s">
        <v>22</v>
      </c>
      <c r="C260" s="75" t="s">
        <v>51</v>
      </c>
      <c r="D260" s="75" t="s">
        <v>13</v>
      </c>
      <c r="E260" s="75" t="s">
        <v>21</v>
      </c>
      <c r="F260" s="76">
        <v>1707.9</v>
      </c>
      <c r="G260" s="77">
        <v>382.35</v>
      </c>
    </row>
    <row r="261" spans="1:7">
      <c r="A261" s="80">
        <v>41317</v>
      </c>
      <c r="B261" s="81" t="s">
        <v>52</v>
      </c>
      <c r="C261" s="82" t="s">
        <v>50</v>
      </c>
      <c r="D261" s="82" t="s">
        <v>13</v>
      </c>
      <c r="E261" s="82" t="s">
        <v>10</v>
      </c>
      <c r="F261" s="83">
        <v>760.45</v>
      </c>
      <c r="G261" s="84">
        <v>275.35000000000002</v>
      </c>
    </row>
    <row r="262" spans="1:7">
      <c r="A262" s="73">
        <v>41363</v>
      </c>
      <c r="B262" s="74" t="s">
        <v>34</v>
      </c>
      <c r="C262" s="75" t="s">
        <v>38</v>
      </c>
      <c r="D262" s="75" t="s">
        <v>13</v>
      </c>
      <c r="E262" s="75" t="s">
        <v>10</v>
      </c>
      <c r="F262" s="76">
        <v>226.20000000000002</v>
      </c>
      <c r="G262" s="77">
        <v>156.55000000000001</v>
      </c>
    </row>
    <row r="263" spans="1:7">
      <c r="A263" s="80">
        <v>41420</v>
      </c>
      <c r="B263" s="81" t="s">
        <v>25</v>
      </c>
      <c r="C263" s="82" t="s">
        <v>46</v>
      </c>
      <c r="D263" s="82" t="s">
        <v>13</v>
      </c>
      <c r="E263" s="82" t="s">
        <v>28</v>
      </c>
      <c r="F263" s="83">
        <v>800.30000000000007</v>
      </c>
      <c r="G263" s="84">
        <v>525.9</v>
      </c>
    </row>
    <row r="264" spans="1:7">
      <c r="A264" s="73">
        <v>41311</v>
      </c>
      <c r="B264" s="74" t="s">
        <v>32</v>
      </c>
      <c r="C264" s="75" t="s">
        <v>47</v>
      </c>
      <c r="D264" s="75" t="s">
        <v>12</v>
      </c>
      <c r="E264" s="75" t="s">
        <v>18</v>
      </c>
      <c r="F264" s="76">
        <v>1031.3</v>
      </c>
      <c r="G264" s="77">
        <v>714</v>
      </c>
    </row>
    <row r="265" spans="1:7">
      <c r="A265" s="80">
        <v>41412</v>
      </c>
      <c r="B265" s="81" t="s">
        <v>36</v>
      </c>
      <c r="C265" s="82" t="s">
        <v>38</v>
      </c>
      <c r="D265" s="82" t="s">
        <v>14</v>
      </c>
      <c r="E265" s="82" t="s">
        <v>10</v>
      </c>
      <c r="F265" s="83">
        <v>1012.2</v>
      </c>
      <c r="G265" s="84">
        <v>450.3</v>
      </c>
    </row>
    <row r="266" spans="1:7">
      <c r="A266" s="73">
        <v>41311</v>
      </c>
      <c r="B266" s="74" t="s">
        <v>36</v>
      </c>
      <c r="C266" s="75" t="s">
        <v>50</v>
      </c>
      <c r="D266" s="75" t="s">
        <v>9</v>
      </c>
      <c r="E266" s="75" t="s">
        <v>28</v>
      </c>
      <c r="F266" s="76">
        <v>1675.1000000000001</v>
      </c>
      <c r="G266" s="77">
        <v>700.35</v>
      </c>
    </row>
    <row r="267" spans="1:7">
      <c r="A267" s="80">
        <v>41291</v>
      </c>
      <c r="B267" s="81" t="s">
        <v>34</v>
      </c>
      <c r="C267" s="82" t="s">
        <v>56</v>
      </c>
      <c r="D267" s="82" t="s">
        <v>14</v>
      </c>
      <c r="E267" s="82" t="s">
        <v>24</v>
      </c>
      <c r="F267" s="83">
        <v>1540.9</v>
      </c>
      <c r="G267" s="84">
        <v>1068.6500000000001</v>
      </c>
    </row>
    <row r="268" spans="1:7">
      <c r="A268" s="73">
        <v>41285</v>
      </c>
      <c r="B268" s="74" t="s">
        <v>48</v>
      </c>
      <c r="C268" s="75" t="s">
        <v>30</v>
      </c>
      <c r="D268" s="75" t="s">
        <v>14</v>
      </c>
      <c r="E268" s="75" t="s">
        <v>18</v>
      </c>
      <c r="F268" s="76">
        <v>1369.15</v>
      </c>
      <c r="G268" s="77">
        <v>713.5</v>
      </c>
    </row>
    <row r="269" spans="1:7">
      <c r="A269" s="80">
        <v>41285</v>
      </c>
      <c r="B269" s="81" t="s">
        <v>25</v>
      </c>
      <c r="C269" s="82" t="s">
        <v>16</v>
      </c>
      <c r="D269" s="82" t="s">
        <v>12</v>
      </c>
      <c r="E269" s="82" t="s">
        <v>24</v>
      </c>
      <c r="F269" s="83">
        <v>857</v>
      </c>
      <c r="G269" s="84">
        <v>198.10000000000002</v>
      </c>
    </row>
    <row r="270" spans="1:7">
      <c r="A270" s="73">
        <v>41325</v>
      </c>
      <c r="B270" s="74" t="s">
        <v>22</v>
      </c>
      <c r="C270" s="75" t="s">
        <v>50</v>
      </c>
      <c r="D270" s="75" t="s">
        <v>13</v>
      </c>
      <c r="E270" s="75" t="s">
        <v>10</v>
      </c>
      <c r="F270" s="76">
        <v>1631.5500000000002</v>
      </c>
      <c r="G270" s="77">
        <v>838.55000000000007</v>
      </c>
    </row>
    <row r="271" spans="1:7">
      <c r="A271" s="80">
        <v>41382</v>
      </c>
      <c r="B271" s="81" t="s">
        <v>15</v>
      </c>
      <c r="C271" s="82" t="s">
        <v>45</v>
      </c>
      <c r="D271" s="82" t="s">
        <v>13</v>
      </c>
      <c r="E271" s="82" t="s">
        <v>24</v>
      </c>
      <c r="F271" s="83">
        <v>1607.65</v>
      </c>
      <c r="G271" s="84">
        <v>324</v>
      </c>
    </row>
    <row r="272" spans="1:7">
      <c r="A272" s="73">
        <v>41287</v>
      </c>
      <c r="B272" s="74" t="s">
        <v>48</v>
      </c>
      <c r="C272" s="75" t="s">
        <v>8</v>
      </c>
      <c r="D272" s="75" t="s">
        <v>12</v>
      </c>
      <c r="E272" s="75" t="s">
        <v>18</v>
      </c>
      <c r="F272" s="76">
        <v>881.90000000000009</v>
      </c>
      <c r="G272" s="77">
        <v>191.70000000000002</v>
      </c>
    </row>
    <row r="273" spans="1:7">
      <c r="A273" s="80">
        <v>41360</v>
      </c>
      <c r="B273" s="81" t="s">
        <v>57</v>
      </c>
      <c r="C273" s="82" t="s">
        <v>20</v>
      </c>
      <c r="D273" s="82" t="s">
        <v>9</v>
      </c>
      <c r="E273" s="82" t="s">
        <v>17</v>
      </c>
      <c r="F273" s="83">
        <v>1667.2</v>
      </c>
      <c r="G273" s="84">
        <v>588.85</v>
      </c>
    </row>
    <row r="274" spans="1:7">
      <c r="A274" s="73">
        <v>41325</v>
      </c>
      <c r="B274" s="74" t="s">
        <v>7</v>
      </c>
      <c r="C274" s="75" t="s">
        <v>37</v>
      </c>
      <c r="D274" s="75" t="s">
        <v>9</v>
      </c>
      <c r="E274" s="75" t="s">
        <v>10</v>
      </c>
      <c r="F274" s="76">
        <v>1473.4</v>
      </c>
      <c r="G274" s="77">
        <v>811.75</v>
      </c>
    </row>
    <row r="275" spans="1:7">
      <c r="A275" s="80">
        <v>41339</v>
      </c>
      <c r="B275" s="81" t="s">
        <v>22</v>
      </c>
      <c r="C275" s="82" t="s">
        <v>53</v>
      </c>
      <c r="D275" s="82" t="s">
        <v>9</v>
      </c>
      <c r="E275" s="82" t="s">
        <v>27</v>
      </c>
      <c r="F275" s="83">
        <v>1300.6500000000001</v>
      </c>
      <c r="G275" s="84">
        <v>353.20000000000005</v>
      </c>
    </row>
    <row r="276" spans="1:7">
      <c r="A276" s="73">
        <v>41301</v>
      </c>
      <c r="B276" s="74" t="s">
        <v>19</v>
      </c>
      <c r="C276" s="75" t="s">
        <v>50</v>
      </c>
      <c r="D276" s="75" t="s">
        <v>12</v>
      </c>
      <c r="E276" s="75" t="s">
        <v>10</v>
      </c>
      <c r="F276" s="76">
        <v>489.65000000000003</v>
      </c>
      <c r="G276" s="77">
        <v>243.75</v>
      </c>
    </row>
    <row r="277" spans="1:7">
      <c r="A277" s="80">
        <v>41287</v>
      </c>
      <c r="B277" s="81" t="s">
        <v>15</v>
      </c>
      <c r="C277" s="82" t="s">
        <v>46</v>
      </c>
      <c r="D277" s="82" t="s">
        <v>9</v>
      </c>
      <c r="E277" s="82" t="s">
        <v>28</v>
      </c>
      <c r="F277" s="83">
        <v>1647.45</v>
      </c>
      <c r="G277" s="84">
        <v>1095.55</v>
      </c>
    </row>
    <row r="278" spans="1:7">
      <c r="A278" s="73">
        <v>41422</v>
      </c>
      <c r="B278" s="74" t="s">
        <v>57</v>
      </c>
      <c r="C278" s="75" t="s">
        <v>23</v>
      </c>
      <c r="D278" s="75" t="s">
        <v>9</v>
      </c>
      <c r="E278" s="75" t="s">
        <v>17</v>
      </c>
      <c r="F278" s="76">
        <v>487.70000000000005</v>
      </c>
      <c r="G278" s="77">
        <v>107.55000000000001</v>
      </c>
    </row>
    <row r="279" spans="1:7">
      <c r="A279" s="80">
        <v>41344</v>
      </c>
      <c r="B279" s="81" t="s">
        <v>25</v>
      </c>
      <c r="C279" s="82" t="s">
        <v>53</v>
      </c>
      <c r="D279" s="82" t="s">
        <v>12</v>
      </c>
      <c r="E279" s="82" t="s">
        <v>27</v>
      </c>
      <c r="F279" s="83">
        <v>552.1</v>
      </c>
      <c r="G279" s="84">
        <v>120</v>
      </c>
    </row>
    <row r="280" spans="1:7">
      <c r="A280" s="73">
        <v>41449</v>
      </c>
      <c r="B280" s="74" t="s">
        <v>44</v>
      </c>
      <c r="C280" s="75" t="s">
        <v>31</v>
      </c>
      <c r="D280" s="75" t="s">
        <v>12</v>
      </c>
      <c r="E280" s="75" t="s">
        <v>24</v>
      </c>
      <c r="F280" s="76">
        <v>927.55000000000007</v>
      </c>
      <c r="G280" s="77">
        <v>375.3</v>
      </c>
    </row>
    <row r="281" spans="1:7">
      <c r="A281" s="80">
        <v>41435</v>
      </c>
      <c r="B281" s="81" t="s">
        <v>48</v>
      </c>
      <c r="C281" s="82" t="s">
        <v>46</v>
      </c>
      <c r="D281" s="82" t="s">
        <v>12</v>
      </c>
      <c r="E281" s="82" t="s">
        <v>27</v>
      </c>
      <c r="F281" s="83">
        <v>826.40000000000009</v>
      </c>
      <c r="G281" s="84">
        <v>556.4</v>
      </c>
    </row>
    <row r="282" spans="1:7">
      <c r="A282" s="73">
        <v>41382</v>
      </c>
      <c r="B282" s="74" t="s">
        <v>44</v>
      </c>
      <c r="C282" s="75" t="s">
        <v>56</v>
      </c>
      <c r="D282" s="75" t="s">
        <v>12</v>
      </c>
      <c r="E282" s="75" t="s">
        <v>18</v>
      </c>
      <c r="F282" s="76">
        <v>1174.55</v>
      </c>
      <c r="G282" s="77">
        <v>723.25</v>
      </c>
    </row>
    <row r="283" spans="1:7">
      <c r="A283" s="80">
        <v>41334</v>
      </c>
      <c r="B283" s="81" t="s">
        <v>15</v>
      </c>
      <c r="C283" s="82" t="s">
        <v>35</v>
      </c>
      <c r="D283" s="82" t="s">
        <v>12</v>
      </c>
      <c r="E283" s="82" t="s">
        <v>21</v>
      </c>
      <c r="F283" s="83">
        <v>1563.25</v>
      </c>
      <c r="G283" s="84">
        <v>433.45000000000005</v>
      </c>
    </row>
    <row r="284" spans="1:7">
      <c r="A284" s="73">
        <v>41315</v>
      </c>
      <c r="B284" s="74" t="s">
        <v>19</v>
      </c>
      <c r="C284" s="75" t="s">
        <v>33</v>
      </c>
      <c r="D284" s="75" t="s">
        <v>14</v>
      </c>
      <c r="E284" s="75" t="s">
        <v>10</v>
      </c>
      <c r="F284" s="76">
        <v>386.05</v>
      </c>
      <c r="G284" s="77">
        <v>83.050000000000011</v>
      </c>
    </row>
    <row r="285" spans="1:7">
      <c r="A285" s="80">
        <v>41433</v>
      </c>
      <c r="B285" s="81" t="s">
        <v>40</v>
      </c>
      <c r="C285" s="82" t="s">
        <v>56</v>
      </c>
      <c r="D285" s="82" t="s">
        <v>13</v>
      </c>
      <c r="E285" s="82" t="s">
        <v>10</v>
      </c>
      <c r="F285" s="83">
        <v>846.90000000000009</v>
      </c>
      <c r="G285" s="84">
        <v>215.60000000000002</v>
      </c>
    </row>
    <row r="286" spans="1:7">
      <c r="A286" s="73">
        <v>41355</v>
      </c>
      <c r="B286" s="74" t="s">
        <v>25</v>
      </c>
      <c r="C286" s="75" t="s">
        <v>8</v>
      </c>
      <c r="D286" s="75" t="s">
        <v>9</v>
      </c>
      <c r="E286" s="75" t="s">
        <v>28</v>
      </c>
      <c r="F286" s="76">
        <v>851.80000000000007</v>
      </c>
      <c r="G286" s="77">
        <v>340.6</v>
      </c>
    </row>
    <row r="287" spans="1:7">
      <c r="A287" s="80">
        <v>41390</v>
      </c>
      <c r="B287" s="81" t="s">
        <v>36</v>
      </c>
      <c r="C287" s="82" t="s">
        <v>33</v>
      </c>
      <c r="D287" s="82" t="s">
        <v>9</v>
      </c>
      <c r="E287" s="82" t="s">
        <v>27</v>
      </c>
      <c r="F287" s="83">
        <v>1517.5</v>
      </c>
      <c r="G287" s="84">
        <v>434.85</v>
      </c>
    </row>
    <row r="288" spans="1:7">
      <c r="A288" s="73">
        <v>41418</v>
      </c>
      <c r="B288" s="74" t="s">
        <v>15</v>
      </c>
      <c r="C288" s="75" t="s">
        <v>45</v>
      </c>
      <c r="D288" s="75" t="s">
        <v>13</v>
      </c>
      <c r="E288" s="75" t="s">
        <v>18</v>
      </c>
      <c r="F288" s="76">
        <v>892.6</v>
      </c>
      <c r="G288" s="77">
        <v>442.15000000000003</v>
      </c>
    </row>
    <row r="289" spans="1:7">
      <c r="A289" s="80">
        <v>41339</v>
      </c>
      <c r="B289" s="81" t="s">
        <v>34</v>
      </c>
      <c r="C289" s="82" t="s">
        <v>46</v>
      </c>
      <c r="D289" s="82" t="s">
        <v>9</v>
      </c>
      <c r="E289" s="82" t="s">
        <v>27</v>
      </c>
      <c r="F289" s="83">
        <v>1445.2</v>
      </c>
      <c r="G289" s="84">
        <v>557.35</v>
      </c>
    </row>
    <row r="290" spans="1:7">
      <c r="A290" s="73">
        <v>41451</v>
      </c>
      <c r="B290" s="74" t="s">
        <v>34</v>
      </c>
      <c r="C290" s="75" t="s">
        <v>8</v>
      </c>
      <c r="D290" s="75" t="s">
        <v>14</v>
      </c>
      <c r="E290" s="75" t="s">
        <v>10</v>
      </c>
      <c r="F290" s="76">
        <v>774.75</v>
      </c>
      <c r="G290" s="77">
        <v>277.05</v>
      </c>
    </row>
    <row r="291" spans="1:7">
      <c r="A291" s="80">
        <v>41436</v>
      </c>
      <c r="B291" s="81" t="s">
        <v>57</v>
      </c>
      <c r="C291" s="82" t="s">
        <v>41</v>
      </c>
      <c r="D291" s="82" t="s">
        <v>12</v>
      </c>
      <c r="E291" s="82" t="s">
        <v>17</v>
      </c>
      <c r="F291" s="83">
        <v>435.45000000000005</v>
      </c>
      <c r="G291" s="84">
        <v>171.60000000000002</v>
      </c>
    </row>
    <row r="292" spans="1:7">
      <c r="A292" s="73">
        <v>41389</v>
      </c>
      <c r="B292" s="74" t="s">
        <v>52</v>
      </c>
      <c r="C292" s="75" t="s">
        <v>45</v>
      </c>
      <c r="D292" s="75" t="s">
        <v>13</v>
      </c>
      <c r="E292" s="75" t="s">
        <v>18</v>
      </c>
      <c r="F292" s="76">
        <v>534.75</v>
      </c>
      <c r="G292" s="77">
        <v>282.90000000000003</v>
      </c>
    </row>
    <row r="293" spans="1:7">
      <c r="A293" s="80">
        <v>41431</v>
      </c>
      <c r="B293" s="81" t="s">
        <v>19</v>
      </c>
      <c r="C293" s="82" t="s">
        <v>38</v>
      </c>
      <c r="D293" s="82" t="s">
        <v>14</v>
      </c>
      <c r="E293" s="82" t="s">
        <v>24</v>
      </c>
      <c r="F293" s="83">
        <v>1325.65</v>
      </c>
      <c r="G293" s="84">
        <v>392.1</v>
      </c>
    </row>
    <row r="294" spans="1:7">
      <c r="A294" s="73">
        <v>41358</v>
      </c>
      <c r="B294" s="74" t="s">
        <v>19</v>
      </c>
      <c r="C294" s="75" t="s">
        <v>20</v>
      </c>
      <c r="D294" s="75" t="s">
        <v>12</v>
      </c>
      <c r="E294" s="75" t="s">
        <v>17</v>
      </c>
      <c r="F294" s="76">
        <v>1361.3000000000002</v>
      </c>
      <c r="G294" s="77">
        <v>406.6</v>
      </c>
    </row>
    <row r="295" spans="1:7">
      <c r="A295" s="80">
        <v>41429</v>
      </c>
      <c r="B295" s="81" t="s">
        <v>36</v>
      </c>
      <c r="C295" s="82" t="s">
        <v>30</v>
      </c>
      <c r="D295" s="82" t="s">
        <v>12</v>
      </c>
      <c r="E295" s="82" t="s">
        <v>17</v>
      </c>
      <c r="F295" s="83">
        <v>155.05000000000001</v>
      </c>
      <c r="G295" s="84">
        <v>89.7</v>
      </c>
    </row>
    <row r="296" spans="1:7">
      <c r="A296" s="73">
        <v>41403</v>
      </c>
      <c r="B296" s="74" t="s">
        <v>52</v>
      </c>
      <c r="C296" s="75" t="s">
        <v>8</v>
      </c>
      <c r="D296" s="75" t="s">
        <v>13</v>
      </c>
      <c r="E296" s="75" t="s">
        <v>10</v>
      </c>
      <c r="F296" s="76">
        <v>437.1</v>
      </c>
      <c r="G296" s="77">
        <v>231.25</v>
      </c>
    </row>
    <row r="297" spans="1:7">
      <c r="A297" s="80">
        <v>41378</v>
      </c>
      <c r="B297" s="81" t="s">
        <v>57</v>
      </c>
      <c r="C297" s="82" t="s">
        <v>33</v>
      </c>
      <c r="D297" s="82" t="s">
        <v>13</v>
      </c>
      <c r="E297" s="82" t="s">
        <v>17</v>
      </c>
      <c r="F297" s="83">
        <v>630</v>
      </c>
      <c r="G297" s="84">
        <v>249.95000000000002</v>
      </c>
    </row>
    <row r="298" spans="1:7">
      <c r="A298" s="73">
        <v>41284</v>
      </c>
      <c r="B298" s="74" t="s">
        <v>48</v>
      </c>
      <c r="C298" s="75" t="s">
        <v>46</v>
      </c>
      <c r="D298" s="75" t="s">
        <v>12</v>
      </c>
      <c r="E298" s="75" t="s">
        <v>24</v>
      </c>
      <c r="F298" s="76">
        <v>672.05000000000007</v>
      </c>
      <c r="G298" s="77">
        <v>260.40000000000003</v>
      </c>
    </row>
    <row r="299" spans="1:7">
      <c r="A299" s="80">
        <v>41349</v>
      </c>
      <c r="B299" s="81" t="s">
        <v>40</v>
      </c>
      <c r="C299" s="82" t="s">
        <v>49</v>
      </c>
      <c r="D299" s="82" t="s">
        <v>12</v>
      </c>
      <c r="E299" s="82" t="s">
        <v>28</v>
      </c>
      <c r="F299" s="83">
        <v>804.85</v>
      </c>
      <c r="G299" s="84">
        <v>253.3</v>
      </c>
    </row>
    <row r="300" spans="1:7">
      <c r="A300" s="73">
        <v>41362</v>
      </c>
      <c r="B300" s="74" t="s">
        <v>25</v>
      </c>
      <c r="C300" s="75" t="s">
        <v>33</v>
      </c>
      <c r="D300" s="75" t="s">
        <v>14</v>
      </c>
      <c r="E300" s="75" t="s">
        <v>27</v>
      </c>
      <c r="F300" s="76">
        <v>1264.5500000000002</v>
      </c>
      <c r="G300" s="77">
        <v>657.85</v>
      </c>
    </row>
    <row r="301" spans="1:7">
      <c r="A301" s="80">
        <v>41327</v>
      </c>
      <c r="B301" s="81" t="s">
        <v>57</v>
      </c>
      <c r="C301" s="82" t="s">
        <v>16</v>
      </c>
      <c r="D301" s="82" t="s">
        <v>14</v>
      </c>
      <c r="E301" s="82" t="s">
        <v>27</v>
      </c>
      <c r="F301" s="83">
        <v>1011.4000000000001</v>
      </c>
      <c r="G301" s="84">
        <v>443.8</v>
      </c>
    </row>
    <row r="302" spans="1:7">
      <c r="A302" s="73">
        <v>41355</v>
      </c>
      <c r="B302" s="74" t="s">
        <v>40</v>
      </c>
      <c r="C302" s="75" t="s">
        <v>42</v>
      </c>
      <c r="D302" s="75" t="s">
        <v>14</v>
      </c>
      <c r="E302" s="75" t="s">
        <v>21</v>
      </c>
      <c r="F302" s="76">
        <v>1177.05</v>
      </c>
      <c r="G302" s="77">
        <v>620</v>
      </c>
    </row>
    <row r="303" spans="1:7">
      <c r="A303" s="80">
        <v>41347</v>
      </c>
      <c r="B303" s="81" t="s">
        <v>34</v>
      </c>
      <c r="C303" s="82" t="s">
        <v>43</v>
      </c>
      <c r="D303" s="82" t="s">
        <v>13</v>
      </c>
      <c r="E303" s="82" t="s">
        <v>28</v>
      </c>
      <c r="F303" s="83">
        <v>218.85000000000002</v>
      </c>
      <c r="G303" s="84">
        <v>84.550000000000011</v>
      </c>
    </row>
    <row r="304" spans="1:7">
      <c r="A304" s="73">
        <v>41435</v>
      </c>
      <c r="B304" s="74" t="s">
        <v>39</v>
      </c>
      <c r="C304" s="75" t="s">
        <v>42</v>
      </c>
      <c r="D304" s="75" t="s">
        <v>13</v>
      </c>
      <c r="E304" s="75" t="s">
        <v>21</v>
      </c>
      <c r="F304" s="76">
        <v>868.75</v>
      </c>
      <c r="G304" s="77">
        <v>517.4</v>
      </c>
    </row>
    <row r="305" spans="1:7">
      <c r="A305" s="80">
        <v>41448</v>
      </c>
      <c r="B305" s="81" t="s">
        <v>48</v>
      </c>
      <c r="C305" s="82" t="s">
        <v>30</v>
      </c>
      <c r="D305" s="82" t="s">
        <v>13</v>
      </c>
      <c r="E305" s="82" t="s">
        <v>27</v>
      </c>
      <c r="F305" s="83">
        <v>584.80000000000007</v>
      </c>
      <c r="G305" s="84">
        <v>271.65000000000003</v>
      </c>
    </row>
    <row r="306" spans="1:7">
      <c r="A306" s="73">
        <v>41317</v>
      </c>
      <c r="B306" s="74" t="s">
        <v>34</v>
      </c>
      <c r="C306" s="75" t="s">
        <v>26</v>
      </c>
      <c r="D306" s="75" t="s">
        <v>13</v>
      </c>
      <c r="E306" s="75" t="s">
        <v>17</v>
      </c>
      <c r="F306" s="76">
        <v>1048.75</v>
      </c>
      <c r="G306" s="77">
        <v>311.15000000000003</v>
      </c>
    </row>
    <row r="307" spans="1:7">
      <c r="A307" s="80">
        <v>41357</v>
      </c>
      <c r="B307" s="81" t="s">
        <v>48</v>
      </c>
      <c r="C307" s="82" t="s">
        <v>45</v>
      </c>
      <c r="D307" s="82" t="s">
        <v>9</v>
      </c>
      <c r="E307" s="82" t="s">
        <v>28</v>
      </c>
      <c r="F307" s="83">
        <v>582.45000000000005</v>
      </c>
      <c r="G307" s="84">
        <v>302</v>
      </c>
    </row>
    <row r="308" spans="1:7">
      <c r="A308" s="73">
        <v>41365</v>
      </c>
      <c r="B308" s="74" t="s">
        <v>44</v>
      </c>
      <c r="C308" s="75" t="s">
        <v>35</v>
      </c>
      <c r="D308" s="75" t="s">
        <v>12</v>
      </c>
      <c r="E308" s="75" t="s">
        <v>27</v>
      </c>
      <c r="F308" s="76">
        <v>1611.75</v>
      </c>
      <c r="G308" s="77">
        <v>901</v>
      </c>
    </row>
    <row r="309" spans="1:7">
      <c r="A309" s="80">
        <v>41369</v>
      </c>
      <c r="B309" s="81" t="s">
        <v>22</v>
      </c>
      <c r="C309" s="82" t="s">
        <v>46</v>
      </c>
      <c r="D309" s="82" t="s">
        <v>14</v>
      </c>
      <c r="E309" s="82" t="s">
        <v>17</v>
      </c>
      <c r="F309" s="83">
        <v>1418.45</v>
      </c>
      <c r="G309" s="84">
        <v>933.55000000000007</v>
      </c>
    </row>
    <row r="310" spans="1:7">
      <c r="A310" s="73">
        <v>41275</v>
      </c>
      <c r="B310" s="74" t="s">
        <v>22</v>
      </c>
      <c r="C310" s="75" t="s">
        <v>26</v>
      </c>
      <c r="D310" s="75" t="s">
        <v>13</v>
      </c>
      <c r="E310" s="75" t="s">
        <v>18</v>
      </c>
      <c r="F310" s="76">
        <v>704.75</v>
      </c>
      <c r="G310" s="77">
        <v>169.95000000000002</v>
      </c>
    </row>
    <row r="311" spans="1:7">
      <c r="A311" s="80">
        <v>41444</v>
      </c>
      <c r="B311" s="81" t="s">
        <v>54</v>
      </c>
      <c r="C311" s="82" t="s">
        <v>30</v>
      </c>
      <c r="D311" s="82" t="s">
        <v>12</v>
      </c>
      <c r="E311" s="82" t="s">
        <v>10</v>
      </c>
      <c r="F311" s="83">
        <v>1588.5</v>
      </c>
      <c r="G311" s="84">
        <v>557.35</v>
      </c>
    </row>
    <row r="312" spans="1:7">
      <c r="A312" s="73">
        <v>41395</v>
      </c>
      <c r="B312" s="74" t="s">
        <v>52</v>
      </c>
      <c r="C312" s="75" t="s">
        <v>46</v>
      </c>
      <c r="D312" s="75" t="s">
        <v>9</v>
      </c>
      <c r="E312" s="75" t="s">
        <v>28</v>
      </c>
      <c r="F312" s="76">
        <v>1878.3000000000002</v>
      </c>
      <c r="G312" s="77">
        <v>833.90000000000009</v>
      </c>
    </row>
    <row r="313" spans="1:7">
      <c r="A313" s="80">
        <v>41328</v>
      </c>
      <c r="B313" s="81" t="s">
        <v>22</v>
      </c>
      <c r="C313" s="82" t="s">
        <v>33</v>
      </c>
      <c r="D313" s="82" t="s">
        <v>12</v>
      </c>
      <c r="E313" s="82" t="s">
        <v>17</v>
      </c>
      <c r="F313" s="83">
        <v>464.1</v>
      </c>
      <c r="G313" s="84">
        <v>95.95</v>
      </c>
    </row>
    <row r="314" spans="1:7">
      <c r="A314" s="73">
        <v>41352</v>
      </c>
      <c r="B314" s="74" t="s">
        <v>32</v>
      </c>
      <c r="C314" s="75" t="s">
        <v>26</v>
      </c>
      <c r="D314" s="75" t="s">
        <v>13</v>
      </c>
      <c r="E314" s="75" t="s">
        <v>17</v>
      </c>
      <c r="F314" s="76">
        <v>1575.1000000000001</v>
      </c>
      <c r="G314" s="77">
        <v>1086.05</v>
      </c>
    </row>
    <row r="315" spans="1:7">
      <c r="A315" s="80">
        <v>41399</v>
      </c>
      <c r="B315" s="81" t="s">
        <v>44</v>
      </c>
      <c r="C315" s="82" t="s">
        <v>45</v>
      </c>
      <c r="D315" s="82" t="s">
        <v>9</v>
      </c>
      <c r="E315" s="82" t="s">
        <v>17</v>
      </c>
      <c r="F315" s="83">
        <v>706.45</v>
      </c>
      <c r="G315" s="84">
        <v>268.8</v>
      </c>
    </row>
    <row r="316" spans="1:7">
      <c r="A316" s="73">
        <v>41434</v>
      </c>
      <c r="B316" s="74" t="s">
        <v>25</v>
      </c>
      <c r="C316" s="75" t="s">
        <v>46</v>
      </c>
      <c r="D316" s="75" t="s">
        <v>12</v>
      </c>
      <c r="E316" s="75" t="s">
        <v>27</v>
      </c>
      <c r="F316" s="76">
        <v>228.45000000000002</v>
      </c>
      <c r="G316" s="77">
        <v>50.550000000000004</v>
      </c>
    </row>
    <row r="317" spans="1:7">
      <c r="A317" s="80">
        <v>41373</v>
      </c>
      <c r="B317" s="81" t="s">
        <v>54</v>
      </c>
      <c r="C317" s="82" t="s">
        <v>51</v>
      </c>
      <c r="D317" s="82" t="s">
        <v>12</v>
      </c>
      <c r="E317" s="82" t="s">
        <v>27</v>
      </c>
      <c r="F317" s="83">
        <v>1875.45</v>
      </c>
      <c r="G317" s="84">
        <v>619.20000000000005</v>
      </c>
    </row>
    <row r="318" spans="1:7">
      <c r="A318" s="73">
        <v>41407</v>
      </c>
      <c r="B318" s="74" t="s">
        <v>34</v>
      </c>
      <c r="C318" s="75" t="s">
        <v>55</v>
      </c>
      <c r="D318" s="75" t="s">
        <v>13</v>
      </c>
      <c r="E318" s="75" t="s">
        <v>27</v>
      </c>
      <c r="F318" s="76">
        <v>857.35</v>
      </c>
      <c r="G318" s="77">
        <v>260.35000000000002</v>
      </c>
    </row>
    <row r="319" spans="1:7">
      <c r="A319" s="80">
        <v>41310</v>
      </c>
      <c r="B319" s="81" t="s">
        <v>48</v>
      </c>
      <c r="C319" s="82" t="s">
        <v>45</v>
      </c>
      <c r="D319" s="82" t="s">
        <v>14</v>
      </c>
      <c r="E319" s="82" t="s">
        <v>27</v>
      </c>
      <c r="F319" s="83">
        <v>907.45</v>
      </c>
      <c r="G319" s="84">
        <v>387.95000000000005</v>
      </c>
    </row>
    <row r="320" spans="1:7">
      <c r="A320" s="73">
        <v>41322</v>
      </c>
      <c r="B320" s="74" t="s">
        <v>32</v>
      </c>
      <c r="C320" s="75" t="s">
        <v>33</v>
      </c>
      <c r="D320" s="75" t="s">
        <v>12</v>
      </c>
      <c r="E320" s="75" t="s">
        <v>18</v>
      </c>
      <c r="F320" s="76">
        <v>639.95000000000005</v>
      </c>
      <c r="G320" s="77">
        <v>185.20000000000002</v>
      </c>
    </row>
    <row r="321" spans="1:7">
      <c r="A321" s="80">
        <v>41415</v>
      </c>
      <c r="B321" s="81" t="s">
        <v>44</v>
      </c>
      <c r="C321" s="82" t="s">
        <v>35</v>
      </c>
      <c r="D321" s="82" t="s">
        <v>13</v>
      </c>
      <c r="E321" s="82" t="s">
        <v>18</v>
      </c>
      <c r="F321" s="83">
        <v>1651.4</v>
      </c>
      <c r="G321" s="84">
        <v>370.85</v>
      </c>
    </row>
    <row r="322" spans="1:7">
      <c r="A322" s="73">
        <v>41418</v>
      </c>
      <c r="B322" s="74" t="s">
        <v>36</v>
      </c>
      <c r="C322" s="75" t="s">
        <v>42</v>
      </c>
      <c r="D322" s="75" t="s">
        <v>12</v>
      </c>
      <c r="E322" s="75" t="s">
        <v>24</v>
      </c>
      <c r="F322" s="76">
        <v>1970.8500000000001</v>
      </c>
      <c r="G322" s="77">
        <v>787.6</v>
      </c>
    </row>
    <row r="323" spans="1:7">
      <c r="A323" s="80">
        <v>41358</v>
      </c>
      <c r="B323" s="81" t="s">
        <v>39</v>
      </c>
      <c r="C323" s="82" t="s">
        <v>53</v>
      </c>
      <c r="D323" s="82" t="s">
        <v>14</v>
      </c>
      <c r="E323" s="82" t="s">
        <v>21</v>
      </c>
      <c r="F323" s="83">
        <v>1179.75</v>
      </c>
      <c r="G323" s="84">
        <v>268.60000000000002</v>
      </c>
    </row>
    <row r="324" spans="1:7">
      <c r="A324" s="73">
        <v>41397</v>
      </c>
      <c r="B324" s="74" t="s">
        <v>29</v>
      </c>
      <c r="C324" s="75" t="s">
        <v>31</v>
      </c>
      <c r="D324" s="75" t="s">
        <v>9</v>
      </c>
      <c r="E324" s="75" t="s">
        <v>28</v>
      </c>
      <c r="F324" s="76">
        <v>1237.5</v>
      </c>
      <c r="G324" s="77">
        <v>662.30000000000007</v>
      </c>
    </row>
    <row r="325" spans="1:7">
      <c r="A325" s="80">
        <v>41371</v>
      </c>
      <c r="B325" s="81" t="s">
        <v>40</v>
      </c>
      <c r="C325" s="82" t="s">
        <v>55</v>
      </c>
      <c r="D325" s="82" t="s">
        <v>13</v>
      </c>
      <c r="E325" s="82" t="s">
        <v>17</v>
      </c>
      <c r="F325" s="83">
        <v>1868.5</v>
      </c>
      <c r="G325" s="84">
        <v>1066.45</v>
      </c>
    </row>
    <row r="326" spans="1:7">
      <c r="A326" s="73">
        <v>41397</v>
      </c>
      <c r="B326" s="74" t="s">
        <v>57</v>
      </c>
      <c r="C326" s="75" t="s">
        <v>16</v>
      </c>
      <c r="D326" s="75" t="s">
        <v>14</v>
      </c>
      <c r="E326" s="75" t="s">
        <v>10</v>
      </c>
      <c r="F326" s="76">
        <v>102.9</v>
      </c>
      <c r="G326" s="77">
        <v>29.6</v>
      </c>
    </row>
    <row r="327" spans="1:7">
      <c r="A327" s="80">
        <v>41432</v>
      </c>
      <c r="B327" s="81" t="s">
        <v>48</v>
      </c>
      <c r="C327" s="82" t="s">
        <v>56</v>
      </c>
      <c r="D327" s="82" t="s">
        <v>9</v>
      </c>
      <c r="E327" s="82" t="s">
        <v>21</v>
      </c>
      <c r="F327" s="83">
        <v>386.75</v>
      </c>
      <c r="G327" s="84">
        <v>78.600000000000009</v>
      </c>
    </row>
    <row r="328" spans="1:7">
      <c r="A328" s="73">
        <v>41376</v>
      </c>
      <c r="B328" s="74" t="s">
        <v>7</v>
      </c>
      <c r="C328" s="75" t="s">
        <v>35</v>
      </c>
      <c r="D328" s="75" t="s">
        <v>14</v>
      </c>
      <c r="E328" s="75" t="s">
        <v>21</v>
      </c>
      <c r="F328" s="76">
        <v>846.5</v>
      </c>
      <c r="G328" s="77">
        <v>390.75</v>
      </c>
    </row>
    <row r="329" spans="1:7">
      <c r="A329" s="80">
        <v>41338</v>
      </c>
      <c r="B329" s="81" t="s">
        <v>32</v>
      </c>
      <c r="C329" s="82" t="s">
        <v>31</v>
      </c>
      <c r="D329" s="82" t="s">
        <v>12</v>
      </c>
      <c r="E329" s="82" t="s">
        <v>18</v>
      </c>
      <c r="F329" s="83">
        <v>137.15</v>
      </c>
      <c r="G329" s="84">
        <v>56.900000000000006</v>
      </c>
    </row>
    <row r="330" spans="1:7">
      <c r="A330" s="73">
        <v>41333</v>
      </c>
      <c r="B330" s="74" t="s">
        <v>54</v>
      </c>
      <c r="C330" s="75" t="s">
        <v>38</v>
      </c>
      <c r="D330" s="75" t="s">
        <v>14</v>
      </c>
      <c r="E330" s="75" t="s">
        <v>28</v>
      </c>
      <c r="F330" s="76">
        <v>1534.6000000000001</v>
      </c>
      <c r="G330" s="77">
        <v>536.9</v>
      </c>
    </row>
    <row r="331" spans="1:7">
      <c r="A331" s="80">
        <v>41342</v>
      </c>
      <c r="B331" s="81" t="s">
        <v>40</v>
      </c>
      <c r="C331" s="82" t="s">
        <v>50</v>
      </c>
      <c r="D331" s="82" t="s">
        <v>12</v>
      </c>
      <c r="E331" s="82" t="s">
        <v>28</v>
      </c>
      <c r="F331" s="83">
        <v>193.75</v>
      </c>
      <c r="G331" s="84">
        <v>54.400000000000006</v>
      </c>
    </row>
    <row r="332" spans="1:7">
      <c r="A332" s="73">
        <v>41410</v>
      </c>
      <c r="B332" s="74" t="s">
        <v>25</v>
      </c>
      <c r="C332" s="75" t="s">
        <v>56</v>
      </c>
      <c r="D332" s="75" t="s">
        <v>13</v>
      </c>
      <c r="E332" s="75" t="s">
        <v>21</v>
      </c>
      <c r="F332" s="76">
        <v>189.05</v>
      </c>
      <c r="G332" s="77">
        <v>69.8</v>
      </c>
    </row>
    <row r="333" spans="1:7">
      <c r="A333" s="80">
        <v>41277</v>
      </c>
      <c r="B333" s="81" t="s">
        <v>36</v>
      </c>
      <c r="C333" s="82" t="s">
        <v>23</v>
      </c>
      <c r="D333" s="82" t="s">
        <v>9</v>
      </c>
      <c r="E333" s="82" t="s">
        <v>24</v>
      </c>
      <c r="F333" s="83">
        <v>1389.7</v>
      </c>
      <c r="G333" s="84">
        <v>392.5</v>
      </c>
    </row>
    <row r="334" spans="1:7">
      <c r="A334" s="73">
        <v>41398</v>
      </c>
      <c r="B334" s="74" t="s">
        <v>44</v>
      </c>
      <c r="C334" s="75" t="s">
        <v>41</v>
      </c>
      <c r="D334" s="75" t="s">
        <v>14</v>
      </c>
      <c r="E334" s="75" t="s">
        <v>21</v>
      </c>
      <c r="F334" s="76">
        <v>565.05000000000007</v>
      </c>
      <c r="G334" s="77">
        <v>184.75</v>
      </c>
    </row>
    <row r="335" spans="1:7">
      <c r="A335" s="80">
        <v>41338</v>
      </c>
      <c r="B335" s="81" t="s">
        <v>48</v>
      </c>
      <c r="C335" s="82" t="s">
        <v>43</v>
      </c>
      <c r="D335" s="82" t="s">
        <v>12</v>
      </c>
      <c r="E335" s="82" t="s">
        <v>10</v>
      </c>
      <c r="F335" s="83">
        <v>1420.15</v>
      </c>
      <c r="G335" s="84">
        <v>590.30000000000007</v>
      </c>
    </row>
    <row r="336" spans="1:7">
      <c r="A336" s="73">
        <v>41379</v>
      </c>
      <c r="B336" s="74" t="s">
        <v>15</v>
      </c>
      <c r="C336" s="75" t="s">
        <v>16</v>
      </c>
      <c r="D336" s="75" t="s">
        <v>9</v>
      </c>
      <c r="E336" s="75" t="s">
        <v>18</v>
      </c>
      <c r="F336" s="76">
        <v>1078.3</v>
      </c>
      <c r="G336" s="77">
        <v>592.15</v>
      </c>
    </row>
    <row r="337" spans="1:7">
      <c r="A337" s="80">
        <v>41289</v>
      </c>
      <c r="B337" s="81" t="s">
        <v>22</v>
      </c>
      <c r="C337" s="82" t="s">
        <v>51</v>
      </c>
      <c r="D337" s="82" t="s">
        <v>12</v>
      </c>
      <c r="E337" s="82" t="s">
        <v>10</v>
      </c>
      <c r="F337" s="83">
        <v>551.5</v>
      </c>
      <c r="G337" s="84">
        <v>282.10000000000002</v>
      </c>
    </row>
    <row r="338" spans="1:7">
      <c r="A338" s="73">
        <v>41418</v>
      </c>
      <c r="B338" s="74" t="s">
        <v>44</v>
      </c>
      <c r="C338" s="75" t="s">
        <v>8</v>
      </c>
      <c r="D338" s="75" t="s">
        <v>12</v>
      </c>
      <c r="E338" s="75" t="s">
        <v>21</v>
      </c>
      <c r="F338" s="76">
        <v>799.80000000000007</v>
      </c>
      <c r="G338" s="77">
        <v>317.40000000000003</v>
      </c>
    </row>
    <row r="339" spans="1:7">
      <c r="A339" s="80">
        <v>41357</v>
      </c>
      <c r="B339" s="81" t="s">
        <v>29</v>
      </c>
      <c r="C339" s="82" t="s">
        <v>53</v>
      </c>
      <c r="D339" s="82" t="s">
        <v>9</v>
      </c>
      <c r="E339" s="82" t="s">
        <v>18</v>
      </c>
      <c r="F339" s="83">
        <v>932.35</v>
      </c>
      <c r="G339" s="84">
        <v>310.75</v>
      </c>
    </row>
    <row r="340" spans="1:7">
      <c r="A340" s="73">
        <v>41297</v>
      </c>
      <c r="B340" s="74" t="s">
        <v>19</v>
      </c>
      <c r="C340" s="75" t="s">
        <v>37</v>
      </c>
      <c r="D340" s="75" t="s">
        <v>13</v>
      </c>
      <c r="E340" s="75" t="s">
        <v>17</v>
      </c>
      <c r="F340" s="76">
        <v>1859.9</v>
      </c>
      <c r="G340" s="77">
        <v>835.5</v>
      </c>
    </row>
    <row r="341" spans="1:7">
      <c r="A341" s="80">
        <v>41293</v>
      </c>
      <c r="B341" s="81" t="s">
        <v>44</v>
      </c>
      <c r="C341" s="82" t="s">
        <v>42</v>
      </c>
      <c r="D341" s="82" t="s">
        <v>12</v>
      </c>
      <c r="E341" s="82" t="s">
        <v>10</v>
      </c>
      <c r="F341" s="83">
        <v>606.85</v>
      </c>
      <c r="G341" s="84">
        <v>356.55</v>
      </c>
    </row>
    <row r="342" spans="1:7">
      <c r="A342" s="73">
        <v>41432</v>
      </c>
      <c r="B342" s="74" t="s">
        <v>32</v>
      </c>
      <c r="C342" s="75" t="s">
        <v>35</v>
      </c>
      <c r="D342" s="75" t="s">
        <v>14</v>
      </c>
      <c r="E342" s="75" t="s">
        <v>10</v>
      </c>
      <c r="F342" s="76">
        <v>1515.8500000000001</v>
      </c>
      <c r="G342" s="77">
        <v>363.75</v>
      </c>
    </row>
    <row r="343" spans="1:7">
      <c r="A343" s="80">
        <v>41376</v>
      </c>
      <c r="B343" s="81" t="s">
        <v>48</v>
      </c>
      <c r="C343" s="82" t="s">
        <v>45</v>
      </c>
      <c r="D343" s="82" t="s">
        <v>12</v>
      </c>
      <c r="E343" s="82" t="s">
        <v>28</v>
      </c>
      <c r="F343" s="83">
        <v>1974.15</v>
      </c>
      <c r="G343" s="84">
        <v>927.2</v>
      </c>
    </row>
    <row r="344" spans="1:7">
      <c r="A344" s="73">
        <v>41369</v>
      </c>
      <c r="B344" s="74" t="s">
        <v>52</v>
      </c>
      <c r="C344" s="75" t="s">
        <v>26</v>
      </c>
      <c r="D344" s="75" t="s">
        <v>9</v>
      </c>
      <c r="E344" s="75" t="s">
        <v>10</v>
      </c>
      <c r="F344" s="76">
        <v>1980.8500000000001</v>
      </c>
      <c r="G344" s="77">
        <v>450.65000000000003</v>
      </c>
    </row>
    <row r="345" spans="1:7">
      <c r="A345" s="80">
        <v>41385</v>
      </c>
      <c r="B345" s="81" t="s">
        <v>22</v>
      </c>
      <c r="C345" s="82" t="s">
        <v>45</v>
      </c>
      <c r="D345" s="82" t="s">
        <v>14</v>
      </c>
      <c r="E345" s="82" t="s">
        <v>17</v>
      </c>
      <c r="F345" s="83">
        <v>1990.15</v>
      </c>
      <c r="G345" s="84">
        <v>1242.1000000000001</v>
      </c>
    </row>
    <row r="346" spans="1:7">
      <c r="A346" s="73">
        <v>41417</v>
      </c>
      <c r="B346" s="74" t="s">
        <v>39</v>
      </c>
      <c r="C346" s="75" t="s">
        <v>53</v>
      </c>
      <c r="D346" s="75" t="s">
        <v>14</v>
      </c>
      <c r="E346" s="75" t="s">
        <v>17</v>
      </c>
      <c r="F346" s="76">
        <v>891.7</v>
      </c>
      <c r="G346" s="77">
        <v>521.6</v>
      </c>
    </row>
    <row r="347" spans="1:7">
      <c r="A347" s="80">
        <v>41417</v>
      </c>
      <c r="B347" s="81" t="s">
        <v>48</v>
      </c>
      <c r="C347" s="82" t="s">
        <v>43</v>
      </c>
      <c r="D347" s="82" t="s">
        <v>14</v>
      </c>
      <c r="E347" s="82" t="s">
        <v>24</v>
      </c>
      <c r="F347" s="83">
        <v>1716.6000000000001</v>
      </c>
      <c r="G347" s="84">
        <v>1126.3500000000001</v>
      </c>
    </row>
    <row r="348" spans="1:7">
      <c r="A348" s="73">
        <v>41358</v>
      </c>
      <c r="B348" s="74" t="s">
        <v>54</v>
      </c>
      <c r="C348" s="75" t="s">
        <v>31</v>
      </c>
      <c r="D348" s="75" t="s">
        <v>9</v>
      </c>
      <c r="E348" s="75" t="s">
        <v>10</v>
      </c>
      <c r="F348" s="76">
        <v>259.3</v>
      </c>
      <c r="G348" s="77">
        <v>176.15</v>
      </c>
    </row>
    <row r="349" spans="1:7">
      <c r="A349" s="80">
        <v>41455</v>
      </c>
      <c r="B349" s="81" t="s">
        <v>40</v>
      </c>
      <c r="C349" s="82" t="s">
        <v>55</v>
      </c>
      <c r="D349" s="82" t="s">
        <v>9</v>
      </c>
      <c r="E349" s="82" t="s">
        <v>21</v>
      </c>
      <c r="F349" s="83">
        <v>760.2</v>
      </c>
      <c r="G349" s="84">
        <v>523.9</v>
      </c>
    </row>
    <row r="350" spans="1:7">
      <c r="A350" s="73">
        <v>41392</v>
      </c>
      <c r="B350" s="74" t="s">
        <v>57</v>
      </c>
      <c r="C350" s="75" t="s">
        <v>38</v>
      </c>
      <c r="D350" s="75" t="s">
        <v>12</v>
      </c>
      <c r="E350" s="75" t="s">
        <v>28</v>
      </c>
      <c r="F350" s="76">
        <v>1993.5</v>
      </c>
      <c r="G350" s="77">
        <v>1387</v>
      </c>
    </row>
    <row r="351" spans="1:7">
      <c r="A351" s="80">
        <v>41419</v>
      </c>
      <c r="B351" s="81" t="s">
        <v>29</v>
      </c>
      <c r="C351" s="82" t="s">
        <v>20</v>
      </c>
      <c r="D351" s="82" t="s">
        <v>13</v>
      </c>
      <c r="E351" s="82" t="s">
        <v>10</v>
      </c>
      <c r="F351" s="83">
        <v>1669.5500000000002</v>
      </c>
      <c r="G351" s="84">
        <v>595.5</v>
      </c>
    </row>
    <row r="352" spans="1:7">
      <c r="A352" s="73">
        <v>41279</v>
      </c>
      <c r="B352" s="74" t="s">
        <v>40</v>
      </c>
      <c r="C352" s="75" t="s">
        <v>33</v>
      </c>
      <c r="D352" s="75" t="s">
        <v>9</v>
      </c>
      <c r="E352" s="75" t="s">
        <v>21</v>
      </c>
      <c r="F352" s="76">
        <v>161.05000000000001</v>
      </c>
      <c r="G352" s="77">
        <v>70.05</v>
      </c>
    </row>
    <row r="353" spans="1:7">
      <c r="A353" s="80">
        <v>41284</v>
      </c>
      <c r="B353" s="81" t="s">
        <v>40</v>
      </c>
      <c r="C353" s="82" t="s">
        <v>35</v>
      </c>
      <c r="D353" s="82" t="s">
        <v>13</v>
      </c>
      <c r="E353" s="82" t="s">
        <v>24</v>
      </c>
      <c r="F353" s="83">
        <v>1062.9000000000001</v>
      </c>
      <c r="G353" s="84">
        <v>269.90000000000003</v>
      </c>
    </row>
    <row r="354" spans="1:7">
      <c r="A354" s="73">
        <v>41279</v>
      </c>
      <c r="B354" s="74" t="s">
        <v>44</v>
      </c>
      <c r="C354" s="75" t="s">
        <v>53</v>
      </c>
      <c r="D354" s="75" t="s">
        <v>12</v>
      </c>
      <c r="E354" s="75" t="s">
        <v>24</v>
      </c>
      <c r="F354" s="76">
        <v>426.95000000000005</v>
      </c>
      <c r="G354" s="77">
        <v>250</v>
      </c>
    </row>
    <row r="355" spans="1:7">
      <c r="A355" s="80">
        <v>41351</v>
      </c>
      <c r="B355" s="81" t="s">
        <v>22</v>
      </c>
      <c r="C355" s="82" t="s">
        <v>50</v>
      </c>
      <c r="D355" s="82" t="s">
        <v>9</v>
      </c>
      <c r="E355" s="82" t="s">
        <v>27</v>
      </c>
      <c r="F355" s="83">
        <v>548.35</v>
      </c>
      <c r="G355" s="84">
        <v>112.75</v>
      </c>
    </row>
    <row r="356" spans="1:7">
      <c r="A356" s="73">
        <v>41401</v>
      </c>
      <c r="B356" s="74" t="s">
        <v>54</v>
      </c>
      <c r="C356" s="75" t="s">
        <v>47</v>
      </c>
      <c r="D356" s="75" t="s">
        <v>14</v>
      </c>
      <c r="E356" s="75" t="s">
        <v>18</v>
      </c>
      <c r="F356" s="76">
        <v>1214.05</v>
      </c>
      <c r="G356" s="77">
        <v>566.15</v>
      </c>
    </row>
    <row r="357" spans="1:7">
      <c r="A357" s="80">
        <v>41418</v>
      </c>
      <c r="B357" s="81" t="s">
        <v>44</v>
      </c>
      <c r="C357" s="82" t="s">
        <v>55</v>
      </c>
      <c r="D357" s="82" t="s">
        <v>9</v>
      </c>
      <c r="E357" s="82" t="s">
        <v>10</v>
      </c>
      <c r="F357" s="83">
        <v>1232</v>
      </c>
      <c r="G357" s="84">
        <v>701.80000000000007</v>
      </c>
    </row>
    <row r="358" spans="1:7">
      <c r="A358" s="73">
        <v>41383</v>
      </c>
      <c r="B358" s="74" t="s">
        <v>57</v>
      </c>
      <c r="C358" s="75" t="s">
        <v>56</v>
      </c>
      <c r="D358" s="75" t="s">
        <v>13</v>
      </c>
      <c r="E358" s="75" t="s">
        <v>18</v>
      </c>
      <c r="F358" s="76">
        <v>467.35</v>
      </c>
      <c r="G358" s="77">
        <v>138.65</v>
      </c>
    </row>
    <row r="359" spans="1:7">
      <c r="A359" s="80">
        <v>41444</v>
      </c>
      <c r="B359" s="81" t="s">
        <v>22</v>
      </c>
      <c r="C359" s="82" t="s">
        <v>43</v>
      </c>
      <c r="D359" s="82" t="s">
        <v>9</v>
      </c>
      <c r="E359" s="82" t="s">
        <v>10</v>
      </c>
      <c r="F359" s="83">
        <v>378.5</v>
      </c>
      <c r="G359" s="84">
        <v>235.55</v>
      </c>
    </row>
    <row r="360" spans="1:7">
      <c r="A360" s="73">
        <v>41346</v>
      </c>
      <c r="B360" s="74" t="s">
        <v>52</v>
      </c>
      <c r="C360" s="75" t="s">
        <v>51</v>
      </c>
      <c r="D360" s="75" t="s">
        <v>12</v>
      </c>
      <c r="E360" s="75" t="s">
        <v>28</v>
      </c>
      <c r="F360" s="76">
        <v>1948.15</v>
      </c>
      <c r="G360" s="77">
        <v>1160.1000000000001</v>
      </c>
    </row>
    <row r="361" spans="1:7">
      <c r="A361" s="80">
        <v>41378</v>
      </c>
      <c r="B361" s="81" t="s">
        <v>39</v>
      </c>
      <c r="C361" s="82" t="s">
        <v>55</v>
      </c>
      <c r="D361" s="82" t="s">
        <v>12</v>
      </c>
      <c r="E361" s="82" t="s">
        <v>24</v>
      </c>
      <c r="F361" s="83">
        <v>887.80000000000007</v>
      </c>
      <c r="G361" s="84">
        <v>362.8</v>
      </c>
    </row>
    <row r="362" spans="1:7">
      <c r="A362" s="73">
        <v>41390</v>
      </c>
      <c r="B362" s="74" t="s">
        <v>22</v>
      </c>
      <c r="C362" s="75" t="s">
        <v>43</v>
      </c>
      <c r="D362" s="75" t="s">
        <v>14</v>
      </c>
      <c r="E362" s="75" t="s">
        <v>18</v>
      </c>
      <c r="F362" s="76">
        <v>768.90000000000009</v>
      </c>
      <c r="G362" s="77">
        <v>485.35</v>
      </c>
    </row>
    <row r="363" spans="1:7">
      <c r="A363" s="80">
        <v>41399</v>
      </c>
      <c r="B363" s="81" t="s">
        <v>29</v>
      </c>
      <c r="C363" s="82" t="s">
        <v>56</v>
      </c>
      <c r="D363" s="82" t="s">
        <v>13</v>
      </c>
      <c r="E363" s="82" t="s">
        <v>28</v>
      </c>
      <c r="F363" s="83">
        <v>173.45000000000002</v>
      </c>
      <c r="G363" s="84">
        <v>102.10000000000001</v>
      </c>
    </row>
    <row r="364" spans="1:7">
      <c r="A364" s="73">
        <v>41318</v>
      </c>
      <c r="B364" s="74" t="s">
        <v>34</v>
      </c>
      <c r="C364" s="75" t="s">
        <v>50</v>
      </c>
      <c r="D364" s="75" t="s">
        <v>14</v>
      </c>
      <c r="E364" s="75" t="s">
        <v>18</v>
      </c>
      <c r="F364" s="76">
        <v>424.20000000000005</v>
      </c>
      <c r="G364" s="77">
        <v>171.8</v>
      </c>
    </row>
    <row r="365" spans="1:7">
      <c r="A365" s="80">
        <v>41299</v>
      </c>
      <c r="B365" s="81" t="s">
        <v>32</v>
      </c>
      <c r="C365" s="82" t="s">
        <v>20</v>
      </c>
      <c r="D365" s="82" t="s">
        <v>9</v>
      </c>
      <c r="E365" s="82" t="s">
        <v>17</v>
      </c>
      <c r="F365" s="83">
        <v>392.8</v>
      </c>
      <c r="G365" s="84">
        <v>149.6</v>
      </c>
    </row>
    <row r="366" spans="1:7">
      <c r="A366" s="73">
        <v>41453</v>
      </c>
      <c r="B366" s="74" t="s">
        <v>39</v>
      </c>
      <c r="C366" s="75" t="s">
        <v>56</v>
      </c>
      <c r="D366" s="75" t="s">
        <v>14</v>
      </c>
      <c r="E366" s="75" t="s">
        <v>10</v>
      </c>
      <c r="F366" s="76">
        <v>1599</v>
      </c>
      <c r="G366" s="77">
        <v>1060.1500000000001</v>
      </c>
    </row>
    <row r="367" spans="1:7">
      <c r="A367" s="80">
        <v>41278</v>
      </c>
      <c r="B367" s="81" t="s">
        <v>7</v>
      </c>
      <c r="C367" s="82" t="s">
        <v>56</v>
      </c>
      <c r="D367" s="82" t="s">
        <v>14</v>
      </c>
      <c r="E367" s="82" t="s">
        <v>27</v>
      </c>
      <c r="F367" s="83">
        <v>1090.25</v>
      </c>
      <c r="G367" s="84">
        <v>294.35000000000002</v>
      </c>
    </row>
    <row r="368" spans="1:7">
      <c r="A368" s="73">
        <v>41349</v>
      </c>
      <c r="B368" s="74" t="s">
        <v>15</v>
      </c>
      <c r="C368" s="75" t="s">
        <v>51</v>
      </c>
      <c r="D368" s="75" t="s">
        <v>9</v>
      </c>
      <c r="E368" s="75" t="s">
        <v>27</v>
      </c>
      <c r="F368" s="76">
        <v>1264.1000000000001</v>
      </c>
      <c r="G368" s="77">
        <v>667.30000000000007</v>
      </c>
    </row>
    <row r="369" spans="1:7">
      <c r="A369" s="80">
        <v>41445</v>
      </c>
      <c r="B369" s="81" t="s">
        <v>29</v>
      </c>
      <c r="C369" s="82" t="s">
        <v>37</v>
      </c>
      <c r="D369" s="82" t="s">
        <v>14</v>
      </c>
      <c r="E369" s="82" t="s">
        <v>18</v>
      </c>
      <c r="F369" s="83">
        <v>675.05000000000007</v>
      </c>
      <c r="G369" s="84">
        <v>275.45</v>
      </c>
    </row>
    <row r="370" spans="1:7">
      <c r="A370" s="73">
        <v>41441</v>
      </c>
      <c r="B370" s="74" t="s">
        <v>52</v>
      </c>
      <c r="C370" s="75" t="s">
        <v>33</v>
      </c>
      <c r="D370" s="75" t="s">
        <v>9</v>
      </c>
      <c r="E370" s="75" t="s">
        <v>18</v>
      </c>
      <c r="F370" s="76">
        <v>1805.25</v>
      </c>
      <c r="G370" s="77">
        <v>368.65000000000003</v>
      </c>
    </row>
    <row r="371" spans="1:7">
      <c r="A371" s="80">
        <v>41417</v>
      </c>
      <c r="B371" s="81" t="s">
        <v>52</v>
      </c>
      <c r="C371" s="82" t="s">
        <v>38</v>
      </c>
      <c r="D371" s="82" t="s">
        <v>12</v>
      </c>
      <c r="E371" s="82" t="s">
        <v>21</v>
      </c>
      <c r="F371" s="83">
        <v>199.20000000000002</v>
      </c>
      <c r="G371" s="84">
        <v>42.900000000000006</v>
      </c>
    </row>
    <row r="372" spans="1:7">
      <c r="A372" s="73">
        <v>41317</v>
      </c>
      <c r="B372" s="74" t="s">
        <v>57</v>
      </c>
      <c r="C372" s="75" t="s">
        <v>47</v>
      </c>
      <c r="D372" s="75" t="s">
        <v>9</v>
      </c>
      <c r="E372" s="75" t="s">
        <v>28</v>
      </c>
      <c r="F372" s="76">
        <v>894.2</v>
      </c>
      <c r="G372" s="77">
        <v>602.6</v>
      </c>
    </row>
    <row r="373" spans="1:7">
      <c r="A373" s="80">
        <v>41310</v>
      </c>
      <c r="B373" s="81" t="s">
        <v>54</v>
      </c>
      <c r="C373" s="82" t="s">
        <v>31</v>
      </c>
      <c r="D373" s="82" t="s">
        <v>14</v>
      </c>
      <c r="E373" s="82" t="s">
        <v>10</v>
      </c>
      <c r="F373" s="83">
        <v>929</v>
      </c>
      <c r="G373" s="84">
        <v>462.6</v>
      </c>
    </row>
    <row r="374" spans="1:7">
      <c r="A374" s="73">
        <v>41323</v>
      </c>
      <c r="B374" s="74" t="s">
        <v>25</v>
      </c>
      <c r="C374" s="75" t="s">
        <v>35</v>
      </c>
      <c r="D374" s="75" t="s">
        <v>13</v>
      </c>
      <c r="E374" s="75" t="s">
        <v>28</v>
      </c>
      <c r="F374" s="76">
        <v>849.1</v>
      </c>
      <c r="G374" s="77">
        <v>249.75</v>
      </c>
    </row>
    <row r="375" spans="1:7">
      <c r="A375" s="80">
        <v>41336</v>
      </c>
      <c r="B375" s="81" t="s">
        <v>36</v>
      </c>
      <c r="C375" s="82" t="s">
        <v>50</v>
      </c>
      <c r="D375" s="82" t="s">
        <v>14</v>
      </c>
      <c r="E375" s="82" t="s">
        <v>17</v>
      </c>
      <c r="F375" s="83">
        <v>1957.1000000000001</v>
      </c>
      <c r="G375" s="84">
        <v>1047.6000000000001</v>
      </c>
    </row>
    <row r="376" spans="1:7">
      <c r="A376" s="73">
        <v>41446</v>
      </c>
      <c r="B376" s="74" t="s">
        <v>29</v>
      </c>
      <c r="C376" s="75" t="s">
        <v>45</v>
      </c>
      <c r="D376" s="75" t="s">
        <v>12</v>
      </c>
      <c r="E376" s="75" t="s">
        <v>21</v>
      </c>
      <c r="F376" s="76">
        <v>1997.8000000000002</v>
      </c>
      <c r="G376" s="77">
        <v>961.2</v>
      </c>
    </row>
    <row r="377" spans="1:7">
      <c r="A377" s="80">
        <v>41427</v>
      </c>
      <c r="B377" s="81" t="s">
        <v>25</v>
      </c>
      <c r="C377" s="82" t="s">
        <v>45</v>
      </c>
      <c r="D377" s="82" t="s">
        <v>12</v>
      </c>
      <c r="E377" s="82" t="s">
        <v>18</v>
      </c>
      <c r="F377" s="83">
        <v>695.25</v>
      </c>
      <c r="G377" s="84">
        <v>156.60000000000002</v>
      </c>
    </row>
    <row r="378" spans="1:7">
      <c r="A378" s="73">
        <v>41281</v>
      </c>
      <c r="B378" s="74" t="s">
        <v>39</v>
      </c>
      <c r="C378" s="75" t="s">
        <v>47</v>
      </c>
      <c r="D378" s="75" t="s">
        <v>12</v>
      </c>
      <c r="E378" s="75" t="s">
        <v>17</v>
      </c>
      <c r="F378" s="76">
        <v>126.15</v>
      </c>
      <c r="G378" s="77">
        <v>85.300000000000011</v>
      </c>
    </row>
    <row r="379" spans="1:7">
      <c r="A379" s="80">
        <v>41357</v>
      </c>
      <c r="B379" s="81" t="s">
        <v>7</v>
      </c>
      <c r="C379" s="82" t="s">
        <v>47</v>
      </c>
      <c r="D379" s="82" t="s">
        <v>12</v>
      </c>
      <c r="E379" s="82" t="s">
        <v>21</v>
      </c>
      <c r="F379" s="83">
        <v>1349.8000000000002</v>
      </c>
      <c r="G379" s="84">
        <v>778.25</v>
      </c>
    </row>
    <row r="380" spans="1:7">
      <c r="A380" s="73">
        <v>41416</v>
      </c>
      <c r="B380" s="74" t="s">
        <v>40</v>
      </c>
      <c r="C380" s="75" t="s">
        <v>35</v>
      </c>
      <c r="D380" s="75" t="s">
        <v>13</v>
      </c>
      <c r="E380" s="75" t="s">
        <v>21</v>
      </c>
      <c r="F380" s="76">
        <v>1513.25</v>
      </c>
      <c r="G380" s="77">
        <v>881</v>
      </c>
    </row>
    <row r="381" spans="1:7">
      <c r="A381" s="80">
        <v>41398</v>
      </c>
      <c r="B381" s="81" t="s">
        <v>36</v>
      </c>
      <c r="C381" s="82" t="s">
        <v>45</v>
      </c>
      <c r="D381" s="82" t="s">
        <v>9</v>
      </c>
      <c r="E381" s="82" t="s">
        <v>21</v>
      </c>
      <c r="F381" s="83">
        <v>614.95000000000005</v>
      </c>
      <c r="G381" s="84">
        <v>132.80000000000001</v>
      </c>
    </row>
    <row r="382" spans="1:7">
      <c r="A382" s="73">
        <v>41292</v>
      </c>
      <c r="B382" s="74" t="s">
        <v>22</v>
      </c>
      <c r="C382" s="75" t="s">
        <v>26</v>
      </c>
      <c r="D382" s="75" t="s">
        <v>12</v>
      </c>
      <c r="E382" s="75" t="s">
        <v>18</v>
      </c>
      <c r="F382" s="76">
        <v>753.6</v>
      </c>
      <c r="G382" s="77">
        <v>308.05</v>
      </c>
    </row>
    <row r="383" spans="1:7">
      <c r="A383" s="80">
        <v>41422</v>
      </c>
      <c r="B383" s="81" t="s">
        <v>29</v>
      </c>
      <c r="C383" s="82" t="s">
        <v>30</v>
      </c>
      <c r="D383" s="82" t="s">
        <v>9</v>
      </c>
      <c r="E383" s="82" t="s">
        <v>18</v>
      </c>
      <c r="F383" s="83">
        <v>1606.25</v>
      </c>
      <c r="G383" s="84">
        <v>418.70000000000005</v>
      </c>
    </row>
    <row r="384" spans="1:7">
      <c r="A384" s="73">
        <v>41284</v>
      </c>
      <c r="B384" s="74" t="s">
        <v>25</v>
      </c>
      <c r="C384" s="75" t="s">
        <v>23</v>
      </c>
      <c r="D384" s="75" t="s">
        <v>14</v>
      </c>
      <c r="E384" s="75" t="s">
        <v>10</v>
      </c>
      <c r="F384" s="76">
        <v>116.85000000000001</v>
      </c>
      <c r="G384" s="77">
        <v>39.200000000000003</v>
      </c>
    </row>
    <row r="385" spans="1:7">
      <c r="A385" s="80">
        <v>41454</v>
      </c>
      <c r="B385" s="81" t="s">
        <v>57</v>
      </c>
      <c r="C385" s="82" t="s">
        <v>49</v>
      </c>
      <c r="D385" s="82" t="s">
        <v>14</v>
      </c>
      <c r="E385" s="82" t="s">
        <v>21</v>
      </c>
      <c r="F385" s="83">
        <v>432.35</v>
      </c>
      <c r="G385" s="84">
        <v>121.80000000000001</v>
      </c>
    </row>
    <row r="386" spans="1:7">
      <c r="A386" s="73">
        <v>41417</v>
      </c>
      <c r="B386" s="74" t="s">
        <v>22</v>
      </c>
      <c r="C386" s="75" t="s">
        <v>33</v>
      </c>
      <c r="D386" s="75" t="s">
        <v>9</v>
      </c>
      <c r="E386" s="75" t="s">
        <v>18</v>
      </c>
      <c r="F386" s="76">
        <v>1697.25</v>
      </c>
      <c r="G386" s="77">
        <v>826.5</v>
      </c>
    </row>
    <row r="387" spans="1:7">
      <c r="A387" s="80">
        <v>41445</v>
      </c>
      <c r="B387" s="81" t="s">
        <v>40</v>
      </c>
      <c r="C387" s="82" t="s">
        <v>53</v>
      </c>
      <c r="D387" s="82" t="s">
        <v>13</v>
      </c>
      <c r="E387" s="82" t="s">
        <v>27</v>
      </c>
      <c r="F387" s="83">
        <v>1324.25</v>
      </c>
      <c r="G387" s="84">
        <v>799.45</v>
      </c>
    </row>
    <row r="388" spans="1:7">
      <c r="A388" s="73">
        <v>41285</v>
      </c>
      <c r="B388" s="74" t="s">
        <v>44</v>
      </c>
      <c r="C388" s="75" t="s">
        <v>51</v>
      </c>
      <c r="D388" s="75" t="s">
        <v>13</v>
      </c>
      <c r="E388" s="75" t="s">
        <v>10</v>
      </c>
      <c r="F388" s="76">
        <v>400.75</v>
      </c>
      <c r="G388" s="77">
        <v>130.20000000000002</v>
      </c>
    </row>
    <row r="389" spans="1:7">
      <c r="A389" s="80">
        <v>41381</v>
      </c>
      <c r="B389" s="81" t="s">
        <v>15</v>
      </c>
      <c r="C389" s="82" t="s">
        <v>51</v>
      </c>
      <c r="D389" s="82" t="s">
        <v>9</v>
      </c>
      <c r="E389" s="82" t="s">
        <v>27</v>
      </c>
      <c r="F389" s="83">
        <v>967.2</v>
      </c>
      <c r="G389" s="84">
        <v>433.35</v>
      </c>
    </row>
    <row r="390" spans="1:7">
      <c r="A390" s="73">
        <v>41317</v>
      </c>
      <c r="B390" s="74" t="s">
        <v>7</v>
      </c>
      <c r="C390" s="75" t="s">
        <v>46</v>
      </c>
      <c r="D390" s="75" t="s">
        <v>9</v>
      </c>
      <c r="E390" s="75" t="s">
        <v>28</v>
      </c>
      <c r="F390" s="76">
        <v>785.80000000000007</v>
      </c>
      <c r="G390" s="77">
        <v>190.10000000000002</v>
      </c>
    </row>
    <row r="391" spans="1:7">
      <c r="A391" s="80">
        <v>41423</v>
      </c>
      <c r="B391" s="81" t="s">
        <v>29</v>
      </c>
      <c r="C391" s="82" t="s">
        <v>47</v>
      </c>
      <c r="D391" s="82" t="s">
        <v>14</v>
      </c>
      <c r="E391" s="82" t="s">
        <v>24</v>
      </c>
      <c r="F391" s="83">
        <v>257.45</v>
      </c>
      <c r="G391" s="84">
        <v>115.5</v>
      </c>
    </row>
    <row r="392" spans="1:7">
      <c r="A392" s="73">
        <v>41412</v>
      </c>
      <c r="B392" s="74" t="s">
        <v>7</v>
      </c>
      <c r="C392" s="75" t="s">
        <v>38</v>
      </c>
      <c r="D392" s="75" t="s">
        <v>13</v>
      </c>
      <c r="E392" s="75" t="s">
        <v>21</v>
      </c>
      <c r="F392" s="76">
        <v>1151</v>
      </c>
      <c r="G392" s="77">
        <v>552.55000000000007</v>
      </c>
    </row>
    <row r="393" spans="1:7">
      <c r="A393" s="80">
        <v>41416</v>
      </c>
      <c r="B393" s="81" t="s">
        <v>52</v>
      </c>
      <c r="C393" s="82" t="s">
        <v>30</v>
      </c>
      <c r="D393" s="82" t="s">
        <v>14</v>
      </c>
      <c r="E393" s="82" t="s">
        <v>27</v>
      </c>
      <c r="F393" s="83">
        <v>569.75</v>
      </c>
      <c r="G393" s="84">
        <v>146.35</v>
      </c>
    </row>
    <row r="394" spans="1:7">
      <c r="A394" s="73">
        <v>41384</v>
      </c>
      <c r="B394" s="74" t="s">
        <v>7</v>
      </c>
      <c r="C394" s="75" t="s">
        <v>49</v>
      </c>
      <c r="D394" s="75" t="s">
        <v>12</v>
      </c>
      <c r="E394" s="75" t="s">
        <v>24</v>
      </c>
      <c r="F394" s="76">
        <v>1886.3000000000002</v>
      </c>
      <c r="G394" s="77">
        <v>1174.25</v>
      </c>
    </row>
    <row r="395" spans="1:7">
      <c r="A395" s="80">
        <v>41362</v>
      </c>
      <c r="B395" s="81" t="s">
        <v>25</v>
      </c>
      <c r="C395" s="82" t="s">
        <v>30</v>
      </c>
      <c r="D395" s="82" t="s">
        <v>9</v>
      </c>
      <c r="E395" s="82" t="s">
        <v>17</v>
      </c>
      <c r="F395" s="83">
        <v>732.55000000000007</v>
      </c>
      <c r="G395" s="84">
        <v>377.1</v>
      </c>
    </row>
    <row r="396" spans="1:7">
      <c r="A396" s="73">
        <v>41290</v>
      </c>
      <c r="B396" s="74" t="s">
        <v>54</v>
      </c>
      <c r="C396" s="75" t="s">
        <v>8</v>
      </c>
      <c r="D396" s="75" t="s">
        <v>9</v>
      </c>
      <c r="E396" s="75" t="s">
        <v>17</v>
      </c>
      <c r="F396" s="76">
        <v>1211.2</v>
      </c>
      <c r="G396" s="77">
        <v>726.80000000000007</v>
      </c>
    </row>
    <row r="397" spans="1:7">
      <c r="A397" s="80">
        <v>41428</v>
      </c>
      <c r="B397" s="81" t="s">
        <v>15</v>
      </c>
      <c r="C397" s="82" t="s">
        <v>45</v>
      </c>
      <c r="D397" s="82" t="s">
        <v>9</v>
      </c>
      <c r="E397" s="82" t="s">
        <v>21</v>
      </c>
      <c r="F397" s="83">
        <v>253.9</v>
      </c>
      <c r="G397" s="84">
        <v>57.650000000000006</v>
      </c>
    </row>
    <row r="398" spans="1:7">
      <c r="A398" s="73">
        <v>41275</v>
      </c>
      <c r="B398" s="74" t="s">
        <v>36</v>
      </c>
      <c r="C398" s="75" t="s">
        <v>37</v>
      </c>
      <c r="D398" s="75" t="s">
        <v>14</v>
      </c>
      <c r="E398" s="75" t="s">
        <v>10</v>
      </c>
      <c r="F398" s="76">
        <v>248</v>
      </c>
      <c r="G398" s="77">
        <v>99.95</v>
      </c>
    </row>
    <row r="399" spans="1:7">
      <c r="A399" s="80">
        <v>41315</v>
      </c>
      <c r="B399" s="81" t="s">
        <v>22</v>
      </c>
      <c r="C399" s="82" t="s">
        <v>51</v>
      </c>
      <c r="D399" s="82" t="s">
        <v>13</v>
      </c>
      <c r="E399" s="82" t="s">
        <v>24</v>
      </c>
      <c r="F399" s="83">
        <v>1590.4</v>
      </c>
      <c r="G399" s="84">
        <v>939.1</v>
      </c>
    </row>
    <row r="400" spans="1:7">
      <c r="A400" s="73">
        <v>41449</v>
      </c>
      <c r="B400" s="74" t="s">
        <v>40</v>
      </c>
      <c r="C400" s="75" t="s">
        <v>35</v>
      </c>
      <c r="D400" s="75" t="s">
        <v>9</v>
      </c>
      <c r="E400" s="75" t="s">
        <v>10</v>
      </c>
      <c r="F400" s="76">
        <v>129.80000000000001</v>
      </c>
      <c r="G400" s="77">
        <v>74</v>
      </c>
    </row>
    <row r="401" spans="1:7">
      <c r="A401" s="80">
        <v>41346</v>
      </c>
      <c r="B401" s="81" t="s">
        <v>15</v>
      </c>
      <c r="C401" s="82" t="s">
        <v>49</v>
      </c>
      <c r="D401" s="82" t="s">
        <v>12</v>
      </c>
      <c r="E401" s="82" t="s">
        <v>27</v>
      </c>
      <c r="F401" s="83">
        <v>1369.5</v>
      </c>
      <c r="G401" s="84">
        <v>352.45000000000005</v>
      </c>
    </row>
    <row r="402" spans="1:7">
      <c r="A402" s="73">
        <v>41284</v>
      </c>
      <c r="B402" s="74" t="s">
        <v>19</v>
      </c>
      <c r="C402" s="75" t="s">
        <v>26</v>
      </c>
      <c r="D402" s="75" t="s">
        <v>13</v>
      </c>
      <c r="E402" s="75" t="s">
        <v>28</v>
      </c>
      <c r="F402" s="76">
        <v>942.75</v>
      </c>
      <c r="G402" s="77">
        <v>511.3</v>
      </c>
    </row>
    <row r="403" spans="1:7">
      <c r="A403" s="80">
        <v>41313</v>
      </c>
      <c r="B403" s="81" t="s">
        <v>22</v>
      </c>
      <c r="C403" s="82" t="s">
        <v>38</v>
      </c>
      <c r="D403" s="82" t="s">
        <v>9</v>
      </c>
      <c r="E403" s="82" t="s">
        <v>18</v>
      </c>
      <c r="F403" s="83">
        <v>347.3</v>
      </c>
      <c r="G403" s="84">
        <v>141.85</v>
      </c>
    </row>
    <row r="404" spans="1:7">
      <c r="A404" s="73">
        <v>41383</v>
      </c>
      <c r="B404" s="74" t="s">
        <v>34</v>
      </c>
      <c r="C404" s="75" t="s">
        <v>51</v>
      </c>
      <c r="D404" s="75" t="s">
        <v>13</v>
      </c>
      <c r="E404" s="75" t="s">
        <v>17</v>
      </c>
      <c r="F404" s="76">
        <v>1049.2</v>
      </c>
      <c r="G404" s="77">
        <v>365.75</v>
      </c>
    </row>
    <row r="405" spans="1:7">
      <c r="A405" s="80">
        <v>41368</v>
      </c>
      <c r="B405" s="81" t="s">
        <v>32</v>
      </c>
      <c r="C405" s="82" t="s">
        <v>8</v>
      </c>
      <c r="D405" s="82" t="s">
        <v>14</v>
      </c>
      <c r="E405" s="82" t="s">
        <v>28</v>
      </c>
      <c r="F405" s="83">
        <v>1540.8000000000002</v>
      </c>
      <c r="G405" s="84">
        <v>773.95</v>
      </c>
    </row>
    <row r="406" spans="1:7">
      <c r="A406" s="73">
        <v>41434</v>
      </c>
      <c r="B406" s="74" t="s">
        <v>40</v>
      </c>
      <c r="C406" s="75" t="s">
        <v>30</v>
      </c>
      <c r="D406" s="75" t="s">
        <v>13</v>
      </c>
      <c r="E406" s="75" t="s">
        <v>21</v>
      </c>
      <c r="F406" s="76">
        <v>1268.95</v>
      </c>
      <c r="G406" s="77">
        <v>831.65000000000009</v>
      </c>
    </row>
    <row r="407" spans="1:7">
      <c r="A407" s="80">
        <v>41427</v>
      </c>
      <c r="B407" s="81" t="s">
        <v>57</v>
      </c>
      <c r="C407" s="82" t="s">
        <v>45</v>
      </c>
      <c r="D407" s="82" t="s">
        <v>12</v>
      </c>
      <c r="E407" s="82" t="s">
        <v>18</v>
      </c>
      <c r="F407" s="83">
        <v>1700.8000000000002</v>
      </c>
      <c r="G407" s="84">
        <v>343.90000000000003</v>
      </c>
    </row>
    <row r="408" spans="1:7">
      <c r="A408" s="73">
        <v>41361</v>
      </c>
      <c r="B408" s="74" t="s">
        <v>32</v>
      </c>
      <c r="C408" s="75" t="s">
        <v>56</v>
      </c>
      <c r="D408" s="75" t="s">
        <v>12</v>
      </c>
      <c r="E408" s="75" t="s">
        <v>27</v>
      </c>
      <c r="F408" s="76">
        <v>1185.1000000000001</v>
      </c>
      <c r="G408" s="77">
        <v>642.5</v>
      </c>
    </row>
    <row r="409" spans="1:7">
      <c r="A409" s="80">
        <v>41360</v>
      </c>
      <c r="B409" s="81" t="s">
        <v>22</v>
      </c>
      <c r="C409" s="82" t="s">
        <v>49</v>
      </c>
      <c r="D409" s="82" t="s">
        <v>14</v>
      </c>
      <c r="E409" s="82" t="s">
        <v>21</v>
      </c>
      <c r="F409" s="83">
        <v>1662.45</v>
      </c>
      <c r="G409" s="84">
        <v>451.65000000000003</v>
      </c>
    </row>
    <row r="410" spans="1:7">
      <c r="A410" s="73">
        <v>41325</v>
      </c>
      <c r="B410" s="74" t="s">
        <v>48</v>
      </c>
      <c r="C410" s="75" t="s">
        <v>26</v>
      </c>
      <c r="D410" s="75" t="s">
        <v>14</v>
      </c>
      <c r="E410" s="75" t="s">
        <v>21</v>
      </c>
      <c r="F410" s="76">
        <v>1291.6000000000001</v>
      </c>
      <c r="G410" s="77">
        <v>620</v>
      </c>
    </row>
    <row r="411" spans="1:7">
      <c r="A411" s="80">
        <v>41308</v>
      </c>
      <c r="B411" s="81" t="s">
        <v>39</v>
      </c>
      <c r="C411" s="82" t="s">
        <v>56</v>
      </c>
      <c r="D411" s="82" t="s">
        <v>13</v>
      </c>
      <c r="E411" s="82" t="s">
        <v>10</v>
      </c>
      <c r="F411" s="83">
        <v>1306.2</v>
      </c>
      <c r="G411" s="84">
        <v>530.70000000000005</v>
      </c>
    </row>
    <row r="412" spans="1:7">
      <c r="A412" s="73">
        <v>41350</v>
      </c>
      <c r="B412" s="74" t="s">
        <v>36</v>
      </c>
      <c r="C412" s="75" t="s">
        <v>49</v>
      </c>
      <c r="D412" s="75" t="s">
        <v>14</v>
      </c>
      <c r="E412" s="75" t="s">
        <v>27</v>
      </c>
      <c r="F412" s="76">
        <v>1794.7</v>
      </c>
      <c r="G412" s="77">
        <v>1190.9000000000001</v>
      </c>
    </row>
    <row r="413" spans="1:7">
      <c r="A413" s="80">
        <v>41405</v>
      </c>
      <c r="B413" s="81" t="s">
        <v>34</v>
      </c>
      <c r="C413" s="82" t="s">
        <v>55</v>
      </c>
      <c r="D413" s="82" t="s">
        <v>13</v>
      </c>
      <c r="E413" s="82" t="s">
        <v>21</v>
      </c>
      <c r="F413" s="83">
        <v>832.1</v>
      </c>
      <c r="G413" s="84">
        <v>409.55</v>
      </c>
    </row>
    <row r="414" spans="1:7">
      <c r="A414" s="73">
        <v>41279</v>
      </c>
      <c r="B414" s="74" t="s">
        <v>7</v>
      </c>
      <c r="C414" s="75" t="s">
        <v>26</v>
      </c>
      <c r="D414" s="75" t="s">
        <v>9</v>
      </c>
      <c r="E414" s="75" t="s">
        <v>28</v>
      </c>
      <c r="F414" s="76">
        <v>1417.25</v>
      </c>
      <c r="G414" s="77">
        <v>805.7</v>
      </c>
    </row>
    <row r="415" spans="1:7">
      <c r="A415" s="80">
        <v>41368</v>
      </c>
      <c r="B415" s="81" t="s">
        <v>54</v>
      </c>
      <c r="C415" s="82" t="s">
        <v>26</v>
      </c>
      <c r="D415" s="82" t="s">
        <v>14</v>
      </c>
      <c r="E415" s="82" t="s">
        <v>21</v>
      </c>
      <c r="F415" s="83">
        <v>1007.3000000000001</v>
      </c>
      <c r="G415" s="84">
        <v>595.20000000000005</v>
      </c>
    </row>
    <row r="416" spans="1:7">
      <c r="A416" s="73">
        <v>41301</v>
      </c>
      <c r="B416" s="74" t="s">
        <v>40</v>
      </c>
      <c r="C416" s="75" t="s">
        <v>38</v>
      </c>
      <c r="D416" s="75" t="s">
        <v>9</v>
      </c>
      <c r="E416" s="75" t="s">
        <v>17</v>
      </c>
      <c r="F416" s="76">
        <v>497.55</v>
      </c>
      <c r="G416" s="77">
        <v>243</v>
      </c>
    </row>
    <row r="417" spans="1:7">
      <c r="A417" s="80">
        <v>41426</v>
      </c>
      <c r="B417" s="81" t="s">
        <v>48</v>
      </c>
      <c r="C417" s="82" t="s">
        <v>16</v>
      </c>
      <c r="D417" s="82" t="s">
        <v>13</v>
      </c>
      <c r="E417" s="82" t="s">
        <v>17</v>
      </c>
      <c r="F417" s="83">
        <v>135.15</v>
      </c>
      <c r="G417" s="84">
        <v>28.200000000000003</v>
      </c>
    </row>
    <row r="418" spans="1:7">
      <c r="A418" s="73">
        <v>41343</v>
      </c>
      <c r="B418" s="74" t="s">
        <v>7</v>
      </c>
      <c r="C418" s="75" t="s">
        <v>42</v>
      </c>
      <c r="D418" s="75" t="s">
        <v>12</v>
      </c>
      <c r="E418" s="75" t="s">
        <v>10</v>
      </c>
      <c r="F418" s="76">
        <v>155.85000000000002</v>
      </c>
      <c r="G418" s="77">
        <v>53.900000000000006</v>
      </c>
    </row>
    <row r="419" spans="1:7">
      <c r="A419" s="80">
        <v>41332</v>
      </c>
      <c r="B419" s="81" t="s">
        <v>15</v>
      </c>
      <c r="C419" s="82" t="s">
        <v>30</v>
      </c>
      <c r="D419" s="82" t="s">
        <v>13</v>
      </c>
      <c r="E419" s="82" t="s">
        <v>21</v>
      </c>
      <c r="F419" s="83">
        <v>1851.8500000000001</v>
      </c>
      <c r="G419" s="84">
        <v>1084.95</v>
      </c>
    </row>
    <row r="420" spans="1:7">
      <c r="A420" s="73">
        <v>41391</v>
      </c>
      <c r="B420" s="74" t="s">
        <v>40</v>
      </c>
      <c r="C420" s="75" t="s">
        <v>16</v>
      </c>
      <c r="D420" s="75" t="s">
        <v>9</v>
      </c>
      <c r="E420" s="75" t="s">
        <v>10</v>
      </c>
      <c r="F420" s="76">
        <v>974.05000000000007</v>
      </c>
      <c r="G420" s="77">
        <v>279.3</v>
      </c>
    </row>
    <row r="421" spans="1:7">
      <c r="A421" s="80">
        <v>41318</v>
      </c>
      <c r="B421" s="81" t="s">
        <v>39</v>
      </c>
      <c r="C421" s="82" t="s">
        <v>23</v>
      </c>
      <c r="D421" s="82" t="s">
        <v>9</v>
      </c>
      <c r="E421" s="82" t="s">
        <v>24</v>
      </c>
      <c r="F421" s="83">
        <v>878.15000000000009</v>
      </c>
      <c r="G421" s="84">
        <v>375.45000000000005</v>
      </c>
    </row>
    <row r="422" spans="1:7">
      <c r="A422" s="73">
        <v>41395</v>
      </c>
      <c r="B422" s="74" t="s">
        <v>34</v>
      </c>
      <c r="C422" s="75" t="s">
        <v>50</v>
      </c>
      <c r="D422" s="75" t="s">
        <v>14</v>
      </c>
      <c r="E422" s="75" t="s">
        <v>17</v>
      </c>
      <c r="F422" s="76">
        <v>1456.4</v>
      </c>
      <c r="G422" s="77">
        <v>449.20000000000005</v>
      </c>
    </row>
    <row r="423" spans="1:7">
      <c r="A423" s="80">
        <v>41324</v>
      </c>
      <c r="B423" s="81" t="s">
        <v>19</v>
      </c>
      <c r="C423" s="82" t="s">
        <v>49</v>
      </c>
      <c r="D423" s="82" t="s">
        <v>12</v>
      </c>
      <c r="E423" s="82" t="s">
        <v>28</v>
      </c>
      <c r="F423" s="83">
        <v>1994.5500000000002</v>
      </c>
      <c r="G423" s="84">
        <v>794.40000000000009</v>
      </c>
    </row>
    <row r="424" spans="1:7">
      <c r="A424" s="73">
        <v>41405</v>
      </c>
      <c r="B424" s="74" t="s">
        <v>52</v>
      </c>
      <c r="C424" s="75" t="s">
        <v>30</v>
      </c>
      <c r="D424" s="75" t="s">
        <v>9</v>
      </c>
      <c r="E424" s="75" t="s">
        <v>17</v>
      </c>
      <c r="F424" s="76">
        <v>928.65000000000009</v>
      </c>
      <c r="G424" s="77">
        <v>310.85000000000002</v>
      </c>
    </row>
    <row r="425" spans="1:7">
      <c r="A425" s="80">
        <v>41340</v>
      </c>
      <c r="B425" s="81" t="s">
        <v>19</v>
      </c>
      <c r="C425" s="82" t="s">
        <v>49</v>
      </c>
      <c r="D425" s="82" t="s">
        <v>12</v>
      </c>
      <c r="E425" s="82" t="s">
        <v>27</v>
      </c>
      <c r="F425" s="83">
        <v>1540.3000000000002</v>
      </c>
      <c r="G425" s="84">
        <v>541.55000000000007</v>
      </c>
    </row>
    <row r="426" spans="1:7">
      <c r="A426" s="73">
        <v>41384</v>
      </c>
      <c r="B426" s="74" t="s">
        <v>25</v>
      </c>
      <c r="C426" s="75" t="s">
        <v>49</v>
      </c>
      <c r="D426" s="75" t="s">
        <v>12</v>
      </c>
      <c r="E426" s="75" t="s">
        <v>21</v>
      </c>
      <c r="F426" s="76">
        <v>1597.8000000000002</v>
      </c>
      <c r="G426" s="77">
        <v>589.85</v>
      </c>
    </row>
    <row r="427" spans="1:7">
      <c r="A427" s="80">
        <v>41388</v>
      </c>
      <c r="B427" s="81" t="s">
        <v>25</v>
      </c>
      <c r="C427" s="82" t="s">
        <v>53</v>
      </c>
      <c r="D427" s="82" t="s">
        <v>13</v>
      </c>
      <c r="E427" s="82" t="s">
        <v>21</v>
      </c>
      <c r="F427" s="83">
        <v>412.1</v>
      </c>
      <c r="G427" s="84">
        <v>190.35000000000002</v>
      </c>
    </row>
    <row r="428" spans="1:7">
      <c r="A428" s="73">
        <v>41313</v>
      </c>
      <c r="B428" s="74" t="s">
        <v>57</v>
      </c>
      <c r="C428" s="75" t="s">
        <v>8</v>
      </c>
      <c r="D428" s="75" t="s">
        <v>13</v>
      </c>
      <c r="E428" s="75" t="s">
        <v>21</v>
      </c>
      <c r="F428" s="76">
        <v>883.95</v>
      </c>
      <c r="G428" s="77">
        <v>421.5</v>
      </c>
    </row>
    <row r="429" spans="1:7">
      <c r="A429" s="80">
        <v>41328</v>
      </c>
      <c r="B429" s="81" t="s">
        <v>57</v>
      </c>
      <c r="C429" s="82" t="s">
        <v>38</v>
      </c>
      <c r="D429" s="82" t="s">
        <v>14</v>
      </c>
      <c r="E429" s="82" t="s">
        <v>21</v>
      </c>
      <c r="F429" s="83">
        <v>1567.95</v>
      </c>
      <c r="G429" s="84">
        <v>450.25</v>
      </c>
    </row>
    <row r="430" spans="1:7">
      <c r="A430" s="73">
        <v>41450</v>
      </c>
      <c r="B430" s="74" t="s">
        <v>36</v>
      </c>
      <c r="C430" s="75" t="s">
        <v>35</v>
      </c>
      <c r="D430" s="75" t="s">
        <v>13</v>
      </c>
      <c r="E430" s="75" t="s">
        <v>21</v>
      </c>
      <c r="F430" s="76">
        <v>518.35</v>
      </c>
      <c r="G430" s="77">
        <v>345.8</v>
      </c>
    </row>
    <row r="431" spans="1:7">
      <c r="A431" s="80">
        <v>41434</v>
      </c>
      <c r="B431" s="81" t="s">
        <v>34</v>
      </c>
      <c r="C431" s="82" t="s">
        <v>31</v>
      </c>
      <c r="D431" s="82" t="s">
        <v>9</v>
      </c>
      <c r="E431" s="82" t="s">
        <v>21</v>
      </c>
      <c r="F431" s="83">
        <v>834.75</v>
      </c>
      <c r="G431" s="84">
        <v>247.20000000000002</v>
      </c>
    </row>
    <row r="432" spans="1:7">
      <c r="A432" s="73">
        <v>41442</v>
      </c>
      <c r="B432" s="74" t="s">
        <v>40</v>
      </c>
      <c r="C432" s="75" t="s">
        <v>50</v>
      </c>
      <c r="D432" s="75" t="s">
        <v>13</v>
      </c>
      <c r="E432" s="75" t="s">
        <v>21</v>
      </c>
      <c r="F432" s="76">
        <v>1559.1000000000001</v>
      </c>
      <c r="G432" s="77">
        <v>404.70000000000005</v>
      </c>
    </row>
    <row r="433" spans="1:7">
      <c r="A433" s="80">
        <v>41370</v>
      </c>
      <c r="B433" s="81" t="s">
        <v>44</v>
      </c>
      <c r="C433" s="82" t="s">
        <v>50</v>
      </c>
      <c r="D433" s="82" t="s">
        <v>13</v>
      </c>
      <c r="E433" s="82" t="s">
        <v>21</v>
      </c>
      <c r="F433" s="83">
        <v>1011.35</v>
      </c>
      <c r="G433" s="84">
        <v>340.70000000000005</v>
      </c>
    </row>
    <row r="434" spans="1:7">
      <c r="A434" s="73">
        <v>41401</v>
      </c>
      <c r="B434" s="74" t="s">
        <v>54</v>
      </c>
      <c r="C434" s="75" t="s">
        <v>43</v>
      </c>
      <c r="D434" s="75" t="s">
        <v>13</v>
      </c>
      <c r="E434" s="75" t="s">
        <v>24</v>
      </c>
      <c r="F434" s="76">
        <v>1938.3000000000002</v>
      </c>
      <c r="G434" s="77">
        <v>1224.5</v>
      </c>
    </row>
    <row r="435" spans="1:7">
      <c r="A435" s="80">
        <v>41306</v>
      </c>
      <c r="B435" s="81" t="s">
        <v>48</v>
      </c>
      <c r="C435" s="82" t="s">
        <v>41</v>
      </c>
      <c r="D435" s="82" t="s">
        <v>14</v>
      </c>
      <c r="E435" s="82" t="s">
        <v>18</v>
      </c>
      <c r="F435" s="83">
        <v>944.25</v>
      </c>
      <c r="G435" s="84">
        <v>366.40000000000003</v>
      </c>
    </row>
    <row r="436" spans="1:7">
      <c r="A436" s="73">
        <v>41275</v>
      </c>
      <c r="B436" s="74" t="s">
        <v>40</v>
      </c>
      <c r="C436" s="75" t="s">
        <v>30</v>
      </c>
      <c r="D436" s="75" t="s">
        <v>12</v>
      </c>
      <c r="E436" s="75" t="s">
        <v>21</v>
      </c>
      <c r="F436" s="76">
        <v>865.15000000000009</v>
      </c>
      <c r="G436" s="77">
        <v>441.95000000000005</v>
      </c>
    </row>
    <row r="437" spans="1:7">
      <c r="A437" s="80">
        <v>41311</v>
      </c>
      <c r="B437" s="81" t="s">
        <v>22</v>
      </c>
      <c r="C437" s="82" t="s">
        <v>56</v>
      </c>
      <c r="D437" s="82" t="s">
        <v>14</v>
      </c>
      <c r="E437" s="82" t="s">
        <v>10</v>
      </c>
      <c r="F437" s="83">
        <v>1391.0500000000002</v>
      </c>
      <c r="G437" s="84">
        <v>813</v>
      </c>
    </row>
    <row r="438" spans="1:7">
      <c r="A438" s="73">
        <v>41378</v>
      </c>
      <c r="B438" s="74" t="s">
        <v>34</v>
      </c>
      <c r="C438" s="75" t="s">
        <v>51</v>
      </c>
      <c r="D438" s="75" t="s">
        <v>13</v>
      </c>
      <c r="E438" s="75" t="s">
        <v>27</v>
      </c>
      <c r="F438" s="76">
        <v>966.2</v>
      </c>
      <c r="G438" s="77">
        <v>315.85000000000002</v>
      </c>
    </row>
    <row r="439" spans="1:7">
      <c r="A439" s="80">
        <v>41368</v>
      </c>
      <c r="B439" s="81" t="s">
        <v>34</v>
      </c>
      <c r="C439" s="82" t="s">
        <v>41</v>
      </c>
      <c r="D439" s="82" t="s">
        <v>14</v>
      </c>
      <c r="E439" s="82" t="s">
        <v>17</v>
      </c>
      <c r="F439" s="83">
        <v>965.1</v>
      </c>
      <c r="G439" s="84">
        <v>410.25</v>
      </c>
    </row>
    <row r="440" spans="1:7">
      <c r="A440" s="73">
        <v>41420</v>
      </c>
      <c r="B440" s="74" t="s">
        <v>57</v>
      </c>
      <c r="C440" s="75" t="s">
        <v>35</v>
      </c>
      <c r="D440" s="75" t="s">
        <v>9</v>
      </c>
      <c r="E440" s="75" t="s">
        <v>28</v>
      </c>
      <c r="F440" s="76">
        <v>1990.3000000000002</v>
      </c>
      <c r="G440" s="77">
        <v>1266.1500000000001</v>
      </c>
    </row>
    <row r="441" spans="1:7">
      <c r="A441" s="80">
        <v>41403</v>
      </c>
      <c r="B441" s="81" t="s">
        <v>39</v>
      </c>
      <c r="C441" s="82" t="s">
        <v>51</v>
      </c>
      <c r="D441" s="82" t="s">
        <v>13</v>
      </c>
      <c r="E441" s="82" t="s">
        <v>18</v>
      </c>
      <c r="F441" s="83">
        <v>670.80000000000007</v>
      </c>
      <c r="G441" s="84">
        <v>236.8</v>
      </c>
    </row>
    <row r="442" spans="1:7">
      <c r="A442" s="73">
        <v>41368</v>
      </c>
      <c r="B442" s="74" t="s">
        <v>44</v>
      </c>
      <c r="C442" s="75" t="s">
        <v>35</v>
      </c>
      <c r="D442" s="75" t="s">
        <v>13</v>
      </c>
      <c r="E442" s="75" t="s">
        <v>27</v>
      </c>
      <c r="F442" s="76">
        <v>1490.8000000000002</v>
      </c>
      <c r="G442" s="77">
        <v>305.75</v>
      </c>
    </row>
    <row r="443" spans="1:7">
      <c r="A443" s="80">
        <v>41301</v>
      </c>
      <c r="B443" s="81" t="s">
        <v>57</v>
      </c>
      <c r="C443" s="82" t="s">
        <v>49</v>
      </c>
      <c r="D443" s="82" t="s">
        <v>13</v>
      </c>
      <c r="E443" s="82" t="s">
        <v>17</v>
      </c>
      <c r="F443" s="83">
        <v>1122.3500000000001</v>
      </c>
      <c r="G443" s="84">
        <v>342.15000000000003</v>
      </c>
    </row>
    <row r="444" spans="1:7">
      <c r="A444" s="73">
        <v>41399</v>
      </c>
      <c r="B444" s="74" t="s">
        <v>19</v>
      </c>
      <c r="C444" s="75" t="s">
        <v>50</v>
      </c>
      <c r="D444" s="75" t="s">
        <v>14</v>
      </c>
      <c r="E444" s="75" t="s">
        <v>21</v>
      </c>
      <c r="F444" s="76">
        <v>643.85</v>
      </c>
      <c r="G444" s="77">
        <v>340.70000000000005</v>
      </c>
    </row>
    <row r="445" spans="1:7">
      <c r="A445" s="80">
        <v>41439</v>
      </c>
      <c r="B445" s="81" t="s">
        <v>44</v>
      </c>
      <c r="C445" s="82" t="s">
        <v>41</v>
      </c>
      <c r="D445" s="82" t="s">
        <v>9</v>
      </c>
      <c r="E445" s="82" t="s">
        <v>18</v>
      </c>
      <c r="F445" s="83">
        <v>1991.5</v>
      </c>
      <c r="G445" s="84">
        <v>1147.2</v>
      </c>
    </row>
    <row r="446" spans="1:7">
      <c r="A446" s="73">
        <v>41311</v>
      </c>
      <c r="B446" s="74" t="s">
        <v>52</v>
      </c>
      <c r="C446" s="75" t="s">
        <v>38</v>
      </c>
      <c r="D446" s="75" t="s">
        <v>13</v>
      </c>
      <c r="E446" s="75" t="s">
        <v>21</v>
      </c>
      <c r="F446" s="76">
        <v>1294.1000000000001</v>
      </c>
      <c r="G446" s="77">
        <v>784.7</v>
      </c>
    </row>
    <row r="447" spans="1:7">
      <c r="A447" s="80">
        <v>41323</v>
      </c>
      <c r="B447" s="81" t="s">
        <v>25</v>
      </c>
      <c r="C447" s="82" t="s">
        <v>20</v>
      </c>
      <c r="D447" s="82" t="s">
        <v>9</v>
      </c>
      <c r="E447" s="82" t="s">
        <v>18</v>
      </c>
      <c r="F447" s="83">
        <v>772.55000000000007</v>
      </c>
      <c r="G447" s="84">
        <v>240.75</v>
      </c>
    </row>
    <row r="448" spans="1:7">
      <c r="A448" s="73">
        <v>41448</v>
      </c>
      <c r="B448" s="74" t="s">
        <v>7</v>
      </c>
      <c r="C448" s="75" t="s">
        <v>45</v>
      </c>
      <c r="D448" s="75" t="s">
        <v>9</v>
      </c>
      <c r="E448" s="75" t="s">
        <v>28</v>
      </c>
      <c r="F448" s="76">
        <v>1641.65</v>
      </c>
      <c r="G448" s="77">
        <v>1074</v>
      </c>
    </row>
    <row r="449" spans="1:7">
      <c r="A449" s="80">
        <v>41400</v>
      </c>
      <c r="B449" s="81" t="s">
        <v>32</v>
      </c>
      <c r="C449" s="82" t="s">
        <v>43</v>
      </c>
      <c r="D449" s="82" t="s">
        <v>13</v>
      </c>
      <c r="E449" s="82" t="s">
        <v>17</v>
      </c>
      <c r="F449" s="83">
        <v>1546.7</v>
      </c>
      <c r="G449" s="84">
        <v>359.90000000000003</v>
      </c>
    </row>
    <row r="450" spans="1:7">
      <c r="A450" s="73">
        <v>41300</v>
      </c>
      <c r="B450" s="74" t="s">
        <v>54</v>
      </c>
      <c r="C450" s="75" t="s">
        <v>30</v>
      </c>
      <c r="D450" s="75" t="s">
        <v>14</v>
      </c>
      <c r="E450" s="75" t="s">
        <v>21</v>
      </c>
      <c r="F450" s="76">
        <v>1460</v>
      </c>
      <c r="G450" s="77">
        <v>432.40000000000003</v>
      </c>
    </row>
    <row r="451" spans="1:7">
      <c r="A451" s="80">
        <v>41280</v>
      </c>
      <c r="B451" s="81" t="s">
        <v>44</v>
      </c>
      <c r="C451" s="82" t="s">
        <v>51</v>
      </c>
      <c r="D451" s="82" t="s">
        <v>12</v>
      </c>
      <c r="E451" s="82" t="s">
        <v>17</v>
      </c>
      <c r="F451" s="83">
        <v>1384.95</v>
      </c>
      <c r="G451" s="84">
        <v>285.55</v>
      </c>
    </row>
    <row r="452" spans="1:7">
      <c r="A452" s="73">
        <v>41431</v>
      </c>
      <c r="B452" s="74" t="s">
        <v>39</v>
      </c>
      <c r="C452" s="75" t="s">
        <v>8</v>
      </c>
      <c r="D452" s="75" t="s">
        <v>13</v>
      </c>
      <c r="E452" s="75" t="s">
        <v>10</v>
      </c>
      <c r="F452" s="76">
        <v>1381.7</v>
      </c>
      <c r="G452" s="77">
        <v>290.8</v>
      </c>
    </row>
    <row r="453" spans="1:7">
      <c r="A453" s="80">
        <v>41322</v>
      </c>
      <c r="B453" s="81" t="s">
        <v>19</v>
      </c>
      <c r="C453" s="82" t="s">
        <v>55</v>
      </c>
      <c r="D453" s="82" t="s">
        <v>9</v>
      </c>
      <c r="E453" s="82" t="s">
        <v>17</v>
      </c>
      <c r="F453" s="83">
        <v>1055.9000000000001</v>
      </c>
      <c r="G453" s="84">
        <v>380.55</v>
      </c>
    </row>
    <row r="454" spans="1:7">
      <c r="A454" s="73">
        <v>41294</v>
      </c>
      <c r="B454" s="74" t="s">
        <v>48</v>
      </c>
      <c r="C454" s="75" t="s">
        <v>41</v>
      </c>
      <c r="D454" s="75" t="s">
        <v>13</v>
      </c>
      <c r="E454" s="75" t="s">
        <v>18</v>
      </c>
      <c r="F454" s="76">
        <v>1977.9</v>
      </c>
      <c r="G454" s="77">
        <v>859.5</v>
      </c>
    </row>
    <row r="455" spans="1:7">
      <c r="A455" s="80">
        <v>41402</v>
      </c>
      <c r="B455" s="81" t="s">
        <v>19</v>
      </c>
      <c r="C455" s="82" t="s">
        <v>47</v>
      </c>
      <c r="D455" s="82" t="s">
        <v>9</v>
      </c>
      <c r="E455" s="82" t="s">
        <v>27</v>
      </c>
      <c r="F455" s="83">
        <v>1481.65</v>
      </c>
      <c r="G455" s="84">
        <v>988.30000000000007</v>
      </c>
    </row>
    <row r="456" spans="1:7">
      <c r="A456" s="73">
        <v>41398</v>
      </c>
      <c r="B456" s="74" t="s">
        <v>29</v>
      </c>
      <c r="C456" s="75" t="s">
        <v>55</v>
      </c>
      <c r="D456" s="75" t="s">
        <v>12</v>
      </c>
      <c r="E456" s="75" t="s">
        <v>10</v>
      </c>
      <c r="F456" s="76">
        <v>1417.1000000000001</v>
      </c>
      <c r="G456" s="77">
        <v>862.45</v>
      </c>
    </row>
    <row r="457" spans="1:7">
      <c r="A457" s="80">
        <v>41330</v>
      </c>
      <c r="B457" s="81" t="s">
        <v>44</v>
      </c>
      <c r="C457" s="82" t="s">
        <v>55</v>
      </c>
      <c r="D457" s="82" t="s">
        <v>12</v>
      </c>
      <c r="E457" s="82" t="s">
        <v>24</v>
      </c>
      <c r="F457" s="83">
        <v>891.2</v>
      </c>
      <c r="G457" s="84">
        <v>605.20000000000005</v>
      </c>
    </row>
    <row r="458" spans="1:7">
      <c r="A458" s="73">
        <v>41279</v>
      </c>
      <c r="B458" s="74" t="s">
        <v>52</v>
      </c>
      <c r="C458" s="75" t="s">
        <v>47</v>
      </c>
      <c r="D458" s="75" t="s">
        <v>12</v>
      </c>
      <c r="E458" s="75" t="s">
        <v>21</v>
      </c>
      <c r="F458" s="76">
        <v>1428.8000000000002</v>
      </c>
      <c r="G458" s="77">
        <v>519.05000000000007</v>
      </c>
    </row>
    <row r="459" spans="1:7">
      <c r="A459" s="80">
        <v>41411</v>
      </c>
      <c r="B459" s="81" t="s">
        <v>48</v>
      </c>
      <c r="C459" s="82" t="s">
        <v>47</v>
      </c>
      <c r="D459" s="82" t="s">
        <v>12</v>
      </c>
      <c r="E459" s="82" t="s">
        <v>21</v>
      </c>
      <c r="F459" s="83">
        <v>804.55000000000007</v>
      </c>
      <c r="G459" s="84">
        <v>192.20000000000002</v>
      </c>
    </row>
    <row r="460" spans="1:7">
      <c r="A460" s="73">
        <v>41374</v>
      </c>
      <c r="B460" s="74" t="s">
        <v>52</v>
      </c>
      <c r="C460" s="75" t="s">
        <v>20</v>
      </c>
      <c r="D460" s="75" t="s">
        <v>14</v>
      </c>
      <c r="E460" s="75" t="s">
        <v>27</v>
      </c>
      <c r="F460" s="76">
        <v>1143.3500000000001</v>
      </c>
      <c r="G460" s="77">
        <v>440.25</v>
      </c>
    </row>
    <row r="461" spans="1:7">
      <c r="A461" s="80">
        <v>41373</v>
      </c>
      <c r="B461" s="81" t="s">
        <v>19</v>
      </c>
      <c r="C461" s="82" t="s">
        <v>35</v>
      </c>
      <c r="D461" s="82" t="s">
        <v>14</v>
      </c>
      <c r="E461" s="82" t="s">
        <v>27</v>
      </c>
      <c r="F461" s="83">
        <v>319.25</v>
      </c>
      <c r="G461" s="84">
        <v>93.600000000000009</v>
      </c>
    </row>
    <row r="462" spans="1:7">
      <c r="A462" s="73">
        <v>41439</v>
      </c>
      <c r="B462" s="74" t="s">
        <v>34</v>
      </c>
      <c r="C462" s="75" t="s">
        <v>41</v>
      </c>
      <c r="D462" s="75" t="s">
        <v>9</v>
      </c>
      <c r="E462" s="75" t="s">
        <v>18</v>
      </c>
      <c r="F462" s="76">
        <v>567.55000000000007</v>
      </c>
      <c r="G462" s="77">
        <v>237.4</v>
      </c>
    </row>
    <row r="463" spans="1:7">
      <c r="A463" s="80">
        <v>41419</v>
      </c>
      <c r="B463" s="81" t="s">
        <v>36</v>
      </c>
      <c r="C463" s="82" t="s">
        <v>31</v>
      </c>
      <c r="D463" s="82" t="s">
        <v>12</v>
      </c>
      <c r="E463" s="82" t="s">
        <v>24</v>
      </c>
      <c r="F463" s="83">
        <v>275.10000000000002</v>
      </c>
      <c r="G463" s="84">
        <v>185.55</v>
      </c>
    </row>
    <row r="464" spans="1:7">
      <c r="A464" s="73">
        <v>41334</v>
      </c>
      <c r="B464" s="74" t="s">
        <v>19</v>
      </c>
      <c r="C464" s="75" t="s">
        <v>16</v>
      </c>
      <c r="D464" s="75" t="s">
        <v>12</v>
      </c>
      <c r="E464" s="75" t="s">
        <v>28</v>
      </c>
      <c r="F464" s="76">
        <v>1367.65</v>
      </c>
      <c r="G464" s="77">
        <v>914.95</v>
      </c>
    </row>
    <row r="465" spans="1:7">
      <c r="A465" s="80">
        <v>41300</v>
      </c>
      <c r="B465" s="81" t="s">
        <v>15</v>
      </c>
      <c r="C465" s="82" t="s">
        <v>23</v>
      </c>
      <c r="D465" s="82" t="s">
        <v>12</v>
      </c>
      <c r="E465" s="82" t="s">
        <v>17</v>
      </c>
      <c r="F465" s="83">
        <v>709.90000000000009</v>
      </c>
      <c r="G465" s="84">
        <v>310</v>
      </c>
    </row>
    <row r="466" spans="1:7">
      <c r="A466" s="73">
        <v>41389</v>
      </c>
      <c r="B466" s="74" t="s">
        <v>48</v>
      </c>
      <c r="C466" s="75" t="s">
        <v>23</v>
      </c>
      <c r="D466" s="75" t="s">
        <v>14</v>
      </c>
      <c r="E466" s="75" t="s">
        <v>24</v>
      </c>
      <c r="F466" s="76">
        <v>1834.75</v>
      </c>
      <c r="G466" s="77">
        <v>483.40000000000003</v>
      </c>
    </row>
    <row r="467" spans="1:7">
      <c r="A467" s="80">
        <v>41383</v>
      </c>
      <c r="B467" s="81" t="s">
        <v>36</v>
      </c>
      <c r="C467" s="82" t="s">
        <v>23</v>
      </c>
      <c r="D467" s="82" t="s">
        <v>12</v>
      </c>
      <c r="E467" s="82" t="s">
        <v>28</v>
      </c>
      <c r="F467" s="83">
        <v>1609.1000000000001</v>
      </c>
      <c r="G467" s="84">
        <v>519.05000000000007</v>
      </c>
    </row>
    <row r="468" spans="1:7">
      <c r="A468" s="73">
        <v>41335</v>
      </c>
      <c r="B468" s="74" t="s">
        <v>7</v>
      </c>
      <c r="C468" s="75" t="s">
        <v>53</v>
      </c>
      <c r="D468" s="75" t="s">
        <v>9</v>
      </c>
      <c r="E468" s="75" t="s">
        <v>17</v>
      </c>
      <c r="F468" s="76">
        <v>1253.25</v>
      </c>
      <c r="G468" s="77">
        <v>406.6</v>
      </c>
    </row>
    <row r="469" spans="1:7">
      <c r="A469" s="80">
        <v>41279</v>
      </c>
      <c r="B469" s="81" t="s">
        <v>15</v>
      </c>
      <c r="C469" s="82" t="s">
        <v>37</v>
      </c>
      <c r="D469" s="82" t="s">
        <v>14</v>
      </c>
      <c r="E469" s="82" t="s">
        <v>27</v>
      </c>
      <c r="F469" s="83">
        <v>1449.3500000000001</v>
      </c>
      <c r="G469" s="84">
        <v>814.6</v>
      </c>
    </row>
    <row r="470" spans="1:7">
      <c r="A470" s="73">
        <v>41350</v>
      </c>
      <c r="B470" s="74" t="s">
        <v>52</v>
      </c>
      <c r="C470" s="75" t="s">
        <v>30</v>
      </c>
      <c r="D470" s="75" t="s">
        <v>12</v>
      </c>
      <c r="E470" s="75" t="s">
        <v>18</v>
      </c>
      <c r="F470" s="76">
        <v>1679.4</v>
      </c>
      <c r="G470" s="77">
        <v>568.55000000000007</v>
      </c>
    </row>
    <row r="471" spans="1:7">
      <c r="A471" s="80">
        <v>41319</v>
      </c>
      <c r="B471" s="81" t="s">
        <v>25</v>
      </c>
      <c r="C471" s="82" t="s">
        <v>26</v>
      </c>
      <c r="D471" s="82" t="s">
        <v>9</v>
      </c>
      <c r="E471" s="82" t="s">
        <v>21</v>
      </c>
      <c r="F471" s="83">
        <v>304.45</v>
      </c>
      <c r="G471" s="84">
        <v>73.2</v>
      </c>
    </row>
    <row r="472" spans="1:7">
      <c r="A472" s="73">
        <v>41341</v>
      </c>
      <c r="B472" s="74" t="s">
        <v>22</v>
      </c>
      <c r="C472" s="75" t="s">
        <v>42</v>
      </c>
      <c r="D472" s="75" t="s">
        <v>9</v>
      </c>
      <c r="E472" s="75" t="s">
        <v>24</v>
      </c>
      <c r="F472" s="76">
        <v>713.55000000000007</v>
      </c>
      <c r="G472" s="77">
        <v>218.8</v>
      </c>
    </row>
    <row r="473" spans="1:7">
      <c r="A473" s="80">
        <v>41280</v>
      </c>
      <c r="B473" s="81" t="s">
        <v>57</v>
      </c>
      <c r="C473" s="82" t="s">
        <v>46</v>
      </c>
      <c r="D473" s="82" t="s">
        <v>12</v>
      </c>
      <c r="E473" s="82" t="s">
        <v>27</v>
      </c>
      <c r="F473" s="83">
        <v>950.55000000000007</v>
      </c>
      <c r="G473" s="84">
        <v>262.45</v>
      </c>
    </row>
    <row r="474" spans="1:7">
      <c r="A474" s="73">
        <v>41334</v>
      </c>
      <c r="B474" s="74" t="s">
        <v>39</v>
      </c>
      <c r="C474" s="75" t="s">
        <v>33</v>
      </c>
      <c r="D474" s="75" t="s">
        <v>9</v>
      </c>
      <c r="E474" s="75" t="s">
        <v>24</v>
      </c>
      <c r="F474" s="76">
        <v>211.65</v>
      </c>
      <c r="G474" s="77">
        <v>56.050000000000004</v>
      </c>
    </row>
    <row r="475" spans="1:7">
      <c r="A475" s="80">
        <v>41418</v>
      </c>
      <c r="B475" s="81" t="s">
        <v>52</v>
      </c>
      <c r="C475" s="82" t="s">
        <v>49</v>
      </c>
      <c r="D475" s="82" t="s">
        <v>12</v>
      </c>
      <c r="E475" s="82" t="s">
        <v>28</v>
      </c>
      <c r="F475" s="83">
        <v>1893</v>
      </c>
      <c r="G475" s="84">
        <v>578.45000000000005</v>
      </c>
    </row>
    <row r="476" spans="1:7">
      <c r="A476" s="73">
        <v>41281</v>
      </c>
      <c r="B476" s="74" t="s">
        <v>15</v>
      </c>
      <c r="C476" s="75" t="s">
        <v>51</v>
      </c>
      <c r="D476" s="75" t="s">
        <v>13</v>
      </c>
      <c r="E476" s="75" t="s">
        <v>21</v>
      </c>
      <c r="F476" s="76">
        <v>157.60000000000002</v>
      </c>
      <c r="G476" s="77">
        <v>64.100000000000009</v>
      </c>
    </row>
    <row r="477" spans="1:7">
      <c r="A477" s="80">
        <v>41424</v>
      </c>
      <c r="B477" s="81" t="s">
        <v>40</v>
      </c>
      <c r="C477" s="82" t="s">
        <v>31</v>
      </c>
      <c r="D477" s="82" t="s">
        <v>9</v>
      </c>
      <c r="E477" s="82" t="s">
        <v>28</v>
      </c>
      <c r="F477" s="83">
        <v>1038.1000000000001</v>
      </c>
      <c r="G477" s="84">
        <v>276.75</v>
      </c>
    </row>
    <row r="478" spans="1:7">
      <c r="A478" s="73">
        <v>41341</v>
      </c>
      <c r="B478" s="74" t="s">
        <v>19</v>
      </c>
      <c r="C478" s="75" t="s">
        <v>30</v>
      </c>
      <c r="D478" s="75" t="s">
        <v>13</v>
      </c>
      <c r="E478" s="75" t="s">
        <v>27</v>
      </c>
      <c r="F478" s="76">
        <v>701.40000000000009</v>
      </c>
      <c r="G478" s="77">
        <v>339.8</v>
      </c>
    </row>
    <row r="479" spans="1:7">
      <c r="A479" s="80">
        <v>41324</v>
      </c>
      <c r="B479" s="81" t="s">
        <v>57</v>
      </c>
      <c r="C479" s="82" t="s">
        <v>41</v>
      </c>
      <c r="D479" s="82" t="s">
        <v>13</v>
      </c>
      <c r="E479" s="82" t="s">
        <v>18</v>
      </c>
      <c r="F479" s="83">
        <v>1281.5</v>
      </c>
      <c r="G479" s="84">
        <v>847.45</v>
      </c>
    </row>
    <row r="480" spans="1:7">
      <c r="A480" s="73">
        <v>41426</v>
      </c>
      <c r="B480" s="74" t="s">
        <v>54</v>
      </c>
      <c r="C480" s="75" t="s">
        <v>56</v>
      </c>
      <c r="D480" s="75" t="s">
        <v>9</v>
      </c>
      <c r="E480" s="75" t="s">
        <v>21</v>
      </c>
      <c r="F480" s="76">
        <v>1013.4000000000001</v>
      </c>
      <c r="G480" s="77">
        <v>520.35</v>
      </c>
    </row>
    <row r="481" spans="1:7">
      <c r="A481" s="80">
        <v>41355</v>
      </c>
      <c r="B481" s="81" t="s">
        <v>40</v>
      </c>
      <c r="C481" s="82" t="s">
        <v>16</v>
      </c>
      <c r="D481" s="82" t="s">
        <v>13</v>
      </c>
      <c r="E481" s="82" t="s">
        <v>17</v>
      </c>
      <c r="F481" s="83">
        <v>324.90000000000003</v>
      </c>
      <c r="G481" s="84">
        <v>100.45</v>
      </c>
    </row>
    <row r="482" spans="1:7">
      <c r="A482" s="73">
        <v>41396</v>
      </c>
      <c r="B482" s="74" t="s">
        <v>40</v>
      </c>
      <c r="C482" s="75" t="s">
        <v>31</v>
      </c>
      <c r="D482" s="75" t="s">
        <v>14</v>
      </c>
      <c r="E482" s="75" t="s">
        <v>27</v>
      </c>
      <c r="F482" s="76">
        <v>954.2</v>
      </c>
      <c r="G482" s="77">
        <v>581.70000000000005</v>
      </c>
    </row>
    <row r="483" spans="1:7">
      <c r="A483" s="80">
        <v>41409</v>
      </c>
      <c r="B483" s="81" t="s">
        <v>36</v>
      </c>
      <c r="C483" s="82" t="s">
        <v>31</v>
      </c>
      <c r="D483" s="82" t="s">
        <v>13</v>
      </c>
      <c r="E483" s="82" t="s">
        <v>27</v>
      </c>
      <c r="F483" s="83">
        <v>1008.45</v>
      </c>
      <c r="G483" s="84">
        <v>344.8</v>
      </c>
    </row>
    <row r="484" spans="1:7">
      <c r="A484" s="73">
        <v>41418</v>
      </c>
      <c r="B484" s="74" t="s">
        <v>15</v>
      </c>
      <c r="C484" s="75" t="s">
        <v>51</v>
      </c>
      <c r="D484" s="75" t="s">
        <v>12</v>
      </c>
      <c r="E484" s="75" t="s">
        <v>27</v>
      </c>
      <c r="F484" s="76">
        <v>564.45000000000005</v>
      </c>
      <c r="G484" s="77">
        <v>171.25</v>
      </c>
    </row>
    <row r="485" spans="1:7">
      <c r="A485" s="80">
        <v>41326</v>
      </c>
      <c r="B485" s="81" t="s">
        <v>36</v>
      </c>
      <c r="C485" s="82" t="s">
        <v>51</v>
      </c>
      <c r="D485" s="82" t="s">
        <v>14</v>
      </c>
      <c r="E485" s="82" t="s">
        <v>21</v>
      </c>
      <c r="F485" s="83">
        <v>1590.4</v>
      </c>
      <c r="G485" s="84">
        <v>616.1</v>
      </c>
    </row>
    <row r="486" spans="1:7">
      <c r="A486" s="73">
        <v>41344</v>
      </c>
      <c r="B486" s="74" t="s">
        <v>48</v>
      </c>
      <c r="C486" s="75" t="s">
        <v>16</v>
      </c>
      <c r="D486" s="75" t="s">
        <v>13</v>
      </c>
      <c r="E486" s="75" t="s">
        <v>21</v>
      </c>
      <c r="F486" s="76">
        <v>1313.5</v>
      </c>
      <c r="G486" s="77">
        <v>681.5</v>
      </c>
    </row>
    <row r="487" spans="1:7">
      <c r="A487" s="80">
        <v>41454</v>
      </c>
      <c r="B487" s="81" t="s">
        <v>32</v>
      </c>
      <c r="C487" s="82" t="s">
        <v>23</v>
      </c>
      <c r="D487" s="82" t="s">
        <v>14</v>
      </c>
      <c r="E487" s="82" t="s">
        <v>28</v>
      </c>
      <c r="F487" s="83">
        <v>1735.75</v>
      </c>
      <c r="G487" s="84">
        <v>397.05</v>
      </c>
    </row>
    <row r="488" spans="1:7">
      <c r="A488" s="73">
        <v>41447</v>
      </c>
      <c r="B488" s="74" t="s">
        <v>57</v>
      </c>
      <c r="C488" s="75" t="s">
        <v>49</v>
      </c>
      <c r="D488" s="75" t="s">
        <v>12</v>
      </c>
      <c r="E488" s="75" t="s">
        <v>18</v>
      </c>
      <c r="F488" s="76">
        <v>1126.3500000000001</v>
      </c>
      <c r="G488" s="77">
        <v>307.25</v>
      </c>
    </row>
    <row r="489" spans="1:7">
      <c r="A489" s="80">
        <v>41415</v>
      </c>
      <c r="B489" s="81" t="s">
        <v>15</v>
      </c>
      <c r="C489" s="82" t="s">
        <v>30</v>
      </c>
      <c r="D489" s="82" t="s">
        <v>13</v>
      </c>
      <c r="E489" s="82" t="s">
        <v>18</v>
      </c>
      <c r="F489" s="83">
        <v>1308</v>
      </c>
      <c r="G489" s="84">
        <v>524.6</v>
      </c>
    </row>
    <row r="490" spans="1:7">
      <c r="A490" s="73">
        <v>41422</v>
      </c>
      <c r="B490" s="74" t="s">
        <v>25</v>
      </c>
      <c r="C490" s="75" t="s">
        <v>41</v>
      </c>
      <c r="D490" s="75" t="s">
        <v>12</v>
      </c>
      <c r="E490" s="75" t="s">
        <v>10</v>
      </c>
      <c r="F490" s="76">
        <v>1903.75</v>
      </c>
      <c r="G490" s="77">
        <v>1017.5</v>
      </c>
    </row>
    <row r="491" spans="1:7">
      <c r="A491" s="80">
        <v>41354</v>
      </c>
      <c r="B491" s="81" t="s">
        <v>48</v>
      </c>
      <c r="C491" s="82" t="s">
        <v>41</v>
      </c>
      <c r="D491" s="82" t="s">
        <v>9</v>
      </c>
      <c r="E491" s="82" t="s">
        <v>21</v>
      </c>
      <c r="F491" s="83">
        <v>298.7</v>
      </c>
      <c r="G491" s="84">
        <v>73.2</v>
      </c>
    </row>
    <row r="492" spans="1:7">
      <c r="A492" s="73">
        <v>41396</v>
      </c>
      <c r="B492" s="74" t="s">
        <v>34</v>
      </c>
      <c r="C492" s="75" t="s">
        <v>38</v>
      </c>
      <c r="D492" s="75" t="s">
        <v>14</v>
      </c>
      <c r="E492" s="75" t="s">
        <v>10</v>
      </c>
      <c r="F492" s="76">
        <v>1924.75</v>
      </c>
      <c r="G492" s="77">
        <v>581.15</v>
      </c>
    </row>
    <row r="493" spans="1:7">
      <c r="A493" s="80">
        <v>41317</v>
      </c>
      <c r="B493" s="81" t="s">
        <v>32</v>
      </c>
      <c r="C493" s="82" t="s">
        <v>33</v>
      </c>
      <c r="D493" s="82" t="s">
        <v>12</v>
      </c>
      <c r="E493" s="82" t="s">
        <v>10</v>
      </c>
      <c r="F493" s="83">
        <v>1240.8500000000001</v>
      </c>
      <c r="G493" s="84">
        <v>457.40000000000003</v>
      </c>
    </row>
    <row r="494" spans="1:7">
      <c r="A494" s="73">
        <v>41400</v>
      </c>
      <c r="B494" s="74" t="s">
        <v>52</v>
      </c>
      <c r="C494" s="75" t="s">
        <v>31</v>
      </c>
      <c r="D494" s="75" t="s">
        <v>12</v>
      </c>
      <c r="E494" s="75" t="s">
        <v>17</v>
      </c>
      <c r="F494" s="76">
        <v>1633.8000000000002</v>
      </c>
      <c r="G494" s="77">
        <v>1033.9000000000001</v>
      </c>
    </row>
    <row r="495" spans="1:7">
      <c r="A495" s="80">
        <v>41347</v>
      </c>
      <c r="B495" s="81" t="s">
        <v>22</v>
      </c>
      <c r="C495" s="82" t="s">
        <v>20</v>
      </c>
      <c r="D495" s="82" t="s">
        <v>14</v>
      </c>
      <c r="E495" s="82" t="s">
        <v>24</v>
      </c>
      <c r="F495" s="83">
        <v>449</v>
      </c>
      <c r="G495" s="84">
        <v>155.30000000000001</v>
      </c>
    </row>
    <row r="496" spans="1:7">
      <c r="A496" s="73">
        <v>41294</v>
      </c>
      <c r="B496" s="74" t="s">
        <v>52</v>
      </c>
      <c r="C496" s="75" t="s">
        <v>16</v>
      </c>
      <c r="D496" s="75" t="s">
        <v>12</v>
      </c>
      <c r="E496" s="75" t="s">
        <v>18</v>
      </c>
      <c r="F496" s="76">
        <v>1726.8000000000002</v>
      </c>
      <c r="G496" s="77">
        <v>1096.2</v>
      </c>
    </row>
    <row r="497" spans="1:7">
      <c r="A497" s="80">
        <v>41395</v>
      </c>
      <c r="B497" s="81" t="s">
        <v>34</v>
      </c>
      <c r="C497" s="82" t="s">
        <v>51</v>
      </c>
      <c r="D497" s="82" t="s">
        <v>14</v>
      </c>
      <c r="E497" s="82" t="s">
        <v>24</v>
      </c>
      <c r="F497" s="83">
        <v>366</v>
      </c>
      <c r="G497" s="84">
        <v>139.65</v>
      </c>
    </row>
    <row r="498" spans="1:7">
      <c r="A498" s="73">
        <v>41328</v>
      </c>
      <c r="B498" s="74" t="s">
        <v>57</v>
      </c>
      <c r="C498" s="75" t="s">
        <v>30</v>
      </c>
      <c r="D498" s="75" t="s">
        <v>14</v>
      </c>
      <c r="E498" s="75" t="s">
        <v>24</v>
      </c>
      <c r="F498" s="76">
        <v>1471.65</v>
      </c>
      <c r="G498" s="77">
        <v>907.45</v>
      </c>
    </row>
    <row r="499" spans="1:7">
      <c r="A499" s="80">
        <v>41446</v>
      </c>
      <c r="B499" s="81" t="s">
        <v>39</v>
      </c>
      <c r="C499" s="82" t="s">
        <v>47</v>
      </c>
      <c r="D499" s="82" t="s">
        <v>9</v>
      </c>
      <c r="E499" s="82" t="s">
        <v>17</v>
      </c>
      <c r="F499" s="83">
        <v>1252.3000000000002</v>
      </c>
      <c r="G499" s="84">
        <v>379.45000000000005</v>
      </c>
    </row>
    <row r="500" spans="1:7">
      <c r="A500" s="73">
        <v>41300</v>
      </c>
      <c r="B500" s="74" t="s">
        <v>19</v>
      </c>
      <c r="C500" s="75" t="s">
        <v>26</v>
      </c>
      <c r="D500" s="75" t="s">
        <v>9</v>
      </c>
      <c r="E500" s="75" t="s">
        <v>21</v>
      </c>
      <c r="F500" s="76">
        <v>1983.4</v>
      </c>
      <c r="G500" s="77">
        <v>564.6</v>
      </c>
    </row>
    <row r="501" spans="1:7">
      <c r="A501" s="80">
        <v>41362</v>
      </c>
      <c r="B501" s="81" t="s">
        <v>25</v>
      </c>
      <c r="C501" s="82" t="s">
        <v>47</v>
      </c>
      <c r="D501" s="82" t="s">
        <v>12</v>
      </c>
      <c r="E501" s="82" t="s">
        <v>27</v>
      </c>
      <c r="F501" s="83">
        <v>1501.1000000000001</v>
      </c>
      <c r="G501" s="84">
        <v>838.45</v>
      </c>
    </row>
    <row r="502" spans="1:7">
      <c r="A502" s="73">
        <v>41385</v>
      </c>
      <c r="B502" s="74" t="s">
        <v>15</v>
      </c>
      <c r="C502" s="75" t="s">
        <v>49</v>
      </c>
      <c r="D502" s="75" t="s">
        <v>13</v>
      </c>
      <c r="E502" s="75" t="s">
        <v>17</v>
      </c>
      <c r="F502" s="76">
        <v>917.35</v>
      </c>
      <c r="G502" s="77">
        <v>332.6</v>
      </c>
    </row>
    <row r="503" spans="1:7">
      <c r="A503" s="80">
        <v>41441</v>
      </c>
      <c r="B503" s="81" t="s">
        <v>40</v>
      </c>
      <c r="C503" s="82" t="s">
        <v>8</v>
      </c>
      <c r="D503" s="82" t="s">
        <v>12</v>
      </c>
      <c r="E503" s="82" t="s">
        <v>21</v>
      </c>
      <c r="F503" s="83">
        <v>455.25</v>
      </c>
      <c r="G503" s="84">
        <v>301.7</v>
      </c>
    </row>
    <row r="504" spans="1:7">
      <c r="A504" s="73">
        <v>41339</v>
      </c>
      <c r="B504" s="74" t="s">
        <v>15</v>
      </c>
      <c r="C504" s="75" t="s">
        <v>41</v>
      </c>
      <c r="D504" s="75" t="s">
        <v>12</v>
      </c>
      <c r="E504" s="75" t="s">
        <v>28</v>
      </c>
      <c r="F504" s="76">
        <v>1112.1000000000001</v>
      </c>
      <c r="G504" s="77">
        <v>546.30000000000007</v>
      </c>
    </row>
    <row r="505" spans="1:7">
      <c r="A505" s="80">
        <v>41310</v>
      </c>
      <c r="B505" s="81" t="s">
        <v>19</v>
      </c>
      <c r="C505" s="82" t="s">
        <v>8</v>
      </c>
      <c r="D505" s="82" t="s">
        <v>14</v>
      </c>
      <c r="E505" s="82" t="s">
        <v>18</v>
      </c>
      <c r="F505" s="83">
        <v>652.90000000000009</v>
      </c>
      <c r="G505" s="84">
        <v>345.75</v>
      </c>
    </row>
    <row r="506" spans="1:7">
      <c r="A506" s="73">
        <v>41319</v>
      </c>
      <c r="B506" s="74" t="s">
        <v>57</v>
      </c>
      <c r="C506" s="75" t="s">
        <v>43</v>
      </c>
      <c r="D506" s="75" t="s">
        <v>9</v>
      </c>
      <c r="E506" s="75" t="s">
        <v>24</v>
      </c>
      <c r="F506" s="76">
        <v>1319.15</v>
      </c>
      <c r="G506" s="77">
        <v>510.70000000000005</v>
      </c>
    </row>
    <row r="507" spans="1:7">
      <c r="A507" s="80">
        <v>41364</v>
      </c>
      <c r="B507" s="81" t="s">
        <v>29</v>
      </c>
      <c r="C507" s="82" t="s">
        <v>30</v>
      </c>
      <c r="D507" s="82" t="s">
        <v>12</v>
      </c>
      <c r="E507" s="82" t="s">
        <v>10</v>
      </c>
      <c r="F507" s="83">
        <v>813.5</v>
      </c>
      <c r="G507" s="84">
        <v>499.6</v>
      </c>
    </row>
    <row r="508" spans="1:7">
      <c r="A508" s="73">
        <v>41371</v>
      </c>
      <c r="B508" s="74" t="s">
        <v>48</v>
      </c>
      <c r="C508" s="75" t="s">
        <v>8</v>
      </c>
      <c r="D508" s="75" t="s">
        <v>13</v>
      </c>
      <c r="E508" s="75" t="s">
        <v>17</v>
      </c>
      <c r="F508" s="76">
        <v>508.6</v>
      </c>
      <c r="G508" s="77">
        <v>227.9</v>
      </c>
    </row>
    <row r="509" spans="1:7">
      <c r="A509" s="80">
        <v>41383</v>
      </c>
      <c r="B509" s="81" t="s">
        <v>40</v>
      </c>
      <c r="C509" s="82" t="s">
        <v>20</v>
      </c>
      <c r="D509" s="82" t="s">
        <v>12</v>
      </c>
      <c r="E509" s="82" t="s">
        <v>27</v>
      </c>
      <c r="F509" s="83">
        <v>1332.65</v>
      </c>
      <c r="G509" s="84">
        <v>805.1</v>
      </c>
    </row>
    <row r="510" spans="1:7">
      <c r="A510" s="73">
        <v>41286</v>
      </c>
      <c r="B510" s="74" t="s">
        <v>22</v>
      </c>
      <c r="C510" s="75" t="s">
        <v>30</v>
      </c>
      <c r="D510" s="75" t="s">
        <v>14</v>
      </c>
      <c r="E510" s="75" t="s">
        <v>17</v>
      </c>
      <c r="F510" s="76">
        <v>1323.6000000000001</v>
      </c>
      <c r="G510" s="77">
        <v>634.70000000000005</v>
      </c>
    </row>
    <row r="511" spans="1:7">
      <c r="A511" s="80">
        <v>41418</v>
      </c>
      <c r="B511" s="81" t="s">
        <v>29</v>
      </c>
      <c r="C511" s="82" t="s">
        <v>38</v>
      </c>
      <c r="D511" s="82" t="s">
        <v>9</v>
      </c>
      <c r="E511" s="82" t="s">
        <v>27</v>
      </c>
      <c r="F511" s="83">
        <v>1267.75</v>
      </c>
      <c r="G511" s="84">
        <v>839.05000000000007</v>
      </c>
    </row>
    <row r="512" spans="1:7">
      <c r="A512" s="73">
        <v>41316</v>
      </c>
      <c r="B512" s="74" t="s">
        <v>54</v>
      </c>
      <c r="C512" s="75" t="s">
        <v>49</v>
      </c>
      <c r="D512" s="75" t="s">
        <v>9</v>
      </c>
      <c r="E512" s="75" t="s">
        <v>10</v>
      </c>
      <c r="F512" s="76">
        <v>1550.4</v>
      </c>
      <c r="G512" s="77">
        <v>873.25</v>
      </c>
    </row>
    <row r="513" spans="1:7">
      <c r="A513" s="80">
        <v>41368</v>
      </c>
      <c r="B513" s="81" t="s">
        <v>52</v>
      </c>
      <c r="C513" s="82" t="s">
        <v>30</v>
      </c>
      <c r="D513" s="82" t="s">
        <v>9</v>
      </c>
      <c r="E513" s="82" t="s">
        <v>27</v>
      </c>
      <c r="F513" s="83">
        <v>649.30000000000007</v>
      </c>
      <c r="G513" s="84">
        <v>227.05</v>
      </c>
    </row>
    <row r="514" spans="1:7">
      <c r="A514" s="73">
        <v>41298</v>
      </c>
      <c r="B514" s="74" t="s">
        <v>48</v>
      </c>
      <c r="C514" s="75" t="s">
        <v>55</v>
      </c>
      <c r="D514" s="75" t="s">
        <v>13</v>
      </c>
      <c r="E514" s="75" t="s">
        <v>18</v>
      </c>
      <c r="F514" s="76">
        <v>1478.15</v>
      </c>
      <c r="G514" s="77">
        <v>897.7</v>
      </c>
    </row>
    <row r="515" spans="1:7">
      <c r="A515" s="80">
        <v>41338</v>
      </c>
      <c r="B515" s="81" t="s">
        <v>36</v>
      </c>
      <c r="C515" s="82" t="s">
        <v>53</v>
      </c>
      <c r="D515" s="82" t="s">
        <v>9</v>
      </c>
      <c r="E515" s="82" t="s">
        <v>10</v>
      </c>
      <c r="F515" s="83">
        <v>1169.25</v>
      </c>
      <c r="G515" s="84">
        <v>814.7</v>
      </c>
    </row>
    <row r="516" spans="1:7">
      <c r="A516" s="73">
        <v>41406</v>
      </c>
      <c r="B516" s="74" t="s">
        <v>39</v>
      </c>
      <c r="C516" s="75" t="s">
        <v>43</v>
      </c>
      <c r="D516" s="75" t="s">
        <v>14</v>
      </c>
      <c r="E516" s="75" t="s">
        <v>24</v>
      </c>
      <c r="F516" s="76">
        <v>303.15000000000003</v>
      </c>
      <c r="G516" s="77">
        <v>210.4</v>
      </c>
    </row>
    <row r="517" spans="1:7">
      <c r="A517" s="80">
        <v>41276</v>
      </c>
      <c r="B517" s="81" t="s">
        <v>52</v>
      </c>
      <c r="C517" s="82" t="s">
        <v>43</v>
      </c>
      <c r="D517" s="82" t="s">
        <v>9</v>
      </c>
      <c r="E517" s="82" t="s">
        <v>27</v>
      </c>
      <c r="F517" s="83">
        <v>1636.8500000000001</v>
      </c>
      <c r="G517" s="84">
        <v>1112.3500000000001</v>
      </c>
    </row>
    <row r="518" spans="1:7">
      <c r="A518" s="73">
        <v>41373</v>
      </c>
      <c r="B518" s="74" t="s">
        <v>54</v>
      </c>
      <c r="C518" s="75" t="s">
        <v>38</v>
      </c>
      <c r="D518" s="75" t="s">
        <v>14</v>
      </c>
      <c r="E518" s="75" t="s">
        <v>28</v>
      </c>
      <c r="F518" s="76">
        <v>276.5</v>
      </c>
      <c r="G518" s="77">
        <v>190.8</v>
      </c>
    </row>
    <row r="519" spans="1:7">
      <c r="A519" s="80">
        <v>41419</v>
      </c>
      <c r="B519" s="81" t="s">
        <v>40</v>
      </c>
      <c r="C519" s="82" t="s">
        <v>45</v>
      </c>
      <c r="D519" s="82" t="s">
        <v>9</v>
      </c>
      <c r="E519" s="82" t="s">
        <v>21</v>
      </c>
      <c r="F519" s="83">
        <v>1564.3000000000002</v>
      </c>
      <c r="G519" s="84">
        <v>571.4</v>
      </c>
    </row>
    <row r="520" spans="1:7">
      <c r="A520" s="73">
        <v>41275</v>
      </c>
      <c r="B520" s="74" t="s">
        <v>25</v>
      </c>
      <c r="C520" s="75" t="s">
        <v>56</v>
      </c>
      <c r="D520" s="75" t="s">
        <v>12</v>
      </c>
      <c r="E520" s="75" t="s">
        <v>21</v>
      </c>
      <c r="F520" s="76">
        <v>1413.1000000000001</v>
      </c>
      <c r="G520" s="77">
        <v>753.55000000000007</v>
      </c>
    </row>
    <row r="521" spans="1:7">
      <c r="A521" s="80">
        <v>41346</v>
      </c>
      <c r="B521" s="81" t="s">
        <v>54</v>
      </c>
      <c r="C521" s="82" t="s">
        <v>16</v>
      </c>
      <c r="D521" s="82" t="s">
        <v>13</v>
      </c>
      <c r="E521" s="82" t="s">
        <v>17</v>
      </c>
      <c r="F521" s="83">
        <v>479.95000000000005</v>
      </c>
      <c r="G521" s="84">
        <v>260</v>
      </c>
    </row>
    <row r="522" spans="1:7">
      <c r="A522" s="73">
        <v>41375</v>
      </c>
      <c r="B522" s="74" t="s">
        <v>44</v>
      </c>
      <c r="C522" s="75" t="s">
        <v>30</v>
      </c>
      <c r="D522" s="75" t="s">
        <v>14</v>
      </c>
      <c r="E522" s="75" t="s">
        <v>17</v>
      </c>
      <c r="F522" s="76">
        <v>135.15</v>
      </c>
      <c r="G522" s="77">
        <v>69.05</v>
      </c>
    </row>
    <row r="523" spans="1:7">
      <c r="A523" s="80">
        <v>41280</v>
      </c>
      <c r="B523" s="81" t="s">
        <v>29</v>
      </c>
      <c r="C523" s="82" t="s">
        <v>8</v>
      </c>
      <c r="D523" s="82" t="s">
        <v>12</v>
      </c>
      <c r="E523" s="82" t="s">
        <v>18</v>
      </c>
      <c r="F523" s="83">
        <v>311.40000000000003</v>
      </c>
      <c r="G523" s="84">
        <v>134.75</v>
      </c>
    </row>
    <row r="524" spans="1:7">
      <c r="A524" s="73">
        <v>41371</v>
      </c>
      <c r="B524" s="74" t="s">
        <v>19</v>
      </c>
      <c r="C524" s="75" t="s">
        <v>43</v>
      </c>
      <c r="D524" s="75" t="s">
        <v>13</v>
      </c>
      <c r="E524" s="75" t="s">
        <v>24</v>
      </c>
      <c r="F524" s="76">
        <v>722.80000000000007</v>
      </c>
      <c r="G524" s="77">
        <v>182.5</v>
      </c>
    </row>
    <row r="525" spans="1:7">
      <c r="A525" s="80">
        <v>41366</v>
      </c>
      <c r="B525" s="81" t="s">
        <v>32</v>
      </c>
      <c r="C525" s="82" t="s">
        <v>23</v>
      </c>
      <c r="D525" s="82" t="s">
        <v>12</v>
      </c>
      <c r="E525" s="82" t="s">
        <v>17</v>
      </c>
      <c r="F525" s="83">
        <v>590.05000000000007</v>
      </c>
      <c r="G525" s="84">
        <v>349.3</v>
      </c>
    </row>
    <row r="526" spans="1:7">
      <c r="A526" s="73">
        <v>41331</v>
      </c>
      <c r="B526" s="74" t="s">
        <v>25</v>
      </c>
      <c r="C526" s="75" t="s">
        <v>35</v>
      </c>
      <c r="D526" s="75" t="s">
        <v>13</v>
      </c>
      <c r="E526" s="75" t="s">
        <v>27</v>
      </c>
      <c r="F526" s="76">
        <v>1493.8500000000001</v>
      </c>
      <c r="G526" s="77">
        <v>523.65</v>
      </c>
    </row>
    <row r="527" spans="1:7">
      <c r="A527" s="80">
        <v>41311</v>
      </c>
      <c r="B527" s="81" t="s">
        <v>52</v>
      </c>
      <c r="C527" s="82" t="s">
        <v>50</v>
      </c>
      <c r="D527" s="82" t="s">
        <v>14</v>
      </c>
      <c r="E527" s="82" t="s">
        <v>24</v>
      </c>
      <c r="F527" s="83">
        <v>155.65</v>
      </c>
      <c r="G527" s="84">
        <v>101.30000000000001</v>
      </c>
    </row>
    <row r="528" spans="1:7">
      <c r="A528" s="73">
        <v>41390</v>
      </c>
      <c r="B528" s="74" t="s">
        <v>39</v>
      </c>
      <c r="C528" s="75" t="s">
        <v>35</v>
      </c>
      <c r="D528" s="75" t="s">
        <v>9</v>
      </c>
      <c r="E528" s="75" t="s">
        <v>28</v>
      </c>
      <c r="F528" s="76">
        <v>1597.7</v>
      </c>
      <c r="G528" s="77">
        <v>568.95000000000005</v>
      </c>
    </row>
    <row r="529" spans="1:7">
      <c r="A529" s="80">
        <v>41283</v>
      </c>
      <c r="B529" s="81" t="s">
        <v>15</v>
      </c>
      <c r="C529" s="82" t="s">
        <v>30</v>
      </c>
      <c r="D529" s="82" t="s">
        <v>12</v>
      </c>
      <c r="E529" s="82" t="s">
        <v>21</v>
      </c>
      <c r="F529" s="83">
        <v>1247.3500000000001</v>
      </c>
      <c r="G529" s="84">
        <v>560.70000000000005</v>
      </c>
    </row>
    <row r="530" spans="1:7">
      <c r="A530" s="73">
        <v>41389</v>
      </c>
      <c r="B530" s="74" t="s">
        <v>44</v>
      </c>
      <c r="C530" s="75" t="s">
        <v>50</v>
      </c>
      <c r="D530" s="75" t="s">
        <v>13</v>
      </c>
      <c r="E530" s="75" t="s">
        <v>21</v>
      </c>
      <c r="F530" s="76">
        <v>1310.2</v>
      </c>
      <c r="G530" s="77">
        <v>350.85</v>
      </c>
    </row>
    <row r="531" spans="1:7">
      <c r="A531" s="80">
        <v>41317</v>
      </c>
      <c r="B531" s="81" t="s">
        <v>54</v>
      </c>
      <c r="C531" s="82" t="s">
        <v>55</v>
      </c>
      <c r="D531" s="82" t="s">
        <v>13</v>
      </c>
      <c r="E531" s="82" t="s">
        <v>18</v>
      </c>
      <c r="F531" s="83">
        <v>160.35000000000002</v>
      </c>
      <c r="G531" s="84">
        <v>47.75</v>
      </c>
    </row>
    <row r="532" spans="1:7">
      <c r="A532" s="73">
        <v>41430</v>
      </c>
      <c r="B532" s="74" t="s">
        <v>54</v>
      </c>
      <c r="C532" s="75" t="s">
        <v>46</v>
      </c>
      <c r="D532" s="75" t="s">
        <v>12</v>
      </c>
      <c r="E532" s="75" t="s">
        <v>27</v>
      </c>
      <c r="F532" s="76">
        <v>410.35</v>
      </c>
      <c r="G532" s="77">
        <v>187.75</v>
      </c>
    </row>
    <row r="533" spans="1:7">
      <c r="A533" s="80">
        <v>41382</v>
      </c>
      <c r="B533" s="81" t="s">
        <v>19</v>
      </c>
      <c r="C533" s="82" t="s">
        <v>41</v>
      </c>
      <c r="D533" s="82" t="s">
        <v>13</v>
      </c>
      <c r="E533" s="82" t="s">
        <v>27</v>
      </c>
      <c r="F533" s="83">
        <v>1001.1</v>
      </c>
      <c r="G533" s="84">
        <v>387.6</v>
      </c>
    </row>
    <row r="534" spans="1:7">
      <c r="A534" s="73">
        <v>41325</v>
      </c>
      <c r="B534" s="74" t="s">
        <v>29</v>
      </c>
      <c r="C534" s="75" t="s">
        <v>33</v>
      </c>
      <c r="D534" s="75" t="s">
        <v>14</v>
      </c>
      <c r="E534" s="75" t="s">
        <v>18</v>
      </c>
      <c r="F534" s="76">
        <v>662.80000000000007</v>
      </c>
      <c r="G534" s="77">
        <v>366.3</v>
      </c>
    </row>
    <row r="535" spans="1:7">
      <c r="A535" s="80">
        <v>41440</v>
      </c>
      <c r="B535" s="81" t="s">
        <v>34</v>
      </c>
      <c r="C535" s="82" t="s">
        <v>53</v>
      </c>
      <c r="D535" s="82" t="s">
        <v>9</v>
      </c>
      <c r="E535" s="82" t="s">
        <v>17</v>
      </c>
      <c r="F535" s="83">
        <v>1391.65</v>
      </c>
      <c r="G535" s="84">
        <v>642.25</v>
      </c>
    </row>
    <row r="536" spans="1:7">
      <c r="A536" s="73">
        <v>41434</v>
      </c>
      <c r="B536" s="74" t="s">
        <v>57</v>
      </c>
      <c r="C536" s="75" t="s">
        <v>51</v>
      </c>
      <c r="D536" s="75" t="s">
        <v>14</v>
      </c>
      <c r="E536" s="75" t="s">
        <v>28</v>
      </c>
      <c r="F536" s="76">
        <v>316.45000000000005</v>
      </c>
      <c r="G536" s="77">
        <v>84.550000000000011</v>
      </c>
    </row>
    <row r="537" spans="1:7">
      <c r="A537" s="80">
        <v>41338</v>
      </c>
      <c r="B537" s="81" t="s">
        <v>57</v>
      </c>
      <c r="C537" s="82" t="s">
        <v>23</v>
      </c>
      <c r="D537" s="82" t="s">
        <v>9</v>
      </c>
      <c r="E537" s="82" t="s">
        <v>21</v>
      </c>
      <c r="F537" s="83">
        <v>1604.9</v>
      </c>
      <c r="G537" s="84">
        <v>558.15</v>
      </c>
    </row>
    <row r="538" spans="1:7">
      <c r="A538" s="73">
        <v>41439</v>
      </c>
      <c r="B538" s="74" t="s">
        <v>54</v>
      </c>
      <c r="C538" s="75" t="s">
        <v>26</v>
      </c>
      <c r="D538" s="75" t="s">
        <v>13</v>
      </c>
      <c r="E538" s="75" t="s">
        <v>27</v>
      </c>
      <c r="F538" s="76">
        <v>1979.1000000000001</v>
      </c>
      <c r="G538" s="77">
        <v>505.85</v>
      </c>
    </row>
    <row r="539" spans="1:7">
      <c r="A539" s="80">
        <v>41276</v>
      </c>
      <c r="B539" s="81" t="s">
        <v>57</v>
      </c>
      <c r="C539" s="82" t="s">
        <v>16</v>
      </c>
      <c r="D539" s="82" t="s">
        <v>13</v>
      </c>
      <c r="E539" s="82" t="s">
        <v>17</v>
      </c>
      <c r="F539" s="83">
        <v>731.75</v>
      </c>
      <c r="G539" s="84">
        <v>158.20000000000002</v>
      </c>
    </row>
    <row r="540" spans="1:7">
      <c r="A540" s="73">
        <v>41402</v>
      </c>
      <c r="B540" s="74" t="s">
        <v>40</v>
      </c>
      <c r="C540" s="75" t="s">
        <v>41</v>
      </c>
      <c r="D540" s="75" t="s">
        <v>12</v>
      </c>
      <c r="E540" s="75" t="s">
        <v>17</v>
      </c>
      <c r="F540" s="76">
        <v>1732.45</v>
      </c>
      <c r="G540" s="77">
        <v>649.95000000000005</v>
      </c>
    </row>
    <row r="541" spans="1:7">
      <c r="A541" s="80">
        <v>41320</v>
      </c>
      <c r="B541" s="81" t="s">
        <v>25</v>
      </c>
      <c r="C541" s="82" t="s">
        <v>26</v>
      </c>
      <c r="D541" s="82" t="s">
        <v>9</v>
      </c>
      <c r="E541" s="82" t="s">
        <v>18</v>
      </c>
      <c r="F541" s="83">
        <v>1693.95</v>
      </c>
      <c r="G541" s="84">
        <v>714</v>
      </c>
    </row>
    <row r="542" spans="1:7">
      <c r="A542" s="73">
        <v>41322</v>
      </c>
      <c r="B542" s="74" t="s">
        <v>36</v>
      </c>
      <c r="C542" s="75" t="s">
        <v>46</v>
      </c>
      <c r="D542" s="75" t="s">
        <v>12</v>
      </c>
      <c r="E542" s="75" t="s">
        <v>17</v>
      </c>
      <c r="F542" s="76">
        <v>203.85000000000002</v>
      </c>
      <c r="G542" s="77">
        <v>56.550000000000004</v>
      </c>
    </row>
    <row r="543" spans="1:7">
      <c r="A543" s="80">
        <v>41332</v>
      </c>
      <c r="B543" s="81" t="s">
        <v>34</v>
      </c>
      <c r="C543" s="82" t="s">
        <v>42</v>
      </c>
      <c r="D543" s="82" t="s">
        <v>14</v>
      </c>
      <c r="E543" s="82" t="s">
        <v>24</v>
      </c>
      <c r="F543" s="83">
        <v>879.85</v>
      </c>
      <c r="G543" s="84">
        <v>392.05</v>
      </c>
    </row>
    <row r="544" spans="1:7">
      <c r="A544" s="73">
        <v>41300</v>
      </c>
      <c r="B544" s="74" t="s">
        <v>36</v>
      </c>
      <c r="C544" s="75" t="s">
        <v>30</v>
      </c>
      <c r="D544" s="75" t="s">
        <v>12</v>
      </c>
      <c r="E544" s="75" t="s">
        <v>10</v>
      </c>
      <c r="F544" s="76">
        <v>860.1</v>
      </c>
      <c r="G544" s="77">
        <v>587.70000000000005</v>
      </c>
    </row>
    <row r="545" spans="1:7">
      <c r="A545" s="80">
        <v>41383</v>
      </c>
      <c r="B545" s="81" t="s">
        <v>25</v>
      </c>
      <c r="C545" s="82" t="s">
        <v>55</v>
      </c>
      <c r="D545" s="82" t="s">
        <v>13</v>
      </c>
      <c r="E545" s="82" t="s">
        <v>24</v>
      </c>
      <c r="F545" s="83">
        <v>1725.5</v>
      </c>
      <c r="G545" s="84">
        <v>1190.75</v>
      </c>
    </row>
    <row r="546" spans="1:7">
      <c r="A546" s="73">
        <v>41296</v>
      </c>
      <c r="B546" s="74" t="s">
        <v>22</v>
      </c>
      <c r="C546" s="75" t="s">
        <v>55</v>
      </c>
      <c r="D546" s="75" t="s">
        <v>13</v>
      </c>
      <c r="E546" s="75" t="s">
        <v>10</v>
      </c>
      <c r="F546" s="76">
        <v>1419.7</v>
      </c>
      <c r="G546" s="77">
        <v>766.40000000000009</v>
      </c>
    </row>
    <row r="547" spans="1:7">
      <c r="A547" s="80">
        <v>41407</v>
      </c>
      <c r="B547" s="81" t="s">
        <v>54</v>
      </c>
      <c r="C547" s="82" t="s">
        <v>33</v>
      </c>
      <c r="D547" s="82" t="s">
        <v>9</v>
      </c>
      <c r="E547" s="82" t="s">
        <v>28</v>
      </c>
      <c r="F547" s="83">
        <v>486.75</v>
      </c>
      <c r="G547" s="84">
        <v>203.05</v>
      </c>
    </row>
    <row r="548" spans="1:7">
      <c r="A548" s="73">
        <v>41328</v>
      </c>
      <c r="B548" s="74" t="s">
        <v>34</v>
      </c>
      <c r="C548" s="75" t="s">
        <v>23</v>
      </c>
      <c r="D548" s="75" t="s">
        <v>13</v>
      </c>
      <c r="E548" s="75" t="s">
        <v>18</v>
      </c>
      <c r="F548" s="76">
        <v>190.4</v>
      </c>
      <c r="G548" s="77">
        <v>90.45</v>
      </c>
    </row>
    <row r="549" spans="1:7">
      <c r="A549" s="80">
        <v>41324</v>
      </c>
      <c r="B549" s="81" t="s">
        <v>39</v>
      </c>
      <c r="C549" s="82" t="s">
        <v>35</v>
      </c>
      <c r="D549" s="82" t="s">
        <v>14</v>
      </c>
      <c r="E549" s="82" t="s">
        <v>17</v>
      </c>
      <c r="F549" s="83">
        <v>1024.3500000000001</v>
      </c>
      <c r="G549" s="84">
        <v>246.45000000000002</v>
      </c>
    </row>
    <row r="550" spans="1:7">
      <c r="A550" s="73">
        <v>41414</v>
      </c>
      <c r="B550" s="74" t="s">
        <v>29</v>
      </c>
      <c r="C550" s="75" t="s">
        <v>41</v>
      </c>
      <c r="D550" s="75" t="s">
        <v>12</v>
      </c>
      <c r="E550" s="75" t="s">
        <v>10</v>
      </c>
      <c r="F550" s="76">
        <v>1012.8000000000001</v>
      </c>
      <c r="G550" s="77">
        <v>232.20000000000002</v>
      </c>
    </row>
    <row r="551" spans="1:7">
      <c r="A551" s="80">
        <v>41415</v>
      </c>
      <c r="B551" s="81" t="s">
        <v>36</v>
      </c>
      <c r="C551" s="82" t="s">
        <v>43</v>
      </c>
      <c r="D551" s="82" t="s">
        <v>14</v>
      </c>
      <c r="E551" s="82" t="s">
        <v>10</v>
      </c>
      <c r="F551" s="83">
        <v>1312</v>
      </c>
      <c r="G551" s="84">
        <v>869.1</v>
      </c>
    </row>
    <row r="552" spans="1:7">
      <c r="A552" s="73">
        <v>41400</v>
      </c>
      <c r="B552" s="74" t="s">
        <v>22</v>
      </c>
      <c r="C552" s="75" t="s">
        <v>46</v>
      </c>
      <c r="D552" s="75" t="s">
        <v>12</v>
      </c>
      <c r="E552" s="75" t="s">
        <v>17</v>
      </c>
      <c r="F552" s="76">
        <v>446.05</v>
      </c>
      <c r="G552" s="77">
        <v>112.7</v>
      </c>
    </row>
    <row r="553" spans="1:7">
      <c r="A553" s="80">
        <v>41275</v>
      </c>
      <c r="B553" s="81" t="s">
        <v>7</v>
      </c>
      <c r="C553" s="82" t="s">
        <v>53</v>
      </c>
      <c r="D553" s="82" t="s">
        <v>14</v>
      </c>
      <c r="E553" s="82" t="s">
        <v>21</v>
      </c>
      <c r="F553" s="83">
        <v>382.35</v>
      </c>
      <c r="G553" s="84">
        <v>198.25</v>
      </c>
    </row>
    <row r="554" spans="1:7">
      <c r="A554" s="73">
        <v>41373</v>
      </c>
      <c r="B554" s="74" t="s">
        <v>54</v>
      </c>
      <c r="C554" s="75" t="s">
        <v>50</v>
      </c>
      <c r="D554" s="75" t="s">
        <v>13</v>
      </c>
      <c r="E554" s="75" t="s">
        <v>17</v>
      </c>
      <c r="F554" s="76">
        <v>897.35</v>
      </c>
      <c r="G554" s="77">
        <v>434.6</v>
      </c>
    </row>
    <row r="555" spans="1:7">
      <c r="A555" s="80">
        <v>41382</v>
      </c>
      <c r="B555" s="81" t="s">
        <v>44</v>
      </c>
      <c r="C555" s="82" t="s">
        <v>51</v>
      </c>
      <c r="D555" s="82" t="s">
        <v>9</v>
      </c>
      <c r="E555" s="82" t="s">
        <v>24</v>
      </c>
      <c r="F555" s="83">
        <v>1902.9</v>
      </c>
      <c r="G555" s="84">
        <v>415.40000000000003</v>
      </c>
    </row>
    <row r="556" spans="1:7">
      <c r="A556" s="73">
        <v>41436</v>
      </c>
      <c r="B556" s="74" t="s">
        <v>15</v>
      </c>
      <c r="C556" s="75" t="s">
        <v>51</v>
      </c>
      <c r="D556" s="75" t="s">
        <v>14</v>
      </c>
      <c r="E556" s="75" t="s">
        <v>17</v>
      </c>
      <c r="F556" s="76">
        <v>906</v>
      </c>
      <c r="G556" s="77">
        <v>551.05000000000007</v>
      </c>
    </row>
    <row r="557" spans="1:7">
      <c r="A557" s="80">
        <v>41292</v>
      </c>
      <c r="B557" s="81" t="s">
        <v>19</v>
      </c>
      <c r="C557" s="82" t="s">
        <v>20</v>
      </c>
      <c r="D557" s="82" t="s">
        <v>14</v>
      </c>
      <c r="E557" s="82" t="s">
        <v>18</v>
      </c>
      <c r="F557" s="83">
        <v>1204.45</v>
      </c>
      <c r="G557" s="84">
        <v>334.8</v>
      </c>
    </row>
    <row r="558" spans="1:7">
      <c r="A558" s="73">
        <v>41361</v>
      </c>
      <c r="B558" s="74" t="s">
        <v>57</v>
      </c>
      <c r="C558" s="75" t="s">
        <v>56</v>
      </c>
      <c r="D558" s="75" t="s">
        <v>13</v>
      </c>
      <c r="E558" s="75" t="s">
        <v>10</v>
      </c>
      <c r="F558" s="76">
        <v>1424.8500000000001</v>
      </c>
      <c r="G558" s="77">
        <v>871.65000000000009</v>
      </c>
    </row>
    <row r="559" spans="1:7">
      <c r="A559" s="80">
        <v>41352</v>
      </c>
      <c r="B559" s="81" t="s">
        <v>22</v>
      </c>
      <c r="C559" s="82" t="s">
        <v>51</v>
      </c>
      <c r="D559" s="82" t="s">
        <v>9</v>
      </c>
      <c r="E559" s="82" t="s">
        <v>27</v>
      </c>
      <c r="F559" s="83">
        <v>1276.45</v>
      </c>
      <c r="G559" s="84">
        <v>864.25</v>
      </c>
    </row>
    <row r="560" spans="1:7">
      <c r="A560" s="73">
        <v>41447</v>
      </c>
      <c r="B560" s="74" t="s">
        <v>32</v>
      </c>
      <c r="C560" s="75" t="s">
        <v>49</v>
      </c>
      <c r="D560" s="75" t="s">
        <v>9</v>
      </c>
      <c r="E560" s="75" t="s">
        <v>24</v>
      </c>
      <c r="F560" s="76">
        <v>1648.95</v>
      </c>
      <c r="G560" s="77">
        <v>491.45000000000005</v>
      </c>
    </row>
    <row r="561" spans="1:7">
      <c r="A561" s="80">
        <v>41365</v>
      </c>
      <c r="B561" s="81" t="s">
        <v>32</v>
      </c>
      <c r="C561" s="82" t="s">
        <v>31</v>
      </c>
      <c r="D561" s="82" t="s">
        <v>9</v>
      </c>
      <c r="E561" s="82" t="s">
        <v>24</v>
      </c>
      <c r="F561" s="83">
        <v>809</v>
      </c>
      <c r="G561" s="84">
        <v>531.4</v>
      </c>
    </row>
    <row r="562" spans="1:7">
      <c r="A562" s="73">
        <v>41334</v>
      </c>
      <c r="B562" s="74" t="s">
        <v>25</v>
      </c>
      <c r="C562" s="75" t="s">
        <v>37</v>
      </c>
      <c r="D562" s="75" t="s">
        <v>12</v>
      </c>
      <c r="E562" s="75" t="s">
        <v>27</v>
      </c>
      <c r="F562" s="76">
        <v>1753.1000000000001</v>
      </c>
      <c r="G562" s="77">
        <v>661.40000000000009</v>
      </c>
    </row>
    <row r="563" spans="1:7">
      <c r="A563" s="80">
        <v>41336</v>
      </c>
      <c r="B563" s="81" t="s">
        <v>29</v>
      </c>
      <c r="C563" s="82" t="s">
        <v>53</v>
      </c>
      <c r="D563" s="82" t="s">
        <v>14</v>
      </c>
      <c r="E563" s="82" t="s">
        <v>17</v>
      </c>
      <c r="F563" s="83">
        <v>1602.25</v>
      </c>
      <c r="G563" s="84">
        <v>555.15</v>
      </c>
    </row>
    <row r="564" spans="1:7">
      <c r="A564" s="73">
        <v>41360</v>
      </c>
      <c r="B564" s="74" t="s">
        <v>44</v>
      </c>
      <c r="C564" s="75" t="s">
        <v>45</v>
      </c>
      <c r="D564" s="75" t="s">
        <v>13</v>
      </c>
      <c r="E564" s="75" t="s">
        <v>21</v>
      </c>
      <c r="F564" s="76">
        <v>1690.4</v>
      </c>
      <c r="G564" s="77">
        <v>895.1</v>
      </c>
    </row>
    <row r="565" spans="1:7">
      <c r="A565" s="80">
        <v>41302</v>
      </c>
      <c r="B565" s="81" t="s">
        <v>48</v>
      </c>
      <c r="C565" s="82" t="s">
        <v>16</v>
      </c>
      <c r="D565" s="82" t="s">
        <v>12</v>
      </c>
      <c r="E565" s="82" t="s">
        <v>27</v>
      </c>
      <c r="F565" s="83">
        <v>1123.05</v>
      </c>
      <c r="G565" s="84">
        <v>689.15000000000009</v>
      </c>
    </row>
    <row r="566" spans="1:7">
      <c r="A566" s="73">
        <v>41436</v>
      </c>
      <c r="B566" s="74" t="s">
        <v>39</v>
      </c>
      <c r="C566" s="75" t="s">
        <v>56</v>
      </c>
      <c r="D566" s="75" t="s">
        <v>9</v>
      </c>
      <c r="E566" s="75" t="s">
        <v>18</v>
      </c>
      <c r="F566" s="76">
        <v>493.40000000000003</v>
      </c>
      <c r="G566" s="77">
        <v>166.75</v>
      </c>
    </row>
    <row r="567" spans="1:7">
      <c r="A567" s="80">
        <v>41439</v>
      </c>
      <c r="B567" s="81" t="s">
        <v>48</v>
      </c>
      <c r="C567" s="82" t="s">
        <v>42</v>
      </c>
      <c r="D567" s="82" t="s">
        <v>14</v>
      </c>
      <c r="E567" s="82" t="s">
        <v>10</v>
      </c>
      <c r="F567" s="83">
        <v>849</v>
      </c>
      <c r="G567" s="84">
        <v>210.15</v>
      </c>
    </row>
    <row r="568" spans="1:7">
      <c r="A568" s="73">
        <v>41292</v>
      </c>
      <c r="B568" s="74" t="s">
        <v>15</v>
      </c>
      <c r="C568" s="75" t="s">
        <v>26</v>
      </c>
      <c r="D568" s="75" t="s">
        <v>9</v>
      </c>
      <c r="E568" s="75" t="s">
        <v>10</v>
      </c>
      <c r="F568" s="76">
        <v>1700.4</v>
      </c>
      <c r="G568" s="77">
        <v>352.85</v>
      </c>
    </row>
    <row r="569" spans="1:7">
      <c r="A569" s="80">
        <v>41378</v>
      </c>
      <c r="B569" s="81" t="s">
        <v>36</v>
      </c>
      <c r="C569" s="82" t="s">
        <v>55</v>
      </c>
      <c r="D569" s="82" t="s">
        <v>12</v>
      </c>
      <c r="E569" s="82" t="s">
        <v>18</v>
      </c>
      <c r="F569" s="83">
        <v>1382.1000000000001</v>
      </c>
      <c r="G569" s="84">
        <v>345.65000000000003</v>
      </c>
    </row>
    <row r="570" spans="1:7">
      <c r="A570" s="73">
        <v>41428</v>
      </c>
      <c r="B570" s="74" t="s">
        <v>32</v>
      </c>
      <c r="C570" s="75" t="s">
        <v>23</v>
      </c>
      <c r="D570" s="75" t="s">
        <v>13</v>
      </c>
      <c r="E570" s="75" t="s">
        <v>10</v>
      </c>
      <c r="F570" s="76">
        <v>1463.7</v>
      </c>
      <c r="G570" s="77">
        <v>599.9</v>
      </c>
    </row>
    <row r="571" spans="1:7">
      <c r="A571" s="80">
        <v>41345</v>
      </c>
      <c r="B571" s="81" t="s">
        <v>39</v>
      </c>
      <c r="C571" s="82" t="s">
        <v>47</v>
      </c>
      <c r="D571" s="82" t="s">
        <v>9</v>
      </c>
      <c r="E571" s="82" t="s">
        <v>21</v>
      </c>
      <c r="F571" s="83">
        <v>1125.75</v>
      </c>
      <c r="G571" s="84">
        <v>542.1</v>
      </c>
    </row>
    <row r="572" spans="1:7">
      <c r="A572" s="73">
        <v>41406</v>
      </c>
      <c r="B572" s="74" t="s">
        <v>22</v>
      </c>
      <c r="C572" s="75" t="s">
        <v>51</v>
      </c>
      <c r="D572" s="75" t="s">
        <v>9</v>
      </c>
      <c r="E572" s="75" t="s">
        <v>17</v>
      </c>
      <c r="F572" s="76">
        <v>241.25</v>
      </c>
      <c r="G572" s="77">
        <v>123.10000000000001</v>
      </c>
    </row>
    <row r="573" spans="1:7">
      <c r="A573" s="80">
        <v>41384</v>
      </c>
      <c r="B573" s="81" t="s">
        <v>32</v>
      </c>
      <c r="C573" s="82" t="s">
        <v>33</v>
      </c>
      <c r="D573" s="82" t="s">
        <v>12</v>
      </c>
      <c r="E573" s="82" t="s">
        <v>27</v>
      </c>
      <c r="F573" s="83">
        <v>1595.75</v>
      </c>
      <c r="G573" s="84">
        <v>846.85</v>
      </c>
    </row>
    <row r="574" spans="1:7">
      <c r="A574" s="73">
        <v>41395</v>
      </c>
      <c r="B574" s="74" t="s">
        <v>36</v>
      </c>
      <c r="C574" s="75" t="s">
        <v>26</v>
      </c>
      <c r="D574" s="75" t="s">
        <v>12</v>
      </c>
      <c r="E574" s="75" t="s">
        <v>28</v>
      </c>
      <c r="F574" s="76">
        <v>1363.9</v>
      </c>
      <c r="G574" s="77">
        <v>532.35</v>
      </c>
    </row>
    <row r="575" spans="1:7">
      <c r="A575" s="80">
        <v>41373</v>
      </c>
      <c r="B575" s="81" t="s">
        <v>19</v>
      </c>
      <c r="C575" s="82" t="s">
        <v>8</v>
      </c>
      <c r="D575" s="82" t="s">
        <v>9</v>
      </c>
      <c r="E575" s="82" t="s">
        <v>21</v>
      </c>
      <c r="F575" s="83">
        <v>430.5</v>
      </c>
      <c r="G575" s="84">
        <v>110.95</v>
      </c>
    </row>
    <row r="576" spans="1:7">
      <c r="A576" s="73">
        <v>41376</v>
      </c>
      <c r="B576" s="74" t="s">
        <v>48</v>
      </c>
      <c r="C576" s="75" t="s">
        <v>8</v>
      </c>
      <c r="D576" s="75" t="s">
        <v>13</v>
      </c>
      <c r="E576" s="75" t="s">
        <v>17</v>
      </c>
      <c r="F576" s="76">
        <v>329.95000000000005</v>
      </c>
      <c r="G576" s="77">
        <v>103.5</v>
      </c>
    </row>
    <row r="577" spans="1:7">
      <c r="A577" s="80">
        <v>41404</v>
      </c>
      <c r="B577" s="81" t="s">
        <v>44</v>
      </c>
      <c r="C577" s="82" t="s">
        <v>45</v>
      </c>
      <c r="D577" s="82" t="s">
        <v>12</v>
      </c>
      <c r="E577" s="82" t="s">
        <v>28</v>
      </c>
      <c r="F577" s="83">
        <v>781.75</v>
      </c>
      <c r="G577" s="84">
        <v>513.70000000000005</v>
      </c>
    </row>
    <row r="578" spans="1:7">
      <c r="A578" s="73">
        <v>41451</v>
      </c>
      <c r="B578" s="74" t="s">
        <v>54</v>
      </c>
      <c r="C578" s="75" t="s">
        <v>47</v>
      </c>
      <c r="D578" s="75" t="s">
        <v>12</v>
      </c>
      <c r="E578" s="75" t="s">
        <v>10</v>
      </c>
      <c r="F578" s="76">
        <v>1849.75</v>
      </c>
      <c r="G578" s="77">
        <v>1239.25</v>
      </c>
    </row>
    <row r="579" spans="1:7">
      <c r="A579" s="80">
        <v>41428</v>
      </c>
      <c r="B579" s="81" t="s">
        <v>25</v>
      </c>
      <c r="C579" s="82" t="s">
        <v>46</v>
      </c>
      <c r="D579" s="82" t="s">
        <v>14</v>
      </c>
      <c r="E579" s="82" t="s">
        <v>28</v>
      </c>
      <c r="F579" s="83">
        <v>1931.5</v>
      </c>
      <c r="G579" s="84">
        <v>1304.6500000000001</v>
      </c>
    </row>
    <row r="580" spans="1:7">
      <c r="A580" s="73">
        <v>41390</v>
      </c>
      <c r="B580" s="74" t="s">
        <v>19</v>
      </c>
      <c r="C580" s="75" t="s">
        <v>55</v>
      </c>
      <c r="D580" s="75" t="s">
        <v>13</v>
      </c>
      <c r="E580" s="75" t="s">
        <v>24</v>
      </c>
      <c r="F580" s="76">
        <v>967.90000000000009</v>
      </c>
      <c r="G580" s="77">
        <v>436.65000000000003</v>
      </c>
    </row>
    <row r="581" spans="1:7">
      <c r="A581" s="80">
        <v>41296</v>
      </c>
      <c r="B581" s="81" t="s">
        <v>34</v>
      </c>
      <c r="C581" s="82" t="s">
        <v>53</v>
      </c>
      <c r="D581" s="82" t="s">
        <v>13</v>
      </c>
      <c r="E581" s="82" t="s">
        <v>18</v>
      </c>
      <c r="F581" s="83">
        <v>1197.2</v>
      </c>
      <c r="G581" s="84">
        <v>532.9</v>
      </c>
    </row>
    <row r="582" spans="1:7">
      <c r="A582" s="73">
        <v>41324</v>
      </c>
      <c r="B582" s="74" t="s">
        <v>15</v>
      </c>
      <c r="C582" s="75" t="s">
        <v>31</v>
      </c>
      <c r="D582" s="75" t="s">
        <v>14</v>
      </c>
      <c r="E582" s="75" t="s">
        <v>18</v>
      </c>
      <c r="F582" s="76">
        <v>338.35</v>
      </c>
      <c r="G582" s="77">
        <v>82.850000000000009</v>
      </c>
    </row>
    <row r="583" spans="1:7">
      <c r="A583" s="80">
        <v>41444</v>
      </c>
      <c r="B583" s="81" t="s">
        <v>15</v>
      </c>
      <c r="C583" s="82" t="s">
        <v>47</v>
      </c>
      <c r="D583" s="82" t="s">
        <v>12</v>
      </c>
      <c r="E583" s="82" t="s">
        <v>10</v>
      </c>
      <c r="F583" s="83">
        <v>787.6</v>
      </c>
      <c r="G583" s="84">
        <v>518.05000000000007</v>
      </c>
    </row>
    <row r="584" spans="1:7">
      <c r="A584" s="73">
        <v>41370</v>
      </c>
      <c r="B584" s="74" t="s">
        <v>15</v>
      </c>
      <c r="C584" s="75" t="s">
        <v>53</v>
      </c>
      <c r="D584" s="75" t="s">
        <v>9</v>
      </c>
      <c r="E584" s="75" t="s">
        <v>18</v>
      </c>
      <c r="F584" s="76">
        <v>1781.5500000000002</v>
      </c>
      <c r="G584" s="77">
        <v>663.7</v>
      </c>
    </row>
    <row r="585" spans="1:7">
      <c r="A585" s="80">
        <v>41402</v>
      </c>
      <c r="B585" s="81" t="s">
        <v>52</v>
      </c>
      <c r="C585" s="82" t="s">
        <v>46</v>
      </c>
      <c r="D585" s="82" t="s">
        <v>14</v>
      </c>
      <c r="E585" s="82" t="s">
        <v>27</v>
      </c>
      <c r="F585" s="83">
        <v>807.1</v>
      </c>
      <c r="G585" s="84">
        <v>250.15</v>
      </c>
    </row>
    <row r="586" spans="1:7">
      <c r="A586" s="73">
        <v>41394</v>
      </c>
      <c r="B586" s="74" t="s">
        <v>25</v>
      </c>
      <c r="C586" s="75" t="s">
        <v>20</v>
      </c>
      <c r="D586" s="75" t="s">
        <v>12</v>
      </c>
      <c r="E586" s="75" t="s">
        <v>17</v>
      </c>
      <c r="F586" s="76">
        <v>1613.65</v>
      </c>
      <c r="G586" s="77">
        <v>890.45</v>
      </c>
    </row>
    <row r="587" spans="1:7">
      <c r="A587" s="80">
        <v>41347</v>
      </c>
      <c r="B587" s="81" t="s">
        <v>48</v>
      </c>
      <c r="C587" s="82" t="s">
        <v>42</v>
      </c>
      <c r="D587" s="82" t="s">
        <v>13</v>
      </c>
      <c r="E587" s="82" t="s">
        <v>28</v>
      </c>
      <c r="F587" s="83">
        <v>1029.1500000000001</v>
      </c>
      <c r="G587" s="84">
        <v>685.5</v>
      </c>
    </row>
    <row r="588" spans="1:7">
      <c r="A588" s="73">
        <v>41388</v>
      </c>
      <c r="B588" s="74" t="s">
        <v>48</v>
      </c>
      <c r="C588" s="75" t="s">
        <v>37</v>
      </c>
      <c r="D588" s="75" t="s">
        <v>13</v>
      </c>
      <c r="E588" s="75" t="s">
        <v>24</v>
      </c>
      <c r="F588" s="76">
        <v>872.90000000000009</v>
      </c>
      <c r="G588" s="77">
        <v>464.75</v>
      </c>
    </row>
    <row r="589" spans="1:7">
      <c r="A589" s="80">
        <v>41374</v>
      </c>
      <c r="B589" s="81" t="s">
        <v>36</v>
      </c>
      <c r="C589" s="82" t="s">
        <v>55</v>
      </c>
      <c r="D589" s="82" t="s">
        <v>9</v>
      </c>
      <c r="E589" s="82" t="s">
        <v>21</v>
      </c>
      <c r="F589" s="83">
        <v>755.15000000000009</v>
      </c>
      <c r="G589" s="84">
        <v>285.75</v>
      </c>
    </row>
    <row r="590" spans="1:7">
      <c r="A590" s="73">
        <v>41407</v>
      </c>
      <c r="B590" s="74" t="s">
        <v>54</v>
      </c>
      <c r="C590" s="75" t="s">
        <v>37</v>
      </c>
      <c r="D590" s="75" t="s">
        <v>9</v>
      </c>
      <c r="E590" s="75" t="s">
        <v>21</v>
      </c>
      <c r="F590" s="76">
        <v>877.55000000000007</v>
      </c>
      <c r="G590" s="77">
        <v>294.8</v>
      </c>
    </row>
    <row r="591" spans="1:7">
      <c r="A591" s="80">
        <v>41439</v>
      </c>
      <c r="B591" s="81" t="s">
        <v>36</v>
      </c>
      <c r="C591" s="82" t="s">
        <v>43</v>
      </c>
      <c r="D591" s="82" t="s">
        <v>13</v>
      </c>
      <c r="E591" s="82" t="s">
        <v>28</v>
      </c>
      <c r="F591" s="83">
        <v>1946.65</v>
      </c>
      <c r="G591" s="84">
        <v>707.6</v>
      </c>
    </row>
    <row r="592" spans="1:7">
      <c r="A592" s="73">
        <v>41315</v>
      </c>
      <c r="B592" s="74" t="s">
        <v>48</v>
      </c>
      <c r="C592" s="75" t="s">
        <v>56</v>
      </c>
      <c r="D592" s="75" t="s">
        <v>14</v>
      </c>
      <c r="E592" s="75" t="s">
        <v>28</v>
      </c>
      <c r="F592" s="76">
        <v>1726.45</v>
      </c>
      <c r="G592" s="77">
        <v>1054.4000000000001</v>
      </c>
    </row>
    <row r="593" spans="1:7">
      <c r="A593" s="80">
        <v>41428</v>
      </c>
      <c r="B593" s="81" t="s">
        <v>44</v>
      </c>
      <c r="C593" s="82" t="s">
        <v>55</v>
      </c>
      <c r="D593" s="82" t="s">
        <v>12</v>
      </c>
      <c r="E593" s="82" t="s">
        <v>17</v>
      </c>
      <c r="F593" s="83">
        <v>1983.7</v>
      </c>
      <c r="G593" s="84">
        <v>1112.45</v>
      </c>
    </row>
    <row r="594" spans="1:7">
      <c r="A594" s="73">
        <v>41445</v>
      </c>
      <c r="B594" s="74" t="s">
        <v>19</v>
      </c>
      <c r="C594" s="75" t="s">
        <v>8</v>
      </c>
      <c r="D594" s="75" t="s">
        <v>12</v>
      </c>
      <c r="E594" s="75" t="s">
        <v>10</v>
      </c>
      <c r="F594" s="76">
        <v>1776.75</v>
      </c>
      <c r="G594" s="77">
        <v>1209.1500000000001</v>
      </c>
    </row>
    <row r="595" spans="1:7">
      <c r="A595" s="80">
        <v>41343</v>
      </c>
      <c r="B595" s="81" t="s">
        <v>34</v>
      </c>
      <c r="C595" s="82" t="s">
        <v>35</v>
      </c>
      <c r="D595" s="82" t="s">
        <v>13</v>
      </c>
      <c r="E595" s="82" t="s">
        <v>28</v>
      </c>
      <c r="F595" s="83">
        <v>1944.2</v>
      </c>
      <c r="G595" s="84">
        <v>481.6</v>
      </c>
    </row>
    <row r="596" spans="1:7">
      <c r="A596" s="73">
        <v>41290</v>
      </c>
      <c r="B596" s="74" t="s">
        <v>29</v>
      </c>
      <c r="C596" s="75" t="s">
        <v>47</v>
      </c>
      <c r="D596" s="75" t="s">
        <v>13</v>
      </c>
      <c r="E596" s="75" t="s">
        <v>21</v>
      </c>
      <c r="F596" s="76">
        <v>898.65000000000009</v>
      </c>
      <c r="G596" s="77">
        <v>267.25</v>
      </c>
    </row>
    <row r="597" spans="1:7">
      <c r="A597" s="80">
        <v>41320</v>
      </c>
      <c r="B597" s="81" t="s">
        <v>29</v>
      </c>
      <c r="C597" s="82" t="s">
        <v>55</v>
      </c>
      <c r="D597" s="82" t="s">
        <v>9</v>
      </c>
      <c r="E597" s="82" t="s">
        <v>27</v>
      </c>
      <c r="F597" s="83">
        <v>618.1</v>
      </c>
      <c r="G597" s="84">
        <v>211.35000000000002</v>
      </c>
    </row>
    <row r="598" spans="1:7">
      <c r="A598" s="73">
        <v>41332</v>
      </c>
      <c r="B598" s="74" t="s">
        <v>7</v>
      </c>
      <c r="C598" s="75" t="s">
        <v>38</v>
      </c>
      <c r="D598" s="75" t="s">
        <v>13</v>
      </c>
      <c r="E598" s="75" t="s">
        <v>18</v>
      </c>
      <c r="F598" s="76">
        <v>1747.0500000000002</v>
      </c>
      <c r="G598" s="77">
        <v>400.85</v>
      </c>
    </row>
    <row r="599" spans="1:7">
      <c r="A599" s="80">
        <v>41443</v>
      </c>
      <c r="B599" s="81" t="s">
        <v>36</v>
      </c>
      <c r="C599" s="82" t="s">
        <v>43</v>
      </c>
      <c r="D599" s="82" t="s">
        <v>12</v>
      </c>
      <c r="E599" s="82" t="s">
        <v>18</v>
      </c>
      <c r="F599" s="83">
        <v>1690.3500000000001</v>
      </c>
      <c r="G599" s="84">
        <v>526.25</v>
      </c>
    </row>
    <row r="600" spans="1:7">
      <c r="A600" s="73">
        <v>41304</v>
      </c>
      <c r="B600" s="74" t="s">
        <v>40</v>
      </c>
      <c r="C600" s="75" t="s">
        <v>20</v>
      </c>
      <c r="D600" s="75" t="s">
        <v>12</v>
      </c>
      <c r="E600" s="75" t="s">
        <v>27</v>
      </c>
      <c r="F600" s="76">
        <v>1663</v>
      </c>
      <c r="G600" s="77">
        <v>799.95</v>
      </c>
    </row>
    <row r="601" spans="1:7">
      <c r="A601" s="80">
        <v>41447</v>
      </c>
      <c r="B601" s="81" t="s">
        <v>39</v>
      </c>
      <c r="C601" s="82" t="s">
        <v>51</v>
      </c>
      <c r="D601" s="82" t="s">
        <v>9</v>
      </c>
      <c r="E601" s="82" t="s">
        <v>28</v>
      </c>
      <c r="F601" s="83">
        <v>1870.45</v>
      </c>
      <c r="G601" s="84">
        <v>1235</v>
      </c>
    </row>
    <row r="602" spans="1:7">
      <c r="A602" s="73">
        <v>41450</v>
      </c>
      <c r="B602" s="74" t="s">
        <v>40</v>
      </c>
      <c r="C602" s="75" t="s">
        <v>38</v>
      </c>
      <c r="D602" s="75" t="s">
        <v>12</v>
      </c>
      <c r="E602" s="75" t="s">
        <v>10</v>
      </c>
      <c r="F602" s="76">
        <v>949.2</v>
      </c>
      <c r="G602" s="77">
        <v>308.20000000000005</v>
      </c>
    </row>
    <row r="603" spans="1:7">
      <c r="A603" s="80">
        <v>41415</v>
      </c>
      <c r="B603" s="81" t="s">
        <v>29</v>
      </c>
      <c r="C603" s="82" t="s">
        <v>49</v>
      </c>
      <c r="D603" s="82" t="s">
        <v>14</v>
      </c>
      <c r="E603" s="82" t="s">
        <v>24</v>
      </c>
      <c r="F603" s="83">
        <v>1956.25</v>
      </c>
      <c r="G603" s="84">
        <v>1247.8500000000001</v>
      </c>
    </row>
    <row r="604" spans="1:7">
      <c r="A604" s="73">
        <v>41428</v>
      </c>
      <c r="B604" s="74" t="s">
        <v>52</v>
      </c>
      <c r="C604" s="75" t="s">
        <v>16</v>
      </c>
      <c r="D604" s="75" t="s">
        <v>12</v>
      </c>
      <c r="E604" s="75" t="s">
        <v>17</v>
      </c>
      <c r="F604" s="76">
        <v>225.05</v>
      </c>
      <c r="G604" s="77">
        <v>152.05000000000001</v>
      </c>
    </row>
    <row r="605" spans="1:7">
      <c r="A605" s="80">
        <v>41416</v>
      </c>
      <c r="B605" s="81" t="s">
        <v>29</v>
      </c>
      <c r="C605" s="82" t="s">
        <v>41</v>
      </c>
      <c r="D605" s="82" t="s">
        <v>12</v>
      </c>
      <c r="E605" s="82" t="s">
        <v>18</v>
      </c>
      <c r="F605" s="83">
        <v>125.5</v>
      </c>
      <c r="G605" s="84">
        <v>87.600000000000009</v>
      </c>
    </row>
    <row r="606" spans="1:7">
      <c r="A606" s="73">
        <v>41385</v>
      </c>
      <c r="B606" s="74" t="s">
        <v>57</v>
      </c>
      <c r="C606" s="75" t="s">
        <v>55</v>
      </c>
      <c r="D606" s="75" t="s">
        <v>12</v>
      </c>
      <c r="E606" s="75" t="s">
        <v>18</v>
      </c>
      <c r="F606" s="76">
        <v>573.15</v>
      </c>
      <c r="G606" s="77">
        <v>175.35000000000002</v>
      </c>
    </row>
    <row r="607" spans="1:7">
      <c r="A607" s="80">
        <v>41293</v>
      </c>
      <c r="B607" s="81" t="s">
        <v>52</v>
      </c>
      <c r="C607" s="82" t="s">
        <v>43</v>
      </c>
      <c r="D607" s="82" t="s">
        <v>13</v>
      </c>
      <c r="E607" s="82" t="s">
        <v>17</v>
      </c>
      <c r="F607" s="83">
        <v>1056.2</v>
      </c>
      <c r="G607" s="84">
        <v>404.95000000000005</v>
      </c>
    </row>
    <row r="608" spans="1:7">
      <c r="A608" s="73">
        <v>41277</v>
      </c>
      <c r="B608" s="74" t="s">
        <v>15</v>
      </c>
      <c r="C608" s="75" t="s">
        <v>55</v>
      </c>
      <c r="D608" s="75" t="s">
        <v>9</v>
      </c>
      <c r="E608" s="75" t="s">
        <v>10</v>
      </c>
      <c r="F608" s="76">
        <v>1054.05</v>
      </c>
      <c r="G608" s="77">
        <v>445.40000000000003</v>
      </c>
    </row>
    <row r="609" spans="1:7">
      <c r="A609" s="80">
        <v>41335</v>
      </c>
      <c r="B609" s="81" t="s">
        <v>57</v>
      </c>
      <c r="C609" s="82" t="s">
        <v>26</v>
      </c>
      <c r="D609" s="82" t="s">
        <v>13</v>
      </c>
      <c r="E609" s="82" t="s">
        <v>21</v>
      </c>
      <c r="F609" s="83">
        <v>1174.95</v>
      </c>
      <c r="G609" s="84">
        <v>753.25</v>
      </c>
    </row>
    <row r="610" spans="1:7">
      <c r="A610" s="73">
        <v>41386</v>
      </c>
      <c r="B610" s="74" t="s">
        <v>29</v>
      </c>
      <c r="C610" s="75" t="s">
        <v>33</v>
      </c>
      <c r="D610" s="75" t="s">
        <v>9</v>
      </c>
      <c r="E610" s="75" t="s">
        <v>28</v>
      </c>
      <c r="F610" s="76">
        <v>1406.5500000000002</v>
      </c>
      <c r="G610" s="77">
        <v>463.90000000000003</v>
      </c>
    </row>
    <row r="611" spans="1:7">
      <c r="A611" s="80">
        <v>41377</v>
      </c>
      <c r="B611" s="81" t="s">
        <v>15</v>
      </c>
      <c r="C611" s="82" t="s">
        <v>8</v>
      </c>
      <c r="D611" s="82" t="s">
        <v>12</v>
      </c>
      <c r="E611" s="82" t="s">
        <v>10</v>
      </c>
      <c r="F611" s="83">
        <v>1844</v>
      </c>
      <c r="G611" s="84">
        <v>1041.6000000000001</v>
      </c>
    </row>
    <row r="612" spans="1:7">
      <c r="A612" s="73">
        <v>41410</v>
      </c>
      <c r="B612" s="74" t="s">
        <v>7</v>
      </c>
      <c r="C612" s="75" t="s">
        <v>16</v>
      </c>
      <c r="D612" s="75" t="s">
        <v>12</v>
      </c>
      <c r="E612" s="75" t="s">
        <v>27</v>
      </c>
      <c r="F612" s="76">
        <v>1541.8000000000002</v>
      </c>
      <c r="G612" s="77">
        <v>418.40000000000003</v>
      </c>
    </row>
    <row r="613" spans="1:7">
      <c r="A613" s="80">
        <v>41318</v>
      </c>
      <c r="B613" s="81" t="s">
        <v>25</v>
      </c>
      <c r="C613" s="82" t="s">
        <v>23</v>
      </c>
      <c r="D613" s="82" t="s">
        <v>13</v>
      </c>
      <c r="E613" s="82" t="s">
        <v>10</v>
      </c>
      <c r="F613" s="83">
        <v>662.6</v>
      </c>
      <c r="G613" s="84">
        <v>347.8</v>
      </c>
    </row>
    <row r="614" spans="1:7">
      <c r="A614" s="73">
        <v>41297</v>
      </c>
      <c r="B614" s="74" t="s">
        <v>54</v>
      </c>
      <c r="C614" s="75" t="s">
        <v>41</v>
      </c>
      <c r="D614" s="75" t="s">
        <v>14</v>
      </c>
      <c r="E614" s="75" t="s">
        <v>28</v>
      </c>
      <c r="F614" s="76">
        <v>1945.6000000000001</v>
      </c>
      <c r="G614" s="77">
        <v>1164.8</v>
      </c>
    </row>
    <row r="615" spans="1:7">
      <c r="A615" s="80">
        <v>41446</v>
      </c>
      <c r="B615" s="81" t="s">
        <v>19</v>
      </c>
      <c r="C615" s="82" t="s">
        <v>23</v>
      </c>
      <c r="D615" s="82" t="s">
        <v>9</v>
      </c>
      <c r="E615" s="82" t="s">
        <v>27</v>
      </c>
      <c r="F615" s="83">
        <v>515.70000000000005</v>
      </c>
      <c r="G615" s="84">
        <v>274.85000000000002</v>
      </c>
    </row>
    <row r="616" spans="1:7">
      <c r="A616" s="73">
        <v>41449</v>
      </c>
      <c r="B616" s="74" t="s">
        <v>25</v>
      </c>
      <c r="C616" s="75" t="s">
        <v>35</v>
      </c>
      <c r="D616" s="75" t="s">
        <v>9</v>
      </c>
      <c r="E616" s="75" t="s">
        <v>21</v>
      </c>
      <c r="F616" s="76">
        <v>1384.5500000000002</v>
      </c>
      <c r="G616" s="77">
        <v>542.1</v>
      </c>
    </row>
    <row r="617" spans="1:7">
      <c r="A617" s="80">
        <v>41438</v>
      </c>
      <c r="B617" s="81" t="s">
        <v>57</v>
      </c>
      <c r="C617" s="82" t="s">
        <v>31</v>
      </c>
      <c r="D617" s="82" t="s">
        <v>12</v>
      </c>
      <c r="E617" s="82" t="s">
        <v>17</v>
      </c>
      <c r="F617" s="83">
        <v>1058.05</v>
      </c>
      <c r="G617" s="84">
        <v>637.40000000000009</v>
      </c>
    </row>
    <row r="618" spans="1:7">
      <c r="A618" s="73">
        <v>41450</v>
      </c>
      <c r="B618" s="74" t="s">
        <v>19</v>
      </c>
      <c r="C618" s="75" t="s">
        <v>55</v>
      </c>
      <c r="D618" s="75" t="s">
        <v>14</v>
      </c>
      <c r="E618" s="75" t="s">
        <v>24</v>
      </c>
      <c r="F618" s="76">
        <v>1497.65</v>
      </c>
      <c r="G618" s="77">
        <v>474.1</v>
      </c>
    </row>
    <row r="619" spans="1:7">
      <c r="A619" s="80">
        <v>41450</v>
      </c>
      <c r="B619" s="81" t="s">
        <v>44</v>
      </c>
      <c r="C619" s="82" t="s">
        <v>43</v>
      </c>
      <c r="D619" s="82" t="s">
        <v>14</v>
      </c>
      <c r="E619" s="82" t="s">
        <v>17</v>
      </c>
      <c r="F619" s="83">
        <v>1282.1500000000001</v>
      </c>
      <c r="G619" s="84">
        <v>417.20000000000005</v>
      </c>
    </row>
    <row r="620" spans="1:7">
      <c r="A620" s="73">
        <v>41426</v>
      </c>
      <c r="B620" s="74" t="s">
        <v>25</v>
      </c>
      <c r="C620" s="75" t="s">
        <v>26</v>
      </c>
      <c r="D620" s="75" t="s">
        <v>14</v>
      </c>
      <c r="E620" s="75" t="s">
        <v>28</v>
      </c>
      <c r="F620" s="76">
        <v>1842.0500000000002</v>
      </c>
      <c r="G620" s="77">
        <v>1124.5</v>
      </c>
    </row>
    <row r="621" spans="1:7">
      <c r="A621" s="80">
        <v>41337</v>
      </c>
      <c r="B621" s="81" t="s">
        <v>39</v>
      </c>
      <c r="C621" s="82" t="s">
        <v>26</v>
      </c>
      <c r="D621" s="82" t="s">
        <v>9</v>
      </c>
      <c r="E621" s="82" t="s">
        <v>28</v>
      </c>
      <c r="F621" s="83">
        <v>1861.1000000000001</v>
      </c>
      <c r="G621" s="84">
        <v>819.25</v>
      </c>
    </row>
    <row r="622" spans="1:7">
      <c r="A622" s="73">
        <v>41287</v>
      </c>
      <c r="B622" s="74" t="s">
        <v>54</v>
      </c>
      <c r="C622" s="75" t="s">
        <v>23</v>
      </c>
      <c r="D622" s="75" t="s">
        <v>12</v>
      </c>
      <c r="E622" s="75" t="s">
        <v>17</v>
      </c>
      <c r="F622" s="76">
        <v>1944</v>
      </c>
      <c r="G622" s="77">
        <v>435.20000000000005</v>
      </c>
    </row>
    <row r="623" spans="1:7">
      <c r="A623" s="80">
        <v>41275</v>
      </c>
      <c r="B623" s="81" t="s">
        <v>25</v>
      </c>
      <c r="C623" s="82" t="s">
        <v>33</v>
      </c>
      <c r="D623" s="82" t="s">
        <v>12</v>
      </c>
      <c r="E623" s="82" t="s">
        <v>27</v>
      </c>
      <c r="F623" s="83">
        <v>1306.1500000000001</v>
      </c>
      <c r="G623" s="84">
        <v>587.20000000000005</v>
      </c>
    </row>
    <row r="624" spans="1:7">
      <c r="A624" s="73">
        <v>41367</v>
      </c>
      <c r="B624" s="74" t="s">
        <v>36</v>
      </c>
      <c r="C624" s="75" t="s">
        <v>47</v>
      </c>
      <c r="D624" s="75" t="s">
        <v>13</v>
      </c>
      <c r="E624" s="75" t="s">
        <v>27</v>
      </c>
      <c r="F624" s="76">
        <v>678.25</v>
      </c>
      <c r="G624" s="77">
        <v>436.25</v>
      </c>
    </row>
    <row r="625" spans="1:7">
      <c r="A625" s="80">
        <v>41441</v>
      </c>
      <c r="B625" s="81" t="s">
        <v>48</v>
      </c>
      <c r="C625" s="82" t="s">
        <v>23</v>
      </c>
      <c r="D625" s="82" t="s">
        <v>9</v>
      </c>
      <c r="E625" s="82" t="s">
        <v>24</v>
      </c>
      <c r="F625" s="83">
        <v>920.25</v>
      </c>
      <c r="G625" s="84">
        <v>200.85000000000002</v>
      </c>
    </row>
    <row r="626" spans="1:7">
      <c r="A626" s="73">
        <v>41420</v>
      </c>
      <c r="B626" s="74" t="s">
        <v>19</v>
      </c>
      <c r="C626" s="75" t="s">
        <v>30</v>
      </c>
      <c r="D626" s="75" t="s">
        <v>13</v>
      </c>
      <c r="E626" s="75" t="s">
        <v>27</v>
      </c>
      <c r="F626" s="76">
        <v>1981.9</v>
      </c>
      <c r="G626" s="77">
        <v>797.55000000000007</v>
      </c>
    </row>
    <row r="627" spans="1:7">
      <c r="A627" s="80">
        <v>41440</v>
      </c>
      <c r="B627" s="81" t="s">
        <v>15</v>
      </c>
      <c r="C627" s="82" t="s">
        <v>56</v>
      </c>
      <c r="D627" s="82" t="s">
        <v>12</v>
      </c>
      <c r="E627" s="82" t="s">
        <v>27</v>
      </c>
      <c r="F627" s="83">
        <v>849.95</v>
      </c>
      <c r="G627" s="84">
        <v>273.55</v>
      </c>
    </row>
    <row r="628" spans="1:7">
      <c r="A628" s="73">
        <v>41348</v>
      </c>
      <c r="B628" s="74" t="s">
        <v>54</v>
      </c>
      <c r="C628" s="75" t="s">
        <v>55</v>
      </c>
      <c r="D628" s="75" t="s">
        <v>14</v>
      </c>
      <c r="E628" s="75" t="s">
        <v>28</v>
      </c>
      <c r="F628" s="76">
        <v>680.1</v>
      </c>
      <c r="G628" s="77">
        <v>307.05</v>
      </c>
    </row>
    <row r="629" spans="1:7">
      <c r="A629" s="80">
        <v>41406</v>
      </c>
      <c r="B629" s="81" t="s">
        <v>34</v>
      </c>
      <c r="C629" s="82" t="s">
        <v>31</v>
      </c>
      <c r="D629" s="82" t="s">
        <v>13</v>
      </c>
      <c r="E629" s="82" t="s">
        <v>21</v>
      </c>
      <c r="F629" s="83">
        <v>1780.9</v>
      </c>
      <c r="G629" s="84">
        <v>845.85</v>
      </c>
    </row>
    <row r="630" spans="1:7">
      <c r="A630" s="73">
        <v>41388</v>
      </c>
      <c r="B630" s="74" t="s">
        <v>34</v>
      </c>
      <c r="C630" s="75" t="s">
        <v>43</v>
      </c>
      <c r="D630" s="75" t="s">
        <v>12</v>
      </c>
      <c r="E630" s="75" t="s">
        <v>18</v>
      </c>
      <c r="F630" s="76">
        <v>1202.55</v>
      </c>
      <c r="G630" s="77">
        <v>631.05000000000007</v>
      </c>
    </row>
    <row r="631" spans="1:7">
      <c r="A631" s="80">
        <v>41360</v>
      </c>
      <c r="B631" s="81" t="s">
        <v>54</v>
      </c>
      <c r="C631" s="82" t="s">
        <v>20</v>
      </c>
      <c r="D631" s="82" t="s">
        <v>13</v>
      </c>
      <c r="E631" s="82" t="s">
        <v>28</v>
      </c>
      <c r="F631" s="83">
        <v>1384.65</v>
      </c>
      <c r="G631" s="84">
        <v>558.75</v>
      </c>
    </row>
    <row r="632" spans="1:7">
      <c r="A632" s="73">
        <v>41332</v>
      </c>
      <c r="B632" s="74" t="s">
        <v>39</v>
      </c>
      <c r="C632" s="75" t="s">
        <v>16</v>
      </c>
      <c r="D632" s="75" t="s">
        <v>14</v>
      </c>
      <c r="E632" s="75" t="s">
        <v>10</v>
      </c>
      <c r="F632" s="76">
        <v>1230.9000000000001</v>
      </c>
      <c r="G632" s="77">
        <v>847.1</v>
      </c>
    </row>
    <row r="633" spans="1:7">
      <c r="A633" s="80">
        <v>41367</v>
      </c>
      <c r="B633" s="81" t="s">
        <v>48</v>
      </c>
      <c r="C633" s="82" t="s">
        <v>31</v>
      </c>
      <c r="D633" s="82" t="s">
        <v>13</v>
      </c>
      <c r="E633" s="82" t="s">
        <v>24</v>
      </c>
      <c r="F633" s="83">
        <v>624.5</v>
      </c>
      <c r="G633" s="84">
        <v>188.85000000000002</v>
      </c>
    </row>
    <row r="634" spans="1:7">
      <c r="A634" s="73">
        <v>41345</v>
      </c>
      <c r="B634" s="74" t="s">
        <v>32</v>
      </c>
      <c r="C634" s="75" t="s">
        <v>8</v>
      </c>
      <c r="D634" s="75" t="s">
        <v>13</v>
      </c>
      <c r="E634" s="75" t="s">
        <v>21</v>
      </c>
      <c r="F634" s="76">
        <v>632.75</v>
      </c>
      <c r="G634" s="77">
        <v>358.8</v>
      </c>
    </row>
    <row r="635" spans="1:7">
      <c r="A635" s="80">
        <v>41355</v>
      </c>
      <c r="B635" s="81" t="s">
        <v>32</v>
      </c>
      <c r="C635" s="82" t="s">
        <v>20</v>
      </c>
      <c r="D635" s="82" t="s">
        <v>14</v>
      </c>
      <c r="E635" s="82" t="s">
        <v>27</v>
      </c>
      <c r="F635" s="83">
        <v>1809.0500000000002</v>
      </c>
      <c r="G635" s="84">
        <v>471.55</v>
      </c>
    </row>
    <row r="636" spans="1:7">
      <c r="A636" s="73">
        <v>41454</v>
      </c>
      <c r="B636" s="74" t="s">
        <v>57</v>
      </c>
      <c r="C636" s="75" t="s">
        <v>43</v>
      </c>
      <c r="D636" s="75" t="s">
        <v>9</v>
      </c>
      <c r="E636" s="75" t="s">
        <v>24</v>
      </c>
      <c r="F636" s="76">
        <v>1335.5</v>
      </c>
      <c r="G636" s="77">
        <v>933.25</v>
      </c>
    </row>
    <row r="637" spans="1:7">
      <c r="A637" s="80">
        <v>41414</v>
      </c>
      <c r="B637" s="81" t="s">
        <v>54</v>
      </c>
      <c r="C637" s="82" t="s">
        <v>49</v>
      </c>
      <c r="D637" s="82" t="s">
        <v>12</v>
      </c>
      <c r="E637" s="82" t="s">
        <v>17</v>
      </c>
      <c r="F637" s="83">
        <v>1786.3000000000002</v>
      </c>
      <c r="G637" s="84">
        <v>918.40000000000009</v>
      </c>
    </row>
    <row r="638" spans="1:7">
      <c r="A638" s="73">
        <v>41299</v>
      </c>
      <c r="B638" s="74" t="s">
        <v>22</v>
      </c>
      <c r="C638" s="75" t="s">
        <v>23</v>
      </c>
      <c r="D638" s="75" t="s">
        <v>13</v>
      </c>
      <c r="E638" s="75" t="s">
        <v>24</v>
      </c>
      <c r="F638" s="76">
        <v>157.95000000000002</v>
      </c>
      <c r="G638" s="77">
        <v>56.800000000000004</v>
      </c>
    </row>
    <row r="639" spans="1:7">
      <c r="A639" s="80">
        <v>41316</v>
      </c>
      <c r="B639" s="81" t="s">
        <v>39</v>
      </c>
      <c r="C639" s="82" t="s">
        <v>55</v>
      </c>
      <c r="D639" s="82" t="s">
        <v>13</v>
      </c>
      <c r="E639" s="82" t="s">
        <v>27</v>
      </c>
      <c r="F639" s="83">
        <v>1234.95</v>
      </c>
      <c r="G639" s="84">
        <v>500.25</v>
      </c>
    </row>
    <row r="640" spans="1:7">
      <c r="A640" s="73">
        <v>41341</v>
      </c>
      <c r="B640" s="74" t="s">
        <v>34</v>
      </c>
      <c r="C640" s="75" t="s">
        <v>41</v>
      </c>
      <c r="D640" s="75" t="s">
        <v>13</v>
      </c>
      <c r="E640" s="75" t="s">
        <v>10</v>
      </c>
      <c r="F640" s="76">
        <v>659.6</v>
      </c>
      <c r="G640" s="77">
        <v>198.10000000000002</v>
      </c>
    </row>
    <row r="641" spans="1:7">
      <c r="A641" s="80">
        <v>41400</v>
      </c>
      <c r="B641" s="81" t="s">
        <v>32</v>
      </c>
      <c r="C641" s="82" t="s">
        <v>45</v>
      </c>
      <c r="D641" s="82" t="s">
        <v>14</v>
      </c>
      <c r="E641" s="82" t="s">
        <v>18</v>
      </c>
      <c r="F641" s="83">
        <v>1169.75</v>
      </c>
      <c r="G641" s="84">
        <v>784.75</v>
      </c>
    </row>
    <row r="642" spans="1:7">
      <c r="A642" s="73">
        <v>41284</v>
      </c>
      <c r="B642" s="74" t="s">
        <v>44</v>
      </c>
      <c r="C642" s="75" t="s">
        <v>45</v>
      </c>
      <c r="D642" s="75" t="s">
        <v>9</v>
      </c>
      <c r="E642" s="75" t="s">
        <v>28</v>
      </c>
      <c r="F642" s="76">
        <v>259.15000000000003</v>
      </c>
      <c r="G642" s="77">
        <v>76.95</v>
      </c>
    </row>
    <row r="643" spans="1:7">
      <c r="A643" s="80">
        <v>41350</v>
      </c>
      <c r="B643" s="81" t="s">
        <v>7</v>
      </c>
      <c r="C643" s="82" t="s">
        <v>30</v>
      </c>
      <c r="D643" s="82" t="s">
        <v>9</v>
      </c>
      <c r="E643" s="82" t="s">
        <v>18</v>
      </c>
      <c r="F643" s="83">
        <v>453.3</v>
      </c>
      <c r="G643" s="84">
        <v>316.35000000000002</v>
      </c>
    </row>
    <row r="644" spans="1:7">
      <c r="A644" s="73">
        <v>41371</v>
      </c>
      <c r="B644" s="74" t="s">
        <v>34</v>
      </c>
      <c r="C644" s="75" t="s">
        <v>45</v>
      </c>
      <c r="D644" s="75" t="s">
        <v>9</v>
      </c>
      <c r="E644" s="75" t="s">
        <v>10</v>
      </c>
      <c r="F644" s="76">
        <v>1778.2</v>
      </c>
      <c r="G644" s="77">
        <v>517</v>
      </c>
    </row>
    <row r="645" spans="1:7">
      <c r="A645" s="80">
        <v>41362</v>
      </c>
      <c r="B645" s="81" t="s">
        <v>54</v>
      </c>
      <c r="C645" s="82" t="s">
        <v>33</v>
      </c>
      <c r="D645" s="82" t="s">
        <v>13</v>
      </c>
      <c r="E645" s="82" t="s">
        <v>18</v>
      </c>
      <c r="F645" s="83">
        <v>1298.6500000000001</v>
      </c>
      <c r="G645" s="84">
        <v>732.6</v>
      </c>
    </row>
    <row r="646" spans="1:7">
      <c r="A646" s="73">
        <v>41415</v>
      </c>
      <c r="B646" s="74" t="s">
        <v>54</v>
      </c>
      <c r="C646" s="75" t="s">
        <v>16</v>
      </c>
      <c r="D646" s="75" t="s">
        <v>13</v>
      </c>
      <c r="E646" s="75" t="s">
        <v>18</v>
      </c>
      <c r="F646" s="76">
        <v>380.45000000000005</v>
      </c>
      <c r="G646" s="77">
        <v>166.45000000000002</v>
      </c>
    </row>
    <row r="647" spans="1:7">
      <c r="A647" s="80">
        <v>41408</v>
      </c>
      <c r="B647" s="81" t="s">
        <v>19</v>
      </c>
      <c r="C647" s="82" t="s">
        <v>31</v>
      </c>
      <c r="D647" s="82" t="s">
        <v>13</v>
      </c>
      <c r="E647" s="82" t="s">
        <v>21</v>
      </c>
      <c r="F647" s="83">
        <v>1072.8</v>
      </c>
      <c r="G647" s="84">
        <v>284.35000000000002</v>
      </c>
    </row>
    <row r="648" spans="1:7">
      <c r="A648" s="73">
        <v>41427</v>
      </c>
      <c r="B648" s="74" t="s">
        <v>52</v>
      </c>
      <c r="C648" s="75" t="s">
        <v>37</v>
      </c>
      <c r="D648" s="75" t="s">
        <v>13</v>
      </c>
      <c r="E648" s="75" t="s">
        <v>24</v>
      </c>
      <c r="F648" s="76">
        <v>1026.45</v>
      </c>
      <c r="G648" s="77">
        <v>582.55000000000007</v>
      </c>
    </row>
    <row r="649" spans="1:7">
      <c r="A649" s="80">
        <v>41309</v>
      </c>
      <c r="B649" s="81" t="s">
        <v>32</v>
      </c>
      <c r="C649" s="82" t="s">
        <v>43</v>
      </c>
      <c r="D649" s="82" t="s">
        <v>9</v>
      </c>
      <c r="E649" s="82" t="s">
        <v>21</v>
      </c>
      <c r="F649" s="83">
        <v>1614.15</v>
      </c>
      <c r="G649" s="84">
        <v>893.5</v>
      </c>
    </row>
    <row r="650" spans="1:7">
      <c r="A650" s="73">
        <v>41341</v>
      </c>
      <c r="B650" s="74" t="s">
        <v>7</v>
      </c>
      <c r="C650" s="75" t="s">
        <v>56</v>
      </c>
      <c r="D650" s="75" t="s">
        <v>13</v>
      </c>
      <c r="E650" s="75" t="s">
        <v>24</v>
      </c>
      <c r="F650" s="76">
        <v>340.35</v>
      </c>
      <c r="G650" s="77">
        <v>95.75</v>
      </c>
    </row>
    <row r="651" spans="1:7">
      <c r="A651" s="80">
        <v>41367</v>
      </c>
      <c r="B651" s="81" t="s">
        <v>39</v>
      </c>
      <c r="C651" s="82" t="s">
        <v>45</v>
      </c>
      <c r="D651" s="82" t="s">
        <v>13</v>
      </c>
      <c r="E651" s="82" t="s">
        <v>24</v>
      </c>
      <c r="F651" s="83">
        <v>618.95000000000005</v>
      </c>
      <c r="G651" s="84">
        <v>337.15000000000003</v>
      </c>
    </row>
    <row r="652" spans="1:7">
      <c r="A652" s="73">
        <v>41407</v>
      </c>
      <c r="B652" s="74" t="s">
        <v>52</v>
      </c>
      <c r="C652" s="75" t="s">
        <v>38</v>
      </c>
      <c r="D652" s="75" t="s">
        <v>14</v>
      </c>
      <c r="E652" s="75" t="s">
        <v>24</v>
      </c>
      <c r="F652" s="76">
        <v>1158.05</v>
      </c>
      <c r="G652" s="77">
        <v>513.80000000000007</v>
      </c>
    </row>
    <row r="653" spans="1:7">
      <c r="A653" s="80">
        <v>41357</v>
      </c>
      <c r="B653" s="81" t="s">
        <v>15</v>
      </c>
      <c r="C653" s="82" t="s">
        <v>37</v>
      </c>
      <c r="D653" s="82" t="s">
        <v>14</v>
      </c>
      <c r="E653" s="82" t="s">
        <v>17</v>
      </c>
      <c r="F653" s="83">
        <v>850.45</v>
      </c>
      <c r="G653" s="84">
        <v>576.20000000000005</v>
      </c>
    </row>
    <row r="654" spans="1:7">
      <c r="A654" s="73">
        <v>41449</v>
      </c>
      <c r="B654" s="74" t="s">
        <v>19</v>
      </c>
      <c r="C654" s="75" t="s">
        <v>26</v>
      </c>
      <c r="D654" s="75" t="s">
        <v>9</v>
      </c>
      <c r="E654" s="75" t="s">
        <v>28</v>
      </c>
      <c r="F654" s="76">
        <v>1946.5500000000002</v>
      </c>
      <c r="G654" s="77">
        <v>561.25</v>
      </c>
    </row>
    <row r="655" spans="1:7">
      <c r="A655" s="80">
        <v>41349</v>
      </c>
      <c r="B655" s="81" t="s">
        <v>7</v>
      </c>
      <c r="C655" s="82" t="s">
        <v>8</v>
      </c>
      <c r="D655" s="82" t="s">
        <v>12</v>
      </c>
      <c r="E655" s="82" t="s">
        <v>17</v>
      </c>
      <c r="F655" s="83">
        <v>855.35</v>
      </c>
      <c r="G655" s="84">
        <v>245.95000000000002</v>
      </c>
    </row>
    <row r="656" spans="1:7">
      <c r="A656" s="73">
        <v>41419</v>
      </c>
      <c r="B656" s="74" t="s">
        <v>25</v>
      </c>
      <c r="C656" s="75" t="s">
        <v>50</v>
      </c>
      <c r="D656" s="75" t="s">
        <v>13</v>
      </c>
      <c r="E656" s="75" t="s">
        <v>18</v>
      </c>
      <c r="F656" s="76">
        <v>1723.4</v>
      </c>
      <c r="G656" s="77">
        <v>966.45</v>
      </c>
    </row>
    <row r="657" spans="1:7">
      <c r="A657" s="80">
        <v>41434</v>
      </c>
      <c r="B657" s="81" t="s">
        <v>22</v>
      </c>
      <c r="C657" s="82" t="s">
        <v>26</v>
      </c>
      <c r="D657" s="82" t="s">
        <v>13</v>
      </c>
      <c r="E657" s="82" t="s">
        <v>18</v>
      </c>
      <c r="F657" s="83">
        <v>318.75</v>
      </c>
      <c r="G657" s="84">
        <v>63.95</v>
      </c>
    </row>
    <row r="658" spans="1:7">
      <c r="A658" s="73">
        <v>41402</v>
      </c>
      <c r="B658" s="74" t="s">
        <v>39</v>
      </c>
      <c r="C658" s="75" t="s">
        <v>41</v>
      </c>
      <c r="D658" s="75" t="s">
        <v>14</v>
      </c>
      <c r="E658" s="75" t="s">
        <v>28</v>
      </c>
      <c r="F658" s="76">
        <v>952.80000000000007</v>
      </c>
      <c r="G658" s="77">
        <v>445.55</v>
      </c>
    </row>
    <row r="659" spans="1:7">
      <c r="A659" s="80">
        <v>41308</v>
      </c>
      <c r="B659" s="81" t="s">
        <v>39</v>
      </c>
      <c r="C659" s="82" t="s">
        <v>16</v>
      </c>
      <c r="D659" s="82" t="s">
        <v>9</v>
      </c>
      <c r="E659" s="82" t="s">
        <v>10</v>
      </c>
      <c r="F659" s="83">
        <v>929.55000000000007</v>
      </c>
      <c r="G659" s="84">
        <v>281.3</v>
      </c>
    </row>
    <row r="660" spans="1:7">
      <c r="A660" s="73">
        <v>41277</v>
      </c>
      <c r="B660" s="74" t="s">
        <v>57</v>
      </c>
      <c r="C660" s="75" t="s">
        <v>47</v>
      </c>
      <c r="D660" s="75" t="s">
        <v>13</v>
      </c>
      <c r="E660" s="75" t="s">
        <v>28</v>
      </c>
      <c r="F660" s="76">
        <v>1348.95</v>
      </c>
      <c r="G660" s="77">
        <v>299.15000000000003</v>
      </c>
    </row>
    <row r="661" spans="1:7">
      <c r="A661" s="80">
        <v>41383</v>
      </c>
      <c r="B661" s="81" t="s">
        <v>29</v>
      </c>
      <c r="C661" s="82" t="s">
        <v>56</v>
      </c>
      <c r="D661" s="82" t="s">
        <v>12</v>
      </c>
      <c r="E661" s="82" t="s">
        <v>27</v>
      </c>
      <c r="F661" s="83">
        <v>425.95000000000005</v>
      </c>
      <c r="G661" s="84">
        <v>203.60000000000002</v>
      </c>
    </row>
    <row r="662" spans="1:7">
      <c r="A662" s="73">
        <v>41391</v>
      </c>
      <c r="B662" s="74" t="s">
        <v>22</v>
      </c>
      <c r="C662" s="75" t="s">
        <v>55</v>
      </c>
      <c r="D662" s="75" t="s">
        <v>12</v>
      </c>
      <c r="E662" s="75" t="s">
        <v>27</v>
      </c>
      <c r="F662" s="76">
        <v>1368.95</v>
      </c>
      <c r="G662" s="77">
        <v>896.5</v>
      </c>
    </row>
    <row r="663" spans="1:7">
      <c r="A663" s="80">
        <v>41340</v>
      </c>
      <c r="B663" s="81" t="s">
        <v>19</v>
      </c>
      <c r="C663" s="82" t="s">
        <v>16</v>
      </c>
      <c r="D663" s="82" t="s">
        <v>13</v>
      </c>
      <c r="E663" s="82" t="s">
        <v>17</v>
      </c>
      <c r="F663" s="83">
        <v>383.70000000000005</v>
      </c>
      <c r="G663" s="84">
        <v>163.70000000000002</v>
      </c>
    </row>
    <row r="664" spans="1:7">
      <c r="A664" s="73">
        <v>41277</v>
      </c>
      <c r="B664" s="74" t="s">
        <v>29</v>
      </c>
      <c r="C664" s="75" t="s">
        <v>47</v>
      </c>
      <c r="D664" s="75" t="s">
        <v>14</v>
      </c>
      <c r="E664" s="75" t="s">
        <v>17</v>
      </c>
      <c r="F664" s="76">
        <v>581.85</v>
      </c>
      <c r="G664" s="77">
        <v>174.70000000000002</v>
      </c>
    </row>
    <row r="665" spans="1:7">
      <c r="A665" s="80">
        <v>41430</v>
      </c>
      <c r="B665" s="81" t="s">
        <v>25</v>
      </c>
      <c r="C665" s="82" t="s">
        <v>42</v>
      </c>
      <c r="D665" s="82" t="s">
        <v>12</v>
      </c>
      <c r="E665" s="82" t="s">
        <v>27</v>
      </c>
      <c r="F665" s="83">
        <v>397.15000000000003</v>
      </c>
      <c r="G665" s="84">
        <v>242.05</v>
      </c>
    </row>
    <row r="666" spans="1:7">
      <c r="A666" s="73">
        <v>41276</v>
      </c>
      <c r="B666" s="74" t="s">
        <v>19</v>
      </c>
      <c r="C666" s="75" t="s">
        <v>56</v>
      </c>
      <c r="D666" s="75" t="s">
        <v>12</v>
      </c>
      <c r="E666" s="75" t="s">
        <v>24</v>
      </c>
      <c r="F666" s="76">
        <v>621.85</v>
      </c>
      <c r="G666" s="77">
        <v>374</v>
      </c>
    </row>
    <row r="667" spans="1:7">
      <c r="A667" s="80">
        <v>41390</v>
      </c>
      <c r="B667" s="81" t="s">
        <v>29</v>
      </c>
      <c r="C667" s="82" t="s">
        <v>41</v>
      </c>
      <c r="D667" s="82" t="s">
        <v>12</v>
      </c>
      <c r="E667" s="82" t="s">
        <v>10</v>
      </c>
      <c r="F667" s="83">
        <v>1583.75</v>
      </c>
      <c r="G667" s="84">
        <v>1041.1000000000001</v>
      </c>
    </row>
    <row r="668" spans="1:7">
      <c r="A668" s="73">
        <v>41348</v>
      </c>
      <c r="B668" s="74" t="s">
        <v>7</v>
      </c>
      <c r="C668" s="75" t="s">
        <v>50</v>
      </c>
      <c r="D668" s="75" t="s">
        <v>9</v>
      </c>
      <c r="E668" s="75" t="s">
        <v>18</v>
      </c>
      <c r="F668" s="76">
        <v>211.85000000000002</v>
      </c>
      <c r="G668" s="77">
        <v>61.150000000000006</v>
      </c>
    </row>
    <row r="669" spans="1:7">
      <c r="A669" s="80">
        <v>41345</v>
      </c>
      <c r="B669" s="81" t="s">
        <v>39</v>
      </c>
      <c r="C669" s="82" t="s">
        <v>26</v>
      </c>
      <c r="D669" s="82" t="s">
        <v>12</v>
      </c>
      <c r="E669" s="82" t="s">
        <v>10</v>
      </c>
      <c r="F669" s="83">
        <v>110.60000000000001</v>
      </c>
      <c r="G669" s="84">
        <v>74.650000000000006</v>
      </c>
    </row>
    <row r="670" spans="1:7">
      <c r="A670" s="73">
        <v>41300</v>
      </c>
      <c r="B670" s="74" t="s">
        <v>48</v>
      </c>
      <c r="C670" s="75" t="s">
        <v>41</v>
      </c>
      <c r="D670" s="75" t="s">
        <v>14</v>
      </c>
      <c r="E670" s="75" t="s">
        <v>24</v>
      </c>
      <c r="F670" s="76">
        <v>713.80000000000007</v>
      </c>
      <c r="G670" s="77">
        <v>422.15000000000003</v>
      </c>
    </row>
    <row r="671" spans="1:7">
      <c r="A671" s="80">
        <v>41334</v>
      </c>
      <c r="B671" s="81" t="s">
        <v>44</v>
      </c>
      <c r="C671" s="82" t="s">
        <v>16</v>
      </c>
      <c r="D671" s="82" t="s">
        <v>12</v>
      </c>
      <c r="E671" s="82" t="s">
        <v>10</v>
      </c>
      <c r="F671" s="83">
        <v>300.75</v>
      </c>
      <c r="G671" s="84">
        <v>63.550000000000004</v>
      </c>
    </row>
    <row r="672" spans="1:7">
      <c r="A672" s="73">
        <v>41421</v>
      </c>
      <c r="B672" s="74" t="s">
        <v>29</v>
      </c>
      <c r="C672" s="75" t="s">
        <v>8</v>
      </c>
      <c r="D672" s="75" t="s">
        <v>12</v>
      </c>
      <c r="E672" s="75" t="s">
        <v>18</v>
      </c>
      <c r="F672" s="76">
        <v>1612.5500000000002</v>
      </c>
      <c r="G672" s="77">
        <v>1029.75</v>
      </c>
    </row>
    <row r="673" spans="1:7">
      <c r="A673" s="80">
        <v>41428</v>
      </c>
      <c r="B673" s="81" t="s">
        <v>57</v>
      </c>
      <c r="C673" s="82" t="s">
        <v>43</v>
      </c>
      <c r="D673" s="82" t="s">
        <v>14</v>
      </c>
      <c r="E673" s="82" t="s">
        <v>10</v>
      </c>
      <c r="F673" s="83">
        <v>1075.8500000000001</v>
      </c>
      <c r="G673" s="84">
        <v>269.40000000000003</v>
      </c>
    </row>
    <row r="674" spans="1:7">
      <c r="A674" s="73">
        <v>41315</v>
      </c>
      <c r="B674" s="74" t="s">
        <v>32</v>
      </c>
      <c r="C674" s="75" t="s">
        <v>49</v>
      </c>
      <c r="D674" s="75" t="s">
        <v>13</v>
      </c>
      <c r="E674" s="75" t="s">
        <v>21</v>
      </c>
      <c r="F674" s="76">
        <v>1997.9</v>
      </c>
      <c r="G674" s="77">
        <v>1332.2</v>
      </c>
    </row>
    <row r="675" spans="1:7">
      <c r="A675" s="80">
        <v>41413</v>
      </c>
      <c r="B675" s="81" t="s">
        <v>7</v>
      </c>
      <c r="C675" s="82" t="s">
        <v>47</v>
      </c>
      <c r="D675" s="82" t="s">
        <v>9</v>
      </c>
      <c r="E675" s="82" t="s">
        <v>10</v>
      </c>
      <c r="F675" s="83">
        <v>1513.9</v>
      </c>
      <c r="G675" s="84">
        <v>307.20000000000005</v>
      </c>
    </row>
    <row r="676" spans="1:7">
      <c r="A676" s="73">
        <v>41334</v>
      </c>
      <c r="B676" s="74" t="s">
        <v>39</v>
      </c>
      <c r="C676" s="75" t="s">
        <v>43</v>
      </c>
      <c r="D676" s="75" t="s">
        <v>9</v>
      </c>
      <c r="E676" s="75" t="s">
        <v>21</v>
      </c>
      <c r="F676" s="76">
        <v>1196.05</v>
      </c>
      <c r="G676" s="77">
        <v>418.25</v>
      </c>
    </row>
    <row r="677" spans="1:7">
      <c r="A677" s="80">
        <v>41444</v>
      </c>
      <c r="B677" s="81" t="s">
        <v>52</v>
      </c>
      <c r="C677" s="82" t="s">
        <v>53</v>
      </c>
      <c r="D677" s="82" t="s">
        <v>9</v>
      </c>
      <c r="E677" s="82" t="s">
        <v>28</v>
      </c>
      <c r="F677" s="83">
        <v>1525.2</v>
      </c>
      <c r="G677" s="84">
        <v>950.1</v>
      </c>
    </row>
    <row r="678" spans="1:7">
      <c r="A678" s="73">
        <v>41340</v>
      </c>
      <c r="B678" s="74" t="s">
        <v>34</v>
      </c>
      <c r="C678" s="75" t="s">
        <v>35</v>
      </c>
      <c r="D678" s="75" t="s">
        <v>9</v>
      </c>
      <c r="E678" s="75" t="s">
        <v>28</v>
      </c>
      <c r="F678" s="76">
        <v>1253.45</v>
      </c>
      <c r="G678" s="77">
        <v>820.2</v>
      </c>
    </row>
    <row r="679" spans="1:7">
      <c r="A679" s="80">
        <v>41408</v>
      </c>
      <c r="B679" s="81" t="s">
        <v>25</v>
      </c>
      <c r="C679" s="82" t="s">
        <v>55</v>
      </c>
      <c r="D679" s="82" t="s">
        <v>13</v>
      </c>
      <c r="E679" s="82" t="s">
        <v>24</v>
      </c>
      <c r="F679" s="83">
        <v>1875.65</v>
      </c>
      <c r="G679" s="84">
        <v>533.65</v>
      </c>
    </row>
    <row r="680" spans="1:7">
      <c r="A680" s="73">
        <v>41437</v>
      </c>
      <c r="B680" s="74" t="s">
        <v>22</v>
      </c>
      <c r="C680" s="75" t="s">
        <v>20</v>
      </c>
      <c r="D680" s="75" t="s">
        <v>12</v>
      </c>
      <c r="E680" s="75" t="s">
        <v>24</v>
      </c>
      <c r="F680" s="76">
        <v>1663.75</v>
      </c>
      <c r="G680" s="77">
        <v>518.5</v>
      </c>
    </row>
    <row r="681" spans="1:7">
      <c r="A681" s="80">
        <v>41330</v>
      </c>
      <c r="B681" s="81" t="s">
        <v>48</v>
      </c>
      <c r="C681" s="82" t="s">
        <v>30</v>
      </c>
      <c r="D681" s="82" t="s">
        <v>9</v>
      </c>
      <c r="E681" s="82" t="s">
        <v>24</v>
      </c>
      <c r="F681" s="83">
        <v>292.25</v>
      </c>
      <c r="G681" s="84">
        <v>170.10000000000002</v>
      </c>
    </row>
    <row r="682" spans="1:7">
      <c r="A682" s="73">
        <v>41375</v>
      </c>
      <c r="B682" s="74" t="s">
        <v>39</v>
      </c>
      <c r="C682" s="75" t="s">
        <v>33</v>
      </c>
      <c r="D682" s="75" t="s">
        <v>13</v>
      </c>
      <c r="E682" s="75" t="s">
        <v>21</v>
      </c>
      <c r="F682" s="76">
        <v>104.4</v>
      </c>
      <c r="G682" s="77">
        <v>68.8</v>
      </c>
    </row>
    <row r="683" spans="1:7">
      <c r="A683" s="80">
        <v>41377</v>
      </c>
      <c r="B683" s="81" t="s">
        <v>34</v>
      </c>
      <c r="C683" s="82" t="s">
        <v>33</v>
      </c>
      <c r="D683" s="82" t="s">
        <v>12</v>
      </c>
      <c r="E683" s="82" t="s">
        <v>27</v>
      </c>
      <c r="F683" s="83">
        <v>1114.2</v>
      </c>
      <c r="G683" s="84">
        <v>520.1</v>
      </c>
    </row>
    <row r="684" spans="1:7">
      <c r="A684" s="73">
        <v>41286</v>
      </c>
      <c r="B684" s="74" t="s">
        <v>25</v>
      </c>
      <c r="C684" s="75" t="s">
        <v>35</v>
      </c>
      <c r="D684" s="75" t="s">
        <v>9</v>
      </c>
      <c r="E684" s="75" t="s">
        <v>10</v>
      </c>
      <c r="F684" s="76">
        <v>1567.75</v>
      </c>
      <c r="G684" s="77">
        <v>1059.1000000000001</v>
      </c>
    </row>
    <row r="685" spans="1:7">
      <c r="A685" s="80">
        <v>41428</v>
      </c>
      <c r="B685" s="81" t="s">
        <v>25</v>
      </c>
      <c r="C685" s="82" t="s">
        <v>23</v>
      </c>
      <c r="D685" s="82" t="s">
        <v>9</v>
      </c>
      <c r="E685" s="82" t="s">
        <v>18</v>
      </c>
      <c r="F685" s="83">
        <v>1275</v>
      </c>
      <c r="G685" s="84">
        <v>612.05000000000007</v>
      </c>
    </row>
    <row r="686" spans="1:7">
      <c r="A686" s="73">
        <v>41287</v>
      </c>
      <c r="B686" s="74" t="s">
        <v>7</v>
      </c>
      <c r="C686" s="75" t="s">
        <v>16</v>
      </c>
      <c r="D686" s="75" t="s">
        <v>13</v>
      </c>
      <c r="E686" s="75" t="s">
        <v>21</v>
      </c>
      <c r="F686" s="76">
        <v>269</v>
      </c>
      <c r="G686" s="77">
        <v>103.7</v>
      </c>
    </row>
    <row r="687" spans="1:7">
      <c r="A687" s="80">
        <v>41289</v>
      </c>
      <c r="B687" s="81" t="s">
        <v>44</v>
      </c>
      <c r="C687" s="82" t="s">
        <v>43</v>
      </c>
      <c r="D687" s="82" t="s">
        <v>12</v>
      </c>
      <c r="E687" s="82" t="s">
        <v>24</v>
      </c>
      <c r="F687" s="83">
        <v>1664.8000000000002</v>
      </c>
      <c r="G687" s="84">
        <v>550.75</v>
      </c>
    </row>
    <row r="688" spans="1:7">
      <c r="A688" s="73">
        <v>41386</v>
      </c>
      <c r="B688" s="74" t="s">
        <v>39</v>
      </c>
      <c r="C688" s="75" t="s">
        <v>55</v>
      </c>
      <c r="D688" s="75" t="s">
        <v>13</v>
      </c>
      <c r="E688" s="75" t="s">
        <v>10</v>
      </c>
      <c r="F688" s="76">
        <v>396.25</v>
      </c>
      <c r="G688" s="77">
        <v>150.4</v>
      </c>
    </row>
    <row r="689" spans="1:7">
      <c r="A689" s="80">
        <v>41451</v>
      </c>
      <c r="B689" s="81" t="s">
        <v>54</v>
      </c>
      <c r="C689" s="82" t="s">
        <v>42</v>
      </c>
      <c r="D689" s="82" t="s">
        <v>9</v>
      </c>
      <c r="E689" s="82" t="s">
        <v>18</v>
      </c>
      <c r="F689" s="83">
        <v>762.75</v>
      </c>
      <c r="G689" s="84">
        <v>181.15</v>
      </c>
    </row>
    <row r="690" spans="1:7">
      <c r="A690" s="73">
        <v>41320</v>
      </c>
      <c r="B690" s="74" t="s">
        <v>19</v>
      </c>
      <c r="C690" s="75" t="s">
        <v>49</v>
      </c>
      <c r="D690" s="75" t="s">
        <v>13</v>
      </c>
      <c r="E690" s="75" t="s">
        <v>10</v>
      </c>
      <c r="F690" s="76">
        <v>448.85</v>
      </c>
      <c r="G690" s="77">
        <v>274.65000000000003</v>
      </c>
    </row>
    <row r="691" spans="1:7">
      <c r="A691" s="80">
        <v>41303</v>
      </c>
      <c r="B691" s="81" t="s">
        <v>29</v>
      </c>
      <c r="C691" s="82" t="s">
        <v>23</v>
      </c>
      <c r="D691" s="82" t="s">
        <v>13</v>
      </c>
      <c r="E691" s="82" t="s">
        <v>10</v>
      </c>
      <c r="F691" s="83">
        <v>1819.2</v>
      </c>
      <c r="G691" s="84">
        <v>500.8</v>
      </c>
    </row>
    <row r="692" spans="1:7">
      <c r="A692" s="73">
        <v>41343</v>
      </c>
      <c r="B692" s="74" t="s">
        <v>44</v>
      </c>
      <c r="C692" s="75" t="s">
        <v>26</v>
      </c>
      <c r="D692" s="75" t="s">
        <v>13</v>
      </c>
      <c r="E692" s="75" t="s">
        <v>27</v>
      </c>
      <c r="F692" s="76">
        <v>1237.8500000000001</v>
      </c>
      <c r="G692" s="77">
        <v>804.05000000000007</v>
      </c>
    </row>
    <row r="693" spans="1:7">
      <c r="A693" s="80">
        <v>41419</v>
      </c>
      <c r="B693" s="81" t="s">
        <v>25</v>
      </c>
      <c r="C693" s="82" t="s">
        <v>49</v>
      </c>
      <c r="D693" s="82" t="s">
        <v>13</v>
      </c>
      <c r="E693" s="82" t="s">
        <v>21</v>
      </c>
      <c r="F693" s="83">
        <v>806.65000000000009</v>
      </c>
      <c r="G693" s="84">
        <v>377.6</v>
      </c>
    </row>
    <row r="694" spans="1:7">
      <c r="A694" s="73">
        <v>41289</v>
      </c>
      <c r="B694" s="74" t="s">
        <v>36</v>
      </c>
      <c r="C694" s="75" t="s">
        <v>46</v>
      </c>
      <c r="D694" s="75" t="s">
        <v>14</v>
      </c>
      <c r="E694" s="75" t="s">
        <v>10</v>
      </c>
      <c r="F694" s="76">
        <v>1367.25</v>
      </c>
      <c r="G694" s="77">
        <v>380.5</v>
      </c>
    </row>
    <row r="695" spans="1:7">
      <c r="A695" s="80">
        <v>41325</v>
      </c>
      <c r="B695" s="81" t="s">
        <v>19</v>
      </c>
      <c r="C695" s="82" t="s">
        <v>55</v>
      </c>
      <c r="D695" s="82" t="s">
        <v>12</v>
      </c>
      <c r="E695" s="82" t="s">
        <v>21</v>
      </c>
      <c r="F695" s="83">
        <v>1505.65</v>
      </c>
      <c r="G695" s="84">
        <v>885.05000000000007</v>
      </c>
    </row>
    <row r="696" spans="1:7">
      <c r="A696" s="73">
        <v>41310</v>
      </c>
      <c r="B696" s="74" t="s">
        <v>32</v>
      </c>
      <c r="C696" s="75" t="s">
        <v>33</v>
      </c>
      <c r="D696" s="75" t="s">
        <v>13</v>
      </c>
      <c r="E696" s="75" t="s">
        <v>24</v>
      </c>
      <c r="F696" s="76">
        <v>1729.15</v>
      </c>
      <c r="G696" s="77">
        <v>604.15</v>
      </c>
    </row>
    <row r="697" spans="1:7">
      <c r="A697" s="80">
        <v>41409</v>
      </c>
      <c r="B697" s="81" t="s">
        <v>34</v>
      </c>
      <c r="C697" s="82" t="s">
        <v>20</v>
      </c>
      <c r="D697" s="82" t="s">
        <v>14</v>
      </c>
      <c r="E697" s="82" t="s">
        <v>27</v>
      </c>
      <c r="F697" s="83">
        <v>287.5</v>
      </c>
      <c r="G697" s="84">
        <v>83.800000000000011</v>
      </c>
    </row>
    <row r="698" spans="1:7">
      <c r="A698" s="73">
        <v>41349</v>
      </c>
      <c r="B698" s="74" t="s">
        <v>19</v>
      </c>
      <c r="C698" s="75" t="s">
        <v>46</v>
      </c>
      <c r="D698" s="75" t="s">
        <v>9</v>
      </c>
      <c r="E698" s="75" t="s">
        <v>27</v>
      </c>
      <c r="F698" s="76">
        <v>853.1</v>
      </c>
      <c r="G698" s="77">
        <v>593.9</v>
      </c>
    </row>
    <row r="699" spans="1:7">
      <c r="A699" s="80">
        <v>41332</v>
      </c>
      <c r="B699" s="81" t="s">
        <v>15</v>
      </c>
      <c r="C699" s="82" t="s">
        <v>47</v>
      </c>
      <c r="D699" s="82" t="s">
        <v>13</v>
      </c>
      <c r="E699" s="82" t="s">
        <v>24</v>
      </c>
      <c r="F699" s="83">
        <v>800.7</v>
      </c>
      <c r="G699" s="84">
        <v>196.65</v>
      </c>
    </row>
    <row r="700" spans="1:7">
      <c r="A700" s="73">
        <v>41307</v>
      </c>
      <c r="B700" s="74" t="s">
        <v>29</v>
      </c>
      <c r="C700" s="75" t="s">
        <v>46</v>
      </c>
      <c r="D700" s="75" t="s">
        <v>9</v>
      </c>
      <c r="E700" s="75" t="s">
        <v>28</v>
      </c>
      <c r="F700" s="76">
        <v>1185.6500000000001</v>
      </c>
      <c r="G700" s="77">
        <v>400.1</v>
      </c>
    </row>
    <row r="701" spans="1:7">
      <c r="A701" s="80">
        <v>41350</v>
      </c>
      <c r="B701" s="81" t="s">
        <v>34</v>
      </c>
      <c r="C701" s="82" t="s">
        <v>56</v>
      </c>
      <c r="D701" s="82" t="s">
        <v>14</v>
      </c>
      <c r="E701" s="82" t="s">
        <v>27</v>
      </c>
      <c r="F701" s="83">
        <v>1027.45</v>
      </c>
      <c r="G701" s="84">
        <v>218.9</v>
      </c>
    </row>
    <row r="702" spans="1:7">
      <c r="A702" s="73">
        <v>41433</v>
      </c>
      <c r="B702" s="74" t="s">
        <v>54</v>
      </c>
      <c r="C702" s="75" t="s">
        <v>23</v>
      </c>
      <c r="D702" s="75" t="s">
        <v>12</v>
      </c>
      <c r="E702" s="75" t="s">
        <v>10</v>
      </c>
      <c r="F702" s="76">
        <v>1309.95</v>
      </c>
      <c r="G702" s="77">
        <v>697.05000000000007</v>
      </c>
    </row>
    <row r="703" spans="1:7">
      <c r="A703" s="80">
        <v>41383</v>
      </c>
      <c r="B703" s="81" t="s">
        <v>15</v>
      </c>
      <c r="C703" s="82" t="s">
        <v>43</v>
      </c>
      <c r="D703" s="82" t="s">
        <v>14</v>
      </c>
      <c r="E703" s="82" t="s">
        <v>24</v>
      </c>
      <c r="F703" s="83">
        <v>745.65000000000009</v>
      </c>
      <c r="G703" s="84">
        <v>242.75</v>
      </c>
    </row>
    <row r="704" spans="1:7">
      <c r="A704" s="73">
        <v>41453</v>
      </c>
      <c r="B704" s="74" t="s">
        <v>36</v>
      </c>
      <c r="C704" s="75" t="s">
        <v>45</v>
      </c>
      <c r="D704" s="75" t="s">
        <v>9</v>
      </c>
      <c r="E704" s="75" t="s">
        <v>10</v>
      </c>
      <c r="F704" s="76">
        <v>1533.8000000000002</v>
      </c>
      <c r="G704" s="77">
        <v>339.75</v>
      </c>
    </row>
    <row r="705" spans="1:7">
      <c r="A705" s="80">
        <v>41354</v>
      </c>
      <c r="B705" s="81" t="s">
        <v>15</v>
      </c>
      <c r="C705" s="82" t="s">
        <v>37</v>
      </c>
      <c r="D705" s="82" t="s">
        <v>12</v>
      </c>
      <c r="E705" s="82" t="s">
        <v>28</v>
      </c>
      <c r="F705" s="83">
        <v>1663.5500000000002</v>
      </c>
      <c r="G705" s="84">
        <v>382.25</v>
      </c>
    </row>
    <row r="706" spans="1:7">
      <c r="A706" s="73">
        <v>41407</v>
      </c>
      <c r="B706" s="74" t="s">
        <v>36</v>
      </c>
      <c r="C706" s="75" t="s">
        <v>56</v>
      </c>
      <c r="D706" s="75" t="s">
        <v>14</v>
      </c>
      <c r="E706" s="75" t="s">
        <v>21</v>
      </c>
      <c r="F706" s="76">
        <v>781.6</v>
      </c>
      <c r="G706" s="77">
        <v>329.45000000000005</v>
      </c>
    </row>
    <row r="707" spans="1:7">
      <c r="A707" s="80">
        <v>41444</v>
      </c>
      <c r="B707" s="81" t="s">
        <v>48</v>
      </c>
      <c r="C707" s="82" t="s">
        <v>16</v>
      </c>
      <c r="D707" s="82" t="s">
        <v>14</v>
      </c>
      <c r="E707" s="82" t="s">
        <v>17</v>
      </c>
      <c r="F707" s="83">
        <v>1473.1000000000001</v>
      </c>
      <c r="G707" s="84">
        <v>749.6</v>
      </c>
    </row>
    <row r="708" spans="1:7">
      <c r="A708" s="73">
        <v>41313</v>
      </c>
      <c r="B708" s="74" t="s">
        <v>22</v>
      </c>
      <c r="C708" s="75" t="s">
        <v>37</v>
      </c>
      <c r="D708" s="75" t="s">
        <v>12</v>
      </c>
      <c r="E708" s="75" t="s">
        <v>10</v>
      </c>
      <c r="F708" s="76">
        <v>274.7</v>
      </c>
      <c r="G708" s="77">
        <v>133.05000000000001</v>
      </c>
    </row>
    <row r="709" spans="1:7">
      <c r="A709" s="80">
        <v>41385</v>
      </c>
      <c r="B709" s="81" t="s">
        <v>25</v>
      </c>
      <c r="C709" s="82" t="s">
        <v>55</v>
      </c>
      <c r="D709" s="82" t="s">
        <v>14</v>
      </c>
      <c r="E709" s="82" t="s">
        <v>17</v>
      </c>
      <c r="F709" s="83">
        <v>1160.3500000000001</v>
      </c>
      <c r="G709" s="84">
        <v>371.8</v>
      </c>
    </row>
    <row r="710" spans="1:7">
      <c r="A710" s="73">
        <v>41357</v>
      </c>
      <c r="B710" s="74" t="s">
        <v>32</v>
      </c>
      <c r="C710" s="75" t="s">
        <v>56</v>
      </c>
      <c r="D710" s="75" t="s">
        <v>13</v>
      </c>
      <c r="E710" s="75" t="s">
        <v>27</v>
      </c>
      <c r="F710" s="76">
        <v>825.35</v>
      </c>
      <c r="G710" s="77">
        <v>515.65</v>
      </c>
    </row>
    <row r="711" spans="1:7">
      <c r="A711" s="80">
        <v>41447</v>
      </c>
      <c r="B711" s="81" t="s">
        <v>19</v>
      </c>
      <c r="C711" s="82" t="s">
        <v>56</v>
      </c>
      <c r="D711" s="82" t="s">
        <v>13</v>
      </c>
      <c r="E711" s="82" t="s">
        <v>27</v>
      </c>
      <c r="F711" s="83">
        <v>270.25</v>
      </c>
      <c r="G711" s="84">
        <v>91.7</v>
      </c>
    </row>
    <row r="712" spans="1:7">
      <c r="A712" s="73">
        <v>41404</v>
      </c>
      <c r="B712" s="74" t="s">
        <v>52</v>
      </c>
      <c r="C712" s="75" t="s">
        <v>23</v>
      </c>
      <c r="D712" s="75" t="s">
        <v>12</v>
      </c>
      <c r="E712" s="75" t="s">
        <v>21</v>
      </c>
      <c r="F712" s="76">
        <v>150.75</v>
      </c>
      <c r="G712" s="77">
        <v>97.75</v>
      </c>
    </row>
    <row r="713" spans="1:7">
      <c r="A713" s="80">
        <v>41300</v>
      </c>
      <c r="B713" s="81" t="s">
        <v>57</v>
      </c>
      <c r="C713" s="82" t="s">
        <v>41</v>
      </c>
      <c r="D713" s="82" t="s">
        <v>12</v>
      </c>
      <c r="E713" s="82" t="s">
        <v>10</v>
      </c>
      <c r="F713" s="83">
        <v>1967.0500000000002</v>
      </c>
      <c r="G713" s="84">
        <v>667.55000000000007</v>
      </c>
    </row>
    <row r="714" spans="1:7">
      <c r="A714" s="73">
        <v>41384</v>
      </c>
      <c r="B714" s="74" t="s">
        <v>44</v>
      </c>
      <c r="C714" s="75" t="s">
        <v>45</v>
      </c>
      <c r="D714" s="75" t="s">
        <v>9</v>
      </c>
      <c r="E714" s="75" t="s">
        <v>28</v>
      </c>
      <c r="F714" s="76">
        <v>1158.8500000000001</v>
      </c>
      <c r="G714" s="77">
        <v>469.05</v>
      </c>
    </row>
    <row r="715" spans="1:7">
      <c r="A715" s="80">
        <v>41398</v>
      </c>
      <c r="B715" s="81" t="s">
        <v>44</v>
      </c>
      <c r="C715" s="82" t="s">
        <v>33</v>
      </c>
      <c r="D715" s="82" t="s">
        <v>9</v>
      </c>
      <c r="E715" s="82" t="s">
        <v>10</v>
      </c>
      <c r="F715" s="83">
        <v>1019.1</v>
      </c>
      <c r="G715" s="84">
        <v>485.65000000000003</v>
      </c>
    </row>
    <row r="716" spans="1:7">
      <c r="A716" s="73">
        <v>41436</v>
      </c>
      <c r="B716" s="74" t="s">
        <v>7</v>
      </c>
      <c r="C716" s="75" t="s">
        <v>8</v>
      </c>
      <c r="D716" s="75" t="s">
        <v>14</v>
      </c>
      <c r="E716" s="75" t="s">
        <v>17</v>
      </c>
      <c r="F716" s="76">
        <v>298.25</v>
      </c>
      <c r="G716" s="77">
        <v>167.55</v>
      </c>
    </row>
    <row r="717" spans="1:7">
      <c r="A717" s="80">
        <v>41297</v>
      </c>
      <c r="B717" s="81" t="s">
        <v>25</v>
      </c>
      <c r="C717" s="82" t="s">
        <v>31</v>
      </c>
      <c r="D717" s="82" t="s">
        <v>9</v>
      </c>
      <c r="E717" s="82" t="s">
        <v>17</v>
      </c>
      <c r="F717" s="83">
        <v>377.1</v>
      </c>
      <c r="G717" s="84">
        <v>171.15</v>
      </c>
    </row>
    <row r="718" spans="1:7">
      <c r="A718" s="73">
        <v>41296</v>
      </c>
      <c r="B718" s="74" t="s">
        <v>36</v>
      </c>
      <c r="C718" s="75" t="s">
        <v>35</v>
      </c>
      <c r="D718" s="75" t="s">
        <v>12</v>
      </c>
      <c r="E718" s="75" t="s">
        <v>21</v>
      </c>
      <c r="F718" s="76">
        <v>975.30000000000007</v>
      </c>
      <c r="G718" s="77">
        <v>502.85</v>
      </c>
    </row>
    <row r="719" spans="1:7">
      <c r="A719" s="80">
        <v>41299</v>
      </c>
      <c r="B719" s="81" t="s">
        <v>19</v>
      </c>
      <c r="C719" s="82" t="s">
        <v>20</v>
      </c>
      <c r="D719" s="82" t="s">
        <v>13</v>
      </c>
      <c r="E719" s="82" t="s">
        <v>28</v>
      </c>
      <c r="F719" s="83">
        <v>1235.95</v>
      </c>
      <c r="G719" s="84">
        <v>641.40000000000009</v>
      </c>
    </row>
    <row r="720" spans="1:7">
      <c r="A720" s="73">
        <v>41427</v>
      </c>
      <c r="B720" s="74" t="s">
        <v>25</v>
      </c>
      <c r="C720" s="75" t="s">
        <v>42</v>
      </c>
      <c r="D720" s="75" t="s">
        <v>12</v>
      </c>
      <c r="E720" s="75" t="s">
        <v>17</v>
      </c>
      <c r="F720" s="76">
        <v>2000.3000000000002</v>
      </c>
      <c r="G720" s="77">
        <v>1308.5500000000002</v>
      </c>
    </row>
    <row r="721" spans="1:7">
      <c r="A721" s="80">
        <v>41311</v>
      </c>
      <c r="B721" s="81" t="s">
        <v>39</v>
      </c>
      <c r="C721" s="82" t="s">
        <v>33</v>
      </c>
      <c r="D721" s="82" t="s">
        <v>13</v>
      </c>
      <c r="E721" s="82" t="s">
        <v>27</v>
      </c>
      <c r="F721" s="83">
        <v>616.90000000000009</v>
      </c>
      <c r="G721" s="84">
        <v>124.80000000000001</v>
      </c>
    </row>
    <row r="722" spans="1:7">
      <c r="A722" s="73">
        <v>41319</v>
      </c>
      <c r="B722" s="74" t="s">
        <v>48</v>
      </c>
      <c r="C722" s="75" t="s">
        <v>23</v>
      </c>
      <c r="D722" s="75" t="s">
        <v>14</v>
      </c>
      <c r="E722" s="75" t="s">
        <v>27</v>
      </c>
      <c r="F722" s="76">
        <v>621.95000000000005</v>
      </c>
      <c r="G722" s="77">
        <v>295.40000000000003</v>
      </c>
    </row>
    <row r="723" spans="1:7">
      <c r="A723" s="80">
        <v>41332</v>
      </c>
      <c r="B723" s="81" t="s">
        <v>25</v>
      </c>
      <c r="C723" s="82" t="s">
        <v>30</v>
      </c>
      <c r="D723" s="82" t="s">
        <v>14</v>
      </c>
      <c r="E723" s="82" t="s">
        <v>27</v>
      </c>
      <c r="F723" s="83">
        <v>293.10000000000002</v>
      </c>
      <c r="G723" s="84">
        <v>175.10000000000002</v>
      </c>
    </row>
    <row r="724" spans="1:7">
      <c r="A724" s="73">
        <v>41334</v>
      </c>
      <c r="B724" s="74" t="s">
        <v>22</v>
      </c>
      <c r="C724" s="75" t="s">
        <v>56</v>
      </c>
      <c r="D724" s="75" t="s">
        <v>13</v>
      </c>
      <c r="E724" s="75" t="s">
        <v>10</v>
      </c>
      <c r="F724" s="76">
        <v>138.5</v>
      </c>
      <c r="G724" s="77">
        <v>41.75</v>
      </c>
    </row>
    <row r="725" spans="1:7">
      <c r="A725" s="80">
        <v>41302</v>
      </c>
      <c r="B725" s="81" t="s">
        <v>15</v>
      </c>
      <c r="C725" s="82" t="s">
        <v>46</v>
      </c>
      <c r="D725" s="82" t="s">
        <v>14</v>
      </c>
      <c r="E725" s="82" t="s">
        <v>24</v>
      </c>
      <c r="F725" s="83">
        <v>1490.8000000000002</v>
      </c>
      <c r="G725" s="84">
        <v>688.80000000000007</v>
      </c>
    </row>
    <row r="726" spans="1:7">
      <c r="A726" s="73">
        <v>41360</v>
      </c>
      <c r="B726" s="74" t="s">
        <v>25</v>
      </c>
      <c r="C726" s="75" t="s">
        <v>51</v>
      </c>
      <c r="D726" s="75" t="s">
        <v>9</v>
      </c>
      <c r="E726" s="75" t="s">
        <v>24</v>
      </c>
      <c r="F726" s="76">
        <v>1697.0500000000002</v>
      </c>
      <c r="G726" s="77">
        <v>861.80000000000007</v>
      </c>
    </row>
    <row r="727" spans="1:7">
      <c r="A727" s="80">
        <v>41395</v>
      </c>
      <c r="B727" s="81" t="s">
        <v>54</v>
      </c>
      <c r="C727" s="82" t="s">
        <v>41</v>
      </c>
      <c r="D727" s="82" t="s">
        <v>13</v>
      </c>
      <c r="E727" s="82" t="s">
        <v>21</v>
      </c>
      <c r="F727" s="83">
        <v>1959.65</v>
      </c>
      <c r="G727" s="84">
        <v>1276.3500000000001</v>
      </c>
    </row>
    <row r="728" spans="1:7">
      <c r="A728" s="73">
        <v>41367</v>
      </c>
      <c r="B728" s="74" t="s">
        <v>54</v>
      </c>
      <c r="C728" s="75" t="s">
        <v>51</v>
      </c>
      <c r="D728" s="75" t="s">
        <v>14</v>
      </c>
      <c r="E728" s="75" t="s">
        <v>24</v>
      </c>
      <c r="F728" s="76">
        <v>1551.15</v>
      </c>
      <c r="G728" s="77">
        <v>741.85</v>
      </c>
    </row>
    <row r="729" spans="1:7">
      <c r="A729" s="80">
        <v>41305</v>
      </c>
      <c r="B729" s="81" t="s">
        <v>32</v>
      </c>
      <c r="C729" s="82" t="s">
        <v>55</v>
      </c>
      <c r="D729" s="82" t="s">
        <v>13</v>
      </c>
      <c r="E729" s="82" t="s">
        <v>18</v>
      </c>
      <c r="F729" s="83">
        <v>1004.35</v>
      </c>
      <c r="G729" s="84">
        <v>696.7</v>
      </c>
    </row>
    <row r="730" spans="1:7">
      <c r="A730" s="73">
        <v>41454</v>
      </c>
      <c r="B730" s="74" t="s">
        <v>7</v>
      </c>
      <c r="C730" s="75" t="s">
        <v>31</v>
      </c>
      <c r="D730" s="75" t="s">
        <v>12</v>
      </c>
      <c r="E730" s="75" t="s">
        <v>17</v>
      </c>
      <c r="F730" s="76">
        <v>1769.45</v>
      </c>
      <c r="G730" s="77">
        <v>456.40000000000003</v>
      </c>
    </row>
    <row r="731" spans="1:7">
      <c r="A731" s="80">
        <v>41286</v>
      </c>
      <c r="B731" s="81" t="s">
        <v>36</v>
      </c>
      <c r="C731" s="82" t="s">
        <v>42</v>
      </c>
      <c r="D731" s="82" t="s">
        <v>12</v>
      </c>
      <c r="E731" s="82" t="s">
        <v>27</v>
      </c>
      <c r="F731" s="83">
        <v>1597.15</v>
      </c>
      <c r="G731" s="84">
        <v>919.75</v>
      </c>
    </row>
    <row r="732" spans="1:7">
      <c r="A732" s="73">
        <v>41357</v>
      </c>
      <c r="B732" s="74" t="s">
        <v>34</v>
      </c>
      <c r="C732" s="75" t="s">
        <v>16</v>
      </c>
      <c r="D732" s="75" t="s">
        <v>12</v>
      </c>
      <c r="E732" s="75" t="s">
        <v>28</v>
      </c>
      <c r="F732" s="76">
        <v>1073.1000000000001</v>
      </c>
      <c r="G732" s="77">
        <v>217.20000000000002</v>
      </c>
    </row>
    <row r="733" spans="1:7">
      <c r="A733" s="80">
        <v>41382</v>
      </c>
      <c r="B733" s="81" t="s">
        <v>32</v>
      </c>
      <c r="C733" s="82" t="s">
        <v>56</v>
      </c>
      <c r="D733" s="82" t="s">
        <v>13</v>
      </c>
      <c r="E733" s="82" t="s">
        <v>21</v>
      </c>
      <c r="F733" s="83">
        <v>1738.15</v>
      </c>
      <c r="G733" s="84">
        <v>350.70000000000005</v>
      </c>
    </row>
    <row r="734" spans="1:7">
      <c r="A734" s="73">
        <v>41312</v>
      </c>
      <c r="B734" s="74" t="s">
        <v>52</v>
      </c>
      <c r="C734" s="75" t="s">
        <v>20</v>
      </c>
      <c r="D734" s="75" t="s">
        <v>9</v>
      </c>
      <c r="E734" s="75" t="s">
        <v>28</v>
      </c>
      <c r="F734" s="76">
        <v>1295.3500000000001</v>
      </c>
      <c r="G734" s="77">
        <v>662.75</v>
      </c>
    </row>
    <row r="735" spans="1:7">
      <c r="A735" s="80">
        <v>41302</v>
      </c>
      <c r="B735" s="81" t="s">
        <v>29</v>
      </c>
      <c r="C735" s="82" t="s">
        <v>56</v>
      </c>
      <c r="D735" s="82" t="s">
        <v>13</v>
      </c>
      <c r="E735" s="82" t="s">
        <v>21</v>
      </c>
      <c r="F735" s="83">
        <v>995.65000000000009</v>
      </c>
      <c r="G735" s="84">
        <v>679.05000000000007</v>
      </c>
    </row>
    <row r="736" spans="1:7">
      <c r="A736" s="73">
        <v>41295</v>
      </c>
      <c r="B736" s="74" t="s">
        <v>39</v>
      </c>
      <c r="C736" s="75" t="s">
        <v>42</v>
      </c>
      <c r="D736" s="75" t="s">
        <v>13</v>
      </c>
      <c r="E736" s="75" t="s">
        <v>27</v>
      </c>
      <c r="F736" s="76">
        <v>1392.3000000000002</v>
      </c>
      <c r="G736" s="77">
        <v>773</v>
      </c>
    </row>
    <row r="737" spans="1:7">
      <c r="A737" s="80">
        <v>41454</v>
      </c>
      <c r="B737" s="81" t="s">
        <v>19</v>
      </c>
      <c r="C737" s="82" t="s">
        <v>16</v>
      </c>
      <c r="D737" s="82" t="s">
        <v>13</v>
      </c>
      <c r="E737" s="82" t="s">
        <v>17</v>
      </c>
      <c r="F737" s="83">
        <v>543</v>
      </c>
      <c r="G737" s="84">
        <v>208.35000000000002</v>
      </c>
    </row>
    <row r="738" spans="1:7">
      <c r="A738" s="73">
        <v>41335</v>
      </c>
      <c r="B738" s="74" t="s">
        <v>54</v>
      </c>
      <c r="C738" s="75" t="s">
        <v>41</v>
      </c>
      <c r="D738" s="75" t="s">
        <v>13</v>
      </c>
      <c r="E738" s="75" t="s">
        <v>27</v>
      </c>
      <c r="F738" s="76">
        <v>430.55</v>
      </c>
      <c r="G738" s="77">
        <v>231.35000000000002</v>
      </c>
    </row>
    <row r="739" spans="1:7">
      <c r="A739" s="80">
        <v>41275</v>
      </c>
      <c r="B739" s="81" t="s">
        <v>29</v>
      </c>
      <c r="C739" s="82" t="s">
        <v>46</v>
      </c>
      <c r="D739" s="82" t="s">
        <v>13</v>
      </c>
      <c r="E739" s="82" t="s">
        <v>17</v>
      </c>
      <c r="F739" s="83">
        <v>1626.1000000000001</v>
      </c>
      <c r="G739" s="84">
        <v>728.85</v>
      </c>
    </row>
    <row r="740" spans="1:7">
      <c r="A740" s="73">
        <v>41413</v>
      </c>
      <c r="B740" s="74" t="s">
        <v>57</v>
      </c>
      <c r="C740" s="75" t="s">
        <v>37</v>
      </c>
      <c r="D740" s="75" t="s">
        <v>9</v>
      </c>
      <c r="E740" s="75" t="s">
        <v>28</v>
      </c>
      <c r="F740" s="76">
        <v>1595.9</v>
      </c>
      <c r="G740" s="77">
        <v>676.6</v>
      </c>
    </row>
    <row r="741" spans="1:7">
      <c r="A741" s="80">
        <v>41395</v>
      </c>
      <c r="B741" s="81" t="s">
        <v>48</v>
      </c>
      <c r="C741" s="82" t="s">
        <v>49</v>
      </c>
      <c r="D741" s="82" t="s">
        <v>9</v>
      </c>
      <c r="E741" s="82" t="s">
        <v>27</v>
      </c>
      <c r="F741" s="83">
        <v>749.25</v>
      </c>
      <c r="G741" s="84">
        <v>320.25</v>
      </c>
    </row>
    <row r="742" spans="1:7">
      <c r="A742" s="73">
        <v>41423</v>
      </c>
      <c r="B742" s="74" t="s">
        <v>34</v>
      </c>
      <c r="C742" s="75" t="s">
        <v>46</v>
      </c>
      <c r="D742" s="75" t="s">
        <v>12</v>
      </c>
      <c r="E742" s="75" t="s">
        <v>24</v>
      </c>
      <c r="F742" s="76">
        <v>1605.5</v>
      </c>
      <c r="G742" s="77">
        <v>430.25</v>
      </c>
    </row>
    <row r="743" spans="1:7">
      <c r="A743" s="80">
        <v>41401</v>
      </c>
      <c r="B743" s="81" t="s">
        <v>57</v>
      </c>
      <c r="C743" s="82" t="s">
        <v>37</v>
      </c>
      <c r="D743" s="82" t="s">
        <v>14</v>
      </c>
      <c r="E743" s="82" t="s">
        <v>28</v>
      </c>
      <c r="F743" s="83">
        <v>584.35</v>
      </c>
      <c r="G743" s="84">
        <v>391.5</v>
      </c>
    </row>
    <row r="744" spans="1:7">
      <c r="A744" s="73">
        <v>41291</v>
      </c>
      <c r="B744" s="74" t="s">
        <v>32</v>
      </c>
      <c r="C744" s="75" t="s">
        <v>53</v>
      </c>
      <c r="D744" s="75" t="s">
        <v>9</v>
      </c>
      <c r="E744" s="75" t="s">
        <v>10</v>
      </c>
      <c r="F744" s="76">
        <v>422.5</v>
      </c>
      <c r="G744" s="77">
        <v>219.75</v>
      </c>
    </row>
    <row r="745" spans="1:7">
      <c r="A745" s="80">
        <v>41418</v>
      </c>
      <c r="B745" s="81" t="s">
        <v>22</v>
      </c>
      <c r="C745" s="82" t="s">
        <v>16</v>
      </c>
      <c r="D745" s="82" t="s">
        <v>9</v>
      </c>
      <c r="E745" s="82" t="s">
        <v>21</v>
      </c>
      <c r="F745" s="83">
        <v>512.75</v>
      </c>
      <c r="G745" s="84">
        <v>126.35000000000001</v>
      </c>
    </row>
    <row r="746" spans="1:7">
      <c r="A746" s="73">
        <v>41293</v>
      </c>
      <c r="B746" s="74" t="s">
        <v>54</v>
      </c>
      <c r="C746" s="75" t="s">
        <v>50</v>
      </c>
      <c r="D746" s="75" t="s">
        <v>9</v>
      </c>
      <c r="E746" s="75" t="s">
        <v>17</v>
      </c>
      <c r="F746" s="76">
        <v>1328.65</v>
      </c>
      <c r="G746" s="77">
        <v>640.85</v>
      </c>
    </row>
    <row r="747" spans="1:7">
      <c r="A747" s="80">
        <v>41363</v>
      </c>
      <c r="B747" s="81" t="s">
        <v>22</v>
      </c>
      <c r="C747" s="82" t="s">
        <v>45</v>
      </c>
      <c r="D747" s="82" t="s">
        <v>13</v>
      </c>
      <c r="E747" s="82" t="s">
        <v>27</v>
      </c>
      <c r="F747" s="83">
        <v>343.90000000000003</v>
      </c>
      <c r="G747" s="84">
        <v>182.85000000000002</v>
      </c>
    </row>
    <row r="748" spans="1:7">
      <c r="A748" s="73">
        <v>41394</v>
      </c>
      <c r="B748" s="74" t="s">
        <v>57</v>
      </c>
      <c r="C748" s="75" t="s">
        <v>23</v>
      </c>
      <c r="D748" s="75" t="s">
        <v>9</v>
      </c>
      <c r="E748" s="75" t="s">
        <v>10</v>
      </c>
      <c r="F748" s="76">
        <v>403.8</v>
      </c>
      <c r="G748" s="77">
        <v>260.15000000000003</v>
      </c>
    </row>
    <row r="749" spans="1:7">
      <c r="A749" s="80">
        <v>41309</v>
      </c>
      <c r="B749" s="81" t="s">
        <v>19</v>
      </c>
      <c r="C749" s="82" t="s">
        <v>8</v>
      </c>
      <c r="D749" s="82" t="s">
        <v>12</v>
      </c>
      <c r="E749" s="82" t="s">
        <v>24</v>
      </c>
      <c r="F749" s="83">
        <v>1272.6000000000001</v>
      </c>
      <c r="G749" s="84">
        <v>726.35</v>
      </c>
    </row>
    <row r="750" spans="1:7">
      <c r="A750" s="73">
        <v>41424</v>
      </c>
      <c r="B750" s="74" t="s">
        <v>25</v>
      </c>
      <c r="C750" s="75" t="s">
        <v>31</v>
      </c>
      <c r="D750" s="75" t="s">
        <v>9</v>
      </c>
      <c r="E750" s="75" t="s">
        <v>28</v>
      </c>
      <c r="F750" s="76">
        <v>917.15000000000009</v>
      </c>
      <c r="G750" s="77">
        <v>499.65000000000003</v>
      </c>
    </row>
    <row r="751" spans="1:7">
      <c r="A751" s="80">
        <v>41411</v>
      </c>
      <c r="B751" s="81" t="s">
        <v>48</v>
      </c>
      <c r="C751" s="82" t="s">
        <v>23</v>
      </c>
      <c r="D751" s="82" t="s">
        <v>9</v>
      </c>
      <c r="E751" s="82" t="s">
        <v>24</v>
      </c>
      <c r="F751" s="83">
        <v>525.15</v>
      </c>
      <c r="G751" s="84">
        <v>106.95</v>
      </c>
    </row>
    <row r="752" spans="1:7">
      <c r="A752" s="73">
        <v>41302</v>
      </c>
      <c r="B752" s="74" t="s">
        <v>36</v>
      </c>
      <c r="C752" s="75" t="s">
        <v>45</v>
      </c>
      <c r="D752" s="75" t="s">
        <v>14</v>
      </c>
      <c r="E752" s="75" t="s">
        <v>10</v>
      </c>
      <c r="F752" s="76">
        <v>1420.2</v>
      </c>
      <c r="G752" s="77">
        <v>518.1</v>
      </c>
    </row>
    <row r="753" spans="1:7">
      <c r="A753" s="80">
        <v>41406</v>
      </c>
      <c r="B753" s="81" t="s">
        <v>15</v>
      </c>
      <c r="C753" s="82" t="s">
        <v>8</v>
      </c>
      <c r="D753" s="82" t="s">
        <v>14</v>
      </c>
      <c r="E753" s="82" t="s">
        <v>18</v>
      </c>
      <c r="F753" s="83">
        <v>1907.4</v>
      </c>
      <c r="G753" s="84">
        <v>892.80000000000007</v>
      </c>
    </row>
    <row r="754" spans="1:7">
      <c r="A754" s="73">
        <v>41291</v>
      </c>
      <c r="B754" s="74" t="s">
        <v>39</v>
      </c>
      <c r="C754" s="75" t="s">
        <v>50</v>
      </c>
      <c r="D754" s="75" t="s">
        <v>13</v>
      </c>
      <c r="E754" s="75" t="s">
        <v>17</v>
      </c>
      <c r="F754" s="76">
        <v>563.65</v>
      </c>
      <c r="G754" s="77">
        <v>222.45000000000002</v>
      </c>
    </row>
    <row r="755" spans="1:7">
      <c r="A755" s="80">
        <v>41427</v>
      </c>
      <c r="B755" s="81" t="s">
        <v>29</v>
      </c>
      <c r="C755" s="82" t="s">
        <v>31</v>
      </c>
      <c r="D755" s="82" t="s">
        <v>14</v>
      </c>
      <c r="E755" s="82" t="s">
        <v>27</v>
      </c>
      <c r="F755" s="83">
        <v>1666</v>
      </c>
      <c r="G755" s="84">
        <v>358.35</v>
      </c>
    </row>
    <row r="756" spans="1:7">
      <c r="A756" s="73">
        <v>41377</v>
      </c>
      <c r="B756" s="74" t="s">
        <v>25</v>
      </c>
      <c r="C756" s="75" t="s">
        <v>26</v>
      </c>
      <c r="D756" s="75" t="s">
        <v>9</v>
      </c>
      <c r="E756" s="75" t="s">
        <v>24</v>
      </c>
      <c r="F756" s="76">
        <v>1433.8000000000002</v>
      </c>
      <c r="G756" s="77">
        <v>618.25</v>
      </c>
    </row>
    <row r="757" spans="1:7">
      <c r="A757" s="80">
        <v>41315</v>
      </c>
      <c r="B757" s="81" t="s">
        <v>40</v>
      </c>
      <c r="C757" s="82" t="s">
        <v>16</v>
      </c>
      <c r="D757" s="82" t="s">
        <v>13</v>
      </c>
      <c r="E757" s="82" t="s">
        <v>28</v>
      </c>
      <c r="F757" s="83">
        <v>1437.3000000000002</v>
      </c>
      <c r="G757" s="84">
        <v>295.10000000000002</v>
      </c>
    </row>
    <row r="758" spans="1:7">
      <c r="A758" s="73">
        <v>41394</v>
      </c>
      <c r="B758" s="74" t="s">
        <v>22</v>
      </c>
      <c r="C758" s="75" t="s">
        <v>53</v>
      </c>
      <c r="D758" s="75" t="s">
        <v>12</v>
      </c>
      <c r="E758" s="75" t="s">
        <v>21</v>
      </c>
      <c r="F758" s="76">
        <v>1502.8000000000002</v>
      </c>
      <c r="G758" s="77">
        <v>718.45</v>
      </c>
    </row>
    <row r="759" spans="1:7">
      <c r="A759" s="80">
        <v>41289</v>
      </c>
      <c r="B759" s="81" t="s">
        <v>15</v>
      </c>
      <c r="C759" s="82" t="s">
        <v>16</v>
      </c>
      <c r="D759" s="82" t="s">
        <v>13</v>
      </c>
      <c r="E759" s="82" t="s">
        <v>21</v>
      </c>
      <c r="F759" s="83">
        <v>1729.4</v>
      </c>
      <c r="G759" s="84">
        <v>349.85</v>
      </c>
    </row>
    <row r="760" spans="1:7">
      <c r="A760" s="73">
        <v>41320</v>
      </c>
      <c r="B760" s="74" t="s">
        <v>40</v>
      </c>
      <c r="C760" s="75" t="s">
        <v>42</v>
      </c>
      <c r="D760" s="75" t="s">
        <v>13</v>
      </c>
      <c r="E760" s="75" t="s">
        <v>18</v>
      </c>
      <c r="F760" s="76">
        <v>856.6</v>
      </c>
      <c r="G760" s="77">
        <v>417.3</v>
      </c>
    </row>
    <row r="761" spans="1:7">
      <c r="A761" s="80">
        <v>41398</v>
      </c>
      <c r="B761" s="81" t="s">
        <v>52</v>
      </c>
      <c r="C761" s="82" t="s">
        <v>51</v>
      </c>
      <c r="D761" s="82" t="s">
        <v>13</v>
      </c>
      <c r="E761" s="82" t="s">
        <v>28</v>
      </c>
      <c r="F761" s="83">
        <v>1676.1000000000001</v>
      </c>
      <c r="G761" s="84">
        <v>1110.75</v>
      </c>
    </row>
    <row r="762" spans="1:7">
      <c r="A762" s="73">
        <v>41405</v>
      </c>
      <c r="B762" s="74" t="s">
        <v>34</v>
      </c>
      <c r="C762" s="75" t="s">
        <v>30</v>
      </c>
      <c r="D762" s="75" t="s">
        <v>12</v>
      </c>
      <c r="E762" s="75" t="s">
        <v>27</v>
      </c>
      <c r="F762" s="76">
        <v>1847.95</v>
      </c>
      <c r="G762" s="77">
        <v>405</v>
      </c>
    </row>
    <row r="763" spans="1:7">
      <c r="A763" s="80">
        <v>41373</v>
      </c>
      <c r="B763" s="81" t="s">
        <v>40</v>
      </c>
      <c r="C763" s="82" t="s">
        <v>30</v>
      </c>
      <c r="D763" s="82" t="s">
        <v>14</v>
      </c>
      <c r="E763" s="82" t="s">
        <v>18</v>
      </c>
      <c r="F763" s="83">
        <v>147.35</v>
      </c>
      <c r="G763" s="84">
        <v>67.55</v>
      </c>
    </row>
    <row r="764" spans="1:7">
      <c r="A764" s="73">
        <v>41300</v>
      </c>
      <c r="B764" s="74" t="s">
        <v>15</v>
      </c>
      <c r="C764" s="75" t="s">
        <v>50</v>
      </c>
      <c r="D764" s="75" t="s">
        <v>12</v>
      </c>
      <c r="E764" s="75" t="s">
        <v>27</v>
      </c>
      <c r="F764" s="76">
        <v>701.30000000000007</v>
      </c>
      <c r="G764" s="77">
        <v>272.45</v>
      </c>
    </row>
    <row r="765" spans="1:7">
      <c r="A765" s="80">
        <v>41341</v>
      </c>
      <c r="B765" s="81" t="s">
        <v>36</v>
      </c>
      <c r="C765" s="82" t="s">
        <v>16</v>
      </c>
      <c r="D765" s="82" t="s">
        <v>9</v>
      </c>
      <c r="E765" s="82" t="s">
        <v>17</v>
      </c>
      <c r="F765" s="83">
        <v>1273.7</v>
      </c>
      <c r="G765" s="84">
        <v>792.35</v>
      </c>
    </row>
    <row r="766" spans="1:7">
      <c r="A766" s="73">
        <v>41450</v>
      </c>
      <c r="B766" s="74" t="s">
        <v>57</v>
      </c>
      <c r="C766" s="75" t="s">
        <v>16</v>
      </c>
      <c r="D766" s="75" t="s">
        <v>12</v>
      </c>
      <c r="E766" s="75" t="s">
        <v>28</v>
      </c>
      <c r="F766" s="76">
        <v>542.80000000000007</v>
      </c>
      <c r="G766" s="77">
        <v>237.10000000000002</v>
      </c>
    </row>
    <row r="767" spans="1:7">
      <c r="A767" s="80">
        <v>41379</v>
      </c>
      <c r="B767" s="81" t="s">
        <v>15</v>
      </c>
      <c r="C767" s="82" t="s">
        <v>41</v>
      </c>
      <c r="D767" s="82" t="s">
        <v>12</v>
      </c>
      <c r="E767" s="82" t="s">
        <v>21</v>
      </c>
      <c r="F767" s="83">
        <v>1900.6000000000001</v>
      </c>
      <c r="G767" s="84">
        <v>1127.5</v>
      </c>
    </row>
    <row r="768" spans="1:7">
      <c r="A768" s="73">
        <v>41407</v>
      </c>
      <c r="B768" s="74" t="s">
        <v>39</v>
      </c>
      <c r="C768" s="75" t="s">
        <v>55</v>
      </c>
      <c r="D768" s="75" t="s">
        <v>14</v>
      </c>
      <c r="E768" s="75" t="s">
        <v>10</v>
      </c>
      <c r="F768" s="76">
        <v>1844.3000000000002</v>
      </c>
      <c r="G768" s="77">
        <v>596.35</v>
      </c>
    </row>
    <row r="769" spans="1:7">
      <c r="A769" s="80">
        <v>41333</v>
      </c>
      <c r="B769" s="81" t="s">
        <v>52</v>
      </c>
      <c r="C769" s="82" t="s">
        <v>43</v>
      </c>
      <c r="D769" s="82" t="s">
        <v>13</v>
      </c>
      <c r="E769" s="82" t="s">
        <v>21</v>
      </c>
      <c r="F769" s="83">
        <v>896.55000000000007</v>
      </c>
      <c r="G769" s="84">
        <v>585.65</v>
      </c>
    </row>
    <row r="770" spans="1:7">
      <c r="A770" s="73">
        <v>41313</v>
      </c>
      <c r="B770" s="74" t="s">
        <v>54</v>
      </c>
      <c r="C770" s="75" t="s">
        <v>33</v>
      </c>
      <c r="D770" s="75" t="s">
        <v>13</v>
      </c>
      <c r="E770" s="75" t="s">
        <v>27</v>
      </c>
      <c r="F770" s="76">
        <v>323.10000000000002</v>
      </c>
      <c r="G770" s="77">
        <v>211.10000000000002</v>
      </c>
    </row>
    <row r="771" spans="1:7">
      <c r="A771" s="80">
        <v>41381</v>
      </c>
      <c r="B771" s="81" t="s">
        <v>15</v>
      </c>
      <c r="C771" s="82" t="s">
        <v>46</v>
      </c>
      <c r="D771" s="82" t="s">
        <v>9</v>
      </c>
      <c r="E771" s="82" t="s">
        <v>17</v>
      </c>
      <c r="F771" s="83">
        <v>754.90000000000009</v>
      </c>
      <c r="G771" s="84">
        <v>195.10000000000002</v>
      </c>
    </row>
    <row r="772" spans="1:7">
      <c r="A772" s="73">
        <v>41286</v>
      </c>
      <c r="B772" s="74" t="s">
        <v>52</v>
      </c>
      <c r="C772" s="75" t="s">
        <v>38</v>
      </c>
      <c r="D772" s="75" t="s">
        <v>9</v>
      </c>
      <c r="E772" s="75" t="s">
        <v>27</v>
      </c>
      <c r="F772" s="76">
        <v>1208.45</v>
      </c>
      <c r="G772" s="77">
        <v>682.15000000000009</v>
      </c>
    </row>
    <row r="773" spans="1:7">
      <c r="A773" s="80">
        <v>41410</v>
      </c>
      <c r="B773" s="81" t="s">
        <v>7</v>
      </c>
      <c r="C773" s="82" t="s">
        <v>20</v>
      </c>
      <c r="D773" s="82" t="s">
        <v>14</v>
      </c>
      <c r="E773" s="82" t="s">
        <v>18</v>
      </c>
      <c r="F773" s="83">
        <v>260.45</v>
      </c>
      <c r="G773" s="84">
        <v>97.9</v>
      </c>
    </row>
    <row r="774" spans="1:7">
      <c r="A774" s="73">
        <v>41415</v>
      </c>
      <c r="B774" s="74" t="s">
        <v>19</v>
      </c>
      <c r="C774" s="75" t="s">
        <v>23</v>
      </c>
      <c r="D774" s="75" t="s">
        <v>12</v>
      </c>
      <c r="E774" s="75" t="s">
        <v>28</v>
      </c>
      <c r="F774" s="76">
        <v>702.25</v>
      </c>
      <c r="G774" s="77">
        <v>316.15000000000003</v>
      </c>
    </row>
    <row r="775" spans="1:7">
      <c r="A775" s="80">
        <v>41427</v>
      </c>
      <c r="B775" s="81" t="s">
        <v>44</v>
      </c>
      <c r="C775" s="82" t="s">
        <v>45</v>
      </c>
      <c r="D775" s="82" t="s">
        <v>9</v>
      </c>
      <c r="E775" s="82" t="s">
        <v>18</v>
      </c>
      <c r="F775" s="83">
        <v>1563.0500000000002</v>
      </c>
      <c r="G775" s="84">
        <v>921.5</v>
      </c>
    </row>
    <row r="776" spans="1:7">
      <c r="A776" s="73">
        <v>41279</v>
      </c>
      <c r="B776" s="74" t="s">
        <v>54</v>
      </c>
      <c r="C776" s="75" t="s">
        <v>41</v>
      </c>
      <c r="D776" s="75" t="s">
        <v>9</v>
      </c>
      <c r="E776" s="75" t="s">
        <v>21</v>
      </c>
      <c r="F776" s="76">
        <v>594.20000000000005</v>
      </c>
      <c r="G776" s="77">
        <v>302.85000000000002</v>
      </c>
    </row>
    <row r="777" spans="1:7">
      <c r="A777" s="80">
        <v>41431</v>
      </c>
      <c r="B777" s="81" t="s">
        <v>39</v>
      </c>
      <c r="C777" s="82" t="s">
        <v>38</v>
      </c>
      <c r="D777" s="82" t="s">
        <v>13</v>
      </c>
      <c r="E777" s="82" t="s">
        <v>18</v>
      </c>
      <c r="F777" s="83">
        <v>265.7</v>
      </c>
      <c r="G777" s="84">
        <v>64.350000000000009</v>
      </c>
    </row>
    <row r="778" spans="1:7">
      <c r="A778" s="73">
        <v>41387</v>
      </c>
      <c r="B778" s="74" t="s">
        <v>39</v>
      </c>
      <c r="C778" s="75" t="s">
        <v>45</v>
      </c>
      <c r="D778" s="75" t="s">
        <v>14</v>
      </c>
      <c r="E778" s="75" t="s">
        <v>18</v>
      </c>
      <c r="F778" s="76">
        <v>1848.0500000000002</v>
      </c>
      <c r="G778" s="77">
        <v>414.20000000000005</v>
      </c>
    </row>
    <row r="779" spans="1:7">
      <c r="A779" s="80">
        <v>41411</v>
      </c>
      <c r="B779" s="81" t="s">
        <v>52</v>
      </c>
      <c r="C779" s="82" t="s">
        <v>50</v>
      </c>
      <c r="D779" s="82" t="s">
        <v>12</v>
      </c>
      <c r="E779" s="82" t="s">
        <v>24</v>
      </c>
      <c r="F779" s="83">
        <v>1496.6000000000001</v>
      </c>
      <c r="G779" s="84">
        <v>597.70000000000005</v>
      </c>
    </row>
    <row r="780" spans="1:7">
      <c r="A780" s="73">
        <v>41323</v>
      </c>
      <c r="B780" s="74" t="s">
        <v>44</v>
      </c>
      <c r="C780" s="75" t="s">
        <v>43</v>
      </c>
      <c r="D780" s="75" t="s">
        <v>9</v>
      </c>
      <c r="E780" s="75" t="s">
        <v>24</v>
      </c>
      <c r="F780" s="76">
        <v>972.40000000000009</v>
      </c>
      <c r="G780" s="77">
        <v>240.25</v>
      </c>
    </row>
    <row r="781" spans="1:7">
      <c r="A781" s="80">
        <v>41369</v>
      </c>
      <c r="B781" s="81" t="s">
        <v>19</v>
      </c>
      <c r="C781" s="82" t="s">
        <v>50</v>
      </c>
      <c r="D781" s="82" t="s">
        <v>14</v>
      </c>
      <c r="E781" s="82" t="s">
        <v>10</v>
      </c>
      <c r="F781" s="83">
        <v>1746.65</v>
      </c>
      <c r="G781" s="84">
        <v>638.85</v>
      </c>
    </row>
    <row r="782" spans="1:7">
      <c r="A782" s="73">
        <v>41367</v>
      </c>
      <c r="B782" s="74" t="s">
        <v>54</v>
      </c>
      <c r="C782" s="75" t="s">
        <v>49</v>
      </c>
      <c r="D782" s="75" t="s">
        <v>13</v>
      </c>
      <c r="E782" s="75" t="s">
        <v>10</v>
      </c>
      <c r="F782" s="76">
        <v>1331.5</v>
      </c>
      <c r="G782" s="77">
        <v>764.55000000000007</v>
      </c>
    </row>
    <row r="783" spans="1:7">
      <c r="A783" s="80">
        <v>41288</v>
      </c>
      <c r="B783" s="81" t="s">
        <v>22</v>
      </c>
      <c r="C783" s="82" t="s">
        <v>49</v>
      </c>
      <c r="D783" s="82" t="s">
        <v>12</v>
      </c>
      <c r="E783" s="82" t="s">
        <v>24</v>
      </c>
      <c r="F783" s="83">
        <v>1615.9</v>
      </c>
      <c r="G783" s="84">
        <v>740.15000000000009</v>
      </c>
    </row>
    <row r="784" spans="1:7">
      <c r="A784" s="73">
        <v>41399</v>
      </c>
      <c r="B784" s="74" t="s">
        <v>19</v>
      </c>
      <c r="C784" s="75" t="s">
        <v>47</v>
      </c>
      <c r="D784" s="75" t="s">
        <v>14</v>
      </c>
      <c r="E784" s="75" t="s">
        <v>21</v>
      </c>
      <c r="F784" s="76">
        <v>1065.75</v>
      </c>
      <c r="G784" s="77">
        <v>622.55000000000007</v>
      </c>
    </row>
    <row r="785" spans="1:7">
      <c r="A785" s="80">
        <v>41379</v>
      </c>
      <c r="B785" s="81" t="s">
        <v>19</v>
      </c>
      <c r="C785" s="82" t="s">
        <v>55</v>
      </c>
      <c r="D785" s="82" t="s">
        <v>13</v>
      </c>
      <c r="E785" s="82" t="s">
        <v>21</v>
      </c>
      <c r="F785" s="83">
        <v>814.90000000000009</v>
      </c>
      <c r="G785" s="84">
        <v>218.3</v>
      </c>
    </row>
    <row r="786" spans="1:7">
      <c r="A786" s="73">
        <v>41365</v>
      </c>
      <c r="B786" s="74" t="s">
        <v>15</v>
      </c>
      <c r="C786" s="75" t="s">
        <v>37</v>
      </c>
      <c r="D786" s="75" t="s">
        <v>14</v>
      </c>
      <c r="E786" s="75" t="s">
        <v>21</v>
      </c>
      <c r="F786" s="76">
        <v>243.75</v>
      </c>
      <c r="G786" s="77">
        <v>160.35000000000002</v>
      </c>
    </row>
    <row r="787" spans="1:7">
      <c r="A787" s="80">
        <v>41293</v>
      </c>
      <c r="B787" s="81" t="s">
        <v>22</v>
      </c>
      <c r="C787" s="82" t="s">
        <v>49</v>
      </c>
      <c r="D787" s="82" t="s">
        <v>9</v>
      </c>
      <c r="E787" s="82" t="s">
        <v>18</v>
      </c>
      <c r="F787" s="83">
        <v>539.5</v>
      </c>
      <c r="G787" s="84">
        <v>354.55</v>
      </c>
    </row>
    <row r="788" spans="1:7">
      <c r="A788" s="73">
        <v>41346</v>
      </c>
      <c r="B788" s="74" t="s">
        <v>48</v>
      </c>
      <c r="C788" s="75" t="s">
        <v>8</v>
      </c>
      <c r="D788" s="75" t="s">
        <v>9</v>
      </c>
      <c r="E788" s="75" t="s">
        <v>27</v>
      </c>
      <c r="F788" s="76">
        <v>1220.7</v>
      </c>
      <c r="G788" s="77">
        <v>767.7</v>
      </c>
    </row>
    <row r="789" spans="1:7">
      <c r="A789" s="80">
        <v>41398</v>
      </c>
      <c r="B789" s="81" t="s">
        <v>32</v>
      </c>
      <c r="C789" s="82" t="s">
        <v>30</v>
      </c>
      <c r="D789" s="82" t="s">
        <v>12</v>
      </c>
      <c r="E789" s="82" t="s">
        <v>28</v>
      </c>
      <c r="F789" s="83">
        <v>1895.65</v>
      </c>
      <c r="G789" s="84">
        <v>1082.6500000000001</v>
      </c>
    </row>
    <row r="790" spans="1:7">
      <c r="A790" s="73">
        <v>41299</v>
      </c>
      <c r="B790" s="74" t="s">
        <v>57</v>
      </c>
      <c r="C790" s="75" t="s">
        <v>8</v>
      </c>
      <c r="D790" s="75" t="s">
        <v>9</v>
      </c>
      <c r="E790" s="75" t="s">
        <v>28</v>
      </c>
      <c r="F790" s="76">
        <v>468.90000000000003</v>
      </c>
      <c r="G790" s="77">
        <v>174.25</v>
      </c>
    </row>
    <row r="791" spans="1:7">
      <c r="A791" s="80">
        <v>41299</v>
      </c>
      <c r="B791" s="81" t="s">
        <v>57</v>
      </c>
      <c r="C791" s="82" t="s">
        <v>47</v>
      </c>
      <c r="D791" s="82" t="s">
        <v>12</v>
      </c>
      <c r="E791" s="82" t="s">
        <v>21</v>
      </c>
      <c r="F791" s="83">
        <v>452.25</v>
      </c>
      <c r="G791" s="84">
        <v>141.70000000000002</v>
      </c>
    </row>
    <row r="792" spans="1:7">
      <c r="A792" s="73">
        <v>41414</v>
      </c>
      <c r="B792" s="74" t="s">
        <v>52</v>
      </c>
      <c r="C792" s="75" t="s">
        <v>53</v>
      </c>
      <c r="D792" s="75" t="s">
        <v>9</v>
      </c>
      <c r="E792" s="75" t="s">
        <v>27</v>
      </c>
      <c r="F792" s="76">
        <v>1163.55</v>
      </c>
      <c r="G792" s="77">
        <v>627.15000000000009</v>
      </c>
    </row>
    <row r="793" spans="1:7">
      <c r="A793" s="80">
        <v>41305</v>
      </c>
      <c r="B793" s="81" t="s">
        <v>36</v>
      </c>
      <c r="C793" s="82" t="s">
        <v>30</v>
      </c>
      <c r="D793" s="82" t="s">
        <v>12</v>
      </c>
      <c r="E793" s="82" t="s">
        <v>18</v>
      </c>
      <c r="F793" s="83">
        <v>568.70000000000005</v>
      </c>
      <c r="G793" s="84">
        <v>247.65</v>
      </c>
    </row>
    <row r="794" spans="1:7">
      <c r="A794" s="73">
        <v>41403</v>
      </c>
      <c r="B794" s="74" t="s">
        <v>48</v>
      </c>
      <c r="C794" s="75" t="s">
        <v>37</v>
      </c>
      <c r="D794" s="75" t="s">
        <v>14</v>
      </c>
      <c r="E794" s="75" t="s">
        <v>17</v>
      </c>
      <c r="F794" s="76">
        <v>834.80000000000007</v>
      </c>
      <c r="G794" s="77">
        <v>260.75</v>
      </c>
    </row>
    <row r="795" spans="1:7">
      <c r="A795" s="80">
        <v>41433</v>
      </c>
      <c r="B795" s="81" t="s">
        <v>36</v>
      </c>
      <c r="C795" s="82" t="s">
        <v>31</v>
      </c>
      <c r="D795" s="82" t="s">
        <v>14</v>
      </c>
      <c r="E795" s="82" t="s">
        <v>17</v>
      </c>
      <c r="F795" s="83">
        <v>1591.65</v>
      </c>
      <c r="G795" s="84">
        <v>453.70000000000005</v>
      </c>
    </row>
    <row r="796" spans="1:7">
      <c r="A796" s="73">
        <v>41299</v>
      </c>
      <c r="B796" s="74" t="s">
        <v>15</v>
      </c>
      <c r="C796" s="75" t="s">
        <v>8</v>
      </c>
      <c r="D796" s="75" t="s">
        <v>13</v>
      </c>
      <c r="E796" s="75" t="s">
        <v>28</v>
      </c>
      <c r="F796" s="76">
        <v>1540.15</v>
      </c>
      <c r="G796" s="77">
        <v>996.05000000000007</v>
      </c>
    </row>
    <row r="797" spans="1:7">
      <c r="A797" s="80">
        <v>41399</v>
      </c>
      <c r="B797" s="81" t="s">
        <v>52</v>
      </c>
      <c r="C797" s="82" t="s">
        <v>31</v>
      </c>
      <c r="D797" s="82" t="s">
        <v>12</v>
      </c>
      <c r="E797" s="82" t="s">
        <v>21</v>
      </c>
      <c r="F797" s="83">
        <v>276.2</v>
      </c>
      <c r="G797" s="84">
        <v>103.65</v>
      </c>
    </row>
    <row r="798" spans="1:7">
      <c r="A798" s="73">
        <v>41429</v>
      </c>
      <c r="B798" s="74" t="s">
        <v>52</v>
      </c>
      <c r="C798" s="75" t="s">
        <v>45</v>
      </c>
      <c r="D798" s="75" t="s">
        <v>9</v>
      </c>
      <c r="E798" s="75" t="s">
        <v>28</v>
      </c>
      <c r="F798" s="76">
        <v>956.40000000000009</v>
      </c>
      <c r="G798" s="77">
        <v>220.15</v>
      </c>
    </row>
    <row r="799" spans="1:7">
      <c r="A799" s="80">
        <v>41420</v>
      </c>
      <c r="B799" s="81" t="s">
        <v>48</v>
      </c>
      <c r="C799" s="82" t="s">
        <v>45</v>
      </c>
      <c r="D799" s="82" t="s">
        <v>9</v>
      </c>
      <c r="E799" s="82" t="s">
        <v>24</v>
      </c>
      <c r="F799" s="83">
        <v>1813.3000000000002</v>
      </c>
      <c r="G799" s="84">
        <v>747.2</v>
      </c>
    </row>
    <row r="800" spans="1:7">
      <c r="A800" s="73">
        <v>41377</v>
      </c>
      <c r="B800" s="74" t="s">
        <v>36</v>
      </c>
      <c r="C800" s="75" t="s">
        <v>33</v>
      </c>
      <c r="D800" s="75" t="s">
        <v>13</v>
      </c>
      <c r="E800" s="75" t="s">
        <v>17</v>
      </c>
      <c r="F800" s="76">
        <v>343.5</v>
      </c>
      <c r="G800" s="77">
        <v>82.25</v>
      </c>
    </row>
    <row r="801" spans="1:7">
      <c r="A801" s="80">
        <v>41438</v>
      </c>
      <c r="B801" s="81" t="s">
        <v>25</v>
      </c>
      <c r="C801" s="82" t="s">
        <v>31</v>
      </c>
      <c r="D801" s="82" t="s">
        <v>14</v>
      </c>
      <c r="E801" s="82" t="s">
        <v>18</v>
      </c>
      <c r="F801" s="83">
        <v>776.25</v>
      </c>
      <c r="G801" s="84">
        <v>321.70000000000005</v>
      </c>
    </row>
    <row r="802" spans="1:7">
      <c r="A802" s="73">
        <v>41356</v>
      </c>
      <c r="B802" s="74" t="s">
        <v>19</v>
      </c>
      <c r="C802" s="75" t="s">
        <v>8</v>
      </c>
      <c r="D802" s="75" t="s">
        <v>9</v>
      </c>
      <c r="E802" s="75" t="s">
        <v>10</v>
      </c>
      <c r="F802" s="76">
        <v>1581.3000000000002</v>
      </c>
      <c r="G802" s="77">
        <v>938.30000000000007</v>
      </c>
    </row>
    <row r="803" spans="1:7">
      <c r="A803" s="80">
        <v>41275</v>
      </c>
      <c r="B803" s="81" t="s">
        <v>7</v>
      </c>
      <c r="C803" s="82" t="s">
        <v>56</v>
      </c>
      <c r="D803" s="82" t="s">
        <v>12</v>
      </c>
      <c r="E803" s="82" t="s">
        <v>28</v>
      </c>
      <c r="F803" s="83">
        <v>613.45000000000005</v>
      </c>
      <c r="G803" s="84">
        <v>222.20000000000002</v>
      </c>
    </row>
    <row r="804" spans="1:7">
      <c r="A804" s="73">
        <v>41398</v>
      </c>
      <c r="B804" s="74" t="s">
        <v>25</v>
      </c>
      <c r="C804" s="75" t="s">
        <v>37</v>
      </c>
      <c r="D804" s="75" t="s">
        <v>13</v>
      </c>
      <c r="E804" s="75" t="s">
        <v>28</v>
      </c>
      <c r="F804" s="76">
        <v>1252.75</v>
      </c>
      <c r="G804" s="77">
        <v>578.85</v>
      </c>
    </row>
    <row r="805" spans="1:7">
      <c r="A805" s="80">
        <v>41373</v>
      </c>
      <c r="B805" s="81" t="s">
        <v>57</v>
      </c>
      <c r="C805" s="82" t="s">
        <v>55</v>
      </c>
      <c r="D805" s="82" t="s">
        <v>9</v>
      </c>
      <c r="E805" s="82" t="s">
        <v>10</v>
      </c>
      <c r="F805" s="83">
        <v>1939.3500000000001</v>
      </c>
      <c r="G805" s="84">
        <v>999.95</v>
      </c>
    </row>
    <row r="806" spans="1:7">
      <c r="A806" s="73">
        <v>41282</v>
      </c>
      <c r="B806" s="74" t="s">
        <v>54</v>
      </c>
      <c r="C806" s="75" t="s">
        <v>38</v>
      </c>
      <c r="D806" s="75" t="s">
        <v>13</v>
      </c>
      <c r="E806" s="75" t="s">
        <v>10</v>
      </c>
      <c r="F806" s="76">
        <v>1725.4</v>
      </c>
      <c r="G806" s="77">
        <v>360.35</v>
      </c>
    </row>
    <row r="807" spans="1:7">
      <c r="A807" s="80">
        <v>41373</v>
      </c>
      <c r="B807" s="81" t="s">
        <v>25</v>
      </c>
      <c r="C807" s="82" t="s">
        <v>46</v>
      </c>
      <c r="D807" s="82" t="s">
        <v>14</v>
      </c>
      <c r="E807" s="82" t="s">
        <v>17</v>
      </c>
      <c r="F807" s="83">
        <v>141.15</v>
      </c>
      <c r="G807" s="84">
        <v>36.35</v>
      </c>
    </row>
    <row r="808" spans="1:7">
      <c r="A808" s="73">
        <v>41392</v>
      </c>
      <c r="B808" s="74" t="s">
        <v>34</v>
      </c>
      <c r="C808" s="75" t="s">
        <v>38</v>
      </c>
      <c r="D808" s="75" t="s">
        <v>12</v>
      </c>
      <c r="E808" s="75" t="s">
        <v>17</v>
      </c>
      <c r="F808" s="76">
        <v>1934.9</v>
      </c>
      <c r="G808" s="77">
        <v>1174.4000000000001</v>
      </c>
    </row>
    <row r="809" spans="1:7">
      <c r="A809" s="80">
        <v>41326</v>
      </c>
      <c r="B809" s="81" t="s">
        <v>48</v>
      </c>
      <c r="C809" s="82" t="s">
        <v>33</v>
      </c>
      <c r="D809" s="82" t="s">
        <v>14</v>
      </c>
      <c r="E809" s="82" t="s">
        <v>18</v>
      </c>
      <c r="F809" s="83">
        <v>768.40000000000009</v>
      </c>
      <c r="G809" s="84">
        <v>245.60000000000002</v>
      </c>
    </row>
    <row r="810" spans="1:7">
      <c r="A810" s="73">
        <v>41315</v>
      </c>
      <c r="B810" s="74" t="s">
        <v>40</v>
      </c>
      <c r="C810" s="75" t="s">
        <v>45</v>
      </c>
      <c r="D810" s="75" t="s">
        <v>13</v>
      </c>
      <c r="E810" s="75" t="s">
        <v>21</v>
      </c>
      <c r="F810" s="76">
        <v>288.8</v>
      </c>
      <c r="G810" s="77">
        <v>136.45000000000002</v>
      </c>
    </row>
    <row r="811" spans="1:7">
      <c r="A811" s="80">
        <v>41316</v>
      </c>
      <c r="B811" s="81" t="s">
        <v>19</v>
      </c>
      <c r="C811" s="82" t="s">
        <v>45</v>
      </c>
      <c r="D811" s="82" t="s">
        <v>13</v>
      </c>
      <c r="E811" s="82" t="s">
        <v>24</v>
      </c>
      <c r="F811" s="83">
        <v>224.9</v>
      </c>
      <c r="G811" s="84">
        <v>102.35000000000001</v>
      </c>
    </row>
    <row r="812" spans="1:7">
      <c r="A812" s="73">
        <v>41413</v>
      </c>
      <c r="B812" s="74" t="s">
        <v>29</v>
      </c>
      <c r="C812" s="75" t="s">
        <v>33</v>
      </c>
      <c r="D812" s="75" t="s">
        <v>12</v>
      </c>
      <c r="E812" s="75" t="s">
        <v>17</v>
      </c>
      <c r="F812" s="76">
        <v>484.95000000000005</v>
      </c>
      <c r="G812" s="77">
        <v>192.05</v>
      </c>
    </row>
    <row r="813" spans="1:7">
      <c r="A813" s="80">
        <v>41444</v>
      </c>
      <c r="B813" s="81" t="s">
        <v>29</v>
      </c>
      <c r="C813" s="82" t="s">
        <v>16</v>
      </c>
      <c r="D813" s="82" t="s">
        <v>13</v>
      </c>
      <c r="E813" s="82" t="s">
        <v>10</v>
      </c>
      <c r="F813" s="83">
        <v>1041.4000000000001</v>
      </c>
      <c r="G813" s="84">
        <v>349.6</v>
      </c>
    </row>
    <row r="814" spans="1:7">
      <c r="A814" s="73">
        <v>41388</v>
      </c>
      <c r="B814" s="74" t="s">
        <v>29</v>
      </c>
      <c r="C814" s="75" t="s">
        <v>8</v>
      </c>
      <c r="D814" s="75" t="s">
        <v>9</v>
      </c>
      <c r="E814" s="75" t="s">
        <v>18</v>
      </c>
      <c r="F814" s="76">
        <v>411.35</v>
      </c>
      <c r="G814" s="77">
        <v>285.35000000000002</v>
      </c>
    </row>
    <row r="815" spans="1:7">
      <c r="A815" s="80">
        <v>41421</v>
      </c>
      <c r="B815" s="81" t="s">
        <v>54</v>
      </c>
      <c r="C815" s="82" t="s">
        <v>49</v>
      </c>
      <c r="D815" s="82" t="s">
        <v>12</v>
      </c>
      <c r="E815" s="82" t="s">
        <v>27</v>
      </c>
      <c r="F815" s="83">
        <v>127.5</v>
      </c>
      <c r="G815" s="84">
        <v>75.100000000000009</v>
      </c>
    </row>
    <row r="816" spans="1:7">
      <c r="A816" s="73">
        <v>41309</v>
      </c>
      <c r="B816" s="74" t="s">
        <v>39</v>
      </c>
      <c r="C816" s="75" t="s">
        <v>41</v>
      </c>
      <c r="D816" s="75" t="s">
        <v>12</v>
      </c>
      <c r="E816" s="75" t="s">
        <v>21</v>
      </c>
      <c r="F816" s="76">
        <v>324.3</v>
      </c>
      <c r="G816" s="77">
        <v>113.7</v>
      </c>
    </row>
    <row r="817" spans="1:7">
      <c r="A817" s="80">
        <v>41275</v>
      </c>
      <c r="B817" s="81" t="s">
        <v>15</v>
      </c>
      <c r="C817" s="82" t="s">
        <v>41</v>
      </c>
      <c r="D817" s="82" t="s">
        <v>12</v>
      </c>
      <c r="E817" s="82" t="s">
        <v>24</v>
      </c>
      <c r="F817" s="83">
        <v>345.40000000000003</v>
      </c>
      <c r="G817" s="84">
        <v>153.55000000000001</v>
      </c>
    </row>
    <row r="818" spans="1:7">
      <c r="A818" s="73">
        <v>41297</v>
      </c>
      <c r="B818" s="74" t="s">
        <v>57</v>
      </c>
      <c r="C818" s="75" t="s">
        <v>45</v>
      </c>
      <c r="D818" s="75" t="s">
        <v>9</v>
      </c>
      <c r="E818" s="75" t="s">
        <v>24</v>
      </c>
      <c r="F818" s="76">
        <v>1877.75</v>
      </c>
      <c r="G818" s="77">
        <v>805.75</v>
      </c>
    </row>
    <row r="819" spans="1:7">
      <c r="A819" s="80">
        <v>41298</v>
      </c>
      <c r="B819" s="81" t="s">
        <v>44</v>
      </c>
      <c r="C819" s="82" t="s">
        <v>31</v>
      </c>
      <c r="D819" s="82" t="s">
        <v>9</v>
      </c>
      <c r="E819" s="82" t="s">
        <v>17</v>
      </c>
      <c r="F819" s="83">
        <v>1641.75</v>
      </c>
      <c r="G819" s="84">
        <v>749.95</v>
      </c>
    </row>
    <row r="820" spans="1:7">
      <c r="A820" s="73">
        <v>41336</v>
      </c>
      <c r="B820" s="74" t="s">
        <v>34</v>
      </c>
      <c r="C820" s="75" t="s">
        <v>50</v>
      </c>
      <c r="D820" s="75" t="s">
        <v>9</v>
      </c>
      <c r="E820" s="75" t="s">
        <v>27</v>
      </c>
      <c r="F820" s="76">
        <v>1203.55</v>
      </c>
      <c r="G820" s="77">
        <v>651.20000000000005</v>
      </c>
    </row>
    <row r="821" spans="1:7">
      <c r="A821" s="80">
        <v>41324</v>
      </c>
      <c r="B821" s="81" t="s">
        <v>52</v>
      </c>
      <c r="C821" s="82" t="s">
        <v>46</v>
      </c>
      <c r="D821" s="82" t="s">
        <v>14</v>
      </c>
      <c r="E821" s="82" t="s">
        <v>24</v>
      </c>
      <c r="F821" s="83">
        <v>1571.8000000000002</v>
      </c>
      <c r="G821" s="84">
        <v>523.45000000000005</v>
      </c>
    </row>
    <row r="822" spans="1:7">
      <c r="A822" s="73">
        <v>41422</v>
      </c>
      <c r="B822" s="74" t="s">
        <v>57</v>
      </c>
      <c r="C822" s="75" t="s">
        <v>47</v>
      </c>
      <c r="D822" s="75" t="s">
        <v>12</v>
      </c>
      <c r="E822" s="75" t="s">
        <v>17</v>
      </c>
      <c r="F822" s="76">
        <v>1499.6000000000001</v>
      </c>
      <c r="G822" s="77">
        <v>417.70000000000005</v>
      </c>
    </row>
    <row r="823" spans="1:7">
      <c r="A823" s="80">
        <v>41306</v>
      </c>
      <c r="B823" s="81" t="s">
        <v>29</v>
      </c>
      <c r="C823" s="82" t="s">
        <v>38</v>
      </c>
      <c r="D823" s="82" t="s">
        <v>13</v>
      </c>
      <c r="E823" s="82" t="s">
        <v>10</v>
      </c>
      <c r="F823" s="83">
        <v>714.2</v>
      </c>
      <c r="G823" s="84">
        <v>353.3</v>
      </c>
    </row>
    <row r="824" spans="1:7">
      <c r="A824" s="73">
        <v>41331</v>
      </c>
      <c r="B824" s="74" t="s">
        <v>19</v>
      </c>
      <c r="C824" s="75" t="s">
        <v>38</v>
      </c>
      <c r="D824" s="75" t="s">
        <v>13</v>
      </c>
      <c r="E824" s="75" t="s">
        <v>17</v>
      </c>
      <c r="F824" s="76">
        <v>367.85</v>
      </c>
      <c r="G824" s="77">
        <v>166.85000000000002</v>
      </c>
    </row>
    <row r="825" spans="1:7">
      <c r="A825" s="80">
        <v>41414</v>
      </c>
      <c r="B825" s="81" t="s">
        <v>36</v>
      </c>
      <c r="C825" s="82" t="s">
        <v>53</v>
      </c>
      <c r="D825" s="82" t="s">
        <v>14</v>
      </c>
      <c r="E825" s="82" t="s">
        <v>27</v>
      </c>
      <c r="F825" s="83">
        <v>1126.55</v>
      </c>
      <c r="G825" s="84">
        <v>589.05000000000007</v>
      </c>
    </row>
    <row r="826" spans="1:7">
      <c r="A826" s="73">
        <v>41357</v>
      </c>
      <c r="B826" s="74" t="s">
        <v>44</v>
      </c>
      <c r="C826" s="75" t="s">
        <v>20</v>
      </c>
      <c r="D826" s="75" t="s">
        <v>9</v>
      </c>
      <c r="E826" s="75" t="s">
        <v>17</v>
      </c>
      <c r="F826" s="76">
        <v>1124.8500000000001</v>
      </c>
      <c r="G826" s="77">
        <v>497.65000000000003</v>
      </c>
    </row>
    <row r="827" spans="1:7">
      <c r="A827" s="80">
        <v>41341</v>
      </c>
      <c r="B827" s="81" t="s">
        <v>52</v>
      </c>
      <c r="C827" s="82" t="s">
        <v>43</v>
      </c>
      <c r="D827" s="82" t="s">
        <v>9</v>
      </c>
      <c r="E827" s="82" t="s">
        <v>18</v>
      </c>
      <c r="F827" s="83">
        <v>880.85</v>
      </c>
      <c r="G827" s="84">
        <v>477.75</v>
      </c>
    </row>
    <row r="828" spans="1:7">
      <c r="A828" s="73">
        <v>41449</v>
      </c>
      <c r="B828" s="74" t="s">
        <v>25</v>
      </c>
      <c r="C828" s="75" t="s">
        <v>26</v>
      </c>
      <c r="D828" s="75" t="s">
        <v>12</v>
      </c>
      <c r="E828" s="75" t="s">
        <v>27</v>
      </c>
      <c r="F828" s="76">
        <v>1472</v>
      </c>
      <c r="G828" s="77">
        <v>920.2</v>
      </c>
    </row>
    <row r="829" spans="1:7">
      <c r="A829" s="80">
        <v>41407</v>
      </c>
      <c r="B829" s="81" t="s">
        <v>39</v>
      </c>
      <c r="C829" s="82" t="s">
        <v>37</v>
      </c>
      <c r="D829" s="82" t="s">
        <v>14</v>
      </c>
      <c r="E829" s="82" t="s">
        <v>28</v>
      </c>
      <c r="F829" s="83">
        <v>1512.7</v>
      </c>
      <c r="G829" s="84">
        <v>500.75</v>
      </c>
    </row>
    <row r="830" spans="1:7">
      <c r="A830" s="73">
        <v>41349</v>
      </c>
      <c r="B830" s="74" t="s">
        <v>40</v>
      </c>
      <c r="C830" s="75" t="s">
        <v>41</v>
      </c>
      <c r="D830" s="75" t="s">
        <v>14</v>
      </c>
      <c r="E830" s="75" t="s">
        <v>10</v>
      </c>
      <c r="F830" s="76">
        <v>1808.45</v>
      </c>
      <c r="G830" s="77">
        <v>497.15000000000003</v>
      </c>
    </row>
    <row r="831" spans="1:7">
      <c r="A831" s="80">
        <v>41443</v>
      </c>
      <c r="B831" s="81" t="s">
        <v>25</v>
      </c>
      <c r="C831" s="82" t="s">
        <v>33</v>
      </c>
      <c r="D831" s="82" t="s">
        <v>14</v>
      </c>
      <c r="E831" s="82" t="s">
        <v>27</v>
      </c>
      <c r="F831" s="83">
        <v>138.5</v>
      </c>
      <c r="G831" s="84">
        <v>29.950000000000003</v>
      </c>
    </row>
    <row r="832" spans="1:7">
      <c r="A832" s="73">
        <v>41312</v>
      </c>
      <c r="B832" s="74" t="s">
        <v>15</v>
      </c>
      <c r="C832" s="75" t="s">
        <v>38</v>
      </c>
      <c r="D832" s="75" t="s">
        <v>14</v>
      </c>
      <c r="E832" s="75" t="s">
        <v>17</v>
      </c>
      <c r="F832" s="76">
        <v>1907.3000000000002</v>
      </c>
      <c r="G832" s="77">
        <v>1266.8500000000001</v>
      </c>
    </row>
    <row r="833" spans="1:7">
      <c r="A833" s="80">
        <v>41444</v>
      </c>
      <c r="B833" s="81" t="s">
        <v>19</v>
      </c>
      <c r="C833" s="82" t="s">
        <v>23</v>
      </c>
      <c r="D833" s="82" t="s">
        <v>12</v>
      </c>
      <c r="E833" s="82" t="s">
        <v>17</v>
      </c>
      <c r="F833" s="83">
        <v>1102.8500000000001</v>
      </c>
      <c r="G833" s="84">
        <v>439.45000000000005</v>
      </c>
    </row>
    <row r="834" spans="1:7">
      <c r="A834" s="73">
        <v>41337</v>
      </c>
      <c r="B834" s="74" t="s">
        <v>57</v>
      </c>
      <c r="C834" s="75" t="s">
        <v>41</v>
      </c>
      <c r="D834" s="75" t="s">
        <v>14</v>
      </c>
      <c r="E834" s="75" t="s">
        <v>24</v>
      </c>
      <c r="F834" s="76">
        <v>1534.1000000000001</v>
      </c>
      <c r="G834" s="77">
        <v>816.65000000000009</v>
      </c>
    </row>
    <row r="835" spans="1:7">
      <c r="A835" s="80">
        <v>41422</v>
      </c>
      <c r="B835" s="81" t="s">
        <v>44</v>
      </c>
      <c r="C835" s="82" t="s">
        <v>46</v>
      </c>
      <c r="D835" s="82" t="s">
        <v>12</v>
      </c>
      <c r="E835" s="82" t="s">
        <v>17</v>
      </c>
      <c r="F835" s="83">
        <v>188.85000000000002</v>
      </c>
      <c r="G835" s="84">
        <v>114</v>
      </c>
    </row>
    <row r="836" spans="1:7">
      <c r="A836" s="73">
        <v>41367</v>
      </c>
      <c r="B836" s="74" t="s">
        <v>54</v>
      </c>
      <c r="C836" s="75" t="s">
        <v>49</v>
      </c>
      <c r="D836" s="75" t="s">
        <v>12</v>
      </c>
      <c r="E836" s="75" t="s">
        <v>27</v>
      </c>
      <c r="F836" s="76">
        <v>1557.5500000000002</v>
      </c>
      <c r="G836" s="77">
        <v>434.8</v>
      </c>
    </row>
    <row r="837" spans="1:7">
      <c r="A837" s="80">
        <v>41289</v>
      </c>
      <c r="B837" s="81" t="s">
        <v>32</v>
      </c>
      <c r="C837" s="82" t="s">
        <v>51</v>
      </c>
      <c r="D837" s="82" t="s">
        <v>9</v>
      </c>
      <c r="E837" s="82" t="s">
        <v>18</v>
      </c>
      <c r="F837" s="83">
        <v>1326.25</v>
      </c>
      <c r="G837" s="84">
        <v>816.6</v>
      </c>
    </row>
    <row r="838" spans="1:7">
      <c r="A838" s="73">
        <v>41295</v>
      </c>
      <c r="B838" s="74" t="s">
        <v>34</v>
      </c>
      <c r="C838" s="75" t="s">
        <v>8</v>
      </c>
      <c r="D838" s="75" t="s">
        <v>14</v>
      </c>
      <c r="E838" s="75" t="s">
        <v>17</v>
      </c>
      <c r="F838" s="76">
        <v>1585.15</v>
      </c>
      <c r="G838" s="77">
        <v>499.45000000000005</v>
      </c>
    </row>
    <row r="839" spans="1:7">
      <c r="A839" s="80">
        <v>41376</v>
      </c>
      <c r="B839" s="81" t="s">
        <v>15</v>
      </c>
      <c r="C839" s="82" t="s">
        <v>31</v>
      </c>
      <c r="D839" s="82" t="s">
        <v>9</v>
      </c>
      <c r="E839" s="82" t="s">
        <v>21</v>
      </c>
      <c r="F839" s="83">
        <v>1340.9</v>
      </c>
      <c r="G839" s="84">
        <v>269</v>
      </c>
    </row>
    <row r="840" spans="1:7">
      <c r="A840" s="73">
        <v>41415</v>
      </c>
      <c r="B840" s="74" t="s">
        <v>57</v>
      </c>
      <c r="C840" s="75" t="s">
        <v>38</v>
      </c>
      <c r="D840" s="75" t="s">
        <v>13</v>
      </c>
      <c r="E840" s="75" t="s">
        <v>21</v>
      </c>
      <c r="F840" s="76">
        <v>408</v>
      </c>
      <c r="G840" s="77">
        <v>112.4</v>
      </c>
    </row>
    <row r="841" spans="1:7">
      <c r="A841" s="80">
        <v>41334</v>
      </c>
      <c r="B841" s="81" t="s">
        <v>25</v>
      </c>
      <c r="C841" s="82" t="s">
        <v>46</v>
      </c>
      <c r="D841" s="82" t="s">
        <v>13</v>
      </c>
      <c r="E841" s="82" t="s">
        <v>27</v>
      </c>
      <c r="F841" s="83">
        <v>119.60000000000001</v>
      </c>
      <c r="G841" s="84">
        <v>47.45</v>
      </c>
    </row>
    <row r="842" spans="1:7">
      <c r="A842" s="73">
        <v>41305</v>
      </c>
      <c r="B842" s="74" t="s">
        <v>54</v>
      </c>
      <c r="C842" s="75" t="s">
        <v>23</v>
      </c>
      <c r="D842" s="75" t="s">
        <v>12</v>
      </c>
      <c r="E842" s="75" t="s">
        <v>10</v>
      </c>
      <c r="F842" s="76">
        <v>1507.5</v>
      </c>
      <c r="G842" s="77">
        <v>894.30000000000007</v>
      </c>
    </row>
    <row r="843" spans="1:7">
      <c r="A843" s="80">
        <v>41276</v>
      </c>
      <c r="B843" s="81" t="s">
        <v>40</v>
      </c>
      <c r="C843" s="82" t="s">
        <v>46</v>
      </c>
      <c r="D843" s="82" t="s">
        <v>12</v>
      </c>
      <c r="E843" s="82" t="s">
        <v>28</v>
      </c>
      <c r="F843" s="83">
        <v>1801.2</v>
      </c>
      <c r="G843" s="84">
        <v>839.2</v>
      </c>
    </row>
    <row r="844" spans="1:7">
      <c r="A844" s="73">
        <v>41324</v>
      </c>
      <c r="B844" s="74" t="s">
        <v>40</v>
      </c>
      <c r="C844" s="75" t="s">
        <v>31</v>
      </c>
      <c r="D844" s="75" t="s">
        <v>14</v>
      </c>
      <c r="E844" s="75" t="s">
        <v>24</v>
      </c>
      <c r="F844" s="76">
        <v>310.45000000000005</v>
      </c>
      <c r="G844" s="77">
        <v>81</v>
      </c>
    </row>
    <row r="845" spans="1:7">
      <c r="A845" s="80">
        <v>41417</v>
      </c>
      <c r="B845" s="81" t="s">
        <v>34</v>
      </c>
      <c r="C845" s="82" t="s">
        <v>33</v>
      </c>
      <c r="D845" s="82" t="s">
        <v>13</v>
      </c>
      <c r="E845" s="82" t="s">
        <v>28</v>
      </c>
      <c r="F845" s="83">
        <v>308.45000000000005</v>
      </c>
      <c r="G845" s="84">
        <v>78.100000000000009</v>
      </c>
    </row>
    <row r="846" spans="1:7">
      <c r="A846" s="73">
        <v>41304</v>
      </c>
      <c r="B846" s="74" t="s">
        <v>39</v>
      </c>
      <c r="C846" s="75" t="s">
        <v>43</v>
      </c>
      <c r="D846" s="75" t="s">
        <v>12</v>
      </c>
      <c r="E846" s="75" t="s">
        <v>10</v>
      </c>
      <c r="F846" s="76">
        <v>936.55000000000007</v>
      </c>
      <c r="G846" s="77">
        <v>233</v>
      </c>
    </row>
    <row r="847" spans="1:7">
      <c r="A847" s="80">
        <v>41298</v>
      </c>
      <c r="B847" s="81" t="s">
        <v>15</v>
      </c>
      <c r="C847" s="82" t="s">
        <v>38</v>
      </c>
      <c r="D847" s="82" t="s">
        <v>12</v>
      </c>
      <c r="E847" s="82" t="s">
        <v>17</v>
      </c>
      <c r="F847" s="83">
        <v>142.80000000000001</v>
      </c>
      <c r="G847" s="84">
        <v>95.5</v>
      </c>
    </row>
    <row r="848" spans="1:7">
      <c r="A848" s="73">
        <v>41446</v>
      </c>
      <c r="B848" s="74" t="s">
        <v>48</v>
      </c>
      <c r="C848" s="75" t="s">
        <v>37</v>
      </c>
      <c r="D848" s="75" t="s">
        <v>14</v>
      </c>
      <c r="E848" s="75" t="s">
        <v>21</v>
      </c>
      <c r="F848" s="76">
        <v>862.90000000000009</v>
      </c>
      <c r="G848" s="77">
        <v>377.1</v>
      </c>
    </row>
    <row r="849" spans="1:7">
      <c r="A849" s="80">
        <v>41353</v>
      </c>
      <c r="B849" s="81" t="s">
        <v>7</v>
      </c>
      <c r="C849" s="82" t="s">
        <v>30</v>
      </c>
      <c r="D849" s="82" t="s">
        <v>14</v>
      </c>
      <c r="E849" s="82" t="s">
        <v>21</v>
      </c>
      <c r="F849" s="83">
        <v>641.55000000000007</v>
      </c>
      <c r="G849" s="84">
        <v>321.40000000000003</v>
      </c>
    </row>
    <row r="850" spans="1:7">
      <c r="A850" s="73">
        <v>41298</v>
      </c>
      <c r="B850" s="74" t="s">
        <v>19</v>
      </c>
      <c r="C850" s="75" t="s">
        <v>53</v>
      </c>
      <c r="D850" s="75" t="s">
        <v>9</v>
      </c>
      <c r="E850" s="75" t="s">
        <v>18</v>
      </c>
      <c r="F850" s="76">
        <v>1905.8500000000001</v>
      </c>
      <c r="G850" s="77">
        <v>942.65000000000009</v>
      </c>
    </row>
    <row r="851" spans="1:7">
      <c r="A851" s="80">
        <v>41288</v>
      </c>
      <c r="B851" s="81" t="s">
        <v>19</v>
      </c>
      <c r="C851" s="82" t="s">
        <v>42</v>
      </c>
      <c r="D851" s="82" t="s">
        <v>9</v>
      </c>
      <c r="E851" s="82" t="s">
        <v>17</v>
      </c>
      <c r="F851" s="83">
        <v>335.20000000000005</v>
      </c>
      <c r="G851" s="84">
        <v>142.45000000000002</v>
      </c>
    </row>
    <row r="852" spans="1:7">
      <c r="A852" s="73">
        <v>41284</v>
      </c>
      <c r="B852" s="74" t="s">
        <v>48</v>
      </c>
      <c r="C852" s="75" t="s">
        <v>53</v>
      </c>
      <c r="D852" s="75" t="s">
        <v>13</v>
      </c>
      <c r="E852" s="75" t="s">
        <v>24</v>
      </c>
      <c r="F852" s="76">
        <v>971.5</v>
      </c>
      <c r="G852" s="77">
        <v>364.5</v>
      </c>
    </row>
    <row r="853" spans="1:7">
      <c r="A853" s="80">
        <v>41439</v>
      </c>
      <c r="B853" s="81" t="s">
        <v>54</v>
      </c>
      <c r="C853" s="82" t="s">
        <v>49</v>
      </c>
      <c r="D853" s="82" t="s">
        <v>9</v>
      </c>
      <c r="E853" s="82" t="s">
        <v>21</v>
      </c>
      <c r="F853" s="83">
        <v>843</v>
      </c>
      <c r="G853" s="84">
        <v>324.70000000000005</v>
      </c>
    </row>
    <row r="854" spans="1:7">
      <c r="A854" s="73">
        <v>41353</v>
      </c>
      <c r="B854" s="74" t="s">
        <v>34</v>
      </c>
      <c r="C854" s="75" t="s">
        <v>33</v>
      </c>
      <c r="D854" s="75" t="s">
        <v>13</v>
      </c>
      <c r="E854" s="75" t="s">
        <v>21</v>
      </c>
      <c r="F854" s="76">
        <v>850.5</v>
      </c>
      <c r="G854" s="77">
        <v>358.35</v>
      </c>
    </row>
    <row r="855" spans="1:7">
      <c r="A855" s="80">
        <v>41358</v>
      </c>
      <c r="B855" s="81" t="s">
        <v>54</v>
      </c>
      <c r="C855" s="82" t="s">
        <v>51</v>
      </c>
      <c r="D855" s="82" t="s">
        <v>13</v>
      </c>
      <c r="E855" s="82" t="s">
        <v>17</v>
      </c>
      <c r="F855" s="83">
        <v>1778.8000000000002</v>
      </c>
      <c r="G855" s="84">
        <v>998.15000000000009</v>
      </c>
    </row>
    <row r="856" spans="1:7">
      <c r="A856" s="73">
        <v>41275</v>
      </c>
      <c r="B856" s="74" t="s">
        <v>48</v>
      </c>
      <c r="C856" s="75" t="s">
        <v>46</v>
      </c>
      <c r="D856" s="75" t="s">
        <v>13</v>
      </c>
      <c r="E856" s="75" t="s">
        <v>21</v>
      </c>
      <c r="F856" s="76">
        <v>1115.75</v>
      </c>
      <c r="G856" s="77">
        <v>315</v>
      </c>
    </row>
    <row r="857" spans="1:7">
      <c r="A857" s="80">
        <v>41304</v>
      </c>
      <c r="B857" s="81" t="s">
        <v>39</v>
      </c>
      <c r="C857" s="82" t="s">
        <v>51</v>
      </c>
      <c r="D857" s="82" t="s">
        <v>12</v>
      </c>
      <c r="E857" s="82" t="s">
        <v>28</v>
      </c>
      <c r="F857" s="83">
        <v>1253.5</v>
      </c>
      <c r="G857" s="84">
        <v>465.6</v>
      </c>
    </row>
    <row r="858" spans="1:7">
      <c r="A858" s="73">
        <v>41438</v>
      </c>
      <c r="B858" s="74" t="s">
        <v>7</v>
      </c>
      <c r="C858" s="75" t="s">
        <v>51</v>
      </c>
      <c r="D858" s="75" t="s">
        <v>13</v>
      </c>
      <c r="E858" s="75" t="s">
        <v>21</v>
      </c>
      <c r="F858" s="76">
        <v>742</v>
      </c>
      <c r="G858" s="77">
        <v>162.35000000000002</v>
      </c>
    </row>
    <row r="859" spans="1:7">
      <c r="A859" s="80">
        <v>41352</v>
      </c>
      <c r="B859" s="81" t="s">
        <v>22</v>
      </c>
      <c r="C859" s="82" t="s">
        <v>31</v>
      </c>
      <c r="D859" s="82" t="s">
        <v>9</v>
      </c>
      <c r="E859" s="82" t="s">
        <v>21</v>
      </c>
      <c r="F859" s="83">
        <v>1386.2</v>
      </c>
      <c r="G859" s="84">
        <v>776.40000000000009</v>
      </c>
    </row>
    <row r="860" spans="1:7">
      <c r="A860" s="73">
        <v>41424</v>
      </c>
      <c r="B860" s="74" t="s">
        <v>52</v>
      </c>
      <c r="C860" s="75" t="s">
        <v>38</v>
      </c>
      <c r="D860" s="75" t="s">
        <v>13</v>
      </c>
      <c r="E860" s="75" t="s">
        <v>21</v>
      </c>
      <c r="F860" s="76">
        <v>115.85000000000001</v>
      </c>
      <c r="G860" s="77">
        <v>80.2</v>
      </c>
    </row>
    <row r="861" spans="1:7">
      <c r="A861" s="80">
        <v>41352</v>
      </c>
      <c r="B861" s="81" t="s">
        <v>19</v>
      </c>
      <c r="C861" s="82" t="s">
        <v>56</v>
      </c>
      <c r="D861" s="82" t="s">
        <v>9</v>
      </c>
      <c r="E861" s="82" t="s">
        <v>18</v>
      </c>
      <c r="F861" s="83">
        <v>1256.25</v>
      </c>
      <c r="G861" s="84">
        <v>694.85</v>
      </c>
    </row>
    <row r="862" spans="1:7">
      <c r="A862" s="73">
        <v>41395</v>
      </c>
      <c r="B862" s="74" t="s">
        <v>29</v>
      </c>
      <c r="C862" s="75" t="s">
        <v>47</v>
      </c>
      <c r="D862" s="75" t="s">
        <v>12</v>
      </c>
      <c r="E862" s="75" t="s">
        <v>28</v>
      </c>
      <c r="F862" s="76">
        <v>118.85000000000001</v>
      </c>
      <c r="G862" s="77">
        <v>36.700000000000003</v>
      </c>
    </row>
    <row r="863" spans="1:7">
      <c r="A863" s="80">
        <v>41389</v>
      </c>
      <c r="B863" s="81" t="s">
        <v>29</v>
      </c>
      <c r="C863" s="82" t="s">
        <v>47</v>
      </c>
      <c r="D863" s="82" t="s">
        <v>9</v>
      </c>
      <c r="E863" s="82" t="s">
        <v>24</v>
      </c>
      <c r="F863" s="83">
        <v>1796.65</v>
      </c>
      <c r="G863" s="84">
        <v>423.6</v>
      </c>
    </row>
    <row r="864" spans="1:7">
      <c r="A864" s="73">
        <v>41433</v>
      </c>
      <c r="B864" s="74" t="s">
        <v>19</v>
      </c>
      <c r="C864" s="75" t="s">
        <v>16</v>
      </c>
      <c r="D864" s="75" t="s">
        <v>9</v>
      </c>
      <c r="E864" s="75" t="s">
        <v>17</v>
      </c>
      <c r="F864" s="76">
        <v>1571.6000000000001</v>
      </c>
      <c r="G864" s="77">
        <v>492</v>
      </c>
    </row>
    <row r="865" spans="1:7">
      <c r="A865" s="80">
        <v>41329</v>
      </c>
      <c r="B865" s="81" t="s">
        <v>44</v>
      </c>
      <c r="C865" s="82" t="s">
        <v>49</v>
      </c>
      <c r="D865" s="82" t="s">
        <v>9</v>
      </c>
      <c r="E865" s="82" t="s">
        <v>10</v>
      </c>
      <c r="F865" s="83">
        <v>1379.5</v>
      </c>
      <c r="G865" s="84">
        <v>679.75</v>
      </c>
    </row>
    <row r="866" spans="1:7">
      <c r="A866" s="73">
        <v>41300</v>
      </c>
      <c r="B866" s="74" t="s">
        <v>39</v>
      </c>
      <c r="C866" s="75" t="s">
        <v>38</v>
      </c>
      <c r="D866" s="75" t="s">
        <v>9</v>
      </c>
      <c r="E866" s="75" t="s">
        <v>10</v>
      </c>
      <c r="F866" s="76">
        <v>1066.3</v>
      </c>
      <c r="G866" s="77">
        <v>446.45000000000005</v>
      </c>
    </row>
    <row r="867" spans="1:7">
      <c r="A867" s="80">
        <v>41315</v>
      </c>
      <c r="B867" s="81" t="s">
        <v>22</v>
      </c>
      <c r="C867" s="82" t="s">
        <v>35</v>
      </c>
      <c r="D867" s="82" t="s">
        <v>14</v>
      </c>
      <c r="E867" s="82" t="s">
        <v>28</v>
      </c>
      <c r="F867" s="83">
        <v>1995.4</v>
      </c>
      <c r="G867" s="84">
        <v>1242.2</v>
      </c>
    </row>
    <row r="868" spans="1:7">
      <c r="A868" s="73">
        <v>41330</v>
      </c>
      <c r="B868" s="74" t="s">
        <v>48</v>
      </c>
      <c r="C868" s="75" t="s">
        <v>53</v>
      </c>
      <c r="D868" s="75" t="s">
        <v>12</v>
      </c>
      <c r="E868" s="75" t="s">
        <v>21</v>
      </c>
      <c r="F868" s="76">
        <v>1800.7</v>
      </c>
      <c r="G868" s="77">
        <v>615.55000000000007</v>
      </c>
    </row>
    <row r="869" spans="1:7">
      <c r="A869" s="80">
        <v>41379</v>
      </c>
      <c r="B869" s="81" t="s">
        <v>32</v>
      </c>
      <c r="C869" s="82" t="s">
        <v>47</v>
      </c>
      <c r="D869" s="82" t="s">
        <v>14</v>
      </c>
      <c r="E869" s="82" t="s">
        <v>21</v>
      </c>
      <c r="F869" s="83">
        <v>1010.75</v>
      </c>
      <c r="G869" s="84">
        <v>666.75</v>
      </c>
    </row>
    <row r="870" spans="1:7">
      <c r="A870" s="73">
        <v>41359</v>
      </c>
      <c r="B870" s="74" t="s">
        <v>36</v>
      </c>
      <c r="C870" s="75" t="s">
        <v>41</v>
      </c>
      <c r="D870" s="75" t="s">
        <v>9</v>
      </c>
      <c r="E870" s="75" t="s">
        <v>18</v>
      </c>
      <c r="F870" s="76">
        <v>580.1</v>
      </c>
      <c r="G870" s="77">
        <v>323.40000000000003</v>
      </c>
    </row>
    <row r="871" spans="1:7">
      <c r="A871" s="80">
        <v>41393</v>
      </c>
      <c r="B871" s="81" t="s">
        <v>57</v>
      </c>
      <c r="C871" s="82" t="s">
        <v>45</v>
      </c>
      <c r="D871" s="82" t="s">
        <v>14</v>
      </c>
      <c r="E871" s="82" t="s">
        <v>10</v>
      </c>
      <c r="F871" s="83">
        <v>896.35</v>
      </c>
      <c r="G871" s="84">
        <v>530.55000000000007</v>
      </c>
    </row>
    <row r="872" spans="1:7">
      <c r="A872" s="73">
        <v>41334</v>
      </c>
      <c r="B872" s="74" t="s">
        <v>22</v>
      </c>
      <c r="C872" s="75" t="s">
        <v>51</v>
      </c>
      <c r="D872" s="75" t="s">
        <v>12</v>
      </c>
      <c r="E872" s="75" t="s">
        <v>17</v>
      </c>
      <c r="F872" s="76">
        <v>1286.95</v>
      </c>
      <c r="G872" s="77">
        <v>507.05</v>
      </c>
    </row>
    <row r="873" spans="1:7">
      <c r="A873" s="80">
        <v>41401</v>
      </c>
      <c r="B873" s="81" t="s">
        <v>54</v>
      </c>
      <c r="C873" s="82" t="s">
        <v>31</v>
      </c>
      <c r="D873" s="82" t="s">
        <v>13</v>
      </c>
      <c r="E873" s="82" t="s">
        <v>21</v>
      </c>
      <c r="F873" s="83">
        <v>190.65</v>
      </c>
      <c r="G873" s="84">
        <v>120.7</v>
      </c>
    </row>
    <row r="874" spans="1:7">
      <c r="A874" s="73">
        <v>41351</v>
      </c>
      <c r="B874" s="74" t="s">
        <v>52</v>
      </c>
      <c r="C874" s="75" t="s">
        <v>55</v>
      </c>
      <c r="D874" s="75" t="s">
        <v>14</v>
      </c>
      <c r="E874" s="75" t="s">
        <v>27</v>
      </c>
      <c r="F874" s="76">
        <v>1832.25</v>
      </c>
      <c r="G874" s="77">
        <v>933.15000000000009</v>
      </c>
    </row>
    <row r="875" spans="1:7">
      <c r="A875" s="80">
        <v>41354</v>
      </c>
      <c r="B875" s="81" t="s">
        <v>22</v>
      </c>
      <c r="C875" s="82" t="s">
        <v>49</v>
      </c>
      <c r="D875" s="82" t="s">
        <v>14</v>
      </c>
      <c r="E875" s="82" t="s">
        <v>27</v>
      </c>
      <c r="F875" s="83">
        <v>1284.6000000000001</v>
      </c>
      <c r="G875" s="84">
        <v>475.55</v>
      </c>
    </row>
    <row r="876" spans="1:7">
      <c r="A876" s="73">
        <v>41402</v>
      </c>
      <c r="B876" s="74" t="s">
        <v>34</v>
      </c>
      <c r="C876" s="75" t="s">
        <v>16</v>
      </c>
      <c r="D876" s="75" t="s">
        <v>13</v>
      </c>
      <c r="E876" s="75" t="s">
        <v>24</v>
      </c>
      <c r="F876" s="76">
        <v>1908.2</v>
      </c>
      <c r="G876" s="77">
        <v>590.35</v>
      </c>
    </row>
    <row r="877" spans="1:7">
      <c r="A877" s="80">
        <v>41313</v>
      </c>
      <c r="B877" s="81" t="s">
        <v>34</v>
      </c>
      <c r="C877" s="82" t="s">
        <v>41</v>
      </c>
      <c r="D877" s="82" t="s">
        <v>12</v>
      </c>
      <c r="E877" s="82" t="s">
        <v>27</v>
      </c>
      <c r="F877" s="83">
        <v>1168.75</v>
      </c>
      <c r="G877" s="84">
        <v>522.05000000000007</v>
      </c>
    </row>
    <row r="878" spans="1:7">
      <c r="A878" s="73">
        <v>41421</v>
      </c>
      <c r="B878" s="74" t="s">
        <v>25</v>
      </c>
      <c r="C878" s="75" t="s">
        <v>51</v>
      </c>
      <c r="D878" s="75" t="s">
        <v>13</v>
      </c>
      <c r="E878" s="75" t="s">
        <v>17</v>
      </c>
      <c r="F878" s="76">
        <v>1270.7</v>
      </c>
      <c r="G878" s="77">
        <v>675.30000000000007</v>
      </c>
    </row>
    <row r="879" spans="1:7">
      <c r="A879" s="80">
        <v>41379</v>
      </c>
      <c r="B879" s="81" t="s">
        <v>32</v>
      </c>
      <c r="C879" s="82" t="s">
        <v>35</v>
      </c>
      <c r="D879" s="82" t="s">
        <v>13</v>
      </c>
      <c r="E879" s="82" t="s">
        <v>10</v>
      </c>
      <c r="F879" s="83">
        <v>938.1</v>
      </c>
      <c r="G879" s="84">
        <v>560.55000000000007</v>
      </c>
    </row>
    <row r="880" spans="1:7">
      <c r="A880" s="73">
        <v>41387</v>
      </c>
      <c r="B880" s="74" t="s">
        <v>36</v>
      </c>
      <c r="C880" s="75" t="s">
        <v>23</v>
      </c>
      <c r="D880" s="75" t="s">
        <v>14</v>
      </c>
      <c r="E880" s="75" t="s">
        <v>18</v>
      </c>
      <c r="F880" s="76">
        <v>1506.8000000000002</v>
      </c>
      <c r="G880" s="77">
        <v>653.05000000000007</v>
      </c>
    </row>
    <row r="881" spans="1:7">
      <c r="A881" s="80">
        <v>41406</v>
      </c>
      <c r="B881" s="81" t="s">
        <v>54</v>
      </c>
      <c r="C881" s="82" t="s">
        <v>46</v>
      </c>
      <c r="D881" s="82" t="s">
        <v>9</v>
      </c>
      <c r="E881" s="82" t="s">
        <v>27</v>
      </c>
      <c r="F881" s="83">
        <v>227.8</v>
      </c>
      <c r="G881" s="84">
        <v>96</v>
      </c>
    </row>
    <row r="882" spans="1:7">
      <c r="A882" s="73">
        <v>41404</v>
      </c>
      <c r="B882" s="74" t="s">
        <v>57</v>
      </c>
      <c r="C882" s="75" t="s">
        <v>42</v>
      </c>
      <c r="D882" s="75" t="s">
        <v>9</v>
      </c>
      <c r="E882" s="75" t="s">
        <v>28</v>
      </c>
      <c r="F882" s="76">
        <v>1232.3000000000002</v>
      </c>
      <c r="G882" s="77">
        <v>405.40000000000003</v>
      </c>
    </row>
    <row r="883" spans="1:7">
      <c r="A883" s="80">
        <v>41453</v>
      </c>
      <c r="B883" s="81" t="s">
        <v>19</v>
      </c>
      <c r="C883" s="82" t="s">
        <v>33</v>
      </c>
      <c r="D883" s="82" t="s">
        <v>9</v>
      </c>
      <c r="E883" s="82" t="s">
        <v>18</v>
      </c>
      <c r="F883" s="83">
        <v>1661.6000000000001</v>
      </c>
      <c r="G883" s="84">
        <v>800.40000000000009</v>
      </c>
    </row>
    <row r="884" spans="1:7">
      <c r="A884" s="73">
        <v>41423</v>
      </c>
      <c r="B884" s="74" t="s">
        <v>19</v>
      </c>
      <c r="C884" s="75" t="s">
        <v>46</v>
      </c>
      <c r="D884" s="75" t="s">
        <v>14</v>
      </c>
      <c r="E884" s="75" t="s">
        <v>17</v>
      </c>
      <c r="F884" s="76">
        <v>1373.6000000000001</v>
      </c>
      <c r="G884" s="77">
        <v>777.80000000000007</v>
      </c>
    </row>
    <row r="885" spans="1:7">
      <c r="A885" s="80">
        <v>41415</v>
      </c>
      <c r="B885" s="81" t="s">
        <v>40</v>
      </c>
      <c r="C885" s="82" t="s">
        <v>50</v>
      </c>
      <c r="D885" s="82" t="s">
        <v>14</v>
      </c>
      <c r="E885" s="82" t="s">
        <v>28</v>
      </c>
      <c r="F885" s="83">
        <v>1897.4</v>
      </c>
      <c r="G885" s="84">
        <v>974.7</v>
      </c>
    </row>
    <row r="886" spans="1:7">
      <c r="A886" s="73">
        <v>41401</v>
      </c>
      <c r="B886" s="74" t="s">
        <v>54</v>
      </c>
      <c r="C886" s="75" t="s">
        <v>33</v>
      </c>
      <c r="D886" s="75" t="s">
        <v>13</v>
      </c>
      <c r="E886" s="75" t="s">
        <v>24</v>
      </c>
      <c r="F886" s="76">
        <v>1446.45</v>
      </c>
      <c r="G886" s="77">
        <v>884.05000000000007</v>
      </c>
    </row>
    <row r="887" spans="1:7">
      <c r="A887" s="80">
        <v>41408</v>
      </c>
      <c r="B887" s="81" t="s">
        <v>34</v>
      </c>
      <c r="C887" s="82" t="s">
        <v>35</v>
      </c>
      <c r="D887" s="82" t="s">
        <v>13</v>
      </c>
      <c r="E887" s="82" t="s">
        <v>18</v>
      </c>
      <c r="F887" s="83">
        <v>1663.7</v>
      </c>
      <c r="G887" s="84">
        <v>1022.75</v>
      </c>
    </row>
    <row r="888" spans="1:7">
      <c r="A888" s="73">
        <v>41304</v>
      </c>
      <c r="B888" s="74" t="s">
        <v>32</v>
      </c>
      <c r="C888" s="75" t="s">
        <v>26</v>
      </c>
      <c r="D888" s="75" t="s">
        <v>12</v>
      </c>
      <c r="E888" s="75" t="s">
        <v>24</v>
      </c>
      <c r="F888" s="76">
        <v>579.05000000000007</v>
      </c>
      <c r="G888" s="77">
        <v>188.3</v>
      </c>
    </row>
    <row r="889" spans="1:7">
      <c r="A889" s="80">
        <v>41346</v>
      </c>
      <c r="B889" s="81" t="s">
        <v>57</v>
      </c>
      <c r="C889" s="82" t="s">
        <v>26</v>
      </c>
      <c r="D889" s="82" t="s">
        <v>9</v>
      </c>
      <c r="E889" s="82" t="s">
        <v>28</v>
      </c>
      <c r="F889" s="83">
        <v>1598</v>
      </c>
      <c r="G889" s="84">
        <v>819.45</v>
      </c>
    </row>
    <row r="890" spans="1:7">
      <c r="A890" s="73">
        <v>41382</v>
      </c>
      <c r="B890" s="74" t="s">
        <v>34</v>
      </c>
      <c r="C890" s="75" t="s">
        <v>26</v>
      </c>
      <c r="D890" s="75" t="s">
        <v>12</v>
      </c>
      <c r="E890" s="75" t="s">
        <v>27</v>
      </c>
      <c r="F890" s="76">
        <v>1792.15</v>
      </c>
      <c r="G890" s="77">
        <v>803.55000000000007</v>
      </c>
    </row>
    <row r="891" spans="1:7">
      <c r="A891" s="80">
        <v>41397</v>
      </c>
      <c r="B891" s="81" t="s">
        <v>40</v>
      </c>
      <c r="C891" s="82" t="s">
        <v>50</v>
      </c>
      <c r="D891" s="82" t="s">
        <v>9</v>
      </c>
      <c r="E891" s="82" t="s">
        <v>24</v>
      </c>
      <c r="F891" s="83">
        <v>1354.7</v>
      </c>
      <c r="G891" s="84">
        <v>597.5</v>
      </c>
    </row>
    <row r="892" spans="1:7">
      <c r="A892" s="73">
        <v>41324</v>
      </c>
      <c r="B892" s="74" t="s">
        <v>7</v>
      </c>
      <c r="C892" s="75" t="s">
        <v>8</v>
      </c>
      <c r="D892" s="75" t="s">
        <v>9</v>
      </c>
      <c r="E892" s="75" t="s">
        <v>28</v>
      </c>
      <c r="F892" s="76">
        <v>151.5</v>
      </c>
      <c r="G892" s="77">
        <v>58</v>
      </c>
    </row>
    <row r="893" spans="1:7">
      <c r="A893" s="80">
        <v>41354</v>
      </c>
      <c r="B893" s="81" t="s">
        <v>29</v>
      </c>
      <c r="C893" s="82" t="s">
        <v>23</v>
      </c>
      <c r="D893" s="82" t="s">
        <v>12</v>
      </c>
      <c r="E893" s="82" t="s">
        <v>28</v>
      </c>
      <c r="F893" s="83">
        <v>1595.1000000000001</v>
      </c>
      <c r="G893" s="84">
        <v>1060.6000000000001</v>
      </c>
    </row>
    <row r="894" spans="1:7">
      <c r="A894" s="73">
        <v>41360</v>
      </c>
      <c r="B894" s="74" t="s">
        <v>7</v>
      </c>
      <c r="C894" s="75" t="s">
        <v>43</v>
      </c>
      <c r="D894" s="75" t="s">
        <v>13</v>
      </c>
      <c r="E894" s="75" t="s">
        <v>17</v>
      </c>
      <c r="F894" s="76">
        <v>631.5</v>
      </c>
      <c r="G894" s="77">
        <v>280.7</v>
      </c>
    </row>
    <row r="895" spans="1:7">
      <c r="A895" s="80">
        <v>41295</v>
      </c>
      <c r="B895" s="81" t="s">
        <v>54</v>
      </c>
      <c r="C895" s="82" t="s">
        <v>53</v>
      </c>
      <c r="D895" s="82" t="s">
        <v>14</v>
      </c>
      <c r="E895" s="82" t="s">
        <v>17</v>
      </c>
      <c r="F895" s="83">
        <v>1203.9000000000001</v>
      </c>
      <c r="G895" s="84">
        <v>394.90000000000003</v>
      </c>
    </row>
    <row r="896" spans="1:7">
      <c r="A896" s="73">
        <v>41439</v>
      </c>
      <c r="B896" s="74" t="s">
        <v>54</v>
      </c>
      <c r="C896" s="75" t="s">
        <v>23</v>
      </c>
      <c r="D896" s="75" t="s">
        <v>12</v>
      </c>
      <c r="E896" s="75" t="s">
        <v>28</v>
      </c>
      <c r="F896" s="76">
        <v>1037.95</v>
      </c>
      <c r="G896" s="77">
        <v>642</v>
      </c>
    </row>
    <row r="897" spans="1:7">
      <c r="A897" s="80">
        <v>41370</v>
      </c>
      <c r="B897" s="81" t="s">
        <v>44</v>
      </c>
      <c r="C897" s="82" t="s">
        <v>49</v>
      </c>
      <c r="D897" s="82" t="s">
        <v>14</v>
      </c>
      <c r="E897" s="82" t="s">
        <v>24</v>
      </c>
      <c r="F897" s="83">
        <v>944.75</v>
      </c>
      <c r="G897" s="84">
        <v>361.20000000000005</v>
      </c>
    </row>
    <row r="898" spans="1:7">
      <c r="A898" s="73">
        <v>41319</v>
      </c>
      <c r="B898" s="74" t="s">
        <v>19</v>
      </c>
      <c r="C898" s="75" t="s">
        <v>31</v>
      </c>
      <c r="D898" s="75" t="s">
        <v>14</v>
      </c>
      <c r="E898" s="75" t="s">
        <v>24</v>
      </c>
      <c r="F898" s="76">
        <v>1104.5</v>
      </c>
      <c r="G898" s="77">
        <v>491.85</v>
      </c>
    </row>
    <row r="899" spans="1:7">
      <c r="A899" s="80">
        <v>41341</v>
      </c>
      <c r="B899" s="81" t="s">
        <v>54</v>
      </c>
      <c r="C899" s="82" t="s">
        <v>49</v>
      </c>
      <c r="D899" s="82" t="s">
        <v>9</v>
      </c>
      <c r="E899" s="82" t="s">
        <v>18</v>
      </c>
      <c r="F899" s="83">
        <v>848.75</v>
      </c>
      <c r="G899" s="84">
        <v>543.85</v>
      </c>
    </row>
    <row r="900" spans="1:7">
      <c r="A900" s="73">
        <v>41432</v>
      </c>
      <c r="B900" s="74" t="s">
        <v>52</v>
      </c>
      <c r="C900" s="75" t="s">
        <v>37</v>
      </c>
      <c r="D900" s="75" t="s">
        <v>12</v>
      </c>
      <c r="E900" s="75" t="s">
        <v>10</v>
      </c>
      <c r="F900" s="76">
        <v>1469.95</v>
      </c>
      <c r="G900" s="77">
        <v>347.5</v>
      </c>
    </row>
    <row r="901" spans="1:7">
      <c r="A901" s="80">
        <v>41304</v>
      </c>
      <c r="B901" s="81" t="s">
        <v>15</v>
      </c>
      <c r="C901" s="82" t="s">
        <v>50</v>
      </c>
      <c r="D901" s="82" t="s">
        <v>9</v>
      </c>
      <c r="E901" s="82" t="s">
        <v>28</v>
      </c>
      <c r="F901" s="83">
        <v>1291.9000000000001</v>
      </c>
      <c r="G901" s="84">
        <v>897.2</v>
      </c>
    </row>
    <row r="902" spans="1:7">
      <c r="A902" s="73">
        <v>41385</v>
      </c>
      <c r="B902" s="74" t="s">
        <v>54</v>
      </c>
      <c r="C902" s="75" t="s">
        <v>47</v>
      </c>
      <c r="D902" s="75" t="s">
        <v>9</v>
      </c>
      <c r="E902" s="75" t="s">
        <v>18</v>
      </c>
      <c r="F902" s="76">
        <v>1754.6000000000001</v>
      </c>
      <c r="G902" s="77">
        <v>896.7</v>
      </c>
    </row>
    <row r="903" spans="1:7">
      <c r="A903" s="80">
        <v>41432</v>
      </c>
      <c r="B903" s="81" t="s">
        <v>52</v>
      </c>
      <c r="C903" s="82" t="s">
        <v>8</v>
      </c>
      <c r="D903" s="82" t="s">
        <v>9</v>
      </c>
      <c r="E903" s="82" t="s">
        <v>24</v>
      </c>
      <c r="F903" s="83">
        <v>1541.8500000000001</v>
      </c>
      <c r="G903" s="84">
        <v>1011.5500000000001</v>
      </c>
    </row>
    <row r="904" spans="1:7">
      <c r="A904" s="73">
        <v>41292</v>
      </c>
      <c r="B904" s="74" t="s">
        <v>7</v>
      </c>
      <c r="C904" s="75" t="s">
        <v>47</v>
      </c>
      <c r="D904" s="75" t="s">
        <v>12</v>
      </c>
      <c r="E904" s="75" t="s">
        <v>24</v>
      </c>
      <c r="F904" s="76">
        <v>1111.55</v>
      </c>
      <c r="G904" s="77">
        <v>344.6</v>
      </c>
    </row>
    <row r="905" spans="1:7">
      <c r="A905" s="80">
        <v>41383</v>
      </c>
      <c r="B905" s="81" t="s">
        <v>32</v>
      </c>
      <c r="C905" s="82" t="s">
        <v>42</v>
      </c>
      <c r="D905" s="82" t="s">
        <v>13</v>
      </c>
      <c r="E905" s="82" t="s">
        <v>27</v>
      </c>
      <c r="F905" s="83">
        <v>1742.3000000000002</v>
      </c>
      <c r="G905" s="84">
        <v>1084.8</v>
      </c>
    </row>
    <row r="906" spans="1:7">
      <c r="A906" s="73">
        <v>41393</v>
      </c>
      <c r="B906" s="74" t="s">
        <v>29</v>
      </c>
      <c r="C906" s="75" t="s">
        <v>20</v>
      </c>
      <c r="D906" s="75" t="s">
        <v>9</v>
      </c>
      <c r="E906" s="75" t="s">
        <v>27</v>
      </c>
      <c r="F906" s="76">
        <v>107.80000000000001</v>
      </c>
      <c r="G906" s="77">
        <v>50.5</v>
      </c>
    </row>
    <row r="907" spans="1:7">
      <c r="A907" s="80">
        <v>41326</v>
      </c>
      <c r="B907" s="81" t="s">
        <v>52</v>
      </c>
      <c r="C907" s="82" t="s">
        <v>56</v>
      </c>
      <c r="D907" s="82" t="s">
        <v>14</v>
      </c>
      <c r="E907" s="82" t="s">
        <v>28</v>
      </c>
      <c r="F907" s="83">
        <v>1871.45</v>
      </c>
      <c r="G907" s="84">
        <v>375</v>
      </c>
    </row>
    <row r="908" spans="1:7">
      <c r="A908" s="73">
        <v>41410</v>
      </c>
      <c r="B908" s="74" t="s">
        <v>7</v>
      </c>
      <c r="C908" s="75" t="s">
        <v>42</v>
      </c>
      <c r="D908" s="75" t="s">
        <v>9</v>
      </c>
      <c r="E908" s="75" t="s">
        <v>27</v>
      </c>
      <c r="F908" s="76">
        <v>959</v>
      </c>
      <c r="G908" s="77">
        <v>464.40000000000003</v>
      </c>
    </row>
    <row r="909" spans="1:7">
      <c r="A909" s="80">
        <v>41301</v>
      </c>
      <c r="B909" s="81" t="s">
        <v>25</v>
      </c>
      <c r="C909" s="82" t="s">
        <v>53</v>
      </c>
      <c r="D909" s="82" t="s">
        <v>13</v>
      </c>
      <c r="E909" s="82" t="s">
        <v>21</v>
      </c>
      <c r="F909" s="83">
        <v>450.40000000000003</v>
      </c>
      <c r="G909" s="84">
        <v>166.5</v>
      </c>
    </row>
    <row r="910" spans="1:7">
      <c r="A910" s="73">
        <v>41446</v>
      </c>
      <c r="B910" s="74" t="s">
        <v>19</v>
      </c>
      <c r="C910" s="75" t="s">
        <v>26</v>
      </c>
      <c r="D910" s="75" t="s">
        <v>9</v>
      </c>
      <c r="E910" s="75" t="s">
        <v>27</v>
      </c>
      <c r="F910" s="76">
        <v>1291.5</v>
      </c>
      <c r="G910" s="77">
        <v>812.30000000000007</v>
      </c>
    </row>
    <row r="911" spans="1:7">
      <c r="A911" s="80">
        <v>41417</v>
      </c>
      <c r="B911" s="81" t="s">
        <v>48</v>
      </c>
      <c r="C911" s="82" t="s">
        <v>50</v>
      </c>
      <c r="D911" s="82" t="s">
        <v>9</v>
      </c>
      <c r="E911" s="82" t="s">
        <v>10</v>
      </c>
      <c r="F911" s="83">
        <v>537.45000000000005</v>
      </c>
      <c r="G911" s="84">
        <v>366.20000000000005</v>
      </c>
    </row>
    <row r="912" spans="1:7">
      <c r="A912" s="73">
        <v>41282</v>
      </c>
      <c r="B912" s="74" t="s">
        <v>44</v>
      </c>
      <c r="C912" s="75" t="s">
        <v>37</v>
      </c>
      <c r="D912" s="75" t="s">
        <v>12</v>
      </c>
      <c r="E912" s="75" t="s">
        <v>24</v>
      </c>
      <c r="F912" s="76">
        <v>480.5</v>
      </c>
      <c r="G912" s="77">
        <v>183.25</v>
      </c>
    </row>
    <row r="913" spans="1:7">
      <c r="A913" s="80">
        <v>41439</v>
      </c>
      <c r="B913" s="81" t="s">
        <v>54</v>
      </c>
      <c r="C913" s="82" t="s">
        <v>50</v>
      </c>
      <c r="D913" s="82" t="s">
        <v>13</v>
      </c>
      <c r="E913" s="82" t="s">
        <v>24</v>
      </c>
      <c r="F913" s="83">
        <v>852.6</v>
      </c>
      <c r="G913" s="84">
        <v>403.45000000000005</v>
      </c>
    </row>
    <row r="914" spans="1:7">
      <c r="A914" s="73">
        <v>41377</v>
      </c>
      <c r="B914" s="74" t="s">
        <v>54</v>
      </c>
      <c r="C914" s="75" t="s">
        <v>31</v>
      </c>
      <c r="D914" s="75" t="s">
        <v>13</v>
      </c>
      <c r="E914" s="75" t="s">
        <v>18</v>
      </c>
      <c r="F914" s="76">
        <v>219.20000000000002</v>
      </c>
      <c r="G914" s="77">
        <v>121.2</v>
      </c>
    </row>
    <row r="915" spans="1:7">
      <c r="A915" s="80">
        <v>41416</v>
      </c>
      <c r="B915" s="81" t="s">
        <v>36</v>
      </c>
      <c r="C915" s="82" t="s">
        <v>53</v>
      </c>
      <c r="D915" s="82" t="s">
        <v>14</v>
      </c>
      <c r="E915" s="82" t="s">
        <v>21</v>
      </c>
      <c r="F915" s="83">
        <v>321</v>
      </c>
      <c r="G915" s="84">
        <v>139.70000000000002</v>
      </c>
    </row>
    <row r="916" spans="1:7">
      <c r="A916" s="73">
        <v>41325</v>
      </c>
      <c r="B916" s="74" t="s">
        <v>25</v>
      </c>
      <c r="C916" s="75" t="s">
        <v>43</v>
      </c>
      <c r="D916" s="75" t="s">
        <v>13</v>
      </c>
      <c r="E916" s="75" t="s">
        <v>17</v>
      </c>
      <c r="F916" s="76">
        <v>964.30000000000007</v>
      </c>
      <c r="G916" s="77">
        <v>280.8</v>
      </c>
    </row>
    <row r="917" spans="1:7">
      <c r="A917" s="80">
        <v>41425</v>
      </c>
      <c r="B917" s="81" t="s">
        <v>40</v>
      </c>
      <c r="C917" s="82" t="s">
        <v>37</v>
      </c>
      <c r="D917" s="82" t="s">
        <v>9</v>
      </c>
      <c r="E917" s="82" t="s">
        <v>17</v>
      </c>
      <c r="F917" s="83">
        <v>1867.2</v>
      </c>
      <c r="G917" s="84">
        <v>1210.5</v>
      </c>
    </row>
    <row r="918" spans="1:7">
      <c r="A918" s="73">
        <v>41362</v>
      </c>
      <c r="B918" s="74" t="s">
        <v>44</v>
      </c>
      <c r="C918" s="75" t="s">
        <v>50</v>
      </c>
      <c r="D918" s="75" t="s">
        <v>13</v>
      </c>
      <c r="E918" s="75" t="s">
        <v>21</v>
      </c>
      <c r="F918" s="76">
        <v>673.2</v>
      </c>
      <c r="G918" s="77">
        <v>262.65000000000003</v>
      </c>
    </row>
    <row r="919" spans="1:7">
      <c r="A919" s="80">
        <v>41351</v>
      </c>
      <c r="B919" s="81" t="s">
        <v>40</v>
      </c>
      <c r="C919" s="82" t="s">
        <v>38</v>
      </c>
      <c r="D919" s="82" t="s">
        <v>14</v>
      </c>
      <c r="E919" s="82" t="s">
        <v>17</v>
      </c>
      <c r="F919" s="83">
        <v>1229.4000000000001</v>
      </c>
      <c r="G919" s="84">
        <v>411.70000000000005</v>
      </c>
    </row>
    <row r="920" spans="1:7">
      <c r="A920" s="73">
        <v>41365</v>
      </c>
      <c r="B920" s="74" t="s">
        <v>52</v>
      </c>
      <c r="C920" s="75" t="s">
        <v>35</v>
      </c>
      <c r="D920" s="75" t="s">
        <v>13</v>
      </c>
      <c r="E920" s="75" t="s">
        <v>21</v>
      </c>
      <c r="F920" s="76">
        <v>721.55000000000007</v>
      </c>
      <c r="G920" s="77">
        <v>274.60000000000002</v>
      </c>
    </row>
    <row r="921" spans="1:7">
      <c r="A921" s="80">
        <v>41398</v>
      </c>
      <c r="B921" s="81" t="s">
        <v>40</v>
      </c>
      <c r="C921" s="82" t="s">
        <v>47</v>
      </c>
      <c r="D921" s="82" t="s">
        <v>13</v>
      </c>
      <c r="E921" s="82" t="s">
        <v>27</v>
      </c>
      <c r="F921" s="83">
        <v>695.85</v>
      </c>
      <c r="G921" s="84">
        <v>442.1</v>
      </c>
    </row>
    <row r="922" spans="1:7">
      <c r="A922" s="73">
        <v>41451</v>
      </c>
      <c r="B922" s="74" t="s">
        <v>48</v>
      </c>
      <c r="C922" s="75" t="s">
        <v>45</v>
      </c>
      <c r="D922" s="75" t="s">
        <v>13</v>
      </c>
      <c r="E922" s="75" t="s">
        <v>10</v>
      </c>
      <c r="F922" s="76">
        <v>1155.3</v>
      </c>
      <c r="G922" s="77">
        <v>572.85</v>
      </c>
    </row>
    <row r="923" spans="1:7">
      <c r="A923" s="80">
        <v>41332</v>
      </c>
      <c r="B923" s="81" t="s">
        <v>40</v>
      </c>
      <c r="C923" s="82" t="s">
        <v>33</v>
      </c>
      <c r="D923" s="82" t="s">
        <v>14</v>
      </c>
      <c r="E923" s="82" t="s">
        <v>18</v>
      </c>
      <c r="F923" s="83">
        <v>379.40000000000003</v>
      </c>
      <c r="G923" s="84">
        <v>189.10000000000002</v>
      </c>
    </row>
    <row r="924" spans="1:7">
      <c r="A924" s="73">
        <v>41321</v>
      </c>
      <c r="B924" s="74" t="s">
        <v>19</v>
      </c>
      <c r="C924" s="75" t="s">
        <v>53</v>
      </c>
      <c r="D924" s="75" t="s">
        <v>14</v>
      </c>
      <c r="E924" s="75" t="s">
        <v>17</v>
      </c>
      <c r="F924" s="76">
        <v>1498.15</v>
      </c>
      <c r="G924" s="77">
        <v>945.35</v>
      </c>
    </row>
    <row r="925" spans="1:7">
      <c r="A925" s="80">
        <v>41397</v>
      </c>
      <c r="B925" s="81" t="s">
        <v>57</v>
      </c>
      <c r="C925" s="82" t="s">
        <v>31</v>
      </c>
      <c r="D925" s="82" t="s">
        <v>13</v>
      </c>
      <c r="E925" s="82" t="s">
        <v>10</v>
      </c>
      <c r="F925" s="83">
        <v>1462.65</v>
      </c>
      <c r="G925" s="84">
        <v>363.40000000000003</v>
      </c>
    </row>
    <row r="926" spans="1:7">
      <c r="A926" s="73">
        <v>41355</v>
      </c>
      <c r="B926" s="74" t="s">
        <v>54</v>
      </c>
      <c r="C926" s="75" t="s">
        <v>33</v>
      </c>
      <c r="D926" s="75" t="s">
        <v>13</v>
      </c>
      <c r="E926" s="75" t="s">
        <v>28</v>
      </c>
      <c r="F926" s="76">
        <v>1617.2</v>
      </c>
      <c r="G926" s="77">
        <v>958.45</v>
      </c>
    </row>
    <row r="927" spans="1:7">
      <c r="A927" s="80">
        <v>41453</v>
      </c>
      <c r="B927" s="81" t="s">
        <v>52</v>
      </c>
      <c r="C927" s="82" t="s">
        <v>51</v>
      </c>
      <c r="D927" s="82" t="s">
        <v>9</v>
      </c>
      <c r="E927" s="82" t="s">
        <v>18</v>
      </c>
      <c r="F927" s="83">
        <v>1233.0500000000002</v>
      </c>
      <c r="G927" s="84">
        <v>289.55</v>
      </c>
    </row>
    <row r="928" spans="1:7">
      <c r="A928" s="73">
        <v>41287</v>
      </c>
      <c r="B928" s="74" t="s">
        <v>52</v>
      </c>
      <c r="C928" s="75" t="s">
        <v>20</v>
      </c>
      <c r="D928" s="75" t="s">
        <v>14</v>
      </c>
      <c r="E928" s="75" t="s">
        <v>18</v>
      </c>
      <c r="F928" s="76">
        <v>740.05000000000007</v>
      </c>
      <c r="G928" s="77">
        <v>211.3</v>
      </c>
    </row>
    <row r="929" spans="1:7">
      <c r="A929" s="80">
        <v>41413</v>
      </c>
      <c r="B929" s="81" t="s">
        <v>36</v>
      </c>
      <c r="C929" s="82" t="s">
        <v>31</v>
      </c>
      <c r="D929" s="82" t="s">
        <v>12</v>
      </c>
      <c r="E929" s="82" t="s">
        <v>10</v>
      </c>
      <c r="F929" s="83">
        <v>497.5</v>
      </c>
      <c r="G929" s="84">
        <v>129.35</v>
      </c>
    </row>
    <row r="930" spans="1:7">
      <c r="A930" s="73">
        <v>41331</v>
      </c>
      <c r="B930" s="74" t="s">
        <v>52</v>
      </c>
      <c r="C930" s="75" t="s">
        <v>51</v>
      </c>
      <c r="D930" s="75" t="s">
        <v>13</v>
      </c>
      <c r="E930" s="75" t="s">
        <v>17</v>
      </c>
      <c r="F930" s="76">
        <v>546</v>
      </c>
      <c r="G930" s="77">
        <v>229.05</v>
      </c>
    </row>
    <row r="931" spans="1:7">
      <c r="A931" s="80">
        <v>41442</v>
      </c>
      <c r="B931" s="81" t="s">
        <v>52</v>
      </c>
      <c r="C931" s="82" t="s">
        <v>38</v>
      </c>
      <c r="D931" s="82" t="s">
        <v>9</v>
      </c>
      <c r="E931" s="82" t="s">
        <v>27</v>
      </c>
      <c r="F931" s="83">
        <v>1656.5</v>
      </c>
      <c r="G931" s="84">
        <v>803.15000000000009</v>
      </c>
    </row>
    <row r="932" spans="1:7">
      <c r="A932" s="73">
        <v>41371</v>
      </c>
      <c r="B932" s="74" t="s">
        <v>52</v>
      </c>
      <c r="C932" s="75" t="s">
        <v>20</v>
      </c>
      <c r="D932" s="75" t="s">
        <v>12</v>
      </c>
      <c r="E932" s="75" t="s">
        <v>18</v>
      </c>
      <c r="F932" s="76">
        <v>1672.7</v>
      </c>
      <c r="G932" s="77">
        <v>801.80000000000007</v>
      </c>
    </row>
    <row r="933" spans="1:7">
      <c r="A933" s="80">
        <v>41449</v>
      </c>
      <c r="B933" s="81" t="s">
        <v>57</v>
      </c>
      <c r="C933" s="82" t="s">
        <v>49</v>
      </c>
      <c r="D933" s="82" t="s">
        <v>9</v>
      </c>
      <c r="E933" s="82" t="s">
        <v>21</v>
      </c>
      <c r="F933" s="83">
        <v>189.15</v>
      </c>
      <c r="G933" s="84">
        <v>77.75</v>
      </c>
    </row>
    <row r="934" spans="1:7">
      <c r="A934" s="73">
        <v>41375</v>
      </c>
      <c r="B934" s="74" t="s">
        <v>39</v>
      </c>
      <c r="C934" s="75" t="s">
        <v>26</v>
      </c>
      <c r="D934" s="75" t="s">
        <v>14</v>
      </c>
      <c r="E934" s="75" t="s">
        <v>21</v>
      </c>
      <c r="F934" s="76">
        <v>672.05000000000007</v>
      </c>
      <c r="G934" s="77">
        <v>205</v>
      </c>
    </row>
    <row r="935" spans="1:7">
      <c r="A935" s="80">
        <v>41326</v>
      </c>
      <c r="B935" s="81" t="s">
        <v>40</v>
      </c>
      <c r="C935" s="82" t="s">
        <v>43</v>
      </c>
      <c r="D935" s="82" t="s">
        <v>9</v>
      </c>
      <c r="E935" s="82" t="s">
        <v>24</v>
      </c>
      <c r="F935" s="83">
        <v>1434.7</v>
      </c>
      <c r="G935" s="84">
        <v>540.80000000000007</v>
      </c>
    </row>
    <row r="936" spans="1:7">
      <c r="A936" s="73">
        <v>41426</v>
      </c>
      <c r="B936" s="74" t="s">
        <v>52</v>
      </c>
      <c r="C936" s="75" t="s">
        <v>41</v>
      </c>
      <c r="D936" s="75" t="s">
        <v>13</v>
      </c>
      <c r="E936" s="75" t="s">
        <v>28</v>
      </c>
      <c r="F936" s="76">
        <v>768</v>
      </c>
      <c r="G936" s="77">
        <v>364.55</v>
      </c>
    </row>
    <row r="937" spans="1:7">
      <c r="A937" s="80">
        <v>41438</v>
      </c>
      <c r="B937" s="81" t="s">
        <v>19</v>
      </c>
      <c r="C937" s="82" t="s">
        <v>8</v>
      </c>
      <c r="D937" s="82" t="s">
        <v>14</v>
      </c>
      <c r="E937" s="82" t="s">
        <v>17</v>
      </c>
      <c r="F937" s="83">
        <v>1458.4</v>
      </c>
      <c r="G937" s="84">
        <v>858.80000000000007</v>
      </c>
    </row>
    <row r="938" spans="1:7">
      <c r="A938" s="73">
        <v>41339</v>
      </c>
      <c r="B938" s="74" t="s">
        <v>34</v>
      </c>
      <c r="C938" s="75" t="s">
        <v>49</v>
      </c>
      <c r="D938" s="75" t="s">
        <v>13</v>
      </c>
      <c r="E938" s="75" t="s">
        <v>10</v>
      </c>
      <c r="F938" s="76">
        <v>1824</v>
      </c>
      <c r="G938" s="77">
        <v>1015.5500000000001</v>
      </c>
    </row>
    <row r="939" spans="1:7">
      <c r="A939" s="80">
        <v>41301</v>
      </c>
      <c r="B939" s="81" t="s">
        <v>29</v>
      </c>
      <c r="C939" s="82" t="s">
        <v>42</v>
      </c>
      <c r="D939" s="82" t="s">
        <v>14</v>
      </c>
      <c r="E939" s="82" t="s">
        <v>28</v>
      </c>
      <c r="F939" s="83">
        <v>973.75</v>
      </c>
      <c r="G939" s="84">
        <v>403.15000000000003</v>
      </c>
    </row>
    <row r="940" spans="1:7">
      <c r="A940" s="73">
        <v>41337</v>
      </c>
      <c r="B940" s="74" t="s">
        <v>54</v>
      </c>
      <c r="C940" s="75" t="s">
        <v>45</v>
      </c>
      <c r="D940" s="75" t="s">
        <v>12</v>
      </c>
      <c r="E940" s="75" t="s">
        <v>10</v>
      </c>
      <c r="F940" s="76">
        <v>965</v>
      </c>
      <c r="G940" s="77">
        <v>527.55000000000007</v>
      </c>
    </row>
    <row r="941" spans="1:7">
      <c r="A941" s="80">
        <v>41283</v>
      </c>
      <c r="B941" s="81" t="s">
        <v>29</v>
      </c>
      <c r="C941" s="82" t="s">
        <v>45</v>
      </c>
      <c r="D941" s="82" t="s">
        <v>13</v>
      </c>
      <c r="E941" s="82" t="s">
        <v>10</v>
      </c>
      <c r="F941" s="83">
        <v>678.55000000000007</v>
      </c>
      <c r="G941" s="84">
        <v>414.70000000000005</v>
      </c>
    </row>
    <row r="942" spans="1:7">
      <c r="A942" s="73">
        <v>41314</v>
      </c>
      <c r="B942" s="74" t="s">
        <v>29</v>
      </c>
      <c r="C942" s="75" t="s">
        <v>47</v>
      </c>
      <c r="D942" s="75" t="s">
        <v>12</v>
      </c>
      <c r="E942" s="75" t="s">
        <v>27</v>
      </c>
      <c r="F942" s="76">
        <v>241.35000000000002</v>
      </c>
      <c r="G942" s="77">
        <v>79.25</v>
      </c>
    </row>
    <row r="943" spans="1:7">
      <c r="A943" s="80">
        <v>41319</v>
      </c>
      <c r="B943" s="81" t="s">
        <v>39</v>
      </c>
      <c r="C943" s="82" t="s">
        <v>51</v>
      </c>
      <c r="D943" s="82" t="s">
        <v>12</v>
      </c>
      <c r="E943" s="82" t="s">
        <v>27</v>
      </c>
      <c r="F943" s="83">
        <v>1180.1500000000001</v>
      </c>
      <c r="G943" s="84">
        <v>625.1</v>
      </c>
    </row>
    <row r="944" spans="1:7">
      <c r="A944" s="73">
        <v>41329</v>
      </c>
      <c r="B944" s="74" t="s">
        <v>36</v>
      </c>
      <c r="C944" s="75" t="s">
        <v>56</v>
      </c>
      <c r="D944" s="75" t="s">
        <v>13</v>
      </c>
      <c r="E944" s="75" t="s">
        <v>17</v>
      </c>
      <c r="F944" s="76">
        <v>361.95000000000005</v>
      </c>
      <c r="G944" s="77">
        <v>227.60000000000002</v>
      </c>
    </row>
    <row r="945" spans="1:7">
      <c r="A945" s="80">
        <v>41279</v>
      </c>
      <c r="B945" s="81" t="s">
        <v>52</v>
      </c>
      <c r="C945" s="82" t="s">
        <v>20</v>
      </c>
      <c r="D945" s="82" t="s">
        <v>9</v>
      </c>
      <c r="E945" s="82" t="s">
        <v>18</v>
      </c>
      <c r="F945" s="83">
        <v>279.8</v>
      </c>
      <c r="G945" s="84">
        <v>132.5</v>
      </c>
    </row>
    <row r="946" spans="1:7">
      <c r="A946" s="73">
        <v>41333</v>
      </c>
      <c r="B946" s="74" t="s">
        <v>25</v>
      </c>
      <c r="C946" s="75" t="s">
        <v>31</v>
      </c>
      <c r="D946" s="75" t="s">
        <v>12</v>
      </c>
      <c r="E946" s="75" t="s">
        <v>21</v>
      </c>
      <c r="F946" s="76">
        <v>533</v>
      </c>
      <c r="G946" s="77">
        <v>242.85000000000002</v>
      </c>
    </row>
    <row r="947" spans="1:7">
      <c r="A947" s="80">
        <v>41334</v>
      </c>
      <c r="B947" s="81" t="s">
        <v>25</v>
      </c>
      <c r="C947" s="82" t="s">
        <v>37</v>
      </c>
      <c r="D947" s="82" t="s">
        <v>13</v>
      </c>
      <c r="E947" s="82" t="s">
        <v>21</v>
      </c>
      <c r="F947" s="83">
        <v>373.25</v>
      </c>
      <c r="G947" s="84">
        <v>166.60000000000002</v>
      </c>
    </row>
    <row r="948" spans="1:7">
      <c r="A948" s="73">
        <v>41314</v>
      </c>
      <c r="B948" s="74" t="s">
        <v>54</v>
      </c>
      <c r="C948" s="75" t="s">
        <v>37</v>
      </c>
      <c r="D948" s="75" t="s">
        <v>12</v>
      </c>
      <c r="E948" s="75" t="s">
        <v>28</v>
      </c>
      <c r="F948" s="76">
        <v>1006.0500000000001</v>
      </c>
      <c r="G948" s="77">
        <v>584.4</v>
      </c>
    </row>
    <row r="949" spans="1:7">
      <c r="A949" s="80">
        <v>41319</v>
      </c>
      <c r="B949" s="81" t="s">
        <v>36</v>
      </c>
      <c r="C949" s="82" t="s">
        <v>31</v>
      </c>
      <c r="D949" s="82" t="s">
        <v>12</v>
      </c>
      <c r="E949" s="82" t="s">
        <v>10</v>
      </c>
      <c r="F949" s="83">
        <v>742.85</v>
      </c>
      <c r="G949" s="84">
        <v>353.20000000000005</v>
      </c>
    </row>
    <row r="950" spans="1:7">
      <c r="A950" s="73">
        <v>41354</v>
      </c>
      <c r="B950" s="74" t="s">
        <v>36</v>
      </c>
      <c r="C950" s="75" t="s">
        <v>49</v>
      </c>
      <c r="D950" s="75" t="s">
        <v>12</v>
      </c>
      <c r="E950" s="75" t="s">
        <v>21</v>
      </c>
      <c r="F950" s="76">
        <v>1663.3000000000002</v>
      </c>
      <c r="G950" s="77">
        <v>914.65000000000009</v>
      </c>
    </row>
    <row r="951" spans="1:7">
      <c r="A951" s="80">
        <v>41348</v>
      </c>
      <c r="B951" s="81" t="s">
        <v>44</v>
      </c>
      <c r="C951" s="82" t="s">
        <v>56</v>
      </c>
      <c r="D951" s="82" t="s">
        <v>9</v>
      </c>
      <c r="E951" s="82" t="s">
        <v>18</v>
      </c>
      <c r="F951" s="83">
        <v>639.40000000000009</v>
      </c>
      <c r="G951" s="84">
        <v>354.3</v>
      </c>
    </row>
    <row r="952" spans="1:7">
      <c r="A952" s="73">
        <v>41314</v>
      </c>
      <c r="B952" s="74" t="s">
        <v>57</v>
      </c>
      <c r="C952" s="75" t="s">
        <v>42</v>
      </c>
      <c r="D952" s="75" t="s">
        <v>13</v>
      </c>
      <c r="E952" s="75" t="s">
        <v>21</v>
      </c>
      <c r="F952" s="76">
        <v>1519.7</v>
      </c>
      <c r="G952" s="77">
        <v>397.5</v>
      </c>
    </row>
    <row r="953" spans="1:7">
      <c r="A953" s="80">
        <v>41275</v>
      </c>
      <c r="B953" s="81" t="s">
        <v>40</v>
      </c>
      <c r="C953" s="82" t="s">
        <v>35</v>
      </c>
      <c r="D953" s="82" t="s">
        <v>13</v>
      </c>
      <c r="E953" s="82" t="s">
        <v>21</v>
      </c>
      <c r="F953" s="83">
        <v>1676.3500000000001</v>
      </c>
      <c r="G953" s="84">
        <v>874.7</v>
      </c>
    </row>
    <row r="954" spans="1:7">
      <c r="A954" s="73">
        <v>41360</v>
      </c>
      <c r="B954" s="74" t="s">
        <v>22</v>
      </c>
      <c r="C954" s="75" t="s">
        <v>55</v>
      </c>
      <c r="D954" s="75" t="s">
        <v>9</v>
      </c>
      <c r="E954" s="75" t="s">
        <v>28</v>
      </c>
      <c r="F954" s="76">
        <v>923.85</v>
      </c>
      <c r="G954" s="77">
        <v>389.75</v>
      </c>
    </row>
    <row r="955" spans="1:7">
      <c r="A955" s="80">
        <v>41341</v>
      </c>
      <c r="B955" s="81" t="s">
        <v>52</v>
      </c>
      <c r="C955" s="82" t="s">
        <v>30</v>
      </c>
      <c r="D955" s="82" t="s">
        <v>12</v>
      </c>
      <c r="E955" s="82" t="s">
        <v>10</v>
      </c>
      <c r="F955" s="83">
        <v>1950.45</v>
      </c>
      <c r="G955" s="84">
        <v>642.1</v>
      </c>
    </row>
    <row r="956" spans="1:7">
      <c r="A956" s="73">
        <v>41451</v>
      </c>
      <c r="B956" s="74" t="s">
        <v>40</v>
      </c>
      <c r="C956" s="75" t="s">
        <v>16</v>
      </c>
      <c r="D956" s="75" t="s">
        <v>9</v>
      </c>
      <c r="E956" s="75" t="s">
        <v>17</v>
      </c>
      <c r="F956" s="76">
        <v>171.3</v>
      </c>
      <c r="G956" s="77">
        <v>109.5</v>
      </c>
    </row>
    <row r="957" spans="1:7">
      <c r="A957" s="80">
        <v>41379</v>
      </c>
      <c r="B957" s="81" t="s">
        <v>48</v>
      </c>
      <c r="C957" s="82" t="s">
        <v>43</v>
      </c>
      <c r="D957" s="82" t="s">
        <v>14</v>
      </c>
      <c r="E957" s="82" t="s">
        <v>21</v>
      </c>
      <c r="F957" s="83">
        <v>507.3</v>
      </c>
      <c r="G957" s="84">
        <v>131.1</v>
      </c>
    </row>
    <row r="958" spans="1:7">
      <c r="A958" s="73">
        <v>41276</v>
      </c>
      <c r="B958" s="74" t="s">
        <v>22</v>
      </c>
      <c r="C958" s="75" t="s">
        <v>56</v>
      </c>
      <c r="D958" s="75" t="s">
        <v>13</v>
      </c>
      <c r="E958" s="75" t="s">
        <v>17</v>
      </c>
      <c r="F958" s="76">
        <v>758.95</v>
      </c>
      <c r="G958" s="77">
        <v>362.3</v>
      </c>
    </row>
    <row r="959" spans="1:7">
      <c r="A959" s="80">
        <v>41326</v>
      </c>
      <c r="B959" s="81" t="s">
        <v>44</v>
      </c>
      <c r="C959" s="82" t="s">
        <v>41</v>
      </c>
      <c r="D959" s="82" t="s">
        <v>12</v>
      </c>
      <c r="E959" s="82" t="s">
        <v>18</v>
      </c>
      <c r="F959" s="83">
        <v>571.1</v>
      </c>
      <c r="G959" s="84">
        <v>376.90000000000003</v>
      </c>
    </row>
    <row r="960" spans="1:7">
      <c r="A960" s="73">
        <v>41385</v>
      </c>
      <c r="B960" s="74" t="s">
        <v>57</v>
      </c>
      <c r="C960" s="75" t="s">
        <v>41</v>
      </c>
      <c r="D960" s="75" t="s">
        <v>14</v>
      </c>
      <c r="E960" s="75" t="s">
        <v>24</v>
      </c>
      <c r="F960" s="76">
        <v>1105.7</v>
      </c>
      <c r="G960" s="77">
        <v>748.95</v>
      </c>
    </row>
    <row r="961" spans="1:7">
      <c r="A961" s="80">
        <v>41349</v>
      </c>
      <c r="B961" s="81" t="s">
        <v>36</v>
      </c>
      <c r="C961" s="82" t="s">
        <v>51</v>
      </c>
      <c r="D961" s="82" t="s">
        <v>14</v>
      </c>
      <c r="E961" s="82" t="s">
        <v>18</v>
      </c>
      <c r="F961" s="83">
        <v>1928.0500000000002</v>
      </c>
      <c r="G961" s="84">
        <v>767.45</v>
      </c>
    </row>
    <row r="962" spans="1:7">
      <c r="A962" s="73">
        <v>41311</v>
      </c>
      <c r="B962" s="74" t="s">
        <v>19</v>
      </c>
      <c r="C962" s="75" t="s">
        <v>56</v>
      </c>
      <c r="D962" s="75" t="s">
        <v>12</v>
      </c>
      <c r="E962" s="75" t="s">
        <v>17</v>
      </c>
      <c r="F962" s="76">
        <v>1150.8</v>
      </c>
      <c r="G962" s="77">
        <v>625.55000000000007</v>
      </c>
    </row>
    <row r="963" spans="1:7">
      <c r="A963" s="80">
        <v>41421</v>
      </c>
      <c r="B963" s="81" t="s">
        <v>40</v>
      </c>
      <c r="C963" s="82" t="s">
        <v>49</v>
      </c>
      <c r="D963" s="82" t="s">
        <v>12</v>
      </c>
      <c r="E963" s="82" t="s">
        <v>21</v>
      </c>
      <c r="F963" s="83">
        <v>1620.3500000000001</v>
      </c>
      <c r="G963" s="84">
        <v>1099.5</v>
      </c>
    </row>
    <row r="964" spans="1:7">
      <c r="A964" s="73">
        <v>41367</v>
      </c>
      <c r="B964" s="74" t="s">
        <v>22</v>
      </c>
      <c r="C964" s="75" t="s">
        <v>56</v>
      </c>
      <c r="D964" s="75" t="s">
        <v>14</v>
      </c>
      <c r="E964" s="75" t="s">
        <v>10</v>
      </c>
      <c r="F964" s="76">
        <v>253.75</v>
      </c>
      <c r="G964" s="77">
        <v>130.5</v>
      </c>
    </row>
    <row r="965" spans="1:7">
      <c r="A965" s="80">
        <v>41448</v>
      </c>
      <c r="B965" s="81" t="s">
        <v>48</v>
      </c>
      <c r="C965" s="82" t="s">
        <v>23</v>
      </c>
      <c r="D965" s="82" t="s">
        <v>12</v>
      </c>
      <c r="E965" s="82" t="s">
        <v>10</v>
      </c>
      <c r="F965" s="83">
        <v>398.15000000000003</v>
      </c>
      <c r="G965" s="84">
        <v>181.70000000000002</v>
      </c>
    </row>
    <row r="966" spans="1:7">
      <c r="A966" s="73">
        <v>41287</v>
      </c>
      <c r="B966" s="74" t="s">
        <v>52</v>
      </c>
      <c r="C966" s="75" t="s">
        <v>37</v>
      </c>
      <c r="D966" s="75" t="s">
        <v>14</v>
      </c>
      <c r="E966" s="75" t="s">
        <v>18</v>
      </c>
      <c r="F966" s="76">
        <v>766.95</v>
      </c>
      <c r="G966" s="77">
        <v>240.9</v>
      </c>
    </row>
    <row r="967" spans="1:7">
      <c r="A967" s="80">
        <v>41427</v>
      </c>
      <c r="B967" s="81" t="s">
        <v>34</v>
      </c>
      <c r="C967" s="82" t="s">
        <v>33</v>
      </c>
      <c r="D967" s="82" t="s">
        <v>13</v>
      </c>
      <c r="E967" s="82" t="s">
        <v>18</v>
      </c>
      <c r="F967" s="83">
        <v>111.45</v>
      </c>
      <c r="G967" s="84">
        <v>70.650000000000006</v>
      </c>
    </row>
    <row r="968" spans="1:7">
      <c r="A968" s="73">
        <v>41455</v>
      </c>
      <c r="B968" s="74" t="s">
        <v>29</v>
      </c>
      <c r="C968" s="75" t="s">
        <v>33</v>
      </c>
      <c r="D968" s="75" t="s">
        <v>12</v>
      </c>
      <c r="E968" s="75" t="s">
        <v>28</v>
      </c>
      <c r="F968" s="76">
        <v>1048.25</v>
      </c>
      <c r="G968" s="77">
        <v>522.6</v>
      </c>
    </row>
    <row r="969" spans="1:7">
      <c r="A969" s="80">
        <v>41447</v>
      </c>
      <c r="B969" s="81" t="s">
        <v>15</v>
      </c>
      <c r="C969" s="82" t="s">
        <v>51</v>
      </c>
      <c r="D969" s="82" t="s">
        <v>13</v>
      </c>
      <c r="E969" s="82" t="s">
        <v>28</v>
      </c>
      <c r="F969" s="83">
        <v>1057.55</v>
      </c>
      <c r="G969" s="84">
        <v>716.5</v>
      </c>
    </row>
    <row r="970" spans="1:7">
      <c r="A970" s="73">
        <v>41454</v>
      </c>
      <c r="B970" s="74" t="s">
        <v>22</v>
      </c>
      <c r="C970" s="75" t="s">
        <v>26</v>
      </c>
      <c r="D970" s="75" t="s">
        <v>13</v>
      </c>
      <c r="E970" s="75" t="s">
        <v>27</v>
      </c>
      <c r="F970" s="76">
        <v>753.5</v>
      </c>
      <c r="G970" s="77">
        <v>477.95000000000005</v>
      </c>
    </row>
    <row r="971" spans="1:7">
      <c r="A971" s="80">
        <v>41314</v>
      </c>
      <c r="B971" s="81" t="s">
        <v>19</v>
      </c>
      <c r="C971" s="82" t="s">
        <v>20</v>
      </c>
      <c r="D971" s="82" t="s">
        <v>14</v>
      </c>
      <c r="E971" s="82" t="s">
        <v>24</v>
      </c>
      <c r="F971" s="83">
        <v>1592.5</v>
      </c>
      <c r="G971" s="84">
        <v>894.65000000000009</v>
      </c>
    </row>
    <row r="972" spans="1:7">
      <c r="A972" s="73">
        <v>41294</v>
      </c>
      <c r="B972" s="74" t="s">
        <v>19</v>
      </c>
      <c r="C972" s="75" t="s">
        <v>33</v>
      </c>
      <c r="D972" s="75" t="s">
        <v>9</v>
      </c>
      <c r="E972" s="75" t="s">
        <v>27</v>
      </c>
      <c r="F972" s="76">
        <v>1989.9</v>
      </c>
      <c r="G972" s="77">
        <v>1211.8</v>
      </c>
    </row>
    <row r="973" spans="1:7">
      <c r="A973" s="80">
        <v>41318</v>
      </c>
      <c r="B973" s="81" t="s">
        <v>57</v>
      </c>
      <c r="C973" s="82" t="s">
        <v>53</v>
      </c>
      <c r="D973" s="82" t="s">
        <v>9</v>
      </c>
      <c r="E973" s="82" t="s">
        <v>21</v>
      </c>
      <c r="F973" s="83">
        <v>405.35</v>
      </c>
      <c r="G973" s="84">
        <v>203.10000000000002</v>
      </c>
    </row>
    <row r="974" spans="1:7">
      <c r="A974" s="73">
        <v>41291</v>
      </c>
      <c r="B974" s="74" t="s">
        <v>19</v>
      </c>
      <c r="C974" s="75" t="s">
        <v>43</v>
      </c>
      <c r="D974" s="75" t="s">
        <v>13</v>
      </c>
      <c r="E974" s="75" t="s">
        <v>18</v>
      </c>
      <c r="F974" s="76">
        <v>1375.5</v>
      </c>
      <c r="G974" s="77">
        <v>761.15000000000009</v>
      </c>
    </row>
    <row r="975" spans="1:7">
      <c r="A975" s="80">
        <v>41423</v>
      </c>
      <c r="B975" s="81" t="s">
        <v>29</v>
      </c>
      <c r="C975" s="82" t="s">
        <v>49</v>
      </c>
      <c r="D975" s="82" t="s">
        <v>12</v>
      </c>
      <c r="E975" s="82" t="s">
        <v>21</v>
      </c>
      <c r="F975" s="83">
        <v>1275.8500000000001</v>
      </c>
      <c r="G975" s="84">
        <v>294.10000000000002</v>
      </c>
    </row>
    <row r="976" spans="1:7">
      <c r="A976" s="73">
        <v>41281</v>
      </c>
      <c r="B976" s="74" t="s">
        <v>15</v>
      </c>
      <c r="C976" s="75" t="s">
        <v>16</v>
      </c>
      <c r="D976" s="75" t="s">
        <v>14</v>
      </c>
      <c r="E976" s="75" t="s">
        <v>24</v>
      </c>
      <c r="F976" s="76">
        <v>1028.1500000000001</v>
      </c>
      <c r="G976" s="77">
        <v>600.80000000000007</v>
      </c>
    </row>
    <row r="977" spans="1:7">
      <c r="A977" s="80">
        <v>41359</v>
      </c>
      <c r="B977" s="81" t="s">
        <v>22</v>
      </c>
      <c r="C977" s="82" t="s">
        <v>30</v>
      </c>
      <c r="D977" s="82" t="s">
        <v>9</v>
      </c>
      <c r="E977" s="82" t="s">
        <v>21</v>
      </c>
      <c r="F977" s="83">
        <v>1537.65</v>
      </c>
      <c r="G977" s="84">
        <v>892.30000000000007</v>
      </c>
    </row>
    <row r="978" spans="1:7">
      <c r="A978" s="73">
        <v>41354</v>
      </c>
      <c r="B978" s="74" t="s">
        <v>48</v>
      </c>
      <c r="C978" s="75" t="s">
        <v>50</v>
      </c>
      <c r="D978" s="75" t="s">
        <v>12</v>
      </c>
      <c r="E978" s="75" t="s">
        <v>18</v>
      </c>
      <c r="F978" s="76">
        <v>1888.4</v>
      </c>
      <c r="G978" s="77">
        <v>923</v>
      </c>
    </row>
    <row r="979" spans="1:7">
      <c r="A979" s="80">
        <v>41372</v>
      </c>
      <c r="B979" s="81" t="s">
        <v>15</v>
      </c>
      <c r="C979" s="82" t="s">
        <v>56</v>
      </c>
      <c r="D979" s="82" t="s">
        <v>9</v>
      </c>
      <c r="E979" s="82" t="s">
        <v>18</v>
      </c>
      <c r="F979" s="83">
        <v>469.55</v>
      </c>
      <c r="G979" s="84">
        <v>192.55</v>
      </c>
    </row>
    <row r="980" spans="1:7">
      <c r="A980" s="73">
        <v>41281</v>
      </c>
      <c r="B980" s="74" t="s">
        <v>36</v>
      </c>
      <c r="C980" s="75" t="s">
        <v>50</v>
      </c>
      <c r="D980" s="75" t="s">
        <v>14</v>
      </c>
      <c r="E980" s="75" t="s">
        <v>17</v>
      </c>
      <c r="F980" s="76">
        <v>1101</v>
      </c>
      <c r="G980" s="77">
        <v>473.35</v>
      </c>
    </row>
    <row r="981" spans="1:7">
      <c r="A981" s="80">
        <v>41296</v>
      </c>
      <c r="B981" s="81" t="s">
        <v>29</v>
      </c>
      <c r="C981" s="82" t="s">
        <v>16</v>
      </c>
      <c r="D981" s="82" t="s">
        <v>13</v>
      </c>
      <c r="E981" s="82" t="s">
        <v>28</v>
      </c>
      <c r="F981" s="83">
        <v>1422.65</v>
      </c>
      <c r="G981" s="84">
        <v>657.2</v>
      </c>
    </row>
    <row r="982" spans="1:7">
      <c r="A982" s="73">
        <v>41364</v>
      </c>
      <c r="B982" s="74" t="s">
        <v>32</v>
      </c>
      <c r="C982" s="75" t="s">
        <v>42</v>
      </c>
      <c r="D982" s="75" t="s">
        <v>9</v>
      </c>
      <c r="E982" s="75" t="s">
        <v>17</v>
      </c>
      <c r="F982" s="76">
        <v>1317.4</v>
      </c>
      <c r="G982" s="77">
        <v>768.7</v>
      </c>
    </row>
    <row r="983" spans="1:7">
      <c r="A983" s="80">
        <v>41301</v>
      </c>
      <c r="B983" s="81" t="s">
        <v>36</v>
      </c>
      <c r="C983" s="82" t="s">
        <v>26</v>
      </c>
      <c r="D983" s="82" t="s">
        <v>13</v>
      </c>
      <c r="E983" s="82" t="s">
        <v>21</v>
      </c>
      <c r="F983" s="83">
        <v>1153.4000000000001</v>
      </c>
      <c r="G983" s="84">
        <v>537.95000000000005</v>
      </c>
    </row>
    <row r="984" spans="1:7">
      <c r="A984" s="73">
        <v>41399</v>
      </c>
      <c r="B984" s="74" t="s">
        <v>15</v>
      </c>
      <c r="C984" s="75" t="s">
        <v>16</v>
      </c>
      <c r="D984" s="75" t="s">
        <v>14</v>
      </c>
      <c r="E984" s="75" t="s">
        <v>21</v>
      </c>
      <c r="F984" s="76">
        <v>1909.3500000000001</v>
      </c>
      <c r="G984" s="77">
        <v>1246.7</v>
      </c>
    </row>
    <row r="985" spans="1:7">
      <c r="A985" s="80">
        <v>41442</v>
      </c>
      <c r="B985" s="81" t="s">
        <v>22</v>
      </c>
      <c r="C985" s="82" t="s">
        <v>20</v>
      </c>
      <c r="D985" s="82" t="s">
        <v>13</v>
      </c>
      <c r="E985" s="82" t="s">
        <v>17</v>
      </c>
      <c r="F985" s="83">
        <v>670.15000000000009</v>
      </c>
      <c r="G985" s="84">
        <v>447.1</v>
      </c>
    </row>
    <row r="986" spans="1:7">
      <c r="A986" s="73">
        <v>41434</v>
      </c>
      <c r="B986" s="74" t="s">
        <v>39</v>
      </c>
      <c r="C986" s="75" t="s">
        <v>45</v>
      </c>
      <c r="D986" s="75" t="s">
        <v>9</v>
      </c>
      <c r="E986" s="75" t="s">
        <v>21</v>
      </c>
      <c r="F986" s="76">
        <v>1089.8500000000001</v>
      </c>
      <c r="G986" s="77">
        <v>679.95</v>
      </c>
    </row>
    <row r="987" spans="1:7">
      <c r="A987" s="80">
        <v>41335</v>
      </c>
      <c r="B987" s="81" t="s">
        <v>7</v>
      </c>
      <c r="C987" s="82" t="s">
        <v>43</v>
      </c>
      <c r="D987" s="82" t="s">
        <v>13</v>
      </c>
      <c r="E987" s="82" t="s">
        <v>10</v>
      </c>
      <c r="F987" s="83">
        <v>911.75</v>
      </c>
      <c r="G987" s="84">
        <v>398</v>
      </c>
    </row>
    <row r="988" spans="1:7">
      <c r="A988" s="73">
        <v>41334</v>
      </c>
      <c r="B988" s="74" t="s">
        <v>54</v>
      </c>
      <c r="C988" s="75" t="s">
        <v>37</v>
      </c>
      <c r="D988" s="75" t="s">
        <v>13</v>
      </c>
      <c r="E988" s="75" t="s">
        <v>21</v>
      </c>
      <c r="F988" s="76">
        <v>314.25</v>
      </c>
      <c r="G988" s="77">
        <v>109.25</v>
      </c>
    </row>
    <row r="989" spans="1:7">
      <c r="A989" s="80">
        <v>41373</v>
      </c>
      <c r="B989" s="81" t="s">
        <v>22</v>
      </c>
      <c r="C989" s="82" t="s">
        <v>26</v>
      </c>
      <c r="D989" s="82" t="s">
        <v>12</v>
      </c>
      <c r="E989" s="82" t="s">
        <v>18</v>
      </c>
      <c r="F989" s="83">
        <v>849.55000000000007</v>
      </c>
      <c r="G989" s="84">
        <v>273.95</v>
      </c>
    </row>
    <row r="990" spans="1:7">
      <c r="A990" s="73">
        <v>41445</v>
      </c>
      <c r="B990" s="74" t="s">
        <v>19</v>
      </c>
      <c r="C990" s="75" t="s">
        <v>38</v>
      </c>
      <c r="D990" s="75" t="s">
        <v>13</v>
      </c>
      <c r="E990" s="75" t="s">
        <v>28</v>
      </c>
      <c r="F990" s="76">
        <v>419.5</v>
      </c>
      <c r="G990" s="77">
        <v>214.60000000000002</v>
      </c>
    </row>
    <row r="991" spans="1:7">
      <c r="A991" s="80">
        <v>41409</v>
      </c>
      <c r="B991" s="81" t="s">
        <v>39</v>
      </c>
      <c r="C991" s="82" t="s">
        <v>45</v>
      </c>
      <c r="D991" s="82" t="s">
        <v>12</v>
      </c>
      <c r="E991" s="82" t="s">
        <v>27</v>
      </c>
      <c r="F991" s="83">
        <v>1668.2</v>
      </c>
      <c r="G991" s="84">
        <v>433.45000000000005</v>
      </c>
    </row>
    <row r="992" spans="1:7">
      <c r="A992" s="73">
        <v>41359</v>
      </c>
      <c r="B992" s="74" t="s">
        <v>22</v>
      </c>
      <c r="C992" s="75" t="s">
        <v>49</v>
      </c>
      <c r="D992" s="75" t="s">
        <v>13</v>
      </c>
      <c r="E992" s="75" t="s">
        <v>28</v>
      </c>
      <c r="F992" s="76">
        <v>1365.8500000000001</v>
      </c>
      <c r="G992" s="77">
        <v>602.55000000000007</v>
      </c>
    </row>
    <row r="993" spans="1:7">
      <c r="A993" s="80">
        <v>41317</v>
      </c>
      <c r="B993" s="81" t="s">
        <v>40</v>
      </c>
      <c r="C993" s="82" t="s">
        <v>30</v>
      </c>
      <c r="D993" s="82" t="s">
        <v>13</v>
      </c>
      <c r="E993" s="82" t="s">
        <v>24</v>
      </c>
      <c r="F993" s="83">
        <v>1250.1000000000001</v>
      </c>
      <c r="G993" s="84">
        <v>479.8</v>
      </c>
    </row>
    <row r="994" spans="1:7">
      <c r="A994" s="73">
        <v>41417</v>
      </c>
      <c r="B994" s="74" t="s">
        <v>48</v>
      </c>
      <c r="C994" s="75" t="s">
        <v>33</v>
      </c>
      <c r="D994" s="75" t="s">
        <v>12</v>
      </c>
      <c r="E994" s="75" t="s">
        <v>21</v>
      </c>
      <c r="F994" s="76">
        <v>751.2</v>
      </c>
      <c r="G994" s="77">
        <v>359.05</v>
      </c>
    </row>
    <row r="995" spans="1:7">
      <c r="A995" s="80">
        <v>41349</v>
      </c>
      <c r="B995" s="81" t="s">
        <v>36</v>
      </c>
      <c r="C995" s="82" t="s">
        <v>23</v>
      </c>
      <c r="D995" s="82" t="s">
        <v>9</v>
      </c>
      <c r="E995" s="82" t="s">
        <v>17</v>
      </c>
      <c r="F995" s="83">
        <v>667.30000000000007</v>
      </c>
      <c r="G995" s="84">
        <v>203.45000000000002</v>
      </c>
    </row>
    <row r="996" spans="1:7">
      <c r="A996" s="73">
        <v>41386</v>
      </c>
      <c r="B996" s="74" t="s">
        <v>7</v>
      </c>
      <c r="C996" s="75" t="s">
        <v>47</v>
      </c>
      <c r="D996" s="75" t="s">
        <v>14</v>
      </c>
      <c r="E996" s="75" t="s">
        <v>10</v>
      </c>
      <c r="F996" s="76">
        <v>678.05000000000007</v>
      </c>
      <c r="G996" s="77">
        <v>381.8</v>
      </c>
    </row>
    <row r="997" spans="1:7">
      <c r="A997" s="80">
        <v>41372</v>
      </c>
      <c r="B997" s="81" t="s">
        <v>36</v>
      </c>
      <c r="C997" s="82" t="s">
        <v>55</v>
      </c>
      <c r="D997" s="82" t="s">
        <v>9</v>
      </c>
      <c r="E997" s="82" t="s">
        <v>27</v>
      </c>
      <c r="F997" s="83">
        <v>1825.15</v>
      </c>
      <c r="G997" s="84">
        <v>1247.5500000000002</v>
      </c>
    </row>
    <row r="998" spans="1:7">
      <c r="A998" s="73">
        <v>41438</v>
      </c>
      <c r="B998" s="74" t="s">
        <v>25</v>
      </c>
      <c r="C998" s="75" t="s">
        <v>55</v>
      </c>
      <c r="D998" s="75" t="s">
        <v>9</v>
      </c>
      <c r="E998" s="75" t="s">
        <v>28</v>
      </c>
      <c r="F998" s="76">
        <v>981.30000000000007</v>
      </c>
      <c r="G998" s="77">
        <v>307.85000000000002</v>
      </c>
    </row>
    <row r="999" spans="1:7">
      <c r="A999" s="80">
        <v>41341</v>
      </c>
      <c r="B999" s="81" t="s">
        <v>52</v>
      </c>
      <c r="C999" s="82" t="s">
        <v>20</v>
      </c>
      <c r="D999" s="82" t="s">
        <v>12</v>
      </c>
      <c r="E999" s="82" t="s">
        <v>17</v>
      </c>
      <c r="F999" s="83">
        <v>1017</v>
      </c>
      <c r="G999" s="84">
        <v>674.65000000000009</v>
      </c>
    </row>
    <row r="1000" spans="1:7">
      <c r="A1000" s="73">
        <v>41399</v>
      </c>
      <c r="B1000" s="74" t="s">
        <v>40</v>
      </c>
      <c r="C1000" s="75" t="s">
        <v>33</v>
      </c>
      <c r="D1000" s="75" t="s">
        <v>13</v>
      </c>
      <c r="E1000" s="75" t="s">
        <v>18</v>
      </c>
      <c r="F1000" s="76">
        <v>1888.0500000000002</v>
      </c>
      <c r="G1000" s="77">
        <v>650.30000000000007</v>
      </c>
    </row>
    <row r="1001" spans="1:7">
      <c r="A1001" s="80">
        <v>41305</v>
      </c>
      <c r="B1001" s="81" t="s">
        <v>34</v>
      </c>
      <c r="C1001" s="82" t="s">
        <v>55</v>
      </c>
      <c r="D1001" s="82" t="s">
        <v>14</v>
      </c>
      <c r="E1001" s="82" t="s">
        <v>10</v>
      </c>
      <c r="F1001" s="83">
        <v>413.55</v>
      </c>
      <c r="G1001" s="84">
        <v>129.25</v>
      </c>
    </row>
    <row r="1002" spans="1:7">
      <c r="A1002" s="73">
        <v>41338</v>
      </c>
      <c r="B1002" s="74" t="s">
        <v>15</v>
      </c>
      <c r="C1002" s="75" t="s">
        <v>47</v>
      </c>
      <c r="D1002" s="75" t="s">
        <v>12</v>
      </c>
      <c r="E1002" s="75" t="s">
        <v>27</v>
      </c>
      <c r="F1002" s="76">
        <v>929.5</v>
      </c>
      <c r="G1002" s="77">
        <v>195.3</v>
      </c>
    </row>
    <row r="1003" spans="1:7">
      <c r="A1003" s="80">
        <v>41425</v>
      </c>
      <c r="B1003" s="81" t="s">
        <v>52</v>
      </c>
      <c r="C1003" s="82" t="s">
        <v>42</v>
      </c>
      <c r="D1003" s="82" t="s">
        <v>9</v>
      </c>
      <c r="E1003" s="82" t="s">
        <v>21</v>
      </c>
      <c r="F1003" s="83">
        <v>1787.3500000000001</v>
      </c>
      <c r="G1003" s="84">
        <v>1205.95</v>
      </c>
    </row>
    <row r="1004" spans="1:7">
      <c r="A1004" s="73">
        <v>41332</v>
      </c>
      <c r="B1004" s="74" t="s">
        <v>22</v>
      </c>
      <c r="C1004" s="75" t="s">
        <v>31</v>
      </c>
      <c r="D1004" s="75" t="s">
        <v>14</v>
      </c>
      <c r="E1004" s="75" t="s">
        <v>10</v>
      </c>
      <c r="F1004" s="76">
        <v>1779.65</v>
      </c>
      <c r="G1004" s="77">
        <v>1154.95</v>
      </c>
    </row>
    <row r="1005" spans="1:7">
      <c r="A1005" s="80">
        <v>41411</v>
      </c>
      <c r="B1005" s="81" t="s">
        <v>52</v>
      </c>
      <c r="C1005" s="82" t="s">
        <v>47</v>
      </c>
      <c r="D1005" s="82" t="s">
        <v>9</v>
      </c>
      <c r="E1005" s="82" t="s">
        <v>18</v>
      </c>
      <c r="F1005" s="83">
        <v>646.5</v>
      </c>
      <c r="G1005" s="84">
        <v>424.8</v>
      </c>
    </row>
    <row r="1006" spans="1:7">
      <c r="A1006" s="73">
        <v>41420</v>
      </c>
      <c r="B1006" s="74" t="s">
        <v>34</v>
      </c>
      <c r="C1006" s="75" t="s">
        <v>50</v>
      </c>
      <c r="D1006" s="75" t="s">
        <v>14</v>
      </c>
      <c r="E1006" s="75" t="s">
        <v>17</v>
      </c>
      <c r="F1006" s="76">
        <v>1318.25</v>
      </c>
      <c r="G1006" s="77">
        <v>319.65000000000003</v>
      </c>
    </row>
    <row r="1007" spans="1:7">
      <c r="A1007" s="80">
        <v>41420</v>
      </c>
      <c r="B1007" s="81" t="s">
        <v>7</v>
      </c>
      <c r="C1007" s="82" t="s">
        <v>38</v>
      </c>
      <c r="D1007" s="82" t="s">
        <v>14</v>
      </c>
      <c r="E1007" s="82" t="s">
        <v>18</v>
      </c>
      <c r="F1007" s="83">
        <v>137.70000000000002</v>
      </c>
      <c r="G1007" s="84">
        <v>79.800000000000011</v>
      </c>
    </row>
    <row r="1008" spans="1:7">
      <c r="A1008" s="73">
        <v>41296</v>
      </c>
      <c r="B1008" s="74" t="s">
        <v>39</v>
      </c>
      <c r="C1008" s="75" t="s">
        <v>53</v>
      </c>
      <c r="D1008" s="75" t="s">
        <v>12</v>
      </c>
      <c r="E1008" s="75" t="s">
        <v>21</v>
      </c>
      <c r="F1008" s="76">
        <v>459.75</v>
      </c>
      <c r="G1008" s="77">
        <v>265.90000000000003</v>
      </c>
    </row>
    <row r="1009" spans="1:7">
      <c r="A1009" s="80">
        <v>41353</v>
      </c>
      <c r="B1009" s="81" t="s">
        <v>40</v>
      </c>
      <c r="C1009" s="82" t="s">
        <v>33</v>
      </c>
      <c r="D1009" s="82" t="s">
        <v>9</v>
      </c>
      <c r="E1009" s="82" t="s">
        <v>28</v>
      </c>
      <c r="F1009" s="83">
        <v>1249.8500000000001</v>
      </c>
      <c r="G1009" s="84">
        <v>544.35</v>
      </c>
    </row>
    <row r="1010" spans="1:7">
      <c r="A1010" s="73">
        <v>41308</v>
      </c>
      <c r="B1010" s="74" t="s">
        <v>7</v>
      </c>
      <c r="C1010" s="75" t="s">
        <v>45</v>
      </c>
      <c r="D1010" s="75" t="s">
        <v>14</v>
      </c>
      <c r="E1010" s="75" t="s">
        <v>17</v>
      </c>
      <c r="F1010" s="76">
        <v>1101.8500000000001</v>
      </c>
      <c r="G1010" s="77">
        <v>343.95000000000005</v>
      </c>
    </row>
    <row r="1011" spans="1:7">
      <c r="A1011" s="80">
        <v>41452</v>
      </c>
      <c r="B1011" s="81" t="s">
        <v>22</v>
      </c>
      <c r="C1011" s="82" t="s">
        <v>55</v>
      </c>
      <c r="D1011" s="82" t="s">
        <v>9</v>
      </c>
      <c r="E1011" s="82" t="s">
        <v>17</v>
      </c>
      <c r="F1011" s="83">
        <v>673.95</v>
      </c>
      <c r="G1011" s="84">
        <v>225.15</v>
      </c>
    </row>
    <row r="1012" spans="1:7">
      <c r="A1012" s="73">
        <v>41385</v>
      </c>
      <c r="B1012" s="74" t="s">
        <v>34</v>
      </c>
      <c r="C1012" s="75" t="s">
        <v>47</v>
      </c>
      <c r="D1012" s="75" t="s">
        <v>12</v>
      </c>
      <c r="E1012" s="75" t="s">
        <v>27</v>
      </c>
      <c r="F1012" s="76">
        <v>1553.15</v>
      </c>
      <c r="G1012" s="77">
        <v>634.75</v>
      </c>
    </row>
    <row r="1013" spans="1:7">
      <c r="A1013" s="80">
        <v>41352</v>
      </c>
      <c r="B1013" s="81" t="s">
        <v>7</v>
      </c>
      <c r="C1013" s="82" t="s">
        <v>47</v>
      </c>
      <c r="D1013" s="82" t="s">
        <v>14</v>
      </c>
      <c r="E1013" s="82" t="s">
        <v>21</v>
      </c>
      <c r="F1013" s="83">
        <v>858.95</v>
      </c>
      <c r="G1013" s="84">
        <v>342.25</v>
      </c>
    </row>
    <row r="1014" spans="1:7">
      <c r="A1014" s="73">
        <v>41275</v>
      </c>
      <c r="B1014" s="74" t="s">
        <v>54</v>
      </c>
      <c r="C1014" s="75" t="s">
        <v>42</v>
      </c>
      <c r="D1014" s="75" t="s">
        <v>9</v>
      </c>
      <c r="E1014" s="75" t="s">
        <v>28</v>
      </c>
      <c r="F1014" s="76">
        <v>308.90000000000003</v>
      </c>
      <c r="G1014" s="77">
        <v>95.050000000000011</v>
      </c>
    </row>
    <row r="1015" spans="1:7">
      <c r="A1015" s="80">
        <v>41449</v>
      </c>
      <c r="B1015" s="81" t="s">
        <v>52</v>
      </c>
      <c r="C1015" s="82" t="s">
        <v>37</v>
      </c>
      <c r="D1015" s="82" t="s">
        <v>14</v>
      </c>
      <c r="E1015" s="82" t="s">
        <v>18</v>
      </c>
      <c r="F1015" s="83">
        <v>795.35</v>
      </c>
      <c r="G1015" s="84">
        <v>372.85</v>
      </c>
    </row>
    <row r="1016" spans="1:7">
      <c r="A1016" s="73">
        <v>41290</v>
      </c>
      <c r="B1016" s="74" t="s">
        <v>54</v>
      </c>
      <c r="C1016" s="75" t="s">
        <v>37</v>
      </c>
      <c r="D1016" s="75" t="s">
        <v>12</v>
      </c>
      <c r="E1016" s="75" t="s">
        <v>27</v>
      </c>
      <c r="F1016" s="76">
        <v>970.7</v>
      </c>
      <c r="G1016" s="77">
        <v>328.85</v>
      </c>
    </row>
    <row r="1017" spans="1:7">
      <c r="A1017" s="80">
        <v>41383</v>
      </c>
      <c r="B1017" s="81" t="s">
        <v>54</v>
      </c>
      <c r="C1017" s="82" t="s">
        <v>53</v>
      </c>
      <c r="D1017" s="82" t="s">
        <v>14</v>
      </c>
      <c r="E1017" s="82" t="s">
        <v>18</v>
      </c>
      <c r="F1017" s="83">
        <v>1600.8500000000001</v>
      </c>
      <c r="G1017" s="84">
        <v>597.35</v>
      </c>
    </row>
    <row r="1018" spans="1:7">
      <c r="A1018" s="73">
        <v>41448</v>
      </c>
      <c r="B1018" s="74" t="s">
        <v>15</v>
      </c>
      <c r="C1018" s="75" t="s">
        <v>8</v>
      </c>
      <c r="D1018" s="75" t="s">
        <v>13</v>
      </c>
      <c r="E1018" s="75" t="s">
        <v>24</v>
      </c>
      <c r="F1018" s="76">
        <v>149.80000000000001</v>
      </c>
      <c r="G1018" s="77">
        <v>54.050000000000004</v>
      </c>
    </row>
    <row r="1019" spans="1:7">
      <c r="A1019" s="80">
        <v>41335</v>
      </c>
      <c r="B1019" s="81" t="s">
        <v>40</v>
      </c>
      <c r="C1019" s="82" t="s">
        <v>47</v>
      </c>
      <c r="D1019" s="82" t="s">
        <v>13</v>
      </c>
      <c r="E1019" s="82" t="s">
        <v>18</v>
      </c>
      <c r="F1019" s="83">
        <v>1040.6000000000001</v>
      </c>
      <c r="G1019" s="84">
        <v>633.55000000000007</v>
      </c>
    </row>
    <row r="1020" spans="1:7">
      <c r="A1020" s="73">
        <v>41343</v>
      </c>
      <c r="B1020" s="74" t="s">
        <v>32</v>
      </c>
      <c r="C1020" s="75" t="s">
        <v>23</v>
      </c>
      <c r="D1020" s="75" t="s">
        <v>14</v>
      </c>
      <c r="E1020" s="75" t="s">
        <v>21</v>
      </c>
      <c r="F1020" s="76">
        <v>1199.75</v>
      </c>
      <c r="G1020" s="77">
        <v>293.10000000000002</v>
      </c>
    </row>
    <row r="1021" spans="1:7">
      <c r="A1021" s="80">
        <v>41339</v>
      </c>
      <c r="B1021" s="81" t="s">
        <v>39</v>
      </c>
      <c r="C1021" s="82" t="s">
        <v>30</v>
      </c>
      <c r="D1021" s="82" t="s">
        <v>12</v>
      </c>
      <c r="E1021" s="82" t="s">
        <v>10</v>
      </c>
      <c r="F1021" s="83">
        <v>779.75</v>
      </c>
      <c r="G1021" s="84">
        <v>455.40000000000003</v>
      </c>
    </row>
    <row r="1022" spans="1:7">
      <c r="A1022" s="73">
        <v>41308</v>
      </c>
      <c r="B1022" s="74" t="s">
        <v>44</v>
      </c>
      <c r="C1022" s="75" t="s">
        <v>31</v>
      </c>
      <c r="D1022" s="75" t="s">
        <v>9</v>
      </c>
      <c r="E1022" s="75" t="s">
        <v>18</v>
      </c>
      <c r="F1022" s="76">
        <v>1046</v>
      </c>
      <c r="G1022" s="77">
        <v>465.75</v>
      </c>
    </row>
    <row r="1023" spans="1:7">
      <c r="A1023" s="80">
        <v>41357</v>
      </c>
      <c r="B1023" s="81" t="s">
        <v>15</v>
      </c>
      <c r="C1023" s="82" t="s">
        <v>20</v>
      </c>
      <c r="D1023" s="82" t="s">
        <v>9</v>
      </c>
      <c r="E1023" s="82" t="s">
        <v>17</v>
      </c>
      <c r="F1023" s="83">
        <v>1601.8000000000002</v>
      </c>
      <c r="G1023" s="84">
        <v>753.75</v>
      </c>
    </row>
    <row r="1024" spans="1:7">
      <c r="A1024" s="73">
        <v>41280</v>
      </c>
      <c r="B1024" s="74" t="s">
        <v>57</v>
      </c>
      <c r="C1024" s="75" t="s">
        <v>45</v>
      </c>
      <c r="D1024" s="75" t="s">
        <v>13</v>
      </c>
      <c r="E1024" s="75" t="s">
        <v>10</v>
      </c>
      <c r="F1024" s="76">
        <v>1776.5500000000002</v>
      </c>
      <c r="G1024" s="77">
        <v>1131.7</v>
      </c>
    </row>
    <row r="1025" spans="1:7">
      <c r="A1025" s="80">
        <v>41319</v>
      </c>
      <c r="B1025" s="81" t="s">
        <v>57</v>
      </c>
      <c r="C1025" s="82" t="s">
        <v>56</v>
      </c>
      <c r="D1025" s="82" t="s">
        <v>13</v>
      </c>
      <c r="E1025" s="82" t="s">
        <v>17</v>
      </c>
      <c r="F1025" s="83">
        <v>540.95000000000005</v>
      </c>
      <c r="G1025" s="84">
        <v>112.75</v>
      </c>
    </row>
    <row r="1026" spans="1:7">
      <c r="A1026" s="73">
        <v>41417</v>
      </c>
      <c r="B1026" s="74" t="s">
        <v>34</v>
      </c>
      <c r="C1026" s="75" t="s">
        <v>42</v>
      </c>
      <c r="D1026" s="75" t="s">
        <v>14</v>
      </c>
      <c r="E1026" s="75" t="s">
        <v>27</v>
      </c>
      <c r="F1026" s="76">
        <v>1662.45</v>
      </c>
      <c r="G1026" s="77">
        <v>947.80000000000007</v>
      </c>
    </row>
    <row r="1027" spans="1:7">
      <c r="A1027" s="80">
        <v>41355</v>
      </c>
      <c r="B1027" s="81" t="s">
        <v>29</v>
      </c>
      <c r="C1027" s="82" t="s">
        <v>41</v>
      </c>
      <c r="D1027" s="82" t="s">
        <v>14</v>
      </c>
      <c r="E1027" s="82" t="s">
        <v>24</v>
      </c>
      <c r="F1027" s="83">
        <v>712.7</v>
      </c>
      <c r="G1027" s="84">
        <v>380.25</v>
      </c>
    </row>
    <row r="1028" spans="1:7">
      <c r="A1028" s="73">
        <v>41312</v>
      </c>
      <c r="B1028" s="74" t="s">
        <v>36</v>
      </c>
      <c r="C1028" s="75" t="s">
        <v>45</v>
      </c>
      <c r="D1028" s="75" t="s">
        <v>14</v>
      </c>
      <c r="E1028" s="75" t="s">
        <v>21</v>
      </c>
      <c r="F1028" s="76">
        <v>552.20000000000005</v>
      </c>
      <c r="G1028" s="77">
        <v>248.3</v>
      </c>
    </row>
    <row r="1029" spans="1:7">
      <c r="A1029" s="80">
        <v>41367</v>
      </c>
      <c r="B1029" s="81" t="s">
        <v>48</v>
      </c>
      <c r="C1029" s="82" t="s">
        <v>49</v>
      </c>
      <c r="D1029" s="82" t="s">
        <v>13</v>
      </c>
      <c r="E1029" s="82" t="s">
        <v>28</v>
      </c>
      <c r="F1029" s="83">
        <v>1571.7</v>
      </c>
      <c r="G1029" s="84">
        <v>934.55000000000007</v>
      </c>
    </row>
    <row r="1030" spans="1:7">
      <c r="A1030" s="73">
        <v>41450</v>
      </c>
      <c r="B1030" s="74" t="s">
        <v>7</v>
      </c>
      <c r="C1030" s="75" t="s">
        <v>45</v>
      </c>
      <c r="D1030" s="75" t="s">
        <v>14</v>
      </c>
      <c r="E1030" s="75" t="s">
        <v>10</v>
      </c>
      <c r="F1030" s="76">
        <v>1395.5</v>
      </c>
      <c r="G1030" s="77">
        <v>692.40000000000009</v>
      </c>
    </row>
    <row r="1031" spans="1:7">
      <c r="A1031" s="80">
        <v>41296</v>
      </c>
      <c r="B1031" s="81" t="s">
        <v>22</v>
      </c>
      <c r="C1031" s="82" t="s">
        <v>26</v>
      </c>
      <c r="D1031" s="82" t="s">
        <v>9</v>
      </c>
      <c r="E1031" s="82" t="s">
        <v>18</v>
      </c>
      <c r="F1031" s="83">
        <v>443.20000000000005</v>
      </c>
      <c r="G1031" s="84">
        <v>253.65</v>
      </c>
    </row>
    <row r="1032" spans="1:7">
      <c r="A1032" s="73">
        <v>41287</v>
      </c>
      <c r="B1032" s="74" t="s">
        <v>32</v>
      </c>
      <c r="C1032" s="75" t="s">
        <v>26</v>
      </c>
      <c r="D1032" s="75" t="s">
        <v>12</v>
      </c>
      <c r="E1032" s="75" t="s">
        <v>10</v>
      </c>
      <c r="F1032" s="76">
        <v>816.1</v>
      </c>
      <c r="G1032" s="77">
        <v>355.95000000000005</v>
      </c>
    </row>
    <row r="1033" spans="1:7">
      <c r="A1033" s="80">
        <v>41335</v>
      </c>
      <c r="B1033" s="81" t="s">
        <v>36</v>
      </c>
      <c r="C1033" s="82" t="s">
        <v>20</v>
      </c>
      <c r="D1033" s="82" t="s">
        <v>12</v>
      </c>
      <c r="E1033" s="82" t="s">
        <v>10</v>
      </c>
      <c r="F1033" s="83">
        <v>570.20000000000005</v>
      </c>
      <c r="G1033" s="84">
        <v>342.1</v>
      </c>
    </row>
    <row r="1034" spans="1:7">
      <c r="A1034" s="73">
        <v>41357</v>
      </c>
      <c r="B1034" s="74" t="s">
        <v>44</v>
      </c>
      <c r="C1034" s="75" t="s">
        <v>46</v>
      </c>
      <c r="D1034" s="75" t="s">
        <v>14</v>
      </c>
      <c r="E1034" s="75" t="s">
        <v>28</v>
      </c>
      <c r="F1034" s="76">
        <v>1112.7</v>
      </c>
      <c r="G1034" s="77">
        <v>436.8</v>
      </c>
    </row>
    <row r="1035" spans="1:7">
      <c r="A1035" s="80">
        <v>41442</v>
      </c>
      <c r="B1035" s="81" t="s">
        <v>48</v>
      </c>
      <c r="C1035" s="82" t="s">
        <v>30</v>
      </c>
      <c r="D1035" s="82" t="s">
        <v>12</v>
      </c>
      <c r="E1035" s="82" t="s">
        <v>17</v>
      </c>
      <c r="F1035" s="83">
        <v>287.95</v>
      </c>
      <c r="G1035" s="84">
        <v>197.3</v>
      </c>
    </row>
    <row r="1036" spans="1:7">
      <c r="A1036" s="73">
        <v>41373</v>
      </c>
      <c r="B1036" s="74" t="s">
        <v>34</v>
      </c>
      <c r="C1036" s="75" t="s">
        <v>47</v>
      </c>
      <c r="D1036" s="75" t="s">
        <v>9</v>
      </c>
      <c r="E1036" s="75" t="s">
        <v>27</v>
      </c>
      <c r="F1036" s="76">
        <v>170.3</v>
      </c>
      <c r="G1036" s="77">
        <v>101.10000000000001</v>
      </c>
    </row>
    <row r="1037" spans="1:7">
      <c r="A1037" s="80">
        <v>41417</v>
      </c>
      <c r="B1037" s="81" t="s">
        <v>54</v>
      </c>
      <c r="C1037" s="82" t="s">
        <v>55</v>
      </c>
      <c r="D1037" s="82" t="s">
        <v>12</v>
      </c>
      <c r="E1037" s="82" t="s">
        <v>28</v>
      </c>
      <c r="F1037" s="83">
        <v>442.35</v>
      </c>
      <c r="G1037" s="84">
        <v>91</v>
      </c>
    </row>
    <row r="1038" spans="1:7">
      <c r="A1038" s="73">
        <v>41290</v>
      </c>
      <c r="B1038" s="74" t="s">
        <v>52</v>
      </c>
      <c r="C1038" s="75" t="s">
        <v>42</v>
      </c>
      <c r="D1038" s="75" t="s">
        <v>9</v>
      </c>
      <c r="E1038" s="75" t="s">
        <v>10</v>
      </c>
      <c r="F1038" s="76">
        <v>671.55000000000007</v>
      </c>
      <c r="G1038" s="77">
        <v>272.35000000000002</v>
      </c>
    </row>
    <row r="1039" spans="1:7">
      <c r="A1039" s="80">
        <v>41321</v>
      </c>
      <c r="B1039" s="81" t="s">
        <v>40</v>
      </c>
      <c r="C1039" s="82" t="s">
        <v>50</v>
      </c>
      <c r="D1039" s="82" t="s">
        <v>12</v>
      </c>
      <c r="E1039" s="82" t="s">
        <v>28</v>
      </c>
      <c r="F1039" s="83">
        <v>1398</v>
      </c>
      <c r="G1039" s="84">
        <v>678.35</v>
      </c>
    </row>
    <row r="1040" spans="1:7">
      <c r="A1040" s="73">
        <v>41360</v>
      </c>
      <c r="B1040" s="74" t="s">
        <v>52</v>
      </c>
      <c r="C1040" s="75" t="s">
        <v>33</v>
      </c>
      <c r="D1040" s="75" t="s">
        <v>9</v>
      </c>
      <c r="E1040" s="75" t="s">
        <v>24</v>
      </c>
      <c r="F1040" s="76">
        <v>876.35</v>
      </c>
      <c r="G1040" s="77">
        <v>218.20000000000002</v>
      </c>
    </row>
    <row r="1041" spans="1:7">
      <c r="A1041" s="80">
        <v>41446</v>
      </c>
      <c r="B1041" s="81" t="s">
        <v>29</v>
      </c>
      <c r="C1041" s="82" t="s">
        <v>23</v>
      </c>
      <c r="D1041" s="82" t="s">
        <v>12</v>
      </c>
      <c r="E1041" s="82" t="s">
        <v>28</v>
      </c>
      <c r="F1041" s="83">
        <v>489.35</v>
      </c>
      <c r="G1041" s="84">
        <v>136.95000000000002</v>
      </c>
    </row>
    <row r="1042" spans="1:7">
      <c r="A1042" s="73">
        <v>41433</v>
      </c>
      <c r="B1042" s="74" t="s">
        <v>52</v>
      </c>
      <c r="C1042" s="75" t="s">
        <v>38</v>
      </c>
      <c r="D1042" s="75" t="s">
        <v>13</v>
      </c>
      <c r="E1042" s="75" t="s">
        <v>17</v>
      </c>
      <c r="F1042" s="76">
        <v>1497.9</v>
      </c>
      <c r="G1042" s="77">
        <v>982.65000000000009</v>
      </c>
    </row>
    <row r="1043" spans="1:7">
      <c r="A1043" s="80">
        <v>41323</v>
      </c>
      <c r="B1043" s="81" t="s">
        <v>15</v>
      </c>
      <c r="C1043" s="82" t="s">
        <v>41</v>
      </c>
      <c r="D1043" s="82" t="s">
        <v>13</v>
      </c>
      <c r="E1043" s="82" t="s">
        <v>10</v>
      </c>
      <c r="F1043" s="83">
        <v>1423.3000000000002</v>
      </c>
      <c r="G1043" s="84">
        <v>491.45000000000005</v>
      </c>
    </row>
    <row r="1044" spans="1:7">
      <c r="A1044" s="73">
        <v>41348</v>
      </c>
      <c r="B1044" s="74" t="s">
        <v>54</v>
      </c>
      <c r="C1044" s="75" t="s">
        <v>49</v>
      </c>
      <c r="D1044" s="75" t="s">
        <v>13</v>
      </c>
      <c r="E1044" s="75" t="s">
        <v>28</v>
      </c>
      <c r="F1044" s="76">
        <v>950.05000000000007</v>
      </c>
      <c r="G1044" s="77">
        <v>220.4</v>
      </c>
    </row>
    <row r="1045" spans="1:7">
      <c r="A1045" s="80">
        <v>41428</v>
      </c>
      <c r="B1045" s="81" t="s">
        <v>22</v>
      </c>
      <c r="C1045" s="82" t="s">
        <v>53</v>
      </c>
      <c r="D1045" s="82" t="s">
        <v>12</v>
      </c>
      <c r="E1045" s="82" t="s">
        <v>27</v>
      </c>
      <c r="F1045" s="83">
        <v>1481.65</v>
      </c>
      <c r="G1045" s="84">
        <v>349.75</v>
      </c>
    </row>
    <row r="1046" spans="1:7">
      <c r="A1046" s="73">
        <v>41442</v>
      </c>
      <c r="B1046" s="74" t="s">
        <v>39</v>
      </c>
      <c r="C1046" s="75" t="s">
        <v>33</v>
      </c>
      <c r="D1046" s="75" t="s">
        <v>9</v>
      </c>
      <c r="E1046" s="75" t="s">
        <v>18</v>
      </c>
      <c r="F1046" s="76">
        <v>766.40000000000009</v>
      </c>
      <c r="G1046" s="77">
        <v>266.95</v>
      </c>
    </row>
    <row r="1047" spans="1:7">
      <c r="A1047" s="80">
        <v>41455</v>
      </c>
      <c r="B1047" s="81" t="s">
        <v>57</v>
      </c>
      <c r="C1047" s="82" t="s">
        <v>53</v>
      </c>
      <c r="D1047" s="82" t="s">
        <v>14</v>
      </c>
      <c r="E1047" s="82" t="s">
        <v>28</v>
      </c>
      <c r="F1047" s="83">
        <v>513.85</v>
      </c>
      <c r="G1047" s="84">
        <v>159.60000000000002</v>
      </c>
    </row>
    <row r="1048" spans="1:7">
      <c r="A1048" s="73">
        <v>41408</v>
      </c>
      <c r="B1048" s="74" t="s">
        <v>29</v>
      </c>
      <c r="C1048" s="75" t="s">
        <v>23</v>
      </c>
      <c r="D1048" s="75" t="s">
        <v>14</v>
      </c>
      <c r="E1048" s="75" t="s">
        <v>10</v>
      </c>
      <c r="F1048" s="76">
        <v>1178.95</v>
      </c>
      <c r="G1048" s="77">
        <v>657.65000000000009</v>
      </c>
    </row>
    <row r="1049" spans="1:7">
      <c r="A1049" s="80">
        <v>41319</v>
      </c>
      <c r="B1049" s="81" t="s">
        <v>32</v>
      </c>
      <c r="C1049" s="82" t="s">
        <v>33</v>
      </c>
      <c r="D1049" s="82" t="s">
        <v>12</v>
      </c>
      <c r="E1049" s="82" t="s">
        <v>10</v>
      </c>
      <c r="F1049" s="83">
        <v>1565.7</v>
      </c>
      <c r="G1049" s="84">
        <v>922.85</v>
      </c>
    </row>
    <row r="1050" spans="1:7">
      <c r="A1050" s="73">
        <v>41419</v>
      </c>
      <c r="B1050" s="74" t="s">
        <v>19</v>
      </c>
      <c r="C1050" s="75" t="s">
        <v>49</v>
      </c>
      <c r="D1050" s="75" t="s">
        <v>13</v>
      </c>
      <c r="E1050" s="75" t="s">
        <v>27</v>
      </c>
      <c r="F1050" s="76">
        <v>594.55000000000007</v>
      </c>
      <c r="G1050" s="77">
        <v>410.20000000000005</v>
      </c>
    </row>
    <row r="1051" spans="1:7">
      <c r="A1051" s="80">
        <v>41424</v>
      </c>
      <c r="B1051" s="81" t="s">
        <v>7</v>
      </c>
      <c r="C1051" s="82" t="s">
        <v>20</v>
      </c>
      <c r="D1051" s="82" t="s">
        <v>13</v>
      </c>
      <c r="E1051" s="82" t="s">
        <v>10</v>
      </c>
      <c r="F1051" s="83">
        <v>1367.5</v>
      </c>
      <c r="G1051" s="84">
        <v>418.95000000000005</v>
      </c>
    </row>
    <row r="1052" spans="1:7">
      <c r="A1052" s="73">
        <v>41447</v>
      </c>
      <c r="B1052" s="74" t="s">
        <v>48</v>
      </c>
      <c r="C1052" s="75" t="s">
        <v>30</v>
      </c>
      <c r="D1052" s="75" t="s">
        <v>13</v>
      </c>
      <c r="E1052" s="75" t="s">
        <v>21</v>
      </c>
      <c r="F1052" s="76">
        <v>1798.8500000000001</v>
      </c>
      <c r="G1052" s="77">
        <v>649.35</v>
      </c>
    </row>
    <row r="1053" spans="1:7">
      <c r="A1053" s="80">
        <v>41358</v>
      </c>
      <c r="B1053" s="81" t="s">
        <v>44</v>
      </c>
      <c r="C1053" s="82" t="s">
        <v>20</v>
      </c>
      <c r="D1053" s="82" t="s">
        <v>14</v>
      </c>
      <c r="E1053" s="82" t="s">
        <v>10</v>
      </c>
      <c r="F1053" s="83">
        <v>140.95000000000002</v>
      </c>
      <c r="G1053" s="84">
        <v>40.85</v>
      </c>
    </row>
    <row r="1054" spans="1:7">
      <c r="A1054" s="73">
        <v>41424</v>
      </c>
      <c r="B1054" s="74" t="s">
        <v>22</v>
      </c>
      <c r="C1054" s="75" t="s">
        <v>42</v>
      </c>
      <c r="D1054" s="75" t="s">
        <v>9</v>
      </c>
      <c r="E1054" s="75" t="s">
        <v>27</v>
      </c>
      <c r="F1054" s="76">
        <v>1444.6000000000001</v>
      </c>
      <c r="G1054" s="77">
        <v>731.30000000000007</v>
      </c>
    </row>
    <row r="1055" spans="1:7">
      <c r="A1055" s="80">
        <v>41454</v>
      </c>
      <c r="B1055" s="81" t="s">
        <v>34</v>
      </c>
      <c r="C1055" s="82" t="s">
        <v>41</v>
      </c>
      <c r="D1055" s="82" t="s">
        <v>12</v>
      </c>
      <c r="E1055" s="82" t="s">
        <v>17</v>
      </c>
      <c r="F1055" s="83">
        <v>1755.3000000000002</v>
      </c>
      <c r="G1055" s="84">
        <v>1217.6000000000001</v>
      </c>
    </row>
    <row r="1056" spans="1:7">
      <c r="A1056" s="73">
        <v>41384</v>
      </c>
      <c r="B1056" s="74" t="s">
        <v>19</v>
      </c>
      <c r="C1056" s="75" t="s">
        <v>46</v>
      </c>
      <c r="D1056" s="75" t="s">
        <v>13</v>
      </c>
      <c r="E1056" s="75" t="s">
        <v>18</v>
      </c>
      <c r="F1056" s="76">
        <v>260.2</v>
      </c>
      <c r="G1056" s="77">
        <v>72.8</v>
      </c>
    </row>
    <row r="1057" spans="1:7">
      <c r="A1057" s="80">
        <v>41449</v>
      </c>
      <c r="B1057" s="81" t="s">
        <v>25</v>
      </c>
      <c r="C1057" s="82" t="s">
        <v>50</v>
      </c>
      <c r="D1057" s="82" t="s">
        <v>12</v>
      </c>
      <c r="E1057" s="82" t="s">
        <v>24</v>
      </c>
      <c r="F1057" s="83">
        <v>833</v>
      </c>
      <c r="G1057" s="84">
        <v>574.80000000000007</v>
      </c>
    </row>
    <row r="1058" spans="1:7">
      <c r="A1058" s="73">
        <v>41320</v>
      </c>
      <c r="B1058" s="74" t="s">
        <v>40</v>
      </c>
      <c r="C1058" s="75" t="s">
        <v>41</v>
      </c>
      <c r="D1058" s="75" t="s">
        <v>13</v>
      </c>
      <c r="E1058" s="75" t="s">
        <v>18</v>
      </c>
      <c r="F1058" s="76">
        <v>1962.75</v>
      </c>
      <c r="G1058" s="77">
        <v>870.6</v>
      </c>
    </row>
    <row r="1059" spans="1:7">
      <c r="A1059" s="80">
        <v>41380</v>
      </c>
      <c r="B1059" s="81" t="s">
        <v>15</v>
      </c>
      <c r="C1059" s="82" t="s">
        <v>38</v>
      </c>
      <c r="D1059" s="82" t="s">
        <v>9</v>
      </c>
      <c r="E1059" s="82" t="s">
        <v>28</v>
      </c>
      <c r="F1059" s="83">
        <v>327.15000000000003</v>
      </c>
      <c r="G1059" s="84">
        <v>129.70000000000002</v>
      </c>
    </row>
    <row r="1060" spans="1:7">
      <c r="A1060" s="73">
        <v>41288</v>
      </c>
      <c r="B1060" s="74" t="s">
        <v>40</v>
      </c>
      <c r="C1060" s="75" t="s">
        <v>35</v>
      </c>
      <c r="D1060" s="75" t="s">
        <v>14</v>
      </c>
      <c r="E1060" s="75" t="s">
        <v>28</v>
      </c>
      <c r="F1060" s="76">
        <v>891.45</v>
      </c>
      <c r="G1060" s="77">
        <v>623.85</v>
      </c>
    </row>
    <row r="1061" spans="1:7">
      <c r="A1061" s="80">
        <v>41340</v>
      </c>
      <c r="B1061" s="81" t="s">
        <v>34</v>
      </c>
      <c r="C1061" s="82" t="s">
        <v>38</v>
      </c>
      <c r="D1061" s="82" t="s">
        <v>13</v>
      </c>
      <c r="E1061" s="82" t="s">
        <v>21</v>
      </c>
      <c r="F1061" s="83">
        <v>870.15000000000009</v>
      </c>
      <c r="G1061" s="84">
        <v>279.35000000000002</v>
      </c>
    </row>
    <row r="1062" spans="1:7">
      <c r="A1062" s="73">
        <v>41397</v>
      </c>
      <c r="B1062" s="74" t="s">
        <v>57</v>
      </c>
      <c r="C1062" s="75" t="s">
        <v>20</v>
      </c>
      <c r="D1062" s="75" t="s">
        <v>9</v>
      </c>
      <c r="E1062" s="75" t="s">
        <v>27</v>
      </c>
      <c r="F1062" s="76">
        <v>943.90000000000009</v>
      </c>
      <c r="G1062" s="77">
        <v>657.5</v>
      </c>
    </row>
    <row r="1063" spans="1:7">
      <c r="A1063" s="80">
        <v>41386</v>
      </c>
      <c r="B1063" s="81" t="s">
        <v>34</v>
      </c>
      <c r="C1063" s="82" t="s">
        <v>30</v>
      </c>
      <c r="D1063" s="82" t="s">
        <v>9</v>
      </c>
      <c r="E1063" s="82" t="s">
        <v>18</v>
      </c>
      <c r="F1063" s="83">
        <v>1552.75</v>
      </c>
      <c r="G1063" s="84">
        <v>355.40000000000003</v>
      </c>
    </row>
    <row r="1064" spans="1:7">
      <c r="A1064" s="73">
        <v>41334</v>
      </c>
      <c r="B1064" s="74" t="s">
        <v>25</v>
      </c>
      <c r="C1064" s="75" t="s">
        <v>38</v>
      </c>
      <c r="D1064" s="75" t="s">
        <v>9</v>
      </c>
      <c r="E1064" s="75" t="s">
        <v>27</v>
      </c>
      <c r="F1064" s="76">
        <v>261.8</v>
      </c>
      <c r="G1064" s="77">
        <v>71.8</v>
      </c>
    </row>
    <row r="1065" spans="1:7">
      <c r="A1065" s="80">
        <v>41387</v>
      </c>
      <c r="B1065" s="81" t="s">
        <v>22</v>
      </c>
      <c r="C1065" s="82" t="s">
        <v>26</v>
      </c>
      <c r="D1065" s="82" t="s">
        <v>9</v>
      </c>
      <c r="E1065" s="82" t="s">
        <v>28</v>
      </c>
      <c r="F1065" s="83">
        <v>921.55000000000007</v>
      </c>
      <c r="G1065" s="84">
        <v>284.45</v>
      </c>
    </row>
    <row r="1066" spans="1:7">
      <c r="A1066" s="73">
        <v>41357</v>
      </c>
      <c r="B1066" s="74" t="s">
        <v>39</v>
      </c>
      <c r="C1066" s="75" t="s">
        <v>43</v>
      </c>
      <c r="D1066" s="75" t="s">
        <v>13</v>
      </c>
      <c r="E1066" s="75" t="s">
        <v>24</v>
      </c>
      <c r="F1066" s="76">
        <v>155.4</v>
      </c>
      <c r="G1066" s="77">
        <v>54.300000000000004</v>
      </c>
    </row>
    <row r="1067" spans="1:7">
      <c r="A1067" s="80">
        <v>41289</v>
      </c>
      <c r="B1067" s="81" t="s">
        <v>15</v>
      </c>
      <c r="C1067" s="82" t="s">
        <v>42</v>
      </c>
      <c r="D1067" s="82" t="s">
        <v>12</v>
      </c>
      <c r="E1067" s="82" t="s">
        <v>28</v>
      </c>
      <c r="F1067" s="83">
        <v>576.70000000000005</v>
      </c>
      <c r="G1067" s="84">
        <v>139.70000000000002</v>
      </c>
    </row>
    <row r="1068" spans="1:7">
      <c r="A1068" s="73">
        <v>41404</v>
      </c>
      <c r="B1068" s="74" t="s">
        <v>15</v>
      </c>
      <c r="C1068" s="75" t="s">
        <v>41</v>
      </c>
      <c r="D1068" s="75" t="s">
        <v>12</v>
      </c>
      <c r="E1068" s="75" t="s">
        <v>28</v>
      </c>
      <c r="F1068" s="76">
        <v>1547.8000000000002</v>
      </c>
      <c r="G1068" s="77">
        <v>1068.1000000000001</v>
      </c>
    </row>
    <row r="1069" spans="1:7">
      <c r="A1069" s="80">
        <v>41310</v>
      </c>
      <c r="B1069" s="81" t="s">
        <v>52</v>
      </c>
      <c r="C1069" s="82" t="s">
        <v>35</v>
      </c>
      <c r="D1069" s="82" t="s">
        <v>9</v>
      </c>
      <c r="E1069" s="82" t="s">
        <v>24</v>
      </c>
      <c r="F1069" s="83">
        <v>106.4</v>
      </c>
      <c r="G1069" s="84">
        <v>38.450000000000003</v>
      </c>
    </row>
    <row r="1070" spans="1:7">
      <c r="A1070" s="73">
        <v>41351</v>
      </c>
      <c r="B1070" s="74" t="s">
        <v>29</v>
      </c>
      <c r="C1070" s="75" t="s">
        <v>33</v>
      </c>
      <c r="D1070" s="75" t="s">
        <v>13</v>
      </c>
      <c r="E1070" s="75" t="s">
        <v>10</v>
      </c>
      <c r="F1070" s="76">
        <v>306.65000000000003</v>
      </c>
      <c r="G1070" s="77">
        <v>159.80000000000001</v>
      </c>
    </row>
    <row r="1071" spans="1:7">
      <c r="A1071" s="80">
        <v>41365</v>
      </c>
      <c r="B1071" s="81" t="s">
        <v>40</v>
      </c>
      <c r="C1071" s="82" t="s">
        <v>56</v>
      </c>
      <c r="D1071" s="82" t="s">
        <v>9</v>
      </c>
      <c r="E1071" s="82" t="s">
        <v>28</v>
      </c>
      <c r="F1071" s="83">
        <v>1294</v>
      </c>
      <c r="G1071" s="84">
        <v>518.15</v>
      </c>
    </row>
    <row r="1072" spans="1:7">
      <c r="A1072" s="73">
        <v>41321</v>
      </c>
      <c r="B1072" s="74" t="s">
        <v>22</v>
      </c>
      <c r="C1072" s="75" t="s">
        <v>20</v>
      </c>
      <c r="D1072" s="75" t="s">
        <v>12</v>
      </c>
      <c r="E1072" s="75" t="s">
        <v>10</v>
      </c>
      <c r="F1072" s="76">
        <v>525.95000000000005</v>
      </c>
      <c r="G1072" s="77">
        <v>200.45000000000002</v>
      </c>
    </row>
    <row r="1073" spans="1:7">
      <c r="A1073" s="80">
        <v>41309</v>
      </c>
      <c r="B1073" s="81" t="s">
        <v>34</v>
      </c>
      <c r="C1073" s="82" t="s">
        <v>23</v>
      </c>
      <c r="D1073" s="82" t="s">
        <v>12</v>
      </c>
      <c r="E1073" s="82" t="s">
        <v>24</v>
      </c>
      <c r="F1073" s="83">
        <v>806.7</v>
      </c>
      <c r="G1073" s="84">
        <v>161.45000000000002</v>
      </c>
    </row>
    <row r="1074" spans="1:7">
      <c r="A1074" s="73">
        <v>41400</v>
      </c>
      <c r="B1074" s="74" t="s">
        <v>44</v>
      </c>
      <c r="C1074" s="75" t="s">
        <v>26</v>
      </c>
      <c r="D1074" s="75" t="s">
        <v>13</v>
      </c>
      <c r="E1074" s="75" t="s">
        <v>10</v>
      </c>
      <c r="F1074" s="76">
        <v>604.30000000000007</v>
      </c>
      <c r="G1074" s="77">
        <v>314.10000000000002</v>
      </c>
    </row>
    <row r="1075" spans="1:7">
      <c r="A1075" s="80">
        <v>41331</v>
      </c>
      <c r="B1075" s="81" t="s">
        <v>40</v>
      </c>
      <c r="C1075" s="82" t="s">
        <v>26</v>
      </c>
      <c r="D1075" s="82" t="s">
        <v>14</v>
      </c>
      <c r="E1075" s="82" t="s">
        <v>18</v>
      </c>
      <c r="F1075" s="83">
        <v>1916.3500000000001</v>
      </c>
      <c r="G1075" s="84">
        <v>890.15000000000009</v>
      </c>
    </row>
    <row r="1076" spans="1:7">
      <c r="A1076" s="73">
        <v>41435</v>
      </c>
      <c r="B1076" s="74" t="s">
        <v>22</v>
      </c>
      <c r="C1076" s="75" t="s">
        <v>47</v>
      </c>
      <c r="D1076" s="75" t="s">
        <v>13</v>
      </c>
      <c r="E1076" s="75" t="s">
        <v>10</v>
      </c>
      <c r="F1076" s="76">
        <v>1472.2</v>
      </c>
      <c r="G1076" s="77">
        <v>525</v>
      </c>
    </row>
    <row r="1077" spans="1:7">
      <c r="A1077" s="80">
        <v>41329</v>
      </c>
      <c r="B1077" s="81" t="s">
        <v>48</v>
      </c>
      <c r="C1077" s="82" t="s">
        <v>30</v>
      </c>
      <c r="D1077" s="82" t="s">
        <v>9</v>
      </c>
      <c r="E1077" s="82" t="s">
        <v>10</v>
      </c>
      <c r="F1077" s="83">
        <v>506.1</v>
      </c>
      <c r="G1077" s="84">
        <v>252.95000000000002</v>
      </c>
    </row>
    <row r="1078" spans="1:7">
      <c r="A1078" s="73">
        <v>41394</v>
      </c>
      <c r="B1078" s="74" t="s">
        <v>19</v>
      </c>
      <c r="C1078" s="75" t="s">
        <v>38</v>
      </c>
      <c r="D1078" s="75" t="s">
        <v>12</v>
      </c>
      <c r="E1078" s="75" t="s">
        <v>28</v>
      </c>
      <c r="F1078" s="76">
        <v>1233.1500000000001</v>
      </c>
      <c r="G1078" s="77">
        <v>851.65000000000009</v>
      </c>
    </row>
    <row r="1079" spans="1:7">
      <c r="A1079" s="80">
        <v>41407</v>
      </c>
      <c r="B1079" s="81" t="s">
        <v>54</v>
      </c>
      <c r="C1079" s="82" t="s">
        <v>51</v>
      </c>
      <c r="D1079" s="82" t="s">
        <v>12</v>
      </c>
      <c r="E1079" s="82" t="s">
        <v>10</v>
      </c>
      <c r="F1079" s="83">
        <v>419.90000000000003</v>
      </c>
      <c r="G1079" s="84">
        <v>103.85000000000001</v>
      </c>
    </row>
    <row r="1080" spans="1:7">
      <c r="A1080" s="73">
        <v>41448</v>
      </c>
      <c r="B1080" s="74" t="s">
        <v>54</v>
      </c>
      <c r="C1080" s="75" t="s">
        <v>23</v>
      </c>
      <c r="D1080" s="75" t="s">
        <v>14</v>
      </c>
      <c r="E1080" s="75" t="s">
        <v>28</v>
      </c>
      <c r="F1080" s="76">
        <v>1476.4</v>
      </c>
      <c r="G1080" s="77">
        <v>399.65000000000003</v>
      </c>
    </row>
    <row r="1081" spans="1:7">
      <c r="A1081" s="80">
        <v>41436</v>
      </c>
      <c r="B1081" s="81" t="s">
        <v>29</v>
      </c>
      <c r="C1081" s="82" t="s">
        <v>51</v>
      </c>
      <c r="D1081" s="82" t="s">
        <v>14</v>
      </c>
      <c r="E1081" s="82" t="s">
        <v>10</v>
      </c>
      <c r="F1081" s="83">
        <v>1216.8500000000001</v>
      </c>
      <c r="G1081" s="84">
        <v>488.6</v>
      </c>
    </row>
    <row r="1082" spans="1:7">
      <c r="A1082" s="73">
        <v>41442</v>
      </c>
      <c r="B1082" s="74" t="s">
        <v>34</v>
      </c>
      <c r="C1082" s="75" t="s">
        <v>47</v>
      </c>
      <c r="D1082" s="75" t="s">
        <v>9</v>
      </c>
      <c r="E1082" s="75" t="s">
        <v>17</v>
      </c>
      <c r="F1082" s="76">
        <v>1697.8500000000001</v>
      </c>
      <c r="G1082" s="77">
        <v>962.7</v>
      </c>
    </row>
    <row r="1083" spans="1:7">
      <c r="A1083" s="80">
        <v>41359</v>
      </c>
      <c r="B1083" s="81" t="s">
        <v>48</v>
      </c>
      <c r="C1083" s="82" t="s">
        <v>53</v>
      </c>
      <c r="D1083" s="82" t="s">
        <v>13</v>
      </c>
      <c r="E1083" s="82" t="s">
        <v>27</v>
      </c>
      <c r="F1083" s="83">
        <v>160.95000000000002</v>
      </c>
      <c r="G1083" s="84">
        <v>32.450000000000003</v>
      </c>
    </row>
    <row r="1084" spans="1:7">
      <c r="A1084" s="73">
        <v>41353</v>
      </c>
      <c r="B1084" s="74" t="s">
        <v>39</v>
      </c>
      <c r="C1084" s="75" t="s">
        <v>8</v>
      </c>
      <c r="D1084" s="75" t="s">
        <v>9</v>
      </c>
      <c r="E1084" s="75" t="s">
        <v>24</v>
      </c>
      <c r="F1084" s="76">
        <v>1713.9</v>
      </c>
      <c r="G1084" s="77">
        <v>638.70000000000005</v>
      </c>
    </row>
    <row r="1085" spans="1:7">
      <c r="A1085" s="80">
        <v>41374</v>
      </c>
      <c r="B1085" s="81" t="s">
        <v>25</v>
      </c>
      <c r="C1085" s="82" t="s">
        <v>41</v>
      </c>
      <c r="D1085" s="82" t="s">
        <v>14</v>
      </c>
      <c r="E1085" s="82" t="s">
        <v>27</v>
      </c>
      <c r="F1085" s="83">
        <v>1155.7</v>
      </c>
      <c r="G1085" s="84">
        <v>470.05</v>
      </c>
    </row>
    <row r="1086" spans="1:7">
      <c r="A1086" s="73">
        <v>41413</v>
      </c>
      <c r="B1086" s="74" t="s">
        <v>48</v>
      </c>
      <c r="C1086" s="75" t="s">
        <v>31</v>
      </c>
      <c r="D1086" s="75" t="s">
        <v>14</v>
      </c>
      <c r="E1086" s="75" t="s">
        <v>24</v>
      </c>
      <c r="F1086" s="76">
        <v>883.2</v>
      </c>
      <c r="G1086" s="77">
        <v>215.5</v>
      </c>
    </row>
    <row r="1087" spans="1:7">
      <c r="A1087" s="80">
        <v>41294</v>
      </c>
      <c r="B1087" s="81" t="s">
        <v>29</v>
      </c>
      <c r="C1087" s="82" t="s">
        <v>35</v>
      </c>
      <c r="D1087" s="82" t="s">
        <v>13</v>
      </c>
      <c r="E1087" s="82" t="s">
        <v>27</v>
      </c>
      <c r="F1087" s="83">
        <v>1665.6000000000001</v>
      </c>
      <c r="G1087" s="84">
        <v>770.25</v>
      </c>
    </row>
    <row r="1088" spans="1:7">
      <c r="A1088" s="73">
        <v>41441</v>
      </c>
      <c r="B1088" s="74" t="s">
        <v>25</v>
      </c>
      <c r="C1088" s="75" t="s">
        <v>49</v>
      </c>
      <c r="D1088" s="75" t="s">
        <v>14</v>
      </c>
      <c r="E1088" s="75" t="s">
        <v>28</v>
      </c>
      <c r="F1088" s="76">
        <v>346.5</v>
      </c>
      <c r="G1088" s="77">
        <v>193.35000000000002</v>
      </c>
    </row>
    <row r="1089" spans="1:7">
      <c r="A1089" s="80">
        <v>41322</v>
      </c>
      <c r="B1089" s="81" t="s">
        <v>36</v>
      </c>
      <c r="C1089" s="82" t="s">
        <v>33</v>
      </c>
      <c r="D1089" s="82" t="s">
        <v>14</v>
      </c>
      <c r="E1089" s="82" t="s">
        <v>24</v>
      </c>
      <c r="F1089" s="83">
        <v>558.70000000000005</v>
      </c>
      <c r="G1089" s="84">
        <v>370.5</v>
      </c>
    </row>
    <row r="1090" spans="1:7">
      <c r="A1090" s="73">
        <v>41295</v>
      </c>
      <c r="B1090" s="74" t="s">
        <v>54</v>
      </c>
      <c r="C1090" s="75" t="s">
        <v>43</v>
      </c>
      <c r="D1090" s="75" t="s">
        <v>13</v>
      </c>
      <c r="E1090" s="75" t="s">
        <v>27</v>
      </c>
      <c r="F1090" s="76">
        <v>605.5</v>
      </c>
      <c r="G1090" s="77">
        <v>377.5</v>
      </c>
    </row>
    <row r="1091" spans="1:7">
      <c r="A1091" s="80">
        <v>41327</v>
      </c>
      <c r="B1091" s="81" t="s">
        <v>32</v>
      </c>
      <c r="C1091" s="82" t="s">
        <v>26</v>
      </c>
      <c r="D1091" s="82" t="s">
        <v>14</v>
      </c>
      <c r="E1091" s="82" t="s">
        <v>27</v>
      </c>
      <c r="F1091" s="83">
        <v>714.2</v>
      </c>
      <c r="G1091" s="84">
        <v>435.25</v>
      </c>
    </row>
    <row r="1092" spans="1:7">
      <c r="A1092" s="73">
        <v>41434</v>
      </c>
      <c r="B1092" s="74" t="s">
        <v>57</v>
      </c>
      <c r="C1092" s="75" t="s">
        <v>50</v>
      </c>
      <c r="D1092" s="75" t="s">
        <v>9</v>
      </c>
      <c r="E1092" s="75" t="s">
        <v>27</v>
      </c>
      <c r="F1092" s="76">
        <v>1828.8500000000001</v>
      </c>
      <c r="G1092" s="77">
        <v>1080.25</v>
      </c>
    </row>
    <row r="1093" spans="1:7">
      <c r="A1093" s="80">
        <v>41278</v>
      </c>
      <c r="B1093" s="81" t="s">
        <v>32</v>
      </c>
      <c r="C1093" s="82" t="s">
        <v>30</v>
      </c>
      <c r="D1093" s="82" t="s">
        <v>9</v>
      </c>
      <c r="E1093" s="82" t="s">
        <v>10</v>
      </c>
      <c r="F1093" s="83">
        <v>176.10000000000002</v>
      </c>
      <c r="G1093" s="84">
        <v>64.45</v>
      </c>
    </row>
    <row r="1094" spans="1:7">
      <c r="A1094" s="73">
        <v>41430</v>
      </c>
      <c r="B1094" s="74" t="s">
        <v>34</v>
      </c>
      <c r="C1094" s="75" t="s">
        <v>50</v>
      </c>
      <c r="D1094" s="75" t="s">
        <v>13</v>
      </c>
      <c r="E1094" s="75" t="s">
        <v>27</v>
      </c>
      <c r="F1094" s="76">
        <v>449.70000000000005</v>
      </c>
      <c r="G1094" s="77">
        <v>129.5</v>
      </c>
    </row>
    <row r="1095" spans="1:7">
      <c r="A1095" s="80">
        <v>41292</v>
      </c>
      <c r="B1095" s="81" t="s">
        <v>25</v>
      </c>
      <c r="C1095" s="82" t="s">
        <v>46</v>
      </c>
      <c r="D1095" s="82" t="s">
        <v>12</v>
      </c>
      <c r="E1095" s="82" t="s">
        <v>24</v>
      </c>
      <c r="F1095" s="83">
        <v>214.85000000000002</v>
      </c>
      <c r="G1095" s="84">
        <v>118.80000000000001</v>
      </c>
    </row>
    <row r="1096" spans="1:7">
      <c r="A1096" s="73">
        <v>41440</v>
      </c>
      <c r="B1096" s="74" t="s">
        <v>44</v>
      </c>
      <c r="C1096" s="75" t="s">
        <v>53</v>
      </c>
      <c r="D1096" s="75" t="s">
        <v>12</v>
      </c>
      <c r="E1096" s="75" t="s">
        <v>21</v>
      </c>
      <c r="F1096" s="76">
        <v>365.40000000000003</v>
      </c>
      <c r="G1096" s="77">
        <v>235.45000000000002</v>
      </c>
    </row>
    <row r="1097" spans="1:7">
      <c r="A1097" s="80">
        <v>41299</v>
      </c>
      <c r="B1097" s="81" t="s">
        <v>34</v>
      </c>
      <c r="C1097" s="82" t="s">
        <v>20</v>
      </c>
      <c r="D1097" s="82" t="s">
        <v>9</v>
      </c>
      <c r="E1097" s="82" t="s">
        <v>17</v>
      </c>
      <c r="F1097" s="83">
        <v>112.30000000000001</v>
      </c>
      <c r="G1097" s="84">
        <v>57.25</v>
      </c>
    </row>
    <row r="1098" spans="1:7">
      <c r="A1098" s="73">
        <v>41400</v>
      </c>
      <c r="B1098" s="74" t="s">
        <v>7</v>
      </c>
      <c r="C1098" s="75" t="s">
        <v>43</v>
      </c>
      <c r="D1098" s="75" t="s">
        <v>12</v>
      </c>
      <c r="E1098" s="75" t="s">
        <v>27</v>
      </c>
      <c r="F1098" s="76">
        <v>1530.7</v>
      </c>
      <c r="G1098" s="77">
        <v>922.80000000000007</v>
      </c>
    </row>
    <row r="1099" spans="1:7">
      <c r="A1099" s="80">
        <v>41337</v>
      </c>
      <c r="B1099" s="81" t="s">
        <v>15</v>
      </c>
      <c r="C1099" s="82" t="s">
        <v>46</v>
      </c>
      <c r="D1099" s="82" t="s">
        <v>9</v>
      </c>
      <c r="E1099" s="82" t="s">
        <v>28</v>
      </c>
      <c r="F1099" s="83">
        <v>597.70000000000005</v>
      </c>
      <c r="G1099" s="84">
        <v>148.35</v>
      </c>
    </row>
    <row r="1100" spans="1:7">
      <c r="A1100" s="73">
        <v>41306</v>
      </c>
      <c r="B1100" s="74" t="s">
        <v>40</v>
      </c>
      <c r="C1100" s="75" t="s">
        <v>23</v>
      </c>
      <c r="D1100" s="75" t="s">
        <v>14</v>
      </c>
      <c r="E1100" s="75" t="s">
        <v>28</v>
      </c>
      <c r="F1100" s="76">
        <v>1735.9</v>
      </c>
      <c r="G1100" s="77">
        <v>1026.3</v>
      </c>
    </row>
    <row r="1101" spans="1:7">
      <c r="A1101" s="80">
        <v>41431</v>
      </c>
      <c r="B1101" s="81" t="s">
        <v>32</v>
      </c>
      <c r="C1101" s="82" t="s">
        <v>20</v>
      </c>
      <c r="D1101" s="82" t="s">
        <v>9</v>
      </c>
      <c r="E1101" s="82" t="s">
        <v>27</v>
      </c>
      <c r="F1101" s="83">
        <v>629.80000000000007</v>
      </c>
      <c r="G1101" s="84">
        <v>349.8</v>
      </c>
    </row>
    <row r="1102" spans="1:7">
      <c r="A1102" s="73">
        <v>41382</v>
      </c>
      <c r="B1102" s="74" t="s">
        <v>7</v>
      </c>
      <c r="C1102" s="75" t="s">
        <v>46</v>
      </c>
      <c r="D1102" s="75" t="s">
        <v>14</v>
      </c>
      <c r="E1102" s="75" t="s">
        <v>10</v>
      </c>
      <c r="F1102" s="76">
        <v>785</v>
      </c>
      <c r="G1102" s="77">
        <v>544.9</v>
      </c>
    </row>
    <row r="1103" spans="1:7">
      <c r="A1103" s="80">
        <v>41421</v>
      </c>
      <c r="B1103" s="81" t="s">
        <v>40</v>
      </c>
      <c r="C1103" s="82" t="s">
        <v>47</v>
      </c>
      <c r="D1103" s="82" t="s">
        <v>12</v>
      </c>
      <c r="E1103" s="82" t="s">
        <v>10</v>
      </c>
      <c r="F1103" s="83">
        <v>1806.65</v>
      </c>
      <c r="G1103" s="84">
        <v>423.65000000000003</v>
      </c>
    </row>
    <row r="1104" spans="1:7">
      <c r="A1104" s="73">
        <v>41384</v>
      </c>
      <c r="B1104" s="74" t="s">
        <v>34</v>
      </c>
      <c r="C1104" s="75" t="s">
        <v>47</v>
      </c>
      <c r="D1104" s="75" t="s">
        <v>14</v>
      </c>
      <c r="E1104" s="75" t="s">
        <v>28</v>
      </c>
      <c r="F1104" s="76">
        <v>1384.95</v>
      </c>
      <c r="G1104" s="77">
        <v>670.65000000000009</v>
      </c>
    </row>
    <row r="1105" spans="1:7">
      <c r="A1105" s="80">
        <v>41430</v>
      </c>
      <c r="B1105" s="81" t="s">
        <v>54</v>
      </c>
      <c r="C1105" s="82" t="s">
        <v>38</v>
      </c>
      <c r="D1105" s="82" t="s">
        <v>9</v>
      </c>
      <c r="E1105" s="82" t="s">
        <v>21</v>
      </c>
      <c r="F1105" s="83">
        <v>258.5</v>
      </c>
      <c r="G1105" s="84">
        <v>139.5</v>
      </c>
    </row>
    <row r="1106" spans="1:7">
      <c r="A1106" s="73">
        <v>41339</v>
      </c>
      <c r="B1106" s="74" t="s">
        <v>39</v>
      </c>
      <c r="C1106" s="75" t="s">
        <v>46</v>
      </c>
      <c r="D1106" s="75" t="s">
        <v>12</v>
      </c>
      <c r="E1106" s="75" t="s">
        <v>10</v>
      </c>
      <c r="F1106" s="76">
        <v>619.20000000000005</v>
      </c>
      <c r="G1106" s="77">
        <v>168.85000000000002</v>
      </c>
    </row>
    <row r="1107" spans="1:7">
      <c r="A1107" s="80">
        <v>41340</v>
      </c>
      <c r="B1107" s="81" t="s">
        <v>15</v>
      </c>
      <c r="C1107" s="82" t="s">
        <v>56</v>
      </c>
      <c r="D1107" s="82" t="s">
        <v>9</v>
      </c>
      <c r="E1107" s="82" t="s">
        <v>27</v>
      </c>
      <c r="F1107" s="83">
        <v>1702.95</v>
      </c>
      <c r="G1107" s="84">
        <v>1122.95</v>
      </c>
    </row>
    <row r="1108" spans="1:7">
      <c r="A1108" s="73">
        <v>41446</v>
      </c>
      <c r="B1108" s="74" t="s">
        <v>25</v>
      </c>
      <c r="C1108" s="75" t="s">
        <v>43</v>
      </c>
      <c r="D1108" s="75" t="s">
        <v>12</v>
      </c>
      <c r="E1108" s="75" t="s">
        <v>27</v>
      </c>
      <c r="F1108" s="76">
        <v>597.55000000000007</v>
      </c>
      <c r="G1108" s="77">
        <v>342.6</v>
      </c>
    </row>
    <row r="1109" spans="1:7">
      <c r="A1109" s="80">
        <v>41333</v>
      </c>
      <c r="B1109" s="81" t="s">
        <v>48</v>
      </c>
      <c r="C1109" s="82" t="s">
        <v>41</v>
      </c>
      <c r="D1109" s="82" t="s">
        <v>13</v>
      </c>
      <c r="E1109" s="82" t="s">
        <v>18</v>
      </c>
      <c r="F1109" s="83">
        <v>1977.2</v>
      </c>
      <c r="G1109" s="84">
        <v>784.7</v>
      </c>
    </row>
    <row r="1110" spans="1:7">
      <c r="A1110" s="73">
        <v>41360</v>
      </c>
      <c r="B1110" s="74" t="s">
        <v>36</v>
      </c>
      <c r="C1110" s="75" t="s">
        <v>42</v>
      </c>
      <c r="D1110" s="75" t="s">
        <v>13</v>
      </c>
      <c r="E1110" s="75" t="s">
        <v>27</v>
      </c>
      <c r="F1110" s="76">
        <v>543.9</v>
      </c>
      <c r="G1110" s="77">
        <v>206.05</v>
      </c>
    </row>
    <row r="1111" spans="1:7">
      <c r="A1111" s="80">
        <v>41392</v>
      </c>
      <c r="B1111" s="81" t="s">
        <v>57</v>
      </c>
      <c r="C1111" s="82" t="s">
        <v>33</v>
      </c>
      <c r="D1111" s="82" t="s">
        <v>9</v>
      </c>
      <c r="E1111" s="82" t="s">
        <v>24</v>
      </c>
      <c r="F1111" s="83">
        <v>1071</v>
      </c>
      <c r="G1111" s="84">
        <v>275.55</v>
      </c>
    </row>
    <row r="1112" spans="1:7">
      <c r="A1112" s="73">
        <v>41361</v>
      </c>
      <c r="B1112" s="74" t="s">
        <v>54</v>
      </c>
      <c r="C1112" s="75" t="s">
        <v>55</v>
      </c>
      <c r="D1112" s="75" t="s">
        <v>9</v>
      </c>
      <c r="E1112" s="75" t="s">
        <v>17</v>
      </c>
      <c r="F1112" s="76">
        <v>320.75</v>
      </c>
      <c r="G1112" s="77">
        <v>111.9</v>
      </c>
    </row>
    <row r="1113" spans="1:7">
      <c r="A1113" s="80">
        <v>41396</v>
      </c>
      <c r="B1113" s="81" t="s">
        <v>36</v>
      </c>
      <c r="C1113" s="82" t="s">
        <v>43</v>
      </c>
      <c r="D1113" s="82" t="s">
        <v>12</v>
      </c>
      <c r="E1113" s="82" t="s">
        <v>24</v>
      </c>
      <c r="F1113" s="83">
        <v>571.15</v>
      </c>
      <c r="G1113" s="84">
        <v>356.3</v>
      </c>
    </row>
    <row r="1114" spans="1:7">
      <c r="A1114" s="73">
        <v>41332</v>
      </c>
      <c r="B1114" s="74" t="s">
        <v>48</v>
      </c>
      <c r="C1114" s="75" t="s">
        <v>43</v>
      </c>
      <c r="D1114" s="75" t="s">
        <v>14</v>
      </c>
      <c r="E1114" s="75" t="s">
        <v>17</v>
      </c>
      <c r="F1114" s="76">
        <v>1769.8000000000002</v>
      </c>
      <c r="G1114" s="77">
        <v>1155.3500000000001</v>
      </c>
    </row>
    <row r="1115" spans="1:7">
      <c r="A1115" s="80">
        <v>41360</v>
      </c>
      <c r="B1115" s="81" t="s">
        <v>25</v>
      </c>
      <c r="C1115" s="82" t="s">
        <v>26</v>
      </c>
      <c r="D1115" s="82" t="s">
        <v>9</v>
      </c>
      <c r="E1115" s="82" t="s">
        <v>28</v>
      </c>
      <c r="F1115" s="83">
        <v>286.85000000000002</v>
      </c>
      <c r="G1115" s="84">
        <v>156.45000000000002</v>
      </c>
    </row>
    <row r="1116" spans="1:7">
      <c r="A1116" s="73">
        <v>41347</v>
      </c>
      <c r="B1116" s="74" t="s">
        <v>7</v>
      </c>
      <c r="C1116" s="75" t="s">
        <v>35</v>
      </c>
      <c r="D1116" s="75" t="s">
        <v>12</v>
      </c>
      <c r="E1116" s="75" t="s">
        <v>10</v>
      </c>
      <c r="F1116" s="76">
        <v>1753.3000000000002</v>
      </c>
      <c r="G1116" s="77">
        <v>645.30000000000007</v>
      </c>
    </row>
    <row r="1117" spans="1:7">
      <c r="A1117" s="80">
        <v>41292</v>
      </c>
      <c r="B1117" s="81" t="s">
        <v>32</v>
      </c>
      <c r="C1117" s="82" t="s">
        <v>33</v>
      </c>
      <c r="D1117" s="82" t="s">
        <v>12</v>
      </c>
      <c r="E1117" s="82" t="s">
        <v>10</v>
      </c>
      <c r="F1117" s="83">
        <v>153.45000000000002</v>
      </c>
      <c r="G1117" s="84">
        <v>94</v>
      </c>
    </row>
    <row r="1118" spans="1:7">
      <c r="A1118" s="73">
        <v>41421</v>
      </c>
      <c r="B1118" s="74" t="s">
        <v>15</v>
      </c>
      <c r="C1118" s="75" t="s">
        <v>30</v>
      </c>
      <c r="D1118" s="75" t="s">
        <v>9</v>
      </c>
      <c r="E1118" s="75" t="s">
        <v>27</v>
      </c>
      <c r="F1118" s="76">
        <v>1863.9</v>
      </c>
      <c r="G1118" s="77">
        <v>454.20000000000005</v>
      </c>
    </row>
    <row r="1119" spans="1:7">
      <c r="A1119" s="80">
        <v>41334</v>
      </c>
      <c r="B1119" s="81" t="s">
        <v>48</v>
      </c>
      <c r="C1119" s="82" t="s">
        <v>43</v>
      </c>
      <c r="D1119" s="82" t="s">
        <v>12</v>
      </c>
      <c r="E1119" s="82" t="s">
        <v>21</v>
      </c>
      <c r="F1119" s="83">
        <v>256.90000000000003</v>
      </c>
      <c r="G1119" s="84">
        <v>81.300000000000011</v>
      </c>
    </row>
    <row r="1120" spans="1:7">
      <c r="A1120" s="73">
        <v>41281</v>
      </c>
      <c r="B1120" s="74" t="s">
        <v>52</v>
      </c>
      <c r="C1120" s="75" t="s">
        <v>43</v>
      </c>
      <c r="D1120" s="75" t="s">
        <v>9</v>
      </c>
      <c r="E1120" s="75" t="s">
        <v>28</v>
      </c>
      <c r="F1120" s="76">
        <v>1588.25</v>
      </c>
      <c r="G1120" s="77">
        <v>689.40000000000009</v>
      </c>
    </row>
    <row r="1121" spans="1:7">
      <c r="A1121" s="80">
        <v>41286</v>
      </c>
      <c r="B1121" s="81" t="s">
        <v>25</v>
      </c>
      <c r="C1121" s="82" t="s">
        <v>51</v>
      </c>
      <c r="D1121" s="82" t="s">
        <v>14</v>
      </c>
      <c r="E1121" s="82" t="s">
        <v>24</v>
      </c>
      <c r="F1121" s="83">
        <v>1218.7</v>
      </c>
      <c r="G1121" s="84">
        <v>673.40000000000009</v>
      </c>
    </row>
    <row r="1122" spans="1:7">
      <c r="A1122" s="73">
        <v>41312</v>
      </c>
      <c r="B1122" s="74" t="s">
        <v>7</v>
      </c>
      <c r="C1122" s="75" t="s">
        <v>16</v>
      </c>
      <c r="D1122" s="75" t="s">
        <v>14</v>
      </c>
      <c r="E1122" s="75" t="s">
        <v>28</v>
      </c>
      <c r="F1122" s="76">
        <v>1210.6500000000001</v>
      </c>
      <c r="G1122" s="77">
        <v>585.45000000000005</v>
      </c>
    </row>
    <row r="1123" spans="1:7">
      <c r="A1123" s="80">
        <v>41393</v>
      </c>
      <c r="B1123" s="81" t="s">
        <v>54</v>
      </c>
      <c r="C1123" s="82" t="s">
        <v>23</v>
      </c>
      <c r="D1123" s="82" t="s">
        <v>12</v>
      </c>
      <c r="E1123" s="82" t="s">
        <v>18</v>
      </c>
      <c r="F1123" s="83">
        <v>1473.7</v>
      </c>
      <c r="G1123" s="84">
        <v>576.65</v>
      </c>
    </row>
    <row r="1124" spans="1:7">
      <c r="A1124" s="73">
        <v>41360</v>
      </c>
      <c r="B1124" s="74" t="s">
        <v>40</v>
      </c>
      <c r="C1124" s="75" t="s">
        <v>53</v>
      </c>
      <c r="D1124" s="75" t="s">
        <v>14</v>
      </c>
      <c r="E1124" s="75" t="s">
        <v>28</v>
      </c>
      <c r="F1124" s="76">
        <v>1815.75</v>
      </c>
      <c r="G1124" s="77">
        <v>1253.8500000000001</v>
      </c>
    </row>
    <row r="1125" spans="1:7">
      <c r="A1125" s="80">
        <v>41357</v>
      </c>
      <c r="B1125" s="81" t="s">
        <v>19</v>
      </c>
      <c r="C1125" s="82" t="s">
        <v>37</v>
      </c>
      <c r="D1125" s="82" t="s">
        <v>14</v>
      </c>
      <c r="E1125" s="82" t="s">
        <v>24</v>
      </c>
      <c r="F1125" s="83">
        <v>301.25</v>
      </c>
      <c r="G1125" s="84">
        <v>170.70000000000002</v>
      </c>
    </row>
    <row r="1126" spans="1:7">
      <c r="A1126" s="73">
        <v>41286</v>
      </c>
      <c r="B1126" s="74" t="s">
        <v>40</v>
      </c>
      <c r="C1126" s="75" t="s">
        <v>16</v>
      </c>
      <c r="D1126" s="75" t="s">
        <v>12</v>
      </c>
      <c r="E1126" s="75" t="s">
        <v>24</v>
      </c>
      <c r="F1126" s="76">
        <v>578.4</v>
      </c>
      <c r="G1126" s="77">
        <v>291.8</v>
      </c>
    </row>
    <row r="1127" spans="1:7">
      <c r="A1127" s="80">
        <v>41421</v>
      </c>
      <c r="B1127" s="81" t="s">
        <v>44</v>
      </c>
      <c r="C1127" s="82" t="s">
        <v>35</v>
      </c>
      <c r="D1127" s="82" t="s">
        <v>9</v>
      </c>
      <c r="E1127" s="82" t="s">
        <v>10</v>
      </c>
      <c r="F1127" s="83">
        <v>170.8</v>
      </c>
      <c r="G1127" s="84">
        <v>71.100000000000009</v>
      </c>
    </row>
    <row r="1128" spans="1:7">
      <c r="A1128" s="73">
        <v>41429</v>
      </c>
      <c r="B1128" s="74" t="s">
        <v>29</v>
      </c>
      <c r="C1128" s="75" t="s">
        <v>55</v>
      </c>
      <c r="D1128" s="75" t="s">
        <v>9</v>
      </c>
      <c r="E1128" s="75" t="s">
        <v>17</v>
      </c>
      <c r="F1128" s="76">
        <v>1240.0500000000002</v>
      </c>
      <c r="G1128" s="77">
        <v>715.1</v>
      </c>
    </row>
    <row r="1129" spans="1:7">
      <c r="A1129" s="80">
        <v>41338</v>
      </c>
      <c r="B1129" s="81" t="s">
        <v>29</v>
      </c>
      <c r="C1129" s="82" t="s">
        <v>20</v>
      </c>
      <c r="D1129" s="82" t="s">
        <v>12</v>
      </c>
      <c r="E1129" s="82" t="s">
        <v>17</v>
      </c>
      <c r="F1129" s="83">
        <v>1825.2</v>
      </c>
      <c r="G1129" s="84">
        <v>990.5</v>
      </c>
    </row>
    <row r="1130" spans="1:7">
      <c r="A1130" s="73">
        <v>41404</v>
      </c>
      <c r="B1130" s="74" t="s">
        <v>57</v>
      </c>
      <c r="C1130" s="75" t="s">
        <v>33</v>
      </c>
      <c r="D1130" s="75" t="s">
        <v>9</v>
      </c>
      <c r="E1130" s="75" t="s">
        <v>27</v>
      </c>
      <c r="F1130" s="76">
        <v>1148.6500000000001</v>
      </c>
      <c r="G1130" s="77">
        <v>547.85</v>
      </c>
    </row>
    <row r="1131" spans="1:7">
      <c r="A1131" s="80">
        <v>41308</v>
      </c>
      <c r="B1131" s="81" t="s">
        <v>44</v>
      </c>
      <c r="C1131" s="82" t="s">
        <v>35</v>
      </c>
      <c r="D1131" s="82" t="s">
        <v>9</v>
      </c>
      <c r="E1131" s="82" t="s">
        <v>10</v>
      </c>
      <c r="F1131" s="83">
        <v>1565.5</v>
      </c>
      <c r="G1131" s="84">
        <v>482.15000000000003</v>
      </c>
    </row>
    <row r="1132" spans="1:7">
      <c r="A1132" s="73">
        <v>41381</v>
      </c>
      <c r="B1132" s="74" t="s">
        <v>48</v>
      </c>
      <c r="C1132" s="75" t="s">
        <v>8</v>
      </c>
      <c r="D1132" s="75" t="s">
        <v>9</v>
      </c>
      <c r="E1132" s="75" t="s">
        <v>18</v>
      </c>
      <c r="F1132" s="76">
        <v>643.55000000000007</v>
      </c>
      <c r="G1132" s="77">
        <v>261.05</v>
      </c>
    </row>
    <row r="1133" spans="1:7">
      <c r="A1133" s="80">
        <v>41277</v>
      </c>
      <c r="B1133" s="81" t="s">
        <v>54</v>
      </c>
      <c r="C1133" s="82" t="s">
        <v>31</v>
      </c>
      <c r="D1133" s="82" t="s">
        <v>12</v>
      </c>
      <c r="E1133" s="82" t="s">
        <v>28</v>
      </c>
      <c r="F1133" s="83">
        <v>1109.8500000000001</v>
      </c>
      <c r="G1133" s="84">
        <v>383</v>
      </c>
    </row>
    <row r="1134" spans="1:7">
      <c r="A1134" s="73">
        <v>41397</v>
      </c>
      <c r="B1134" s="74" t="s">
        <v>19</v>
      </c>
      <c r="C1134" s="75" t="s">
        <v>30</v>
      </c>
      <c r="D1134" s="75" t="s">
        <v>9</v>
      </c>
      <c r="E1134" s="75" t="s">
        <v>28</v>
      </c>
      <c r="F1134" s="76">
        <v>1161.6500000000001</v>
      </c>
      <c r="G1134" s="77">
        <v>374.05</v>
      </c>
    </row>
    <row r="1135" spans="1:7">
      <c r="A1135" s="80">
        <v>41380</v>
      </c>
      <c r="B1135" s="81" t="s">
        <v>39</v>
      </c>
      <c r="C1135" s="82" t="s">
        <v>50</v>
      </c>
      <c r="D1135" s="82" t="s">
        <v>14</v>
      </c>
      <c r="E1135" s="82" t="s">
        <v>24</v>
      </c>
      <c r="F1135" s="83">
        <v>986.80000000000007</v>
      </c>
      <c r="G1135" s="84">
        <v>439.15000000000003</v>
      </c>
    </row>
    <row r="1136" spans="1:7">
      <c r="A1136" s="73">
        <v>41335</v>
      </c>
      <c r="B1136" s="74" t="s">
        <v>22</v>
      </c>
      <c r="C1136" s="75" t="s">
        <v>26</v>
      </c>
      <c r="D1136" s="75" t="s">
        <v>14</v>
      </c>
      <c r="E1136" s="75" t="s">
        <v>21</v>
      </c>
      <c r="F1136" s="76">
        <v>455</v>
      </c>
      <c r="G1136" s="77">
        <v>151.55000000000001</v>
      </c>
    </row>
    <row r="1137" spans="1:7">
      <c r="A1137" s="80">
        <v>41404</v>
      </c>
      <c r="B1137" s="81" t="s">
        <v>52</v>
      </c>
      <c r="C1137" s="82" t="s">
        <v>46</v>
      </c>
      <c r="D1137" s="82" t="s">
        <v>13</v>
      </c>
      <c r="E1137" s="82" t="s">
        <v>17</v>
      </c>
      <c r="F1137" s="83">
        <v>285.3</v>
      </c>
      <c r="G1137" s="84">
        <v>80.900000000000006</v>
      </c>
    </row>
    <row r="1138" spans="1:7">
      <c r="A1138" s="73">
        <v>41427</v>
      </c>
      <c r="B1138" s="74" t="s">
        <v>22</v>
      </c>
      <c r="C1138" s="75" t="s">
        <v>38</v>
      </c>
      <c r="D1138" s="75" t="s">
        <v>14</v>
      </c>
      <c r="E1138" s="75" t="s">
        <v>21</v>
      </c>
      <c r="F1138" s="76">
        <v>1641</v>
      </c>
      <c r="G1138" s="77">
        <v>726.65000000000009</v>
      </c>
    </row>
    <row r="1139" spans="1:7">
      <c r="A1139" s="80">
        <v>41425</v>
      </c>
      <c r="B1139" s="81" t="s">
        <v>15</v>
      </c>
      <c r="C1139" s="82" t="s">
        <v>42</v>
      </c>
      <c r="D1139" s="82" t="s">
        <v>13</v>
      </c>
      <c r="E1139" s="82" t="s">
        <v>24</v>
      </c>
      <c r="F1139" s="83">
        <v>1630.3500000000001</v>
      </c>
      <c r="G1139" s="84">
        <v>827.2</v>
      </c>
    </row>
    <row r="1140" spans="1:7">
      <c r="A1140" s="73">
        <v>41451</v>
      </c>
      <c r="B1140" s="74" t="s">
        <v>39</v>
      </c>
      <c r="C1140" s="75" t="s">
        <v>20</v>
      </c>
      <c r="D1140" s="75" t="s">
        <v>13</v>
      </c>
      <c r="E1140" s="75" t="s">
        <v>27</v>
      </c>
      <c r="F1140" s="76">
        <v>1112.2</v>
      </c>
      <c r="G1140" s="77">
        <v>424.05</v>
      </c>
    </row>
    <row r="1141" spans="1:7">
      <c r="A1141" s="80">
        <v>41400</v>
      </c>
      <c r="B1141" s="81" t="s">
        <v>57</v>
      </c>
      <c r="C1141" s="82" t="s">
        <v>30</v>
      </c>
      <c r="D1141" s="82" t="s">
        <v>14</v>
      </c>
      <c r="E1141" s="82" t="s">
        <v>27</v>
      </c>
      <c r="F1141" s="83">
        <v>1779</v>
      </c>
      <c r="G1141" s="84">
        <v>645.25</v>
      </c>
    </row>
    <row r="1142" spans="1:7">
      <c r="A1142" s="73">
        <v>41394</v>
      </c>
      <c r="B1142" s="74" t="s">
        <v>36</v>
      </c>
      <c r="C1142" s="75" t="s">
        <v>42</v>
      </c>
      <c r="D1142" s="75" t="s">
        <v>14</v>
      </c>
      <c r="E1142" s="75" t="s">
        <v>24</v>
      </c>
      <c r="F1142" s="76">
        <v>877.65000000000009</v>
      </c>
      <c r="G1142" s="77">
        <v>367.1</v>
      </c>
    </row>
    <row r="1143" spans="1:7">
      <c r="A1143" s="80">
        <v>41381</v>
      </c>
      <c r="B1143" s="81" t="s">
        <v>57</v>
      </c>
      <c r="C1143" s="82" t="s">
        <v>47</v>
      </c>
      <c r="D1143" s="82" t="s">
        <v>12</v>
      </c>
      <c r="E1143" s="82" t="s">
        <v>21</v>
      </c>
      <c r="F1143" s="83">
        <v>1732.9</v>
      </c>
      <c r="G1143" s="84">
        <v>1015.45</v>
      </c>
    </row>
    <row r="1144" spans="1:7">
      <c r="A1144" s="73">
        <v>41411</v>
      </c>
      <c r="B1144" s="74" t="s">
        <v>54</v>
      </c>
      <c r="C1144" s="75" t="s">
        <v>46</v>
      </c>
      <c r="D1144" s="75" t="s">
        <v>9</v>
      </c>
      <c r="E1144" s="75" t="s">
        <v>24</v>
      </c>
      <c r="F1144" s="76">
        <v>1087.55</v>
      </c>
      <c r="G1144" s="77">
        <v>754.90000000000009</v>
      </c>
    </row>
    <row r="1145" spans="1:7">
      <c r="A1145" s="80">
        <v>41425</v>
      </c>
      <c r="B1145" s="81" t="s">
        <v>29</v>
      </c>
      <c r="C1145" s="82" t="s">
        <v>50</v>
      </c>
      <c r="D1145" s="82" t="s">
        <v>13</v>
      </c>
      <c r="E1145" s="82" t="s">
        <v>27</v>
      </c>
      <c r="F1145" s="83">
        <v>558.15</v>
      </c>
      <c r="G1145" s="84">
        <v>343.45000000000005</v>
      </c>
    </row>
    <row r="1146" spans="1:7">
      <c r="A1146" s="73">
        <v>41357</v>
      </c>
      <c r="B1146" s="74" t="s">
        <v>25</v>
      </c>
      <c r="C1146" s="75" t="s">
        <v>26</v>
      </c>
      <c r="D1146" s="75" t="s">
        <v>14</v>
      </c>
      <c r="E1146" s="75" t="s">
        <v>28</v>
      </c>
      <c r="F1146" s="76">
        <v>819.85</v>
      </c>
      <c r="G1146" s="77">
        <v>401.6</v>
      </c>
    </row>
    <row r="1147" spans="1:7">
      <c r="A1147" s="80">
        <v>41385</v>
      </c>
      <c r="B1147" s="81" t="s">
        <v>48</v>
      </c>
      <c r="C1147" s="82" t="s">
        <v>16</v>
      </c>
      <c r="D1147" s="82" t="s">
        <v>12</v>
      </c>
      <c r="E1147" s="82" t="s">
        <v>17</v>
      </c>
      <c r="F1147" s="83">
        <v>403.1</v>
      </c>
      <c r="G1147" s="84">
        <v>263.90000000000003</v>
      </c>
    </row>
    <row r="1148" spans="1:7">
      <c r="A1148" s="73">
        <v>41433</v>
      </c>
      <c r="B1148" s="74" t="s">
        <v>15</v>
      </c>
      <c r="C1148" s="75" t="s">
        <v>51</v>
      </c>
      <c r="D1148" s="75" t="s">
        <v>13</v>
      </c>
      <c r="E1148" s="75" t="s">
        <v>18</v>
      </c>
      <c r="F1148" s="76">
        <v>871.35</v>
      </c>
      <c r="G1148" s="77">
        <v>471.40000000000003</v>
      </c>
    </row>
    <row r="1149" spans="1:7">
      <c r="A1149" s="80">
        <v>41368</v>
      </c>
      <c r="B1149" s="81" t="s">
        <v>25</v>
      </c>
      <c r="C1149" s="82" t="s">
        <v>46</v>
      </c>
      <c r="D1149" s="82" t="s">
        <v>13</v>
      </c>
      <c r="E1149" s="82" t="s">
        <v>18</v>
      </c>
      <c r="F1149" s="83">
        <v>469.05</v>
      </c>
      <c r="G1149" s="84">
        <v>318.10000000000002</v>
      </c>
    </row>
    <row r="1150" spans="1:7">
      <c r="A1150" s="73">
        <v>41294</v>
      </c>
      <c r="B1150" s="74" t="s">
        <v>22</v>
      </c>
      <c r="C1150" s="75" t="s">
        <v>35</v>
      </c>
      <c r="D1150" s="75" t="s">
        <v>14</v>
      </c>
      <c r="E1150" s="75" t="s">
        <v>17</v>
      </c>
      <c r="F1150" s="76">
        <v>1859.3500000000001</v>
      </c>
      <c r="G1150" s="77">
        <v>603.9</v>
      </c>
    </row>
    <row r="1151" spans="1:7">
      <c r="A1151" s="80">
        <v>41323</v>
      </c>
      <c r="B1151" s="81" t="s">
        <v>54</v>
      </c>
      <c r="C1151" s="82" t="s">
        <v>49</v>
      </c>
      <c r="D1151" s="82" t="s">
        <v>13</v>
      </c>
      <c r="E1151" s="82" t="s">
        <v>10</v>
      </c>
      <c r="F1151" s="83">
        <v>503.90000000000003</v>
      </c>
      <c r="G1151" s="84">
        <v>191.20000000000002</v>
      </c>
    </row>
    <row r="1152" spans="1:7">
      <c r="A1152" s="73">
        <v>41351</v>
      </c>
      <c r="B1152" s="74" t="s">
        <v>19</v>
      </c>
      <c r="C1152" s="75" t="s">
        <v>30</v>
      </c>
      <c r="D1152" s="75" t="s">
        <v>14</v>
      </c>
      <c r="E1152" s="75" t="s">
        <v>24</v>
      </c>
      <c r="F1152" s="76">
        <v>278.75</v>
      </c>
      <c r="G1152" s="77">
        <v>117.35000000000001</v>
      </c>
    </row>
    <row r="1153" spans="1:7">
      <c r="A1153" s="80">
        <v>41319</v>
      </c>
      <c r="B1153" s="81" t="s">
        <v>52</v>
      </c>
      <c r="C1153" s="82" t="s">
        <v>51</v>
      </c>
      <c r="D1153" s="82" t="s">
        <v>9</v>
      </c>
      <c r="E1153" s="82" t="s">
        <v>27</v>
      </c>
      <c r="F1153" s="83">
        <v>1436.8500000000001</v>
      </c>
      <c r="G1153" s="84">
        <v>837.65000000000009</v>
      </c>
    </row>
    <row r="1154" spans="1:7">
      <c r="A1154" s="73">
        <v>41388</v>
      </c>
      <c r="B1154" s="74" t="s">
        <v>25</v>
      </c>
      <c r="C1154" s="75" t="s">
        <v>45</v>
      </c>
      <c r="D1154" s="75" t="s">
        <v>9</v>
      </c>
      <c r="E1154" s="75" t="s">
        <v>21</v>
      </c>
      <c r="F1154" s="76">
        <v>1443.65</v>
      </c>
      <c r="G1154" s="77">
        <v>387.40000000000003</v>
      </c>
    </row>
    <row r="1155" spans="1:7">
      <c r="A1155" s="80">
        <v>41379</v>
      </c>
      <c r="B1155" s="81" t="s">
        <v>34</v>
      </c>
      <c r="C1155" s="82" t="s">
        <v>20</v>
      </c>
      <c r="D1155" s="82" t="s">
        <v>14</v>
      </c>
      <c r="E1155" s="82" t="s">
        <v>27</v>
      </c>
      <c r="F1155" s="83">
        <v>493.20000000000005</v>
      </c>
      <c r="G1155" s="84">
        <v>121.25</v>
      </c>
    </row>
    <row r="1156" spans="1:7">
      <c r="A1156" s="73">
        <v>41275</v>
      </c>
      <c r="B1156" s="74" t="s">
        <v>15</v>
      </c>
      <c r="C1156" s="75" t="s">
        <v>49</v>
      </c>
      <c r="D1156" s="75" t="s">
        <v>13</v>
      </c>
      <c r="E1156" s="75" t="s">
        <v>17</v>
      </c>
      <c r="F1156" s="76">
        <v>1429.8000000000002</v>
      </c>
      <c r="G1156" s="77">
        <v>709.95</v>
      </c>
    </row>
    <row r="1157" spans="1:7">
      <c r="A1157" s="80">
        <v>41448</v>
      </c>
      <c r="B1157" s="81" t="s">
        <v>15</v>
      </c>
      <c r="C1157" s="82" t="s">
        <v>46</v>
      </c>
      <c r="D1157" s="82" t="s">
        <v>14</v>
      </c>
      <c r="E1157" s="82" t="s">
        <v>21</v>
      </c>
      <c r="F1157" s="83">
        <v>1974.75</v>
      </c>
      <c r="G1157" s="84">
        <v>879.75</v>
      </c>
    </row>
    <row r="1158" spans="1:7">
      <c r="A1158" s="73">
        <v>41388</v>
      </c>
      <c r="B1158" s="74" t="s">
        <v>54</v>
      </c>
      <c r="C1158" s="75" t="s">
        <v>51</v>
      </c>
      <c r="D1158" s="75" t="s">
        <v>13</v>
      </c>
      <c r="E1158" s="75" t="s">
        <v>10</v>
      </c>
      <c r="F1158" s="76">
        <v>1740.65</v>
      </c>
      <c r="G1158" s="77">
        <v>1102.4000000000001</v>
      </c>
    </row>
    <row r="1159" spans="1:7">
      <c r="A1159" s="80">
        <v>41433</v>
      </c>
      <c r="B1159" s="81" t="s">
        <v>39</v>
      </c>
      <c r="C1159" s="82" t="s">
        <v>37</v>
      </c>
      <c r="D1159" s="82" t="s">
        <v>12</v>
      </c>
      <c r="E1159" s="82" t="s">
        <v>21</v>
      </c>
      <c r="F1159" s="83">
        <v>1362.3500000000001</v>
      </c>
      <c r="G1159" s="84">
        <v>817.45</v>
      </c>
    </row>
    <row r="1160" spans="1:7">
      <c r="A1160" s="73">
        <v>41392</v>
      </c>
      <c r="B1160" s="74" t="s">
        <v>54</v>
      </c>
      <c r="C1160" s="75" t="s">
        <v>46</v>
      </c>
      <c r="D1160" s="75" t="s">
        <v>12</v>
      </c>
      <c r="E1160" s="75" t="s">
        <v>10</v>
      </c>
      <c r="F1160" s="76">
        <v>1820</v>
      </c>
      <c r="G1160" s="77">
        <v>433.1</v>
      </c>
    </row>
    <row r="1161" spans="1:7">
      <c r="A1161" s="80">
        <v>41417</v>
      </c>
      <c r="B1161" s="81" t="s">
        <v>22</v>
      </c>
      <c r="C1161" s="82" t="s">
        <v>35</v>
      </c>
      <c r="D1161" s="82" t="s">
        <v>14</v>
      </c>
      <c r="E1161" s="82" t="s">
        <v>10</v>
      </c>
      <c r="F1161" s="83">
        <v>828.5</v>
      </c>
      <c r="G1161" s="84">
        <v>380.20000000000005</v>
      </c>
    </row>
    <row r="1162" spans="1:7">
      <c r="A1162" s="73">
        <v>41326</v>
      </c>
      <c r="B1162" s="74" t="s">
        <v>57</v>
      </c>
      <c r="C1162" s="75" t="s">
        <v>56</v>
      </c>
      <c r="D1162" s="75" t="s">
        <v>13</v>
      </c>
      <c r="E1162" s="75" t="s">
        <v>18</v>
      </c>
      <c r="F1162" s="76">
        <v>1077.9000000000001</v>
      </c>
      <c r="G1162" s="77">
        <v>261.35000000000002</v>
      </c>
    </row>
    <row r="1163" spans="1:7">
      <c r="A1163" s="80">
        <v>41311</v>
      </c>
      <c r="B1163" s="81" t="s">
        <v>32</v>
      </c>
      <c r="C1163" s="82" t="s">
        <v>20</v>
      </c>
      <c r="D1163" s="82" t="s">
        <v>12</v>
      </c>
      <c r="E1163" s="82" t="s">
        <v>28</v>
      </c>
      <c r="F1163" s="83">
        <v>212.9</v>
      </c>
      <c r="G1163" s="84">
        <v>140.30000000000001</v>
      </c>
    </row>
    <row r="1164" spans="1:7">
      <c r="A1164" s="73">
        <v>41304</v>
      </c>
      <c r="B1164" s="74" t="s">
        <v>52</v>
      </c>
      <c r="C1164" s="75" t="s">
        <v>41</v>
      </c>
      <c r="D1164" s="75" t="s">
        <v>9</v>
      </c>
      <c r="E1164" s="75" t="s">
        <v>17</v>
      </c>
      <c r="F1164" s="76">
        <v>926.90000000000009</v>
      </c>
      <c r="G1164" s="77">
        <v>577</v>
      </c>
    </row>
    <row r="1165" spans="1:7">
      <c r="A1165" s="80">
        <v>41419</v>
      </c>
      <c r="B1165" s="81" t="s">
        <v>34</v>
      </c>
      <c r="C1165" s="82" t="s">
        <v>43</v>
      </c>
      <c r="D1165" s="82" t="s">
        <v>12</v>
      </c>
      <c r="E1165" s="82" t="s">
        <v>24</v>
      </c>
      <c r="F1165" s="83">
        <v>897.35</v>
      </c>
      <c r="G1165" s="84">
        <v>556.30000000000007</v>
      </c>
    </row>
    <row r="1166" spans="1:7">
      <c r="A1166" s="73">
        <v>41302</v>
      </c>
      <c r="B1166" s="74" t="s">
        <v>48</v>
      </c>
      <c r="C1166" s="75" t="s">
        <v>47</v>
      </c>
      <c r="D1166" s="75" t="s">
        <v>12</v>
      </c>
      <c r="E1166" s="75" t="s">
        <v>28</v>
      </c>
      <c r="F1166" s="76">
        <v>1127.55</v>
      </c>
      <c r="G1166" s="77">
        <v>573.65</v>
      </c>
    </row>
    <row r="1167" spans="1:7">
      <c r="A1167" s="80">
        <v>41370</v>
      </c>
      <c r="B1167" s="81" t="s">
        <v>32</v>
      </c>
      <c r="C1167" s="82" t="s">
        <v>23</v>
      </c>
      <c r="D1167" s="82" t="s">
        <v>12</v>
      </c>
      <c r="E1167" s="82" t="s">
        <v>28</v>
      </c>
      <c r="F1167" s="83">
        <v>1303.95</v>
      </c>
      <c r="G1167" s="84">
        <v>465.35</v>
      </c>
    </row>
    <row r="1168" spans="1:7">
      <c r="A1168" s="73">
        <v>41433</v>
      </c>
      <c r="B1168" s="74" t="s">
        <v>40</v>
      </c>
      <c r="C1168" s="75" t="s">
        <v>31</v>
      </c>
      <c r="D1168" s="75" t="s">
        <v>12</v>
      </c>
      <c r="E1168" s="75" t="s">
        <v>18</v>
      </c>
      <c r="F1168" s="76">
        <v>644.65000000000009</v>
      </c>
      <c r="G1168" s="77">
        <v>296.3</v>
      </c>
    </row>
    <row r="1169" spans="1:7">
      <c r="A1169" s="80">
        <v>41428</v>
      </c>
      <c r="B1169" s="81" t="s">
        <v>44</v>
      </c>
      <c r="C1169" s="82" t="s">
        <v>26</v>
      </c>
      <c r="D1169" s="82" t="s">
        <v>12</v>
      </c>
      <c r="E1169" s="82" t="s">
        <v>21</v>
      </c>
      <c r="F1169" s="83">
        <v>1337.2</v>
      </c>
      <c r="G1169" s="84">
        <v>916.15000000000009</v>
      </c>
    </row>
    <row r="1170" spans="1:7">
      <c r="A1170" s="73">
        <v>41402</v>
      </c>
      <c r="B1170" s="74" t="s">
        <v>39</v>
      </c>
      <c r="C1170" s="75" t="s">
        <v>56</v>
      </c>
      <c r="D1170" s="75" t="s">
        <v>12</v>
      </c>
      <c r="E1170" s="75" t="s">
        <v>28</v>
      </c>
      <c r="F1170" s="76">
        <v>625.85</v>
      </c>
      <c r="G1170" s="77">
        <v>271.15000000000003</v>
      </c>
    </row>
    <row r="1171" spans="1:7">
      <c r="A1171" s="80">
        <v>41286</v>
      </c>
      <c r="B1171" s="81" t="s">
        <v>19</v>
      </c>
      <c r="C1171" s="82" t="s">
        <v>56</v>
      </c>
      <c r="D1171" s="82" t="s">
        <v>12</v>
      </c>
      <c r="E1171" s="82" t="s">
        <v>17</v>
      </c>
      <c r="F1171" s="83">
        <v>889.40000000000009</v>
      </c>
      <c r="G1171" s="84">
        <v>599.5</v>
      </c>
    </row>
    <row r="1172" spans="1:7">
      <c r="A1172" s="73">
        <v>41439</v>
      </c>
      <c r="B1172" s="74" t="s">
        <v>52</v>
      </c>
      <c r="C1172" s="75" t="s">
        <v>50</v>
      </c>
      <c r="D1172" s="75" t="s">
        <v>13</v>
      </c>
      <c r="E1172" s="75" t="s">
        <v>28</v>
      </c>
      <c r="F1172" s="76">
        <v>894.15000000000009</v>
      </c>
      <c r="G1172" s="77">
        <v>610.75</v>
      </c>
    </row>
    <row r="1173" spans="1:7">
      <c r="A1173" s="80">
        <v>41348</v>
      </c>
      <c r="B1173" s="81" t="s">
        <v>36</v>
      </c>
      <c r="C1173" s="82" t="s">
        <v>37</v>
      </c>
      <c r="D1173" s="82" t="s">
        <v>9</v>
      </c>
      <c r="E1173" s="82" t="s">
        <v>21</v>
      </c>
      <c r="F1173" s="83">
        <v>1553.45</v>
      </c>
      <c r="G1173" s="84">
        <v>802.2</v>
      </c>
    </row>
    <row r="1174" spans="1:7">
      <c r="A1174" s="73">
        <v>41454</v>
      </c>
      <c r="B1174" s="74" t="s">
        <v>34</v>
      </c>
      <c r="C1174" s="75" t="s">
        <v>43</v>
      </c>
      <c r="D1174" s="75" t="s">
        <v>12</v>
      </c>
      <c r="E1174" s="75" t="s">
        <v>24</v>
      </c>
      <c r="F1174" s="76">
        <v>272.35000000000002</v>
      </c>
      <c r="G1174" s="77">
        <v>156.4</v>
      </c>
    </row>
    <row r="1175" spans="1:7">
      <c r="A1175" s="80">
        <v>41384</v>
      </c>
      <c r="B1175" s="81" t="s">
        <v>15</v>
      </c>
      <c r="C1175" s="82" t="s">
        <v>47</v>
      </c>
      <c r="D1175" s="82" t="s">
        <v>9</v>
      </c>
      <c r="E1175" s="82" t="s">
        <v>18</v>
      </c>
      <c r="F1175" s="83">
        <v>1979.5500000000002</v>
      </c>
      <c r="G1175" s="84">
        <v>1060.05</v>
      </c>
    </row>
    <row r="1176" spans="1:7">
      <c r="A1176" s="73">
        <v>41298</v>
      </c>
      <c r="B1176" s="74" t="s">
        <v>40</v>
      </c>
      <c r="C1176" s="75" t="s">
        <v>50</v>
      </c>
      <c r="D1176" s="75" t="s">
        <v>9</v>
      </c>
      <c r="E1176" s="75" t="s">
        <v>24</v>
      </c>
      <c r="F1176" s="76">
        <v>1015.0500000000001</v>
      </c>
      <c r="G1176" s="77">
        <v>463.75</v>
      </c>
    </row>
    <row r="1177" spans="1:7">
      <c r="A1177" s="80">
        <v>41422</v>
      </c>
      <c r="B1177" s="81" t="s">
        <v>7</v>
      </c>
      <c r="C1177" s="82" t="s">
        <v>50</v>
      </c>
      <c r="D1177" s="82" t="s">
        <v>12</v>
      </c>
      <c r="E1177" s="82" t="s">
        <v>10</v>
      </c>
      <c r="F1177" s="83">
        <v>1775.3000000000002</v>
      </c>
      <c r="G1177" s="84">
        <v>550.1</v>
      </c>
    </row>
    <row r="1178" spans="1:7">
      <c r="A1178" s="73">
        <v>41443</v>
      </c>
      <c r="B1178" s="74" t="s">
        <v>32</v>
      </c>
      <c r="C1178" s="75" t="s">
        <v>8</v>
      </c>
      <c r="D1178" s="75" t="s">
        <v>14</v>
      </c>
      <c r="E1178" s="75" t="s">
        <v>21</v>
      </c>
      <c r="F1178" s="76">
        <v>936.45</v>
      </c>
      <c r="G1178" s="77">
        <v>386.3</v>
      </c>
    </row>
    <row r="1179" spans="1:7">
      <c r="A1179" s="80">
        <v>41376</v>
      </c>
      <c r="B1179" s="81" t="s">
        <v>40</v>
      </c>
      <c r="C1179" s="82" t="s">
        <v>35</v>
      </c>
      <c r="D1179" s="82" t="s">
        <v>9</v>
      </c>
      <c r="E1179" s="82" t="s">
        <v>18</v>
      </c>
      <c r="F1179" s="83">
        <v>1982.45</v>
      </c>
      <c r="G1179" s="84">
        <v>906.55000000000007</v>
      </c>
    </row>
    <row r="1180" spans="1:7">
      <c r="A1180" s="73">
        <v>41385</v>
      </c>
      <c r="B1180" s="74" t="s">
        <v>34</v>
      </c>
      <c r="C1180" s="75" t="s">
        <v>30</v>
      </c>
      <c r="D1180" s="75" t="s">
        <v>12</v>
      </c>
      <c r="E1180" s="75" t="s">
        <v>18</v>
      </c>
      <c r="F1180" s="76">
        <v>1705</v>
      </c>
      <c r="G1180" s="77">
        <v>1010</v>
      </c>
    </row>
    <row r="1181" spans="1:7">
      <c r="A1181" s="80">
        <v>41328</v>
      </c>
      <c r="B1181" s="81" t="s">
        <v>22</v>
      </c>
      <c r="C1181" s="82" t="s">
        <v>56</v>
      </c>
      <c r="D1181" s="82" t="s">
        <v>13</v>
      </c>
      <c r="E1181" s="82" t="s">
        <v>21</v>
      </c>
      <c r="F1181" s="83">
        <v>1532.2</v>
      </c>
      <c r="G1181" s="84">
        <v>470.45000000000005</v>
      </c>
    </row>
    <row r="1182" spans="1:7">
      <c r="A1182" s="73">
        <v>41354</v>
      </c>
      <c r="B1182" s="74" t="s">
        <v>22</v>
      </c>
      <c r="C1182" s="75" t="s">
        <v>56</v>
      </c>
      <c r="D1182" s="75" t="s">
        <v>12</v>
      </c>
      <c r="E1182" s="75" t="s">
        <v>28</v>
      </c>
      <c r="F1182" s="76">
        <v>863.15000000000009</v>
      </c>
      <c r="G1182" s="77">
        <v>400.85</v>
      </c>
    </row>
    <row r="1183" spans="1:7">
      <c r="A1183" s="80">
        <v>41394</v>
      </c>
      <c r="B1183" s="81" t="s">
        <v>54</v>
      </c>
      <c r="C1183" s="82" t="s">
        <v>26</v>
      </c>
      <c r="D1183" s="82" t="s">
        <v>14</v>
      </c>
      <c r="E1183" s="82" t="s">
        <v>27</v>
      </c>
      <c r="F1183" s="83">
        <v>430.05</v>
      </c>
      <c r="G1183" s="84">
        <v>190.60000000000002</v>
      </c>
    </row>
    <row r="1184" spans="1:7">
      <c r="A1184" s="73">
        <v>41311</v>
      </c>
      <c r="B1184" s="74" t="s">
        <v>25</v>
      </c>
      <c r="C1184" s="75" t="s">
        <v>37</v>
      </c>
      <c r="D1184" s="75" t="s">
        <v>9</v>
      </c>
      <c r="E1184" s="75" t="s">
        <v>17</v>
      </c>
      <c r="F1184" s="76">
        <v>1602.25</v>
      </c>
      <c r="G1184" s="77">
        <v>426.95000000000005</v>
      </c>
    </row>
    <row r="1185" spans="1:7">
      <c r="A1185" s="80">
        <v>41291</v>
      </c>
      <c r="B1185" s="81" t="s">
        <v>22</v>
      </c>
      <c r="C1185" s="82" t="s">
        <v>37</v>
      </c>
      <c r="D1185" s="82" t="s">
        <v>13</v>
      </c>
      <c r="E1185" s="82" t="s">
        <v>17</v>
      </c>
      <c r="F1185" s="83">
        <v>1303.6500000000001</v>
      </c>
      <c r="G1185" s="84">
        <v>650.35</v>
      </c>
    </row>
    <row r="1186" spans="1:7">
      <c r="A1186" s="73">
        <v>41422</v>
      </c>
      <c r="B1186" s="74" t="s">
        <v>57</v>
      </c>
      <c r="C1186" s="75" t="s">
        <v>8</v>
      </c>
      <c r="D1186" s="75" t="s">
        <v>13</v>
      </c>
      <c r="E1186" s="75" t="s">
        <v>27</v>
      </c>
      <c r="F1186" s="76">
        <v>816.2</v>
      </c>
      <c r="G1186" s="77">
        <v>345.3</v>
      </c>
    </row>
    <row r="1187" spans="1:7">
      <c r="A1187" s="80">
        <v>41364</v>
      </c>
      <c r="B1187" s="81" t="s">
        <v>15</v>
      </c>
      <c r="C1187" s="82" t="s">
        <v>41</v>
      </c>
      <c r="D1187" s="82" t="s">
        <v>9</v>
      </c>
      <c r="E1187" s="82" t="s">
        <v>21</v>
      </c>
      <c r="F1187" s="83">
        <v>983.95</v>
      </c>
      <c r="G1187" s="84">
        <v>305.55</v>
      </c>
    </row>
    <row r="1188" spans="1:7">
      <c r="A1188" s="73">
        <v>41369</v>
      </c>
      <c r="B1188" s="74" t="s">
        <v>34</v>
      </c>
      <c r="C1188" s="75" t="s">
        <v>42</v>
      </c>
      <c r="D1188" s="75" t="s">
        <v>13</v>
      </c>
      <c r="E1188" s="75" t="s">
        <v>17</v>
      </c>
      <c r="F1188" s="76">
        <v>1791.9</v>
      </c>
      <c r="G1188" s="77">
        <v>1199.1500000000001</v>
      </c>
    </row>
    <row r="1189" spans="1:7">
      <c r="A1189" s="80">
        <v>41365</v>
      </c>
      <c r="B1189" s="81" t="s">
        <v>39</v>
      </c>
      <c r="C1189" s="82" t="s">
        <v>16</v>
      </c>
      <c r="D1189" s="82" t="s">
        <v>13</v>
      </c>
      <c r="E1189" s="82" t="s">
        <v>21</v>
      </c>
      <c r="F1189" s="83">
        <v>1805.9</v>
      </c>
      <c r="G1189" s="84">
        <v>1161.9000000000001</v>
      </c>
    </row>
    <row r="1190" spans="1:7">
      <c r="A1190" s="73">
        <v>41366</v>
      </c>
      <c r="B1190" s="74" t="s">
        <v>54</v>
      </c>
      <c r="C1190" s="75" t="s">
        <v>55</v>
      </c>
      <c r="D1190" s="75" t="s">
        <v>9</v>
      </c>
      <c r="E1190" s="75" t="s">
        <v>27</v>
      </c>
      <c r="F1190" s="76">
        <v>1837.8000000000002</v>
      </c>
      <c r="G1190" s="77">
        <v>919.40000000000009</v>
      </c>
    </row>
    <row r="1191" spans="1:7">
      <c r="A1191" s="80">
        <v>41316</v>
      </c>
      <c r="B1191" s="81" t="s">
        <v>54</v>
      </c>
      <c r="C1191" s="82" t="s">
        <v>42</v>
      </c>
      <c r="D1191" s="82" t="s">
        <v>9</v>
      </c>
      <c r="E1191" s="82" t="s">
        <v>21</v>
      </c>
      <c r="F1191" s="83">
        <v>742.15000000000009</v>
      </c>
      <c r="G1191" s="84">
        <v>221.3</v>
      </c>
    </row>
    <row r="1192" spans="1:7">
      <c r="A1192" s="73">
        <v>41395</v>
      </c>
      <c r="B1192" s="74" t="s">
        <v>44</v>
      </c>
      <c r="C1192" s="75" t="s">
        <v>16</v>
      </c>
      <c r="D1192" s="75" t="s">
        <v>13</v>
      </c>
      <c r="E1192" s="75" t="s">
        <v>10</v>
      </c>
      <c r="F1192" s="76">
        <v>1929.8000000000002</v>
      </c>
      <c r="G1192" s="77">
        <v>1090.5</v>
      </c>
    </row>
    <row r="1193" spans="1:7">
      <c r="A1193" s="80">
        <v>41389</v>
      </c>
      <c r="B1193" s="81" t="s">
        <v>25</v>
      </c>
      <c r="C1193" s="82" t="s">
        <v>20</v>
      </c>
      <c r="D1193" s="82" t="s">
        <v>13</v>
      </c>
      <c r="E1193" s="82" t="s">
        <v>28</v>
      </c>
      <c r="F1193" s="83">
        <v>1624</v>
      </c>
      <c r="G1193" s="84">
        <v>721.5</v>
      </c>
    </row>
    <row r="1194" spans="1:7">
      <c r="A1194" s="73">
        <v>41352</v>
      </c>
      <c r="B1194" s="74" t="s">
        <v>15</v>
      </c>
      <c r="C1194" s="75" t="s">
        <v>33</v>
      </c>
      <c r="D1194" s="75" t="s">
        <v>12</v>
      </c>
      <c r="E1194" s="75" t="s">
        <v>27</v>
      </c>
      <c r="F1194" s="76">
        <v>1912.6000000000001</v>
      </c>
      <c r="G1194" s="77">
        <v>584.70000000000005</v>
      </c>
    </row>
    <row r="1195" spans="1:7">
      <c r="A1195" s="80">
        <v>41296</v>
      </c>
      <c r="B1195" s="81" t="s">
        <v>57</v>
      </c>
      <c r="C1195" s="82" t="s">
        <v>42</v>
      </c>
      <c r="D1195" s="82" t="s">
        <v>9</v>
      </c>
      <c r="E1195" s="82" t="s">
        <v>17</v>
      </c>
      <c r="F1195" s="83">
        <v>191.10000000000002</v>
      </c>
      <c r="G1195" s="84">
        <v>50.25</v>
      </c>
    </row>
    <row r="1196" spans="1:7">
      <c r="A1196" s="73">
        <v>41282</v>
      </c>
      <c r="B1196" s="74" t="s">
        <v>36</v>
      </c>
      <c r="C1196" s="75" t="s">
        <v>16</v>
      </c>
      <c r="D1196" s="75" t="s">
        <v>14</v>
      </c>
      <c r="E1196" s="75" t="s">
        <v>10</v>
      </c>
      <c r="F1196" s="76">
        <v>800.80000000000007</v>
      </c>
      <c r="G1196" s="77">
        <v>164.15</v>
      </c>
    </row>
    <row r="1197" spans="1:7">
      <c r="A1197" s="80">
        <v>41288</v>
      </c>
      <c r="B1197" s="81" t="s">
        <v>29</v>
      </c>
      <c r="C1197" s="82" t="s">
        <v>31</v>
      </c>
      <c r="D1197" s="82" t="s">
        <v>13</v>
      </c>
      <c r="E1197" s="82" t="s">
        <v>18</v>
      </c>
      <c r="F1197" s="83">
        <v>353.6</v>
      </c>
      <c r="G1197" s="84">
        <v>114.7</v>
      </c>
    </row>
    <row r="1198" spans="1:7">
      <c r="A1198" s="73">
        <v>41310</v>
      </c>
      <c r="B1198" s="74" t="s">
        <v>19</v>
      </c>
      <c r="C1198" s="75" t="s">
        <v>51</v>
      </c>
      <c r="D1198" s="75" t="s">
        <v>12</v>
      </c>
      <c r="E1198" s="75" t="s">
        <v>18</v>
      </c>
      <c r="F1198" s="76">
        <v>533.80000000000007</v>
      </c>
      <c r="G1198" s="77">
        <v>144.1</v>
      </c>
    </row>
    <row r="1199" spans="1:7">
      <c r="A1199" s="80">
        <v>41413</v>
      </c>
      <c r="B1199" s="81" t="s">
        <v>34</v>
      </c>
      <c r="C1199" s="82" t="s">
        <v>16</v>
      </c>
      <c r="D1199" s="82" t="s">
        <v>12</v>
      </c>
      <c r="E1199" s="82" t="s">
        <v>18</v>
      </c>
      <c r="F1199" s="83">
        <v>136.70000000000002</v>
      </c>
      <c r="G1199" s="84">
        <v>29.85</v>
      </c>
    </row>
    <row r="1200" spans="1:7">
      <c r="A1200" s="73">
        <v>41324</v>
      </c>
      <c r="B1200" s="74" t="s">
        <v>52</v>
      </c>
      <c r="C1200" s="75" t="s">
        <v>43</v>
      </c>
      <c r="D1200" s="75" t="s">
        <v>9</v>
      </c>
      <c r="E1200" s="75" t="s">
        <v>28</v>
      </c>
      <c r="F1200" s="76">
        <v>839.65000000000009</v>
      </c>
      <c r="G1200" s="77">
        <v>464.3</v>
      </c>
    </row>
    <row r="1201" spans="1:7">
      <c r="A1201" s="80">
        <v>41310</v>
      </c>
      <c r="B1201" s="81" t="s">
        <v>22</v>
      </c>
      <c r="C1201" s="82" t="s">
        <v>30</v>
      </c>
      <c r="D1201" s="82" t="s">
        <v>14</v>
      </c>
      <c r="E1201" s="82" t="s">
        <v>27</v>
      </c>
      <c r="F1201" s="83">
        <v>929</v>
      </c>
      <c r="G1201" s="84">
        <v>354.90000000000003</v>
      </c>
    </row>
    <row r="1202" spans="1:7">
      <c r="A1202" s="73">
        <v>41276</v>
      </c>
      <c r="B1202" s="74" t="s">
        <v>52</v>
      </c>
      <c r="C1202" s="75" t="s">
        <v>43</v>
      </c>
      <c r="D1202" s="75" t="s">
        <v>13</v>
      </c>
      <c r="E1202" s="75" t="s">
        <v>21</v>
      </c>
      <c r="F1202" s="76">
        <v>1020.0500000000001</v>
      </c>
      <c r="G1202" s="77">
        <v>357.40000000000003</v>
      </c>
    </row>
    <row r="1203" spans="1:7">
      <c r="A1203" s="80">
        <v>41364</v>
      </c>
      <c r="B1203" s="81" t="s">
        <v>48</v>
      </c>
      <c r="C1203" s="82" t="s">
        <v>8</v>
      </c>
      <c r="D1203" s="82" t="s">
        <v>14</v>
      </c>
      <c r="E1203" s="82" t="s">
        <v>28</v>
      </c>
      <c r="F1203" s="83">
        <v>1518.95</v>
      </c>
      <c r="G1203" s="84">
        <v>1031</v>
      </c>
    </row>
    <row r="1204" spans="1:7">
      <c r="A1204" s="73">
        <v>41333</v>
      </c>
      <c r="B1204" s="74" t="s">
        <v>48</v>
      </c>
      <c r="C1204" s="75" t="s">
        <v>42</v>
      </c>
      <c r="D1204" s="75" t="s">
        <v>14</v>
      </c>
      <c r="E1204" s="75" t="s">
        <v>17</v>
      </c>
      <c r="F1204" s="76">
        <v>847.40000000000009</v>
      </c>
      <c r="G1204" s="77">
        <v>468.95000000000005</v>
      </c>
    </row>
    <row r="1205" spans="1:7">
      <c r="A1205" s="80">
        <v>41296</v>
      </c>
      <c r="B1205" s="81" t="s">
        <v>39</v>
      </c>
      <c r="C1205" s="82" t="s">
        <v>8</v>
      </c>
      <c r="D1205" s="82" t="s">
        <v>14</v>
      </c>
      <c r="E1205" s="82" t="s">
        <v>17</v>
      </c>
      <c r="F1205" s="83">
        <v>378</v>
      </c>
      <c r="G1205" s="84">
        <v>151.70000000000002</v>
      </c>
    </row>
    <row r="1206" spans="1:7">
      <c r="A1206" s="73">
        <v>41407</v>
      </c>
      <c r="B1206" s="74" t="s">
        <v>57</v>
      </c>
      <c r="C1206" s="75" t="s">
        <v>26</v>
      </c>
      <c r="D1206" s="75" t="s">
        <v>12</v>
      </c>
      <c r="E1206" s="75" t="s">
        <v>27</v>
      </c>
      <c r="F1206" s="76">
        <v>409.6</v>
      </c>
      <c r="G1206" s="77">
        <v>191.65</v>
      </c>
    </row>
    <row r="1207" spans="1:7">
      <c r="A1207" s="80">
        <v>41451</v>
      </c>
      <c r="B1207" s="81" t="s">
        <v>32</v>
      </c>
      <c r="C1207" s="82" t="s">
        <v>46</v>
      </c>
      <c r="D1207" s="82" t="s">
        <v>13</v>
      </c>
      <c r="E1207" s="82" t="s">
        <v>24</v>
      </c>
      <c r="F1207" s="83">
        <v>952.2</v>
      </c>
      <c r="G1207" s="84">
        <v>348.90000000000003</v>
      </c>
    </row>
    <row r="1208" spans="1:7">
      <c r="A1208" s="73">
        <v>41432</v>
      </c>
      <c r="B1208" s="74" t="s">
        <v>48</v>
      </c>
      <c r="C1208" s="75" t="s">
        <v>45</v>
      </c>
      <c r="D1208" s="75" t="s">
        <v>13</v>
      </c>
      <c r="E1208" s="75" t="s">
        <v>21</v>
      </c>
      <c r="F1208" s="76">
        <v>649.80000000000007</v>
      </c>
      <c r="G1208" s="77">
        <v>447.95000000000005</v>
      </c>
    </row>
    <row r="1209" spans="1:7">
      <c r="A1209" s="80">
        <v>41287</v>
      </c>
      <c r="B1209" s="81" t="s">
        <v>22</v>
      </c>
      <c r="C1209" s="82" t="s">
        <v>41</v>
      </c>
      <c r="D1209" s="82" t="s">
        <v>13</v>
      </c>
      <c r="E1209" s="82" t="s">
        <v>28</v>
      </c>
      <c r="F1209" s="83">
        <v>194</v>
      </c>
      <c r="G1209" s="84">
        <v>48.650000000000006</v>
      </c>
    </row>
    <row r="1210" spans="1:7">
      <c r="A1210" s="73">
        <v>41427</v>
      </c>
      <c r="B1210" s="74" t="s">
        <v>7</v>
      </c>
      <c r="C1210" s="75" t="s">
        <v>55</v>
      </c>
      <c r="D1210" s="75" t="s">
        <v>12</v>
      </c>
      <c r="E1210" s="75" t="s">
        <v>27</v>
      </c>
      <c r="F1210" s="76">
        <v>979.40000000000009</v>
      </c>
      <c r="G1210" s="77">
        <v>480.35</v>
      </c>
    </row>
    <row r="1211" spans="1:7">
      <c r="A1211" s="80">
        <v>41298</v>
      </c>
      <c r="B1211" s="81" t="s">
        <v>25</v>
      </c>
      <c r="C1211" s="82" t="s">
        <v>41</v>
      </c>
      <c r="D1211" s="82" t="s">
        <v>12</v>
      </c>
      <c r="E1211" s="82" t="s">
        <v>28</v>
      </c>
      <c r="F1211" s="83">
        <v>546.85</v>
      </c>
      <c r="G1211" s="84">
        <v>194.20000000000002</v>
      </c>
    </row>
    <row r="1212" spans="1:7">
      <c r="A1212" s="73">
        <v>41420</v>
      </c>
      <c r="B1212" s="74" t="s">
        <v>39</v>
      </c>
      <c r="C1212" s="75" t="s">
        <v>56</v>
      </c>
      <c r="D1212" s="75" t="s">
        <v>12</v>
      </c>
      <c r="E1212" s="75" t="s">
        <v>27</v>
      </c>
      <c r="F1212" s="76">
        <v>697.25</v>
      </c>
      <c r="G1212" s="77">
        <v>471.8</v>
      </c>
    </row>
    <row r="1213" spans="1:7">
      <c r="A1213" s="80">
        <v>41337</v>
      </c>
      <c r="B1213" s="81" t="s">
        <v>52</v>
      </c>
      <c r="C1213" s="82" t="s">
        <v>46</v>
      </c>
      <c r="D1213" s="82" t="s">
        <v>12</v>
      </c>
      <c r="E1213" s="82" t="s">
        <v>18</v>
      </c>
      <c r="F1213" s="83">
        <v>1919.7</v>
      </c>
      <c r="G1213" s="84">
        <v>1262.95</v>
      </c>
    </row>
    <row r="1214" spans="1:7">
      <c r="A1214" s="73">
        <v>41297</v>
      </c>
      <c r="B1214" s="74" t="s">
        <v>44</v>
      </c>
      <c r="C1214" s="75" t="s">
        <v>30</v>
      </c>
      <c r="D1214" s="75" t="s">
        <v>14</v>
      </c>
      <c r="E1214" s="75" t="s">
        <v>28</v>
      </c>
      <c r="F1214" s="76">
        <v>1835.5500000000002</v>
      </c>
      <c r="G1214" s="77">
        <v>940.40000000000009</v>
      </c>
    </row>
    <row r="1215" spans="1:7">
      <c r="A1215" s="80">
        <v>41325</v>
      </c>
      <c r="B1215" s="81" t="s">
        <v>36</v>
      </c>
      <c r="C1215" s="82" t="s">
        <v>46</v>
      </c>
      <c r="D1215" s="82" t="s">
        <v>14</v>
      </c>
      <c r="E1215" s="82" t="s">
        <v>27</v>
      </c>
      <c r="F1215" s="83">
        <v>745.75</v>
      </c>
      <c r="G1215" s="84">
        <v>419.95000000000005</v>
      </c>
    </row>
    <row r="1216" spans="1:7">
      <c r="A1216" s="73">
        <v>41284</v>
      </c>
      <c r="B1216" s="74" t="s">
        <v>54</v>
      </c>
      <c r="C1216" s="75" t="s">
        <v>30</v>
      </c>
      <c r="D1216" s="75" t="s">
        <v>13</v>
      </c>
      <c r="E1216" s="75" t="s">
        <v>10</v>
      </c>
      <c r="F1216" s="76">
        <v>1573.6000000000001</v>
      </c>
      <c r="G1216" s="77">
        <v>815.25</v>
      </c>
    </row>
    <row r="1217" spans="1:7">
      <c r="A1217" s="80">
        <v>41349</v>
      </c>
      <c r="B1217" s="81" t="s">
        <v>48</v>
      </c>
      <c r="C1217" s="82" t="s">
        <v>50</v>
      </c>
      <c r="D1217" s="82" t="s">
        <v>13</v>
      </c>
      <c r="E1217" s="82" t="s">
        <v>17</v>
      </c>
      <c r="F1217" s="83">
        <v>1931.75</v>
      </c>
      <c r="G1217" s="84">
        <v>1202.6500000000001</v>
      </c>
    </row>
    <row r="1218" spans="1:7">
      <c r="A1218" s="73">
        <v>41365</v>
      </c>
      <c r="B1218" s="74" t="s">
        <v>36</v>
      </c>
      <c r="C1218" s="75" t="s">
        <v>45</v>
      </c>
      <c r="D1218" s="75" t="s">
        <v>12</v>
      </c>
      <c r="E1218" s="75" t="s">
        <v>28</v>
      </c>
      <c r="F1218" s="76">
        <v>363.15000000000003</v>
      </c>
      <c r="G1218" s="77">
        <v>112.05000000000001</v>
      </c>
    </row>
    <row r="1219" spans="1:7">
      <c r="A1219" s="80">
        <v>41426</v>
      </c>
      <c r="B1219" s="81" t="s">
        <v>29</v>
      </c>
      <c r="C1219" s="82" t="s">
        <v>46</v>
      </c>
      <c r="D1219" s="82" t="s">
        <v>9</v>
      </c>
      <c r="E1219" s="82" t="s">
        <v>28</v>
      </c>
      <c r="F1219" s="83">
        <v>1507.95</v>
      </c>
      <c r="G1219" s="84">
        <v>360.35</v>
      </c>
    </row>
    <row r="1220" spans="1:7">
      <c r="A1220" s="73">
        <v>41357</v>
      </c>
      <c r="B1220" s="74" t="s">
        <v>44</v>
      </c>
      <c r="C1220" s="75" t="s">
        <v>16</v>
      </c>
      <c r="D1220" s="75" t="s">
        <v>14</v>
      </c>
      <c r="E1220" s="75" t="s">
        <v>18</v>
      </c>
      <c r="F1220" s="76">
        <v>1313.7</v>
      </c>
      <c r="G1220" s="77">
        <v>724.25</v>
      </c>
    </row>
    <row r="1221" spans="1:7">
      <c r="A1221" s="80">
        <v>41452</v>
      </c>
      <c r="B1221" s="81" t="s">
        <v>34</v>
      </c>
      <c r="C1221" s="82" t="s">
        <v>35</v>
      </c>
      <c r="D1221" s="82" t="s">
        <v>13</v>
      </c>
      <c r="E1221" s="82" t="s">
        <v>28</v>
      </c>
      <c r="F1221" s="83">
        <v>1473.3500000000001</v>
      </c>
      <c r="G1221" s="84">
        <v>595.95000000000005</v>
      </c>
    </row>
    <row r="1222" spans="1:7">
      <c r="A1222" s="73">
        <v>41285</v>
      </c>
      <c r="B1222" s="74" t="s">
        <v>29</v>
      </c>
      <c r="C1222" s="75" t="s">
        <v>37</v>
      </c>
      <c r="D1222" s="75" t="s">
        <v>13</v>
      </c>
      <c r="E1222" s="75" t="s">
        <v>28</v>
      </c>
      <c r="F1222" s="76">
        <v>116.9</v>
      </c>
      <c r="G1222" s="77">
        <v>72.400000000000006</v>
      </c>
    </row>
    <row r="1223" spans="1:7">
      <c r="A1223" s="80">
        <v>41303</v>
      </c>
      <c r="B1223" s="81" t="s">
        <v>34</v>
      </c>
      <c r="C1223" s="82" t="s">
        <v>16</v>
      </c>
      <c r="D1223" s="82" t="s">
        <v>13</v>
      </c>
      <c r="E1223" s="82" t="s">
        <v>24</v>
      </c>
      <c r="F1223" s="83">
        <v>1605.2</v>
      </c>
      <c r="G1223" s="84">
        <v>344.90000000000003</v>
      </c>
    </row>
    <row r="1224" spans="1:7">
      <c r="A1224" s="73">
        <v>41376</v>
      </c>
      <c r="B1224" s="74" t="s">
        <v>54</v>
      </c>
      <c r="C1224" s="75" t="s">
        <v>16</v>
      </c>
      <c r="D1224" s="75" t="s">
        <v>13</v>
      </c>
      <c r="E1224" s="75" t="s">
        <v>28</v>
      </c>
      <c r="F1224" s="76">
        <v>619.1</v>
      </c>
      <c r="G1224" s="77">
        <v>164</v>
      </c>
    </row>
    <row r="1225" spans="1:7">
      <c r="A1225" s="80">
        <v>41312</v>
      </c>
      <c r="B1225" s="81" t="s">
        <v>48</v>
      </c>
      <c r="C1225" s="82" t="s">
        <v>47</v>
      </c>
      <c r="D1225" s="82" t="s">
        <v>9</v>
      </c>
      <c r="E1225" s="82" t="s">
        <v>21</v>
      </c>
      <c r="F1225" s="83">
        <v>1622.0500000000002</v>
      </c>
      <c r="G1225" s="84">
        <v>346.75</v>
      </c>
    </row>
    <row r="1226" spans="1:7">
      <c r="A1226" s="73">
        <v>41413</v>
      </c>
      <c r="B1226" s="74" t="s">
        <v>44</v>
      </c>
      <c r="C1226" s="75" t="s">
        <v>26</v>
      </c>
      <c r="D1226" s="75" t="s">
        <v>12</v>
      </c>
      <c r="E1226" s="75" t="s">
        <v>10</v>
      </c>
      <c r="F1226" s="76">
        <v>1566.4</v>
      </c>
      <c r="G1226" s="77">
        <v>878.25</v>
      </c>
    </row>
    <row r="1227" spans="1:7">
      <c r="A1227" s="80">
        <v>41312</v>
      </c>
      <c r="B1227" s="81" t="s">
        <v>15</v>
      </c>
      <c r="C1227" s="82" t="s">
        <v>56</v>
      </c>
      <c r="D1227" s="82" t="s">
        <v>14</v>
      </c>
      <c r="E1227" s="82" t="s">
        <v>18</v>
      </c>
      <c r="F1227" s="83">
        <v>1056.7</v>
      </c>
      <c r="G1227" s="84">
        <v>253.35000000000002</v>
      </c>
    </row>
    <row r="1228" spans="1:7">
      <c r="A1228" s="73">
        <v>41428</v>
      </c>
      <c r="B1228" s="74" t="s">
        <v>32</v>
      </c>
      <c r="C1228" s="75" t="s">
        <v>35</v>
      </c>
      <c r="D1228" s="75" t="s">
        <v>13</v>
      </c>
      <c r="E1228" s="75" t="s">
        <v>21</v>
      </c>
      <c r="F1228" s="76">
        <v>265.55</v>
      </c>
      <c r="G1228" s="77">
        <v>143.05000000000001</v>
      </c>
    </row>
    <row r="1229" spans="1:7">
      <c r="A1229" s="80">
        <v>41362</v>
      </c>
      <c r="B1229" s="81" t="s">
        <v>36</v>
      </c>
      <c r="C1229" s="82" t="s">
        <v>37</v>
      </c>
      <c r="D1229" s="82" t="s">
        <v>9</v>
      </c>
      <c r="E1229" s="82" t="s">
        <v>27</v>
      </c>
      <c r="F1229" s="83">
        <v>406.6</v>
      </c>
      <c r="G1229" s="84">
        <v>133.6</v>
      </c>
    </row>
    <row r="1230" spans="1:7">
      <c r="A1230" s="73">
        <v>41400</v>
      </c>
      <c r="B1230" s="74" t="s">
        <v>57</v>
      </c>
      <c r="C1230" s="75" t="s">
        <v>50</v>
      </c>
      <c r="D1230" s="75" t="s">
        <v>12</v>
      </c>
      <c r="E1230" s="75" t="s">
        <v>27</v>
      </c>
      <c r="F1230" s="76">
        <v>129.55000000000001</v>
      </c>
      <c r="G1230" s="77">
        <v>36.25</v>
      </c>
    </row>
    <row r="1231" spans="1:7">
      <c r="A1231" s="80">
        <v>41451</v>
      </c>
      <c r="B1231" s="81" t="s">
        <v>34</v>
      </c>
      <c r="C1231" s="82" t="s">
        <v>31</v>
      </c>
      <c r="D1231" s="82" t="s">
        <v>12</v>
      </c>
      <c r="E1231" s="82" t="s">
        <v>21</v>
      </c>
      <c r="F1231" s="83">
        <v>282.7</v>
      </c>
      <c r="G1231" s="84">
        <v>113.15</v>
      </c>
    </row>
    <row r="1232" spans="1:7">
      <c r="A1232" s="73">
        <v>41289</v>
      </c>
      <c r="B1232" s="74" t="s">
        <v>22</v>
      </c>
      <c r="C1232" s="75" t="s">
        <v>35</v>
      </c>
      <c r="D1232" s="75" t="s">
        <v>12</v>
      </c>
      <c r="E1232" s="75" t="s">
        <v>17</v>
      </c>
      <c r="F1232" s="76">
        <v>444.55</v>
      </c>
      <c r="G1232" s="77">
        <v>90.25</v>
      </c>
    </row>
    <row r="1233" spans="1:7">
      <c r="A1233" s="80">
        <v>41426</v>
      </c>
      <c r="B1233" s="81" t="s">
        <v>34</v>
      </c>
      <c r="C1233" s="82" t="s">
        <v>56</v>
      </c>
      <c r="D1233" s="82" t="s">
        <v>13</v>
      </c>
      <c r="E1233" s="82" t="s">
        <v>18</v>
      </c>
      <c r="F1233" s="83">
        <v>1048.3500000000001</v>
      </c>
      <c r="G1233" s="84">
        <v>221.95000000000002</v>
      </c>
    </row>
    <row r="1234" spans="1:7">
      <c r="A1234" s="73">
        <v>41360</v>
      </c>
      <c r="B1234" s="74" t="s">
        <v>48</v>
      </c>
      <c r="C1234" s="75" t="s">
        <v>43</v>
      </c>
      <c r="D1234" s="75" t="s">
        <v>13</v>
      </c>
      <c r="E1234" s="75" t="s">
        <v>10</v>
      </c>
      <c r="F1234" s="76">
        <v>1459</v>
      </c>
      <c r="G1234" s="77">
        <v>596.95000000000005</v>
      </c>
    </row>
    <row r="1235" spans="1:7">
      <c r="A1235" s="80">
        <v>41353</v>
      </c>
      <c r="B1235" s="81" t="s">
        <v>54</v>
      </c>
      <c r="C1235" s="82" t="s">
        <v>41</v>
      </c>
      <c r="D1235" s="82" t="s">
        <v>9</v>
      </c>
      <c r="E1235" s="82" t="s">
        <v>21</v>
      </c>
      <c r="F1235" s="83">
        <v>1161.6000000000001</v>
      </c>
      <c r="G1235" s="84">
        <v>277.15000000000003</v>
      </c>
    </row>
    <row r="1236" spans="1:7">
      <c r="A1236" s="73">
        <v>41433</v>
      </c>
      <c r="B1236" s="74" t="s">
        <v>44</v>
      </c>
      <c r="C1236" s="75" t="s">
        <v>51</v>
      </c>
      <c r="D1236" s="75" t="s">
        <v>12</v>
      </c>
      <c r="E1236" s="75" t="s">
        <v>27</v>
      </c>
      <c r="F1236" s="76">
        <v>1689.95</v>
      </c>
      <c r="G1236" s="77">
        <v>706.65000000000009</v>
      </c>
    </row>
    <row r="1237" spans="1:7">
      <c r="A1237" s="80">
        <v>41346</v>
      </c>
      <c r="B1237" s="81" t="s">
        <v>34</v>
      </c>
      <c r="C1237" s="82" t="s">
        <v>51</v>
      </c>
      <c r="D1237" s="82" t="s">
        <v>13</v>
      </c>
      <c r="E1237" s="82" t="s">
        <v>27</v>
      </c>
      <c r="F1237" s="83">
        <v>703.55000000000007</v>
      </c>
      <c r="G1237" s="84">
        <v>323.35000000000002</v>
      </c>
    </row>
    <row r="1238" spans="1:7">
      <c r="A1238" s="73">
        <v>41373</v>
      </c>
      <c r="B1238" s="74" t="s">
        <v>25</v>
      </c>
      <c r="C1238" s="75" t="s">
        <v>49</v>
      </c>
      <c r="D1238" s="75" t="s">
        <v>13</v>
      </c>
      <c r="E1238" s="75" t="s">
        <v>24</v>
      </c>
      <c r="F1238" s="76">
        <v>273.3</v>
      </c>
      <c r="G1238" s="77">
        <v>57.300000000000004</v>
      </c>
    </row>
    <row r="1239" spans="1:7">
      <c r="A1239" s="80">
        <v>41378</v>
      </c>
      <c r="B1239" s="81" t="s">
        <v>32</v>
      </c>
      <c r="C1239" s="82" t="s">
        <v>42</v>
      </c>
      <c r="D1239" s="82" t="s">
        <v>12</v>
      </c>
      <c r="E1239" s="82" t="s">
        <v>27</v>
      </c>
      <c r="F1239" s="83">
        <v>863.05000000000007</v>
      </c>
      <c r="G1239" s="84">
        <v>356.85</v>
      </c>
    </row>
    <row r="1240" spans="1:7">
      <c r="A1240" s="73">
        <v>41341</v>
      </c>
      <c r="B1240" s="74" t="s">
        <v>19</v>
      </c>
      <c r="C1240" s="75" t="s">
        <v>33</v>
      </c>
      <c r="D1240" s="75" t="s">
        <v>12</v>
      </c>
      <c r="E1240" s="75" t="s">
        <v>24</v>
      </c>
      <c r="F1240" s="76">
        <v>1582.75</v>
      </c>
      <c r="G1240" s="77">
        <v>730.80000000000007</v>
      </c>
    </row>
    <row r="1241" spans="1:7">
      <c r="A1241" s="80">
        <v>41309</v>
      </c>
      <c r="B1241" s="81" t="s">
        <v>32</v>
      </c>
      <c r="C1241" s="82" t="s">
        <v>30</v>
      </c>
      <c r="D1241" s="82" t="s">
        <v>14</v>
      </c>
      <c r="E1241" s="82" t="s">
        <v>18</v>
      </c>
      <c r="F1241" s="83">
        <v>845.45</v>
      </c>
      <c r="G1241" s="84">
        <v>186.15</v>
      </c>
    </row>
    <row r="1242" spans="1:7">
      <c r="A1242" s="73">
        <v>41384</v>
      </c>
      <c r="B1242" s="74" t="s">
        <v>22</v>
      </c>
      <c r="C1242" s="75" t="s">
        <v>41</v>
      </c>
      <c r="D1242" s="75" t="s">
        <v>12</v>
      </c>
      <c r="E1242" s="75" t="s">
        <v>10</v>
      </c>
      <c r="F1242" s="76">
        <v>1415.5500000000002</v>
      </c>
      <c r="G1242" s="77">
        <v>313.70000000000005</v>
      </c>
    </row>
    <row r="1243" spans="1:7">
      <c r="A1243" s="80">
        <v>41343</v>
      </c>
      <c r="B1243" s="81" t="s">
        <v>57</v>
      </c>
      <c r="C1243" s="82" t="s">
        <v>20</v>
      </c>
      <c r="D1243" s="82" t="s">
        <v>14</v>
      </c>
      <c r="E1243" s="82" t="s">
        <v>17</v>
      </c>
      <c r="F1243" s="83">
        <v>1633.8000000000002</v>
      </c>
      <c r="G1243" s="84">
        <v>688.1</v>
      </c>
    </row>
    <row r="1244" spans="1:7">
      <c r="A1244" s="73">
        <v>41435</v>
      </c>
      <c r="B1244" s="74" t="s">
        <v>48</v>
      </c>
      <c r="C1244" s="75" t="s">
        <v>41</v>
      </c>
      <c r="D1244" s="75" t="s">
        <v>9</v>
      </c>
      <c r="E1244" s="75" t="s">
        <v>18</v>
      </c>
      <c r="F1244" s="76">
        <v>284.60000000000002</v>
      </c>
      <c r="G1244" s="77">
        <v>196.20000000000002</v>
      </c>
    </row>
    <row r="1245" spans="1:7">
      <c r="A1245" s="80">
        <v>41414</v>
      </c>
      <c r="B1245" s="81" t="s">
        <v>39</v>
      </c>
      <c r="C1245" s="82" t="s">
        <v>20</v>
      </c>
      <c r="D1245" s="82" t="s">
        <v>12</v>
      </c>
      <c r="E1245" s="82" t="s">
        <v>17</v>
      </c>
      <c r="F1245" s="83">
        <v>1223.6000000000001</v>
      </c>
      <c r="G1245" s="84">
        <v>348.5</v>
      </c>
    </row>
    <row r="1246" spans="1:7">
      <c r="A1246" s="73">
        <v>41278</v>
      </c>
      <c r="B1246" s="74" t="s">
        <v>57</v>
      </c>
      <c r="C1246" s="75" t="s">
        <v>31</v>
      </c>
      <c r="D1246" s="75" t="s">
        <v>9</v>
      </c>
      <c r="E1246" s="75" t="s">
        <v>18</v>
      </c>
      <c r="F1246" s="76">
        <v>990.7</v>
      </c>
      <c r="G1246" s="77">
        <v>327.25</v>
      </c>
    </row>
    <row r="1247" spans="1:7">
      <c r="A1247" s="80">
        <v>41349</v>
      </c>
      <c r="B1247" s="81" t="s">
        <v>48</v>
      </c>
      <c r="C1247" s="82" t="s">
        <v>53</v>
      </c>
      <c r="D1247" s="82" t="s">
        <v>13</v>
      </c>
      <c r="E1247" s="82" t="s">
        <v>10</v>
      </c>
      <c r="F1247" s="83">
        <v>1309.9000000000001</v>
      </c>
      <c r="G1247" s="84">
        <v>274.2</v>
      </c>
    </row>
    <row r="1248" spans="1:7">
      <c r="A1248" s="73">
        <v>41311</v>
      </c>
      <c r="B1248" s="74" t="s">
        <v>7</v>
      </c>
      <c r="C1248" s="75" t="s">
        <v>37</v>
      </c>
      <c r="D1248" s="75" t="s">
        <v>12</v>
      </c>
      <c r="E1248" s="75" t="s">
        <v>24</v>
      </c>
      <c r="F1248" s="76">
        <v>1431.65</v>
      </c>
      <c r="G1248" s="77">
        <v>896.90000000000009</v>
      </c>
    </row>
    <row r="1249" spans="1:7">
      <c r="A1249" s="80">
        <v>41382</v>
      </c>
      <c r="B1249" s="81" t="s">
        <v>48</v>
      </c>
      <c r="C1249" s="82" t="s">
        <v>46</v>
      </c>
      <c r="D1249" s="82" t="s">
        <v>12</v>
      </c>
      <c r="E1249" s="82" t="s">
        <v>10</v>
      </c>
      <c r="F1249" s="83">
        <v>1878.8000000000002</v>
      </c>
      <c r="G1249" s="84">
        <v>888.55000000000007</v>
      </c>
    </row>
    <row r="1250" spans="1:7">
      <c r="A1250" s="73">
        <v>41347</v>
      </c>
      <c r="B1250" s="74" t="s">
        <v>52</v>
      </c>
      <c r="C1250" s="75" t="s">
        <v>42</v>
      </c>
      <c r="D1250" s="75" t="s">
        <v>14</v>
      </c>
      <c r="E1250" s="75" t="s">
        <v>24</v>
      </c>
      <c r="F1250" s="76">
        <v>703.1</v>
      </c>
      <c r="G1250" s="77">
        <v>491.20000000000005</v>
      </c>
    </row>
    <row r="1251" spans="1:7">
      <c r="A1251" s="80">
        <v>41396</v>
      </c>
      <c r="B1251" s="81" t="s">
        <v>34</v>
      </c>
      <c r="C1251" s="82" t="s">
        <v>47</v>
      </c>
      <c r="D1251" s="82" t="s">
        <v>14</v>
      </c>
      <c r="E1251" s="82" t="s">
        <v>10</v>
      </c>
      <c r="F1251" s="83">
        <v>585.5</v>
      </c>
      <c r="G1251" s="84">
        <v>396.75</v>
      </c>
    </row>
    <row r="1252" spans="1:7">
      <c r="A1252" s="73">
        <v>41279</v>
      </c>
      <c r="B1252" s="74" t="s">
        <v>54</v>
      </c>
      <c r="C1252" s="75" t="s">
        <v>38</v>
      </c>
      <c r="D1252" s="75" t="s">
        <v>9</v>
      </c>
      <c r="E1252" s="75" t="s">
        <v>27</v>
      </c>
      <c r="F1252" s="76">
        <v>681.80000000000007</v>
      </c>
      <c r="G1252" s="77">
        <v>140.65</v>
      </c>
    </row>
    <row r="1253" spans="1:7">
      <c r="A1253" s="80">
        <v>41363</v>
      </c>
      <c r="B1253" s="81" t="s">
        <v>57</v>
      </c>
      <c r="C1253" s="82" t="s">
        <v>43</v>
      </c>
      <c r="D1253" s="82" t="s">
        <v>9</v>
      </c>
      <c r="E1253" s="82" t="s">
        <v>27</v>
      </c>
      <c r="F1253" s="83">
        <v>1633</v>
      </c>
      <c r="G1253" s="84">
        <v>882.5</v>
      </c>
    </row>
    <row r="1254" spans="1:7">
      <c r="A1254" s="73">
        <v>41359</v>
      </c>
      <c r="B1254" s="74" t="s">
        <v>57</v>
      </c>
      <c r="C1254" s="75" t="s">
        <v>30</v>
      </c>
      <c r="D1254" s="75" t="s">
        <v>13</v>
      </c>
      <c r="E1254" s="75" t="s">
        <v>18</v>
      </c>
      <c r="F1254" s="76">
        <v>1321.25</v>
      </c>
      <c r="G1254" s="77">
        <v>750.40000000000009</v>
      </c>
    </row>
    <row r="1255" spans="1:7">
      <c r="A1255" s="80">
        <v>41352</v>
      </c>
      <c r="B1255" s="81" t="s">
        <v>32</v>
      </c>
      <c r="C1255" s="82" t="s">
        <v>51</v>
      </c>
      <c r="D1255" s="82" t="s">
        <v>14</v>
      </c>
      <c r="E1255" s="82" t="s">
        <v>18</v>
      </c>
      <c r="F1255" s="83">
        <v>676.75</v>
      </c>
      <c r="G1255" s="84">
        <v>267.95</v>
      </c>
    </row>
    <row r="1256" spans="1:7">
      <c r="A1256" s="73">
        <v>41316</v>
      </c>
      <c r="B1256" s="74" t="s">
        <v>22</v>
      </c>
      <c r="C1256" s="75" t="s">
        <v>37</v>
      </c>
      <c r="D1256" s="75" t="s">
        <v>9</v>
      </c>
      <c r="E1256" s="75" t="s">
        <v>24</v>
      </c>
      <c r="F1256" s="76">
        <v>1893.3000000000002</v>
      </c>
      <c r="G1256" s="77">
        <v>1268.6500000000001</v>
      </c>
    </row>
    <row r="1257" spans="1:7">
      <c r="A1257" s="80">
        <v>41445</v>
      </c>
      <c r="B1257" s="81" t="s">
        <v>48</v>
      </c>
      <c r="C1257" s="82" t="s">
        <v>26</v>
      </c>
      <c r="D1257" s="82" t="s">
        <v>12</v>
      </c>
      <c r="E1257" s="82" t="s">
        <v>28</v>
      </c>
      <c r="F1257" s="83">
        <v>460.40000000000003</v>
      </c>
      <c r="G1257" s="84">
        <v>271.8</v>
      </c>
    </row>
    <row r="1258" spans="1:7">
      <c r="A1258" s="73">
        <v>41373</v>
      </c>
      <c r="B1258" s="74" t="s">
        <v>7</v>
      </c>
      <c r="C1258" s="75" t="s">
        <v>53</v>
      </c>
      <c r="D1258" s="75" t="s">
        <v>9</v>
      </c>
      <c r="E1258" s="75" t="s">
        <v>10</v>
      </c>
      <c r="F1258" s="76">
        <v>124.4</v>
      </c>
      <c r="G1258" s="77">
        <v>41.25</v>
      </c>
    </row>
    <row r="1259" spans="1:7">
      <c r="A1259" s="80">
        <v>41390</v>
      </c>
      <c r="B1259" s="81" t="s">
        <v>57</v>
      </c>
      <c r="C1259" s="82" t="s">
        <v>49</v>
      </c>
      <c r="D1259" s="82" t="s">
        <v>14</v>
      </c>
      <c r="E1259" s="82" t="s">
        <v>24</v>
      </c>
      <c r="F1259" s="83">
        <v>237.35000000000002</v>
      </c>
      <c r="G1259" s="84">
        <v>97.7</v>
      </c>
    </row>
    <row r="1260" spans="1:7">
      <c r="A1260" s="73">
        <v>41378</v>
      </c>
      <c r="B1260" s="74" t="s">
        <v>54</v>
      </c>
      <c r="C1260" s="75" t="s">
        <v>55</v>
      </c>
      <c r="D1260" s="75" t="s">
        <v>9</v>
      </c>
      <c r="E1260" s="75" t="s">
        <v>21</v>
      </c>
      <c r="F1260" s="76">
        <v>854.7</v>
      </c>
      <c r="G1260" s="77">
        <v>555.30000000000007</v>
      </c>
    </row>
    <row r="1261" spans="1:7">
      <c r="A1261" s="80">
        <v>41416</v>
      </c>
      <c r="B1261" s="81" t="s">
        <v>39</v>
      </c>
      <c r="C1261" s="82" t="s">
        <v>26</v>
      </c>
      <c r="D1261" s="82" t="s">
        <v>14</v>
      </c>
      <c r="E1261" s="82" t="s">
        <v>21</v>
      </c>
      <c r="F1261" s="83">
        <v>1160.8</v>
      </c>
      <c r="G1261" s="84">
        <v>371.8</v>
      </c>
    </row>
    <row r="1262" spans="1:7">
      <c r="A1262" s="73">
        <v>41398</v>
      </c>
      <c r="B1262" s="74" t="s">
        <v>32</v>
      </c>
      <c r="C1262" s="75" t="s">
        <v>43</v>
      </c>
      <c r="D1262" s="75" t="s">
        <v>12</v>
      </c>
      <c r="E1262" s="75" t="s">
        <v>24</v>
      </c>
      <c r="F1262" s="76">
        <v>451.85</v>
      </c>
      <c r="G1262" s="77">
        <v>142.85</v>
      </c>
    </row>
    <row r="1263" spans="1:7">
      <c r="A1263" s="80">
        <v>41293</v>
      </c>
      <c r="B1263" s="81" t="s">
        <v>25</v>
      </c>
      <c r="C1263" s="82" t="s">
        <v>55</v>
      </c>
      <c r="D1263" s="82" t="s">
        <v>14</v>
      </c>
      <c r="E1263" s="82" t="s">
        <v>21</v>
      </c>
      <c r="F1263" s="83">
        <v>1436.45</v>
      </c>
      <c r="G1263" s="84">
        <v>300.10000000000002</v>
      </c>
    </row>
    <row r="1264" spans="1:7">
      <c r="A1264" s="73">
        <v>41434</v>
      </c>
      <c r="B1264" s="74" t="s">
        <v>32</v>
      </c>
      <c r="C1264" s="75" t="s">
        <v>30</v>
      </c>
      <c r="D1264" s="75" t="s">
        <v>12</v>
      </c>
      <c r="E1264" s="75" t="s">
        <v>17</v>
      </c>
      <c r="F1264" s="76">
        <v>210.15</v>
      </c>
      <c r="G1264" s="77">
        <v>94.9</v>
      </c>
    </row>
    <row r="1265" spans="1:7">
      <c r="A1265" s="80">
        <v>41413</v>
      </c>
      <c r="B1265" s="81" t="s">
        <v>54</v>
      </c>
      <c r="C1265" s="82" t="s">
        <v>45</v>
      </c>
      <c r="D1265" s="82" t="s">
        <v>13</v>
      </c>
      <c r="E1265" s="82" t="s">
        <v>17</v>
      </c>
      <c r="F1265" s="83">
        <v>1329.0500000000002</v>
      </c>
      <c r="G1265" s="84">
        <v>445.35</v>
      </c>
    </row>
    <row r="1266" spans="1:7">
      <c r="A1266" s="73">
        <v>41425</v>
      </c>
      <c r="B1266" s="74" t="s">
        <v>15</v>
      </c>
      <c r="C1266" s="75" t="s">
        <v>49</v>
      </c>
      <c r="D1266" s="75" t="s">
        <v>14</v>
      </c>
      <c r="E1266" s="75" t="s">
        <v>24</v>
      </c>
      <c r="F1266" s="76">
        <v>1999.25</v>
      </c>
      <c r="G1266" s="77">
        <v>1342</v>
      </c>
    </row>
    <row r="1267" spans="1:7">
      <c r="A1267" s="80">
        <v>41277</v>
      </c>
      <c r="B1267" s="81" t="s">
        <v>44</v>
      </c>
      <c r="C1267" s="82" t="s">
        <v>50</v>
      </c>
      <c r="D1267" s="82" t="s">
        <v>9</v>
      </c>
      <c r="E1267" s="82" t="s">
        <v>17</v>
      </c>
      <c r="F1267" s="83">
        <v>669.65000000000009</v>
      </c>
      <c r="G1267" s="84">
        <v>357.5</v>
      </c>
    </row>
    <row r="1268" spans="1:7">
      <c r="A1268" s="73">
        <v>41422</v>
      </c>
      <c r="B1268" s="74" t="s">
        <v>52</v>
      </c>
      <c r="C1268" s="75" t="s">
        <v>16</v>
      </c>
      <c r="D1268" s="75" t="s">
        <v>9</v>
      </c>
      <c r="E1268" s="75" t="s">
        <v>21</v>
      </c>
      <c r="F1268" s="76">
        <v>791.55000000000007</v>
      </c>
      <c r="G1268" s="77">
        <v>434.55</v>
      </c>
    </row>
    <row r="1269" spans="1:7">
      <c r="A1269" s="80">
        <v>41428</v>
      </c>
      <c r="B1269" s="81" t="s">
        <v>22</v>
      </c>
      <c r="C1269" s="82" t="s">
        <v>53</v>
      </c>
      <c r="D1269" s="82" t="s">
        <v>12</v>
      </c>
      <c r="E1269" s="82" t="s">
        <v>21</v>
      </c>
      <c r="F1269" s="83">
        <v>1945</v>
      </c>
      <c r="G1269" s="84">
        <v>1306.3000000000002</v>
      </c>
    </row>
    <row r="1270" spans="1:7">
      <c r="A1270" s="73">
        <v>41442</v>
      </c>
      <c r="B1270" s="74" t="s">
        <v>57</v>
      </c>
      <c r="C1270" s="75" t="s">
        <v>8</v>
      </c>
      <c r="D1270" s="75" t="s">
        <v>14</v>
      </c>
      <c r="E1270" s="75" t="s">
        <v>10</v>
      </c>
      <c r="F1270" s="76">
        <v>642.95000000000005</v>
      </c>
      <c r="G1270" s="77">
        <v>193.5</v>
      </c>
    </row>
    <row r="1271" spans="1:7">
      <c r="A1271" s="80">
        <v>41430</v>
      </c>
      <c r="B1271" s="81" t="s">
        <v>57</v>
      </c>
      <c r="C1271" s="82" t="s">
        <v>47</v>
      </c>
      <c r="D1271" s="82" t="s">
        <v>13</v>
      </c>
      <c r="E1271" s="82" t="s">
        <v>24</v>
      </c>
      <c r="F1271" s="83">
        <v>416.25</v>
      </c>
      <c r="G1271" s="84">
        <v>282.75</v>
      </c>
    </row>
    <row r="1272" spans="1:7">
      <c r="A1272" s="73">
        <v>41312</v>
      </c>
      <c r="B1272" s="74" t="s">
        <v>19</v>
      </c>
      <c r="C1272" s="75" t="s">
        <v>50</v>
      </c>
      <c r="D1272" s="75" t="s">
        <v>14</v>
      </c>
      <c r="E1272" s="75" t="s">
        <v>27</v>
      </c>
      <c r="F1272" s="76">
        <v>1065.5</v>
      </c>
      <c r="G1272" s="77">
        <v>514.25</v>
      </c>
    </row>
    <row r="1273" spans="1:7">
      <c r="A1273" s="80">
        <v>41422</v>
      </c>
      <c r="B1273" s="81" t="s">
        <v>52</v>
      </c>
      <c r="C1273" s="82" t="s">
        <v>49</v>
      </c>
      <c r="D1273" s="82" t="s">
        <v>12</v>
      </c>
      <c r="E1273" s="82" t="s">
        <v>21</v>
      </c>
      <c r="F1273" s="83">
        <v>904.45</v>
      </c>
      <c r="G1273" s="84">
        <v>444.1</v>
      </c>
    </row>
    <row r="1274" spans="1:7">
      <c r="A1274" s="73">
        <v>41278</v>
      </c>
      <c r="B1274" s="74" t="s">
        <v>36</v>
      </c>
      <c r="C1274" s="75" t="s">
        <v>20</v>
      </c>
      <c r="D1274" s="75" t="s">
        <v>13</v>
      </c>
      <c r="E1274" s="75" t="s">
        <v>24</v>
      </c>
      <c r="F1274" s="76">
        <v>1847.2</v>
      </c>
      <c r="G1274" s="77">
        <v>986.5</v>
      </c>
    </row>
    <row r="1275" spans="1:7">
      <c r="A1275" s="80">
        <v>41312</v>
      </c>
      <c r="B1275" s="81" t="s">
        <v>52</v>
      </c>
      <c r="C1275" s="82" t="s">
        <v>45</v>
      </c>
      <c r="D1275" s="82" t="s">
        <v>14</v>
      </c>
      <c r="E1275" s="82" t="s">
        <v>10</v>
      </c>
      <c r="F1275" s="83">
        <v>1098.6000000000001</v>
      </c>
      <c r="G1275" s="84">
        <v>625.90000000000009</v>
      </c>
    </row>
    <row r="1276" spans="1:7">
      <c r="A1276" s="73">
        <v>41382</v>
      </c>
      <c r="B1276" s="74" t="s">
        <v>22</v>
      </c>
      <c r="C1276" s="75" t="s">
        <v>26</v>
      </c>
      <c r="D1276" s="75" t="s">
        <v>14</v>
      </c>
      <c r="E1276" s="75" t="s">
        <v>27</v>
      </c>
      <c r="F1276" s="76">
        <v>1312.8500000000001</v>
      </c>
      <c r="G1276" s="77">
        <v>364.15000000000003</v>
      </c>
    </row>
    <row r="1277" spans="1:7">
      <c r="A1277" s="80">
        <v>41373</v>
      </c>
      <c r="B1277" s="81" t="s">
        <v>54</v>
      </c>
      <c r="C1277" s="82" t="s">
        <v>56</v>
      </c>
      <c r="D1277" s="82" t="s">
        <v>9</v>
      </c>
      <c r="E1277" s="82" t="s">
        <v>17</v>
      </c>
      <c r="F1277" s="83">
        <v>1401.2</v>
      </c>
      <c r="G1277" s="84">
        <v>603.30000000000007</v>
      </c>
    </row>
    <row r="1278" spans="1:7">
      <c r="A1278" s="73">
        <v>41429</v>
      </c>
      <c r="B1278" s="74" t="s">
        <v>19</v>
      </c>
      <c r="C1278" s="75" t="s">
        <v>49</v>
      </c>
      <c r="D1278" s="75" t="s">
        <v>9</v>
      </c>
      <c r="E1278" s="75" t="s">
        <v>27</v>
      </c>
      <c r="F1278" s="76">
        <v>1486.65</v>
      </c>
      <c r="G1278" s="77">
        <v>975.6</v>
      </c>
    </row>
    <row r="1279" spans="1:7">
      <c r="A1279" s="80">
        <v>41335</v>
      </c>
      <c r="B1279" s="81" t="s">
        <v>19</v>
      </c>
      <c r="C1279" s="82" t="s">
        <v>20</v>
      </c>
      <c r="D1279" s="82" t="s">
        <v>12</v>
      </c>
      <c r="E1279" s="82" t="s">
        <v>27</v>
      </c>
      <c r="F1279" s="83">
        <v>1249.8500000000001</v>
      </c>
      <c r="G1279" s="84">
        <v>614.45000000000005</v>
      </c>
    </row>
    <row r="1280" spans="1:7">
      <c r="A1280" s="73">
        <v>41300</v>
      </c>
      <c r="B1280" s="74" t="s">
        <v>54</v>
      </c>
      <c r="C1280" s="75" t="s">
        <v>35</v>
      </c>
      <c r="D1280" s="75" t="s">
        <v>14</v>
      </c>
      <c r="E1280" s="75" t="s">
        <v>18</v>
      </c>
      <c r="F1280" s="76">
        <v>1765.15</v>
      </c>
      <c r="G1280" s="77">
        <v>977.5</v>
      </c>
    </row>
    <row r="1281" spans="1:7">
      <c r="A1281" s="80">
        <v>41276</v>
      </c>
      <c r="B1281" s="81" t="s">
        <v>15</v>
      </c>
      <c r="C1281" s="82" t="s">
        <v>33</v>
      </c>
      <c r="D1281" s="82" t="s">
        <v>9</v>
      </c>
      <c r="E1281" s="82" t="s">
        <v>17</v>
      </c>
      <c r="F1281" s="83">
        <v>835.90000000000009</v>
      </c>
      <c r="G1281" s="84">
        <v>353.6</v>
      </c>
    </row>
    <row r="1282" spans="1:7">
      <c r="A1282" s="73">
        <v>41410</v>
      </c>
      <c r="B1282" s="74" t="s">
        <v>57</v>
      </c>
      <c r="C1282" s="75" t="s">
        <v>53</v>
      </c>
      <c r="D1282" s="75" t="s">
        <v>12</v>
      </c>
      <c r="E1282" s="75" t="s">
        <v>28</v>
      </c>
      <c r="F1282" s="76">
        <v>163.60000000000002</v>
      </c>
      <c r="G1282" s="77">
        <v>43.800000000000004</v>
      </c>
    </row>
    <row r="1283" spans="1:7">
      <c r="A1283" s="80">
        <v>41302</v>
      </c>
      <c r="B1283" s="81" t="s">
        <v>22</v>
      </c>
      <c r="C1283" s="82" t="s">
        <v>43</v>
      </c>
      <c r="D1283" s="82" t="s">
        <v>12</v>
      </c>
      <c r="E1283" s="82" t="s">
        <v>28</v>
      </c>
      <c r="F1283" s="83">
        <v>334.05</v>
      </c>
      <c r="G1283" s="84">
        <v>137.15</v>
      </c>
    </row>
    <row r="1284" spans="1:7">
      <c r="A1284" s="73">
        <v>41311</v>
      </c>
      <c r="B1284" s="74" t="s">
        <v>29</v>
      </c>
      <c r="C1284" s="75" t="s">
        <v>42</v>
      </c>
      <c r="D1284" s="75" t="s">
        <v>13</v>
      </c>
      <c r="E1284" s="75" t="s">
        <v>18</v>
      </c>
      <c r="F1284" s="76">
        <v>1386.45</v>
      </c>
      <c r="G1284" s="77">
        <v>970</v>
      </c>
    </row>
    <row r="1285" spans="1:7">
      <c r="A1285" s="80">
        <v>41452</v>
      </c>
      <c r="B1285" s="81" t="s">
        <v>54</v>
      </c>
      <c r="C1285" s="82" t="s">
        <v>35</v>
      </c>
      <c r="D1285" s="82" t="s">
        <v>9</v>
      </c>
      <c r="E1285" s="82" t="s">
        <v>21</v>
      </c>
      <c r="F1285" s="83">
        <v>1836.0500000000002</v>
      </c>
      <c r="G1285" s="84">
        <v>739.5</v>
      </c>
    </row>
    <row r="1286" spans="1:7">
      <c r="A1286" s="73">
        <v>41317</v>
      </c>
      <c r="B1286" s="74" t="s">
        <v>32</v>
      </c>
      <c r="C1286" s="75" t="s">
        <v>33</v>
      </c>
      <c r="D1286" s="75" t="s">
        <v>14</v>
      </c>
      <c r="E1286" s="75" t="s">
        <v>10</v>
      </c>
      <c r="F1286" s="76">
        <v>1289.25</v>
      </c>
      <c r="G1286" s="77">
        <v>386.25</v>
      </c>
    </row>
    <row r="1287" spans="1:7">
      <c r="A1287" s="80">
        <v>41317</v>
      </c>
      <c r="B1287" s="81" t="s">
        <v>52</v>
      </c>
      <c r="C1287" s="82" t="s">
        <v>30</v>
      </c>
      <c r="D1287" s="82" t="s">
        <v>12</v>
      </c>
      <c r="E1287" s="82" t="s">
        <v>10</v>
      </c>
      <c r="F1287" s="83">
        <v>779.90000000000009</v>
      </c>
      <c r="G1287" s="84">
        <v>369.35</v>
      </c>
    </row>
    <row r="1288" spans="1:7">
      <c r="A1288" s="73">
        <v>41434</v>
      </c>
      <c r="B1288" s="74" t="s">
        <v>54</v>
      </c>
      <c r="C1288" s="75" t="s">
        <v>37</v>
      </c>
      <c r="D1288" s="75" t="s">
        <v>14</v>
      </c>
      <c r="E1288" s="75" t="s">
        <v>24</v>
      </c>
      <c r="F1288" s="76">
        <v>1575.5500000000002</v>
      </c>
      <c r="G1288" s="77">
        <v>513.75</v>
      </c>
    </row>
    <row r="1289" spans="1:7">
      <c r="A1289" s="80">
        <v>41422</v>
      </c>
      <c r="B1289" s="81" t="s">
        <v>40</v>
      </c>
      <c r="C1289" s="82" t="s">
        <v>20</v>
      </c>
      <c r="D1289" s="82" t="s">
        <v>12</v>
      </c>
      <c r="E1289" s="82" t="s">
        <v>27</v>
      </c>
      <c r="F1289" s="83">
        <v>694.30000000000007</v>
      </c>
      <c r="G1289" s="84">
        <v>360.75</v>
      </c>
    </row>
    <row r="1290" spans="1:7">
      <c r="A1290" s="73">
        <v>41394</v>
      </c>
      <c r="B1290" s="74" t="s">
        <v>15</v>
      </c>
      <c r="C1290" s="75" t="s">
        <v>51</v>
      </c>
      <c r="D1290" s="75" t="s">
        <v>13</v>
      </c>
      <c r="E1290" s="75" t="s">
        <v>27</v>
      </c>
      <c r="F1290" s="76">
        <v>161.70000000000002</v>
      </c>
      <c r="G1290" s="77">
        <v>102.9</v>
      </c>
    </row>
    <row r="1291" spans="1:7">
      <c r="A1291" s="80">
        <v>41292</v>
      </c>
      <c r="B1291" s="81" t="s">
        <v>44</v>
      </c>
      <c r="C1291" s="82" t="s">
        <v>23</v>
      </c>
      <c r="D1291" s="82" t="s">
        <v>9</v>
      </c>
      <c r="E1291" s="82" t="s">
        <v>21</v>
      </c>
      <c r="F1291" s="83">
        <v>258.10000000000002</v>
      </c>
      <c r="G1291" s="84">
        <v>84.9</v>
      </c>
    </row>
    <row r="1292" spans="1:7">
      <c r="A1292" s="73">
        <v>41429</v>
      </c>
      <c r="B1292" s="74" t="s">
        <v>22</v>
      </c>
      <c r="C1292" s="75" t="s">
        <v>41</v>
      </c>
      <c r="D1292" s="75" t="s">
        <v>9</v>
      </c>
      <c r="E1292" s="75" t="s">
        <v>10</v>
      </c>
      <c r="F1292" s="76">
        <v>1072.05</v>
      </c>
      <c r="G1292" s="77">
        <v>626.6</v>
      </c>
    </row>
    <row r="1293" spans="1:7">
      <c r="A1293" s="80">
        <v>41419</v>
      </c>
      <c r="B1293" s="81" t="s">
        <v>19</v>
      </c>
      <c r="C1293" s="82" t="s">
        <v>38</v>
      </c>
      <c r="D1293" s="82" t="s">
        <v>12</v>
      </c>
      <c r="E1293" s="82" t="s">
        <v>28</v>
      </c>
      <c r="F1293" s="83">
        <v>1873.7</v>
      </c>
      <c r="G1293" s="84">
        <v>712.80000000000007</v>
      </c>
    </row>
    <row r="1294" spans="1:7">
      <c r="A1294" s="73">
        <v>41364</v>
      </c>
      <c r="B1294" s="74" t="s">
        <v>57</v>
      </c>
      <c r="C1294" s="75" t="s">
        <v>46</v>
      </c>
      <c r="D1294" s="75" t="s">
        <v>9</v>
      </c>
      <c r="E1294" s="75" t="s">
        <v>21</v>
      </c>
      <c r="F1294" s="76">
        <v>1934.4</v>
      </c>
      <c r="G1294" s="77">
        <v>439.3</v>
      </c>
    </row>
    <row r="1295" spans="1:7">
      <c r="A1295" s="80">
        <v>41418</v>
      </c>
      <c r="B1295" s="81" t="s">
        <v>15</v>
      </c>
      <c r="C1295" s="82" t="s">
        <v>47</v>
      </c>
      <c r="D1295" s="82" t="s">
        <v>9</v>
      </c>
      <c r="E1295" s="82" t="s">
        <v>27</v>
      </c>
      <c r="F1295" s="83">
        <v>1017.85</v>
      </c>
      <c r="G1295" s="84">
        <v>283.10000000000002</v>
      </c>
    </row>
    <row r="1296" spans="1:7">
      <c r="A1296" s="73">
        <v>41399</v>
      </c>
      <c r="B1296" s="74" t="s">
        <v>25</v>
      </c>
      <c r="C1296" s="75" t="s">
        <v>46</v>
      </c>
      <c r="D1296" s="75" t="s">
        <v>12</v>
      </c>
      <c r="E1296" s="75" t="s">
        <v>17</v>
      </c>
      <c r="F1296" s="76">
        <v>1808.0500000000002</v>
      </c>
      <c r="G1296" s="77">
        <v>855</v>
      </c>
    </row>
    <row r="1297" spans="1:7">
      <c r="A1297" s="80">
        <v>41321</v>
      </c>
      <c r="B1297" s="81" t="s">
        <v>29</v>
      </c>
      <c r="C1297" s="82" t="s">
        <v>43</v>
      </c>
      <c r="D1297" s="82" t="s">
        <v>9</v>
      </c>
      <c r="E1297" s="82" t="s">
        <v>28</v>
      </c>
      <c r="F1297" s="83">
        <v>1199.7</v>
      </c>
      <c r="G1297" s="84">
        <v>665.15000000000009</v>
      </c>
    </row>
    <row r="1298" spans="1:7">
      <c r="A1298" s="73">
        <v>41342</v>
      </c>
      <c r="B1298" s="74" t="s">
        <v>57</v>
      </c>
      <c r="C1298" s="75" t="s">
        <v>35</v>
      </c>
      <c r="D1298" s="75" t="s">
        <v>14</v>
      </c>
      <c r="E1298" s="75" t="s">
        <v>10</v>
      </c>
      <c r="F1298" s="76">
        <v>1144.1000000000001</v>
      </c>
      <c r="G1298" s="77">
        <v>394.85</v>
      </c>
    </row>
    <row r="1299" spans="1:7">
      <c r="A1299" s="80">
        <v>41334</v>
      </c>
      <c r="B1299" s="81" t="s">
        <v>32</v>
      </c>
      <c r="C1299" s="82" t="s">
        <v>26</v>
      </c>
      <c r="D1299" s="82" t="s">
        <v>9</v>
      </c>
      <c r="E1299" s="82" t="s">
        <v>27</v>
      </c>
      <c r="F1299" s="83">
        <v>1927.75</v>
      </c>
      <c r="G1299" s="84">
        <v>693.6</v>
      </c>
    </row>
    <row r="1300" spans="1:7">
      <c r="A1300" s="73">
        <v>41350</v>
      </c>
      <c r="B1300" s="74" t="s">
        <v>54</v>
      </c>
      <c r="C1300" s="75" t="s">
        <v>33</v>
      </c>
      <c r="D1300" s="75" t="s">
        <v>9</v>
      </c>
      <c r="E1300" s="75" t="s">
        <v>24</v>
      </c>
      <c r="F1300" s="76">
        <v>940</v>
      </c>
      <c r="G1300" s="77">
        <v>348.40000000000003</v>
      </c>
    </row>
    <row r="1301" spans="1:7">
      <c r="A1301" s="80">
        <v>41333</v>
      </c>
      <c r="B1301" s="81" t="s">
        <v>7</v>
      </c>
      <c r="C1301" s="82" t="s">
        <v>35</v>
      </c>
      <c r="D1301" s="82" t="s">
        <v>14</v>
      </c>
      <c r="E1301" s="82" t="s">
        <v>17</v>
      </c>
      <c r="F1301" s="83">
        <v>1735.4</v>
      </c>
      <c r="G1301" s="84">
        <v>869.2</v>
      </c>
    </row>
    <row r="1302" spans="1:7">
      <c r="A1302" s="73">
        <v>41435</v>
      </c>
      <c r="B1302" s="74" t="s">
        <v>19</v>
      </c>
      <c r="C1302" s="75" t="s">
        <v>47</v>
      </c>
      <c r="D1302" s="75" t="s">
        <v>14</v>
      </c>
      <c r="E1302" s="75" t="s">
        <v>18</v>
      </c>
      <c r="F1302" s="76">
        <v>1915.95</v>
      </c>
      <c r="G1302" s="77">
        <v>807.5</v>
      </c>
    </row>
    <row r="1303" spans="1:7">
      <c r="A1303" s="80">
        <v>41312</v>
      </c>
      <c r="B1303" s="81" t="s">
        <v>32</v>
      </c>
      <c r="C1303" s="82" t="s">
        <v>30</v>
      </c>
      <c r="D1303" s="82" t="s">
        <v>13</v>
      </c>
      <c r="E1303" s="82" t="s">
        <v>27</v>
      </c>
      <c r="F1303" s="83">
        <v>1504.95</v>
      </c>
      <c r="G1303" s="84">
        <v>362.3</v>
      </c>
    </row>
    <row r="1304" spans="1:7">
      <c r="A1304" s="73">
        <v>41345</v>
      </c>
      <c r="B1304" s="74" t="s">
        <v>54</v>
      </c>
      <c r="C1304" s="75" t="s">
        <v>50</v>
      </c>
      <c r="D1304" s="75" t="s">
        <v>13</v>
      </c>
      <c r="E1304" s="75" t="s">
        <v>18</v>
      </c>
      <c r="F1304" s="76">
        <v>290.25</v>
      </c>
      <c r="G1304" s="77">
        <v>197.20000000000002</v>
      </c>
    </row>
    <row r="1305" spans="1:7">
      <c r="A1305" s="80">
        <v>41277</v>
      </c>
      <c r="B1305" s="81" t="s">
        <v>25</v>
      </c>
      <c r="C1305" s="82" t="s">
        <v>16</v>
      </c>
      <c r="D1305" s="82" t="s">
        <v>9</v>
      </c>
      <c r="E1305" s="82" t="s">
        <v>10</v>
      </c>
      <c r="F1305" s="83">
        <v>1431.3000000000002</v>
      </c>
      <c r="G1305" s="84">
        <v>286.95</v>
      </c>
    </row>
    <row r="1306" spans="1:7">
      <c r="A1306" s="73">
        <v>41285</v>
      </c>
      <c r="B1306" s="74" t="s">
        <v>36</v>
      </c>
      <c r="C1306" s="75" t="s">
        <v>16</v>
      </c>
      <c r="D1306" s="75" t="s">
        <v>13</v>
      </c>
      <c r="E1306" s="75" t="s">
        <v>17</v>
      </c>
      <c r="F1306" s="76">
        <v>1708.3000000000002</v>
      </c>
      <c r="G1306" s="77">
        <v>419.15000000000003</v>
      </c>
    </row>
    <row r="1307" spans="1:7">
      <c r="A1307" s="80">
        <v>41441</v>
      </c>
      <c r="B1307" s="81" t="s">
        <v>25</v>
      </c>
      <c r="C1307" s="82" t="s">
        <v>35</v>
      </c>
      <c r="D1307" s="82" t="s">
        <v>13</v>
      </c>
      <c r="E1307" s="82" t="s">
        <v>21</v>
      </c>
      <c r="F1307" s="83">
        <v>1357.4</v>
      </c>
      <c r="G1307" s="84">
        <v>421.95000000000005</v>
      </c>
    </row>
    <row r="1308" spans="1:7">
      <c r="A1308" s="73">
        <v>41407</v>
      </c>
      <c r="B1308" s="74" t="s">
        <v>48</v>
      </c>
      <c r="C1308" s="75" t="s">
        <v>43</v>
      </c>
      <c r="D1308" s="75" t="s">
        <v>14</v>
      </c>
      <c r="E1308" s="75" t="s">
        <v>18</v>
      </c>
      <c r="F1308" s="76">
        <v>1403.7</v>
      </c>
      <c r="G1308" s="77">
        <v>922.1</v>
      </c>
    </row>
    <row r="1309" spans="1:7">
      <c r="A1309" s="80">
        <v>41393</v>
      </c>
      <c r="B1309" s="81" t="s">
        <v>22</v>
      </c>
      <c r="C1309" s="82" t="s">
        <v>51</v>
      </c>
      <c r="D1309" s="82" t="s">
        <v>14</v>
      </c>
      <c r="E1309" s="82" t="s">
        <v>10</v>
      </c>
      <c r="F1309" s="83">
        <v>1940.8500000000001</v>
      </c>
      <c r="G1309" s="84">
        <v>1232.5</v>
      </c>
    </row>
    <row r="1310" spans="1:7">
      <c r="A1310" s="73">
        <v>41424</v>
      </c>
      <c r="B1310" s="74" t="s">
        <v>34</v>
      </c>
      <c r="C1310" s="75" t="s">
        <v>53</v>
      </c>
      <c r="D1310" s="75" t="s">
        <v>13</v>
      </c>
      <c r="E1310" s="75" t="s">
        <v>18</v>
      </c>
      <c r="F1310" s="76">
        <v>161</v>
      </c>
      <c r="G1310" s="77">
        <v>59.900000000000006</v>
      </c>
    </row>
    <row r="1311" spans="1:7">
      <c r="A1311" s="80">
        <v>41290</v>
      </c>
      <c r="B1311" s="81" t="s">
        <v>32</v>
      </c>
      <c r="C1311" s="82" t="s">
        <v>33</v>
      </c>
      <c r="D1311" s="82" t="s">
        <v>13</v>
      </c>
      <c r="E1311" s="82" t="s">
        <v>17</v>
      </c>
      <c r="F1311" s="83">
        <v>623.1</v>
      </c>
      <c r="G1311" s="84">
        <v>129.05000000000001</v>
      </c>
    </row>
    <row r="1312" spans="1:7">
      <c r="A1312" s="73">
        <v>41417</v>
      </c>
      <c r="B1312" s="74" t="s">
        <v>52</v>
      </c>
      <c r="C1312" s="75" t="s">
        <v>20</v>
      </c>
      <c r="D1312" s="75" t="s">
        <v>14</v>
      </c>
      <c r="E1312" s="75" t="s">
        <v>18</v>
      </c>
      <c r="F1312" s="76">
        <v>429.20000000000005</v>
      </c>
      <c r="G1312" s="77">
        <v>149.30000000000001</v>
      </c>
    </row>
    <row r="1313" spans="1:7">
      <c r="A1313" s="80">
        <v>41418</v>
      </c>
      <c r="B1313" s="81" t="s">
        <v>15</v>
      </c>
      <c r="C1313" s="82" t="s">
        <v>37</v>
      </c>
      <c r="D1313" s="82" t="s">
        <v>13</v>
      </c>
      <c r="E1313" s="82" t="s">
        <v>18</v>
      </c>
      <c r="F1313" s="83">
        <v>577.05000000000007</v>
      </c>
      <c r="G1313" s="84">
        <v>380.70000000000005</v>
      </c>
    </row>
    <row r="1314" spans="1:7">
      <c r="A1314" s="73">
        <v>41417</v>
      </c>
      <c r="B1314" s="74" t="s">
        <v>52</v>
      </c>
      <c r="C1314" s="75" t="s">
        <v>38</v>
      </c>
      <c r="D1314" s="75" t="s">
        <v>13</v>
      </c>
      <c r="E1314" s="75" t="s">
        <v>24</v>
      </c>
      <c r="F1314" s="76">
        <v>1166</v>
      </c>
      <c r="G1314" s="77">
        <v>743.25</v>
      </c>
    </row>
    <row r="1315" spans="1:7">
      <c r="A1315" s="80">
        <v>41374</v>
      </c>
      <c r="B1315" s="81" t="s">
        <v>22</v>
      </c>
      <c r="C1315" s="82" t="s">
        <v>16</v>
      </c>
      <c r="D1315" s="82" t="s">
        <v>13</v>
      </c>
      <c r="E1315" s="82" t="s">
        <v>24</v>
      </c>
      <c r="F1315" s="83">
        <v>1417.6000000000001</v>
      </c>
      <c r="G1315" s="84">
        <v>392.3</v>
      </c>
    </row>
    <row r="1316" spans="1:7">
      <c r="A1316" s="73">
        <v>41308</v>
      </c>
      <c r="B1316" s="74" t="s">
        <v>36</v>
      </c>
      <c r="C1316" s="75" t="s">
        <v>30</v>
      </c>
      <c r="D1316" s="75" t="s">
        <v>13</v>
      </c>
      <c r="E1316" s="75" t="s">
        <v>10</v>
      </c>
      <c r="F1316" s="76">
        <v>769.30000000000007</v>
      </c>
      <c r="G1316" s="77">
        <v>277.2</v>
      </c>
    </row>
    <row r="1317" spans="1:7">
      <c r="A1317" s="80">
        <v>41434</v>
      </c>
      <c r="B1317" s="81" t="s">
        <v>39</v>
      </c>
      <c r="C1317" s="82" t="s">
        <v>42</v>
      </c>
      <c r="D1317" s="82" t="s">
        <v>12</v>
      </c>
      <c r="E1317" s="82" t="s">
        <v>28</v>
      </c>
      <c r="F1317" s="83">
        <v>1370.75</v>
      </c>
      <c r="G1317" s="84">
        <v>708.7</v>
      </c>
    </row>
    <row r="1318" spans="1:7">
      <c r="A1318" s="73">
        <v>41455</v>
      </c>
      <c r="B1318" s="74" t="s">
        <v>36</v>
      </c>
      <c r="C1318" s="75" t="s">
        <v>35</v>
      </c>
      <c r="D1318" s="75" t="s">
        <v>14</v>
      </c>
      <c r="E1318" s="75" t="s">
        <v>28</v>
      </c>
      <c r="F1318" s="76">
        <v>1869.8000000000002</v>
      </c>
      <c r="G1318" s="77">
        <v>591.9</v>
      </c>
    </row>
    <row r="1319" spans="1:7">
      <c r="A1319" s="80">
        <v>41399</v>
      </c>
      <c r="B1319" s="81" t="s">
        <v>52</v>
      </c>
      <c r="C1319" s="82" t="s">
        <v>42</v>
      </c>
      <c r="D1319" s="82" t="s">
        <v>12</v>
      </c>
      <c r="E1319" s="82" t="s">
        <v>18</v>
      </c>
      <c r="F1319" s="83">
        <v>1505</v>
      </c>
      <c r="G1319" s="84">
        <v>303.10000000000002</v>
      </c>
    </row>
    <row r="1320" spans="1:7">
      <c r="A1320" s="73">
        <v>41324</v>
      </c>
      <c r="B1320" s="74" t="s">
        <v>36</v>
      </c>
      <c r="C1320" s="75" t="s">
        <v>23</v>
      </c>
      <c r="D1320" s="75" t="s">
        <v>12</v>
      </c>
      <c r="E1320" s="75" t="s">
        <v>27</v>
      </c>
      <c r="F1320" s="76">
        <v>1124.45</v>
      </c>
      <c r="G1320" s="77">
        <v>596.85</v>
      </c>
    </row>
    <row r="1321" spans="1:7">
      <c r="A1321" s="80">
        <v>41368</v>
      </c>
      <c r="B1321" s="81" t="s">
        <v>39</v>
      </c>
      <c r="C1321" s="82" t="s">
        <v>49</v>
      </c>
      <c r="D1321" s="82" t="s">
        <v>13</v>
      </c>
      <c r="E1321" s="82" t="s">
        <v>21</v>
      </c>
      <c r="F1321" s="83">
        <v>1491.4</v>
      </c>
      <c r="G1321" s="84">
        <v>518.70000000000005</v>
      </c>
    </row>
    <row r="1322" spans="1:7">
      <c r="A1322" s="73">
        <v>41412</v>
      </c>
      <c r="B1322" s="74" t="s">
        <v>15</v>
      </c>
      <c r="C1322" s="75" t="s">
        <v>45</v>
      </c>
      <c r="D1322" s="75" t="s">
        <v>13</v>
      </c>
      <c r="E1322" s="75" t="s">
        <v>17</v>
      </c>
      <c r="F1322" s="76">
        <v>296.3</v>
      </c>
      <c r="G1322" s="77">
        <v>175.35000000000002</v>
      </c>
    </row>
    <row r="1323" spans="1:7">
      <c r="A1323" s="80">
        <v>41379</v>
      </c>
      <c r="B1323" s="81" t="s">
        <v>25</v>
      </c>
      <c r="C1323" s="82" t="s">
        <v>33</v>
      </c>
      <c r="D1323" s="82" t="s">
        <v>14</v>
      </c>
      <c r="E1323" s="82" t="s">
        <v>17</v>
      </c>
      <c r="F1323" s="83">
        <v>769.2</v>
      </c>
      <c r="G1323" s="84">
        <v>498.75</v>
      </c>
    </row>
    <row r="1324" spans="1:7">
      <c r="A1324" s="73">
        <v>41444</v>
      </c>
      <c r="B1324" s="74" t="s">
        <v>57</v>
      </c>
      <c r="C1324" s="75" t="s">
        <v>33</v>
      </c>
      <c r="D1324" s="75" t="s">
        <v>13</v>
      </c>
      <c r="E1324" s="75" t="s">
        <v>10</v>
      </c>
      <c r="F1324" s="76">
        <v>1328.5</v>
      </c>
      <c r="G1324" s="77">
        <v>760.1</v>
      </c>
    </row>
    <row r="1325" spans="1:7">
      <c r="A1325" s="80">
        <v>41346</v>
      </c>
      <c r="B1325" s="81" t="s">
        <v>39</v>
      </c>
      <c r="C1325" s="82" t="s">
        <v>41</v>
      </c>
      <c r="D1325" s="82" t="s">
        <v>12</v>
      </c>
      <c r="E1325" s="82" t="s">
        <v>10</v>
      </c>
      <c r="F1325" s="83">
        <v>1368.6000000000001</v>
      </c>
      <c r="G1325" s="84">
        <v>727.55000000000007</v>
      </c>
    </row>
    <row r="1326" spans="1:7">
      <c r="A1326" s="73">
        <v>41296</v>
      </c>
      <c r="B1326" s="74" t="s">
        <v>44</v>
      </c>
      <c r="C1326" s="75" t="s">
        <v>55</v>
      </c>
      <c r="D1326" s="75" t="s">
        <v>12</v>
      </c>
      <c r="E1326" s="75" t="s">
        <v>28</v>
      </c>
      <c r="F1326" s="76">
        <v>794.30000000000007</v>
      </c>
      <c r="G1326" s="77">
        <v>552.55000000000007</v>
      </c>
    </row>
    <row r="1327" spans="1:7">
      <c r="A1327" s="80">
        <v>41299</v>
      </c>
      <c r="B1327" s="81" t="s">
        <v>29</v>
      </c>
      <c r="C1327" s="82" t="s">
        <v>45</v>
      </c>
      <c r="D1327" s="82" t="s">
        <v>9</v>
      </c>
      <c r="E1327" s="82" t="s">
        <v>27</v>
      </c>
      <c r="F1327" s="83">
        <v>1759.3000000000002</v>
      </c>
      <c r="G1327" s="84">
        <v>1125.8500000000001</v>
      </c>
    </row>
    <row r="1328" spans="1:7">
      <c r="A1328" s="73">
        <v>41277</v>
      </c>
      <c r="B1328" s="74" t="s">
        <v>15</v>
      </c>
      <c r="C1328" s="75" t="s">
        <v>42</v>
      </c>
      <c r="D1328" s="75" t="s">
        <v>12</v>
      </c>
      <c r="E1328" s="75" t="s">
        <v>24</v>
      </c>
      <c r="F1328" s="76">
        <v>605.65</v>
      </c>
      <c r="G1328" s="77">
        <v>337.90000000000003</v>
      </c>
    </row>
    <row r="1329" spans="1:7">
      <c r="A1329" s="80">
        <v>41450</v>
      </c>
      <c r="B1329" s="81" t="s">
        <v>40</v>
      </c>
      <c r="C1329" s="82" t="s">
        <v>38</v>
      </c>
      <c r="D1329" s="82" t="s">
        <v>13</v>
      </c>
      <c r="E1329" s="82" t="s">
        <v>21</v>
      </c>
      <c r="F1329" s="83">
        <v>115.75</v>
      </c>
      <c r="G1329" s="84">
        <v>60.7</v>
      </c>
    </row>
    <row r="1330" spans="1:7">
      <c r="A1330" s="73">
        <v>41286</v>
      </c>
      <c r="B1330" s="74" t="s">
        <v>48</v>
      </c>
      <c r="C1330" s="75" t="s">
        <v>37</v>
      </c>
      <c r="D1330" s="75" t="s">
        <v>9</v>
      </c>
      <c r="E1330" s="75" t="s">
        <v>24</v>
      </c>
      <c r="F1330" s="76">
        <v>1878.9</v>
      </c>
      <c r="G1330" s="77">
        <v>1310.25</v>
      </c>
    </row>
    <row r="1331" spans="1:7">
      <c r="A1331" s="80">
        <v>41370</v>
      </c>
      <c r="B1331" s="81" t="s">
        <v>32</v>
      </c>
      <c r="C1331" s="82" t="s">
        <v>51</v>
      </c>
      <c r="D1331" s="82" t="s">
        <v>14</v>
      </c>
      <c r="E1331" s="82" t="s">
        <v>17</v>
      </c>
      <c r="F1331" s="83">
        <v>831.35</v>
      </c>
      <c r="G1331" s="84">
        <v>461.55</v>
      </c>
    </row>
    <row r="1332" spans="1:7">
      <c r="A1332" s="73">
        <v>41443</v>
      </c>
      <c r="B1332" s="74" t="s">
        <v>40</v>
      </c>
      <c r="C1332" s="75" t="s">
        <v>49</v>
      </c>
      <c r="D1332" s="75" t="s">
        <v>13</v>
      </c>
      <c r="E1332" s="75" t="s">
        <v>28</v>
      </c>
      <c r="F1332" s="76">
        <v>636.6</v>
      </c>
      <c r="G1332" s="77">
        <v>199.5</v>
      </c>
    </row>
    <row r="1333" spans="1:7">
      <c r="A1333" s="80">
        <v>41417</v>
      </c>
      <c r="B1333" s="81" t="s">
        <v>39</v>
      </c>
      <c r="C1333" s="82" t="s">
        <v>26</v>
      </c>
      <c r="D1333" s="82" t="s">
        <v>14</v>
      </c>
      <c r="E1333" s="82" t="s">
        <v>17</v>
      </c>
      <c r="F1333" s="83">
        <v>674.80000000000007</v>
      </c>
      <c r="G1333" s="84">
        <v>305.10000000000002</v>
      </c>
    </row>
    <row r="1334" spans="1:7">
      <c r="A1334" s="73">
        <v>41313</v>
      </c>
      <c r="B1334" s="74" t="s">
        <v>19</v>
      </c>
      <c r="C1334" s="75" t="s">
        <v>46</v>
      </c>
      <c r="D1334" s="75" t="s">
        <v>14</v>
      </c>
      <c r="E1334" s="75" t="s">
        <v>27</v>
      </c>
      <c r="F1334" s="76">
        <v>808.85</v>
      </c>
      <c r="G1334" s="77">
        <v>307.45000000000005</v>
      </c>
    </row>
    <row r="1335" spans="1:7">
      <c r="A1335" s="80">
        <v>41350</v>
      </c>
      <c r="B1335" s="81" t="s">
        <v>52</v>
      </c>
      <c r="C1335" s="82" t="s">
        <v>43</v>
      </c>
      <c r="D1335" s="82" t="s">
        <v>13</v>
      </c>
      <c r="E1335" s="82" t="s">
        <v>24</v>
      </c>
      <c r="F1335" s="83">
        <v>1796.0500000000002</v>
      </c>
      <c r="G1335" s="84">
        <v>1194.4000000000001</v>
      </c>
    </row>
    <row r="1336" spans="1:7">
      <c r="A1336" s="73">
        <v>41345</v>
      </c>
      <c r="B1336" s="74" t="s">
        <v>25</v>
      </c>
      <c r="C1336" s="75" t="s">
        <v>51</v>
      </c>
      <c r="D1336" s="75" t="s">
        <v>14</v>
      </c>
      <c r="E1336" s="75" t="s">
        <v>24</v>
      </c>
      <c r="F1336" s="76">
        <v>1643.65</v>
      </c>
      <c r="G1336" s="77">
        <v>1111.5</v>
      </c>
    </row>
    <row r="1337" spans="1:7">
      <c r="A1337" s="80">
        <v>41351</v>
      </c>
      <c r="B1337" s="81" t="s">
        <v>48</v>
      </c>
      <c r="C1337" s="82" t="s">
        <v>56</v>
      </c>
      <c r="D1337" s="82" t="s">
        <v>14</v>
      </c>
      <c r="E1337" s="82" t="s">
        <v>28</v>
      </c>
      <c r="F1337" s="83">
        <v>1543.45</v>
      </c>
      <c r="G1337" s="84">
        <v>906.7</v>
      </c>
    </row>
    <row r="1338" spans="1:7">
      <c r="A1338" s="73">
        <v>41413</v>
      </c>
      <c r="B1338" s="74" t="s">
        <v>32</v>
      </c>
      <c r="C1338" s="75" t="s">
        <v>33</v>
      </c>
      <c r="D1338" s="75" t="s">
        <v>12</v>
      </c>
      <c r="E1338" s="75" t="s">
        <v>10</v>
      </c>
      <c r="F1338" s="76">
        <v>1573.3500000000001</v>
      </c>
      <c r="G1338" s="77">
        <v>564</v>
      </c>
    </row>
    <row r="1339" spans="1:7">
      <c r="A1339" s="80">
        <v>41300</v>
      </c>
      <c r="B1339" s="81" t="s">
        <v>29</v>
      </c>
      <c r="C1339" s="82" t="s">
        <v>45</v>
      </c>
      <c r="D1339" s="82" t="s">
        <v>9</v>
      </c>
      <c r="E1339" s="82" t="s">
        <v>24</v>
      </c>
      <c r="F1339" s="83">
        <v>1500.0500000000002</v>
      </c>
      <c r="G1339" s="84">
        <v>748</v>
      </c>
    </row>
    <row r="1340" spans="1:7">
      <c r="A1340" s="73">
        <v>41345</v>
      </c>
      <c r="B1340" s="74" t="s">
        <v>29</v>
      </c>
      <c r="C1340" s="75" t="s">
        <v>50</v>
      </c>
      <c r="D1340" s="75" t="s">
        <v>9</v>
      </c>
      <c r="E1340" s="75" t="s">
        <v>24</v>
      </c>
      <c r="F1340" s="76">
        <v>617.45000000000005</v>
      </c>
      <c r="G1340" s="77">
        <v>428.40000000000003</v>
      </c>
    </row>
    <row r="1341" spans="1:7">
      <c r="A1341" s="80">
        <v>41335</v>
      </c>
      <c r="B1341" s="81" t="s">
        <v>34</v>
      </c>
      <c r="C1341" s="82" t="s">
        <v>53</v>
      </c>
      <c r="D1341" s="82" t="s">
        <v>13</v>
      </c>
      <c r="E1341" s="82" t="s">
        <v>17</v>
      </c>
      <c r="F1341" s="83">
        <v>142.70000000000002</v>
      </c>
      <c r="G1341" s="84">
        <v>78.7</v>
      </c>
    </row>
    <row r="1342" spans="1:7">
      <c r="A1342" s="73">
        <v>41424</v>
      </c>
      <c r="B1342" s="74" t="s">
        <v>36</v>
      </c>
      <c r="C1342" s="75" t="s">
        <v>30</v>
      </c>
      <c r="D1342" s="75" t="s">
        <v>9</v>
      </c>
      <c r="E1342" s="75" t="s">
        <v>10</v>
      </c>
      <c r="F1342" s="76">
        <v>1131.1500000000001</v>
      </c>
      <c r="G1342" s="77">
        <v>555.55000000000007</v>
      </c>
    </row>
    <row r="1343" spans="1:7">
      <c r="A1343" s="80">
        <v>41454</v>
      </c>
      <c r="B1343" s="81" t="s">
        <v>54</v>
      </c>
      <c r="C1343" s="82" t="s">
        <v>30</v>
      </c>
      <c r="D1343" s="82" t="s">
        <v>14</v>
      </c>
      <c r="E1343" s="82" t="s">
        <v>10</v>
      </c>
      <c r="F1343" s="83">
        <v>615.45000000000005</v>
      </c>
      <c r="G1343" s="84">
        <v>126</v>
      </c>
    </row>
    <row r="1344" spans="1:7">
      <c r="A1344" s="73">
        <v>41387</v>
      </c>
      <c r="B1344" s="74" t="s">
        <v>25</v>
      </c>
      <c r="C1344" s="75" t="s">
        <v>47</v>
      </c>
      <c r="D1344" s="75" t="s">
        <v>13</v>
      </c>
      <c r="E1344" s="75" t="s">
        <v>21</v>
      </c>
      <c r="F1344" s="76">
        <v>1474.75</v>
      </c>
      <c r="G1344" s="77">
        <v>736.65000000000009</v>
      </c>
    </row>
    <row r="1345" spans="1:7">
      <c r="A1345" s="80">
        <v>41360</v>
      </c>
      <c r="B1345" s="81" t="s">
        <v>40</v>
      </c>
      <c r="C1345" s="82" t="s">
        <v>53</v>
      </c>
      <c r="D1345" s="82" t="s">
        <v>12</v>
      </c>
      <c r="E1345" s="82" t="s">
        <v>27</v>
      </c>
      <c r="F1345" s="83">
        <v>1898.8000000000002</v>
      </c>
      <c r="G1345" s="84">
        <v>728.55000000000007</v>
      </c>
    </row>
    <row r="1346" spans="1:7">
      <c r="A1346" s="73">
        <v>41418</v>
      </c>
      <c r="B1346" s="74" t="s">
        <v>32</v>
      </c>
      <c r="C1346" s="75" t="s">
        <v>33</v>
      </c>
      <c r="D1346" s="75" t="s">
        <v>12</v>
      </c>
      <c r="E1346" s="75" t="s">
        <v>17</v>
      </c>
      <c r="F1346" s="76">
        <v>1309.6000000000001</v>
      </c>
      <c r="G1346" s="77">
        <v>355.15000000000003</v>
      </c>
    </row>
    <row r="1347" spans="1:7">
      <c r="A1347" s="80">
        <v>41342</v>
      </c>
      <c r="B1347" s="81" t="s">
        <v>32</v>
      </c>
      <c r="C1347" s="82" t="s">
        <v>53</v>
      </c>
      <c r="D1347" s="82" t="s">
        <v>13</v>
      </c>
      <c r="E1347" s="82" t="s">
        <v>27</v>
      </c>
      <c r="F1347" s="83">
        <v>566.65</v>
      </c>
      <c r="G1347" s="84">
        <v>253.35000000000002</v>
      </c>
    </row>
    <row r="1348" spans="1:7">
      <c r="A1348" s="73">
        <v>41364</v>
      </c>
      <c r="B1348" s="74" t="s">
        <v>34</v>
      </c>
      <c r="C1348" s="75" t="s">
        <v>20</v>
      </c>
      <c r="D1348" s="75" t="s">
        <v>9</v>
      </c>
      <c r="E1348" s="75" t="s">
        <v>10</v>
      </c>
      <c r="F1348" s="76">
        <v>894.55000000000007</v>
      </c>
      <c r="G1348" s="77">
        <v>530.80000000000007</v>
      </c>
    </row>
    <row r="1349" spans="1:7">
      <c r="A1349" s="80">
        <v>41304</v>
      </c>
      <c r="B1349" s="81" t="s">
        <v>48</v>
      </c>
      <c r="C1349" s="82" t="s">
        <v>55</v>
      </c>
      <c r="D1349" s="82" t="s">
        <v>14</v>
      </c>
      <c r="E1349" s="82" t="s">
        <v>24</v>
      </c>
      <c r="F1349" s="83">
        <v>1885.25</v>
      </c>
      <c r="G1349" s="84">
        <v>565.45000000000005</v>
      </c>
    </row>
    <row r="1350" spans="1:7">
      <c r="A1350" s="73">
        <v>41405</v>
      </c>
      <c r="B1350" s="74" t="s">
        <v>39</v>
      </c>
      <c r="C1350" s="75" t="s">
        <v>20</v>
      </c>
      <c r="D1350" s="75" t="s">
        <v>14</v>
      </c>
      <c r="E1350" s="75" t="s">
        <v>28</v>
      </c>
      <c r="F1350" s="76">
        <v>1444.4</v>
      </c>
      <c r="G1350" s="77">
        <v>859.40000000000009</v>
      </c>
    </row>
    <row r="1351" spans="1:7">
      <c r="A1351" s="80">
        <v>41424</v>
      </c>
      <c r="B1351" s="81" t="s">
        <v>48</v>
      </c>
      <c r="C1351" s="82" t="s">
        <v>16</v>
      </c>
      <c r="D1351" s="82" t="s">
        <v>9</v>
      </c>
      <c r="E1351" s="82" t="s">
        <v>17</v>
      </c>
      <c r="F1351" s="83">
        <v>1494.65</v>
      </c>
      <c r="G1351" s="84">
        <v>888.1</v>
      </c>
    </row>
    <row r="1352" spans="1:7">
      <c r="A1352" s="73">
        <v>41401</v>
      </c>
      <c r="B1352" s="74" t="s">
        <v>48</v>
      </c>
      <c r="C1352" s="75" t="s">
        <v>41</v>
      </c>
      <c r="D1352" s="75" t="s">
        <v>12</v>
      </c>
      <c r="E1352" s="75" t="s">
        <v>28</v>
      </c>
      <c r="F1352" s="76">
        <v>553.65</v>
      </c>
      <c r="G1352" s="77">
        <v>206.85000000000002</v>
      </c>
    </row>
    <row r="1353" spans="1:7">
      <c r="A1353" s="80">
        <v>41366</v>
      </c>
      <c r="B1353" s="81" t="s">
        <v>32</v>
      </c>
      <c r="C1353" s="82" t="s">
        <v>41</v>
      </c>
      <c r="D1353" s="82" t="s">
        <v>9</v>
      </c>
      <c r="E1353" s="82" t="s">
        <v>24</v>
      </c>
      <c r="F1353" s="83">
        <v>1459.7</v>
      </c>
      <c r="G1353" s="84">
        <v>327.20000000000005</v>
      </c>
    </row>
    <row r="1354" spans="1:7">
      <c r="A1354" s="73">
        <v>41442</v>
      </c>
      <c r="B1354" s="74" t="s">
        <v>39</v>
      </c>
      <c r="C1354" s="75" t="s">
        <v>46</v>
      </c>
      <c r="D1354" s="75" t="s">
        <v>13</v>
      </c>
      <c r="E1354" s="75" t="s">
        <v>10</v>
      </c>
      <c r="F1354" s="76">
        <v>1405.5500000000002</v>
      </c>
      <c r="G1354" s="77">
        <v>672.05000000000007</v>
      </c>
    </row>
    <row r="1355" spans="1:7">
      <c r="A1355" s="80">
        <v>41400</v>
      </c>
      <c r="B1355" s="81" t="s">
        <v>29</v>
      </c>
      <c r="C1355" s="82" t="s">
        <v>26</v>
      </c>
      <c r="D1355" s="82" t="s">
        <v>12</v>
      </c>
      <c r="E1355" s="82" t="s">
        <v>21</v>
      </c>
      <c r="F1355" s="83">
        <v>1003.5</v>
      </c>
      <c r="G1355" s="84">
        <v>330.20000000000005</v>
      </c>
    </row>
    <row r="1356" spans="1:7">
      <c r="A1356" s="73">
        <v>41285</v>
      </c>
      <c r="B1356" s="74" t="s">
        <v>29</v>
      </c>
      <c r="C1356" s="75" t="s">
        <v>41</v>
      </c>
      <c r="D1356" s="75" t="s">
        <v>13</v>
      </c>
      <c r="E1356" s="75" t="s">
        <v>24</v>
      </c>
      <c r="F1356" s="76">
        <v>1515</v>
      </c>
      <c r="G1356" s="77">
        <v>676.65000000000009</v>
      </c>
    </row>
    <row r="1357" spans="1:7">
      <c r="A1357" s="80">
        <v>41401</v>
      </c>
      <c r="B1357" s="81" t="s">
        <v>48</v>
      </c>
      <c r="C1357" s="82" t="s">
        <v>8</v>
      </c>
      <c r="D1357" s="82" t="s">
        <v>13</v>
      </c>
      <c r="E1357" s="82" t="s">
        <v>18</v>
      </c>
      <c r="F1357" s="83">
        <v>778</v>
      </c>
      <c r="G1357" s="84">
        <v>195.3</v>
      </c>
    </row>
    <row r="1358" spans="1:7">
      <c r="A1358" s="73">
        <v>41314</v>
      </c>
      <c r="B1358" s="74" t="s">
        <v>19</v>
      </c>
      <c r="C1358" s="75" t="s">
        <v>38</v>
      </c>
      <c r="D1358" s="75" t="s">
        <v>9</v>
      </c>
      <c r="E1358" s="75" t="s">
        <v>17</v>
      </c>
      <c r="F1358" s="76">
        <v>514.80000000000007</v>
      </c>
      <c r="G1358" s="77">
        <v>223.05</v>
      </c>
    </row>
    <row r="1359" spans="1:7">
      <c r="A1359" s="80">
        <v>41352</v>
      </c>
      <c r="B1359" s="81" t="s">
        <v>32</v>
      </c>
      <c r="C1359" s="82" t="s">
        <v>53</v>
      </c>
      <c r="D1359" s="82" t="s">
        <v>14</v>
      </c>
      <c r="E1359" s="82" t="s">
        <v>10</v>
      </c>
      <c r="F1359" s="83">
        <v>589.30000000000007</v>
      </c>
      <c r="G1359" s="84">
        <v>220.75</v>
      </c>
    </row>
    <row r="1360" spans="1:7">
      <c r="A1360" s="73">
        <v>41285</v>
      </c>
      <c r="B1360" s="74" t="s">
        <v>22</v>
      </c>
      <c r="C1360" s="75" t="s">
        <v>51</v>
      </c>
      <c r="D1360" s="75" t="s">
        <v>13</v>
      </c>
      <c r="E1360" s="75" t="s">
        <v>24</v>
      </c>
      <c r="F1360" s="76">
        <v>899.35</v>
      </c>
      <c r="G1360" s="77">
        <v>315</v>
      </c>
    </row>
    <row r="1361" spans="1:7">
      <c r="A1361" s="80">
        <v>41282</v>
      </c>
      <c r="B1361" s="81" t="s">
        <v>34</v>
      </c>
      <c r="C1361" s="82" t="s">
        <v>23</v>
      </c>
      <c r="D1361" s="82" t="s">
        <v>12</v>
      </c>
      <c r="E1361" s="82" t="s">
        <v>28</v>
      </c>
      <c r="F1361" s="83">
        <v>1927.75</v>
      </c>
      <c r="G1361" s="84">
        <v>1311.75</v>
      </c>
    </row>
    <row r="1362" spans="1:7">
      <c r="A1362" s="73">
        <v>41406</v>
      </c>
      <c r="B1362" s="74" t="s">
        <v>40</v>
      </c>
      <c r="C1362" s="75" t="s">
        <v>41</v>
      </c>
      <c r="D1362" s="75" t="s">
        <v>12</v>
      </c>
      <c r="E1362" s="75" t="s">
        <v>18</v>
      </c>
      <c r="F1362" s="76">
        <v>1062.75</v>
      </c>
      <c r="G1362" s="77">
        <v>647.55000000000007</v>
      </c>
    </row>
    <row r="1363" spans="1:7">
      <c r="A1363" s="80">
        <v>41392</v>
      </c>
      <c r="B1363" s="81" t="s">
        <v>48</v>
      </c>
      <c r="C1363" s="82" t="s">
        <v>8</v>
      </c>
      <c r="D1363" s="82" t="s">
        <v>9</v>
      </c>
      <c r="E1363" s="82" t="s">
        <v>10</v>
      </c>
      <c r="F1363" s="83">
        <v>1385.7</v>
      </c>
      <c r="G1363" s="84">
        <v>695.05000000000007</v>
      </c>
    </row>
    <row r="1364" spans="1:7">
      <c r="A1364" s="73">
        <v>41442</v>
      </c>
      <c r="B1364" s="74" t="s">
        <v>25</v>
      </c>
      <c r="C1364" s="75" t="s">
        <v>26</v>
      </c>
      <c r="D1364" s="75" t="s">
        <v>14</v>
      </c>
      <c r="E1364" s="75" t="s">
        <v>21</v>
      </c>
      <c r="F1364" s="76">
        <v>122.45</v>
      </c>
      <c r="G1364" s="77">
        <v>57.25</v>
      </c>
    </row>
    <row r="1365" spans="1:7">
      <c r="A1365" s="80">
        <v>41316</v>
      </c>
      <c r="B1365" s="81" t="s">
        <v>40</v>
      </c>
      <c r="C1365" s="82" t="s">
        <v>20</v>
      </c>
      <c r="D1365" s="82" t="s">
        <v>13</v>
      </c>
      <c r="E1365" s="82" t="s">
        <v>10</v>
      </c>
      <c r="F1365" s="83">
        <v>1692.95</v>
      </c>
      <c r="G1365" s="84">
        <v>477.05</v>
      </c>
    </row>
    <row r="1366" spans="1:7">
      <c r="A1366" s="73">
        <v>41314</v>
      </c>
      <c r="B1366" s="74" t="s">
        <v>19</v>
      </c>
      <c r="C1366" s="75" t="s">
        <v>41</v>
      </c>
      <c r="D1366" s="75" t="s">
        <v>13</v>
      </c>
      <c r="E1366" s="75" t="s">
        <v>17</v>
      </c>
      <c r="F1366" s="76">
        <v>326.65000000000003</v>
      </c>
      <c r="G1366" s="77">
        <v>203.5</v>
      </c>
    </row>
    <row r="1367" spans="1:7">
      <c r="A1367" s="80">
        <v>41377</v>
      </c>
      <c r="B1367" s="81" t="s">
        <v>48</v>
      </c>
      <c r="C1367" s="82" t="s">
        <v>46</v>
      </c>
      <c r="D1367" s="82" t="s">
        <v>9</v>
      </c>
      <c r="E1367" s="82" t="s">
        <v>28</v>
      </c>
      <c r="F1367" s="83">
        <v>382.85</v>
      </c>
      <c r="G1367" s="84">
        <v>217.45000000000002</v>
      </c>
    </row>
    <row r="1368" spans="1:7">
      <c r="A1368" s="73">
        <v>41362</v>
      </c>
      <c r="B1368" s="74" t="s">
        <v>15</v>
      </c>
      <c r="C1368" s="75" t="s">
        <v>45</v>
      </c>
      <c r="D1368" s="75" t="s">
        <v>14</v>
      </c>
      <c r="E1368" s="75" t="s">
        <v>17</v>
      </c>
      <c r="F1368" s="76">
        <v>299.95</v>
      </c>
      <c r="G1368" s="77">
        <v>198.70000000000002</v>
      </c>
    </row>
    <row r="1369" spans="1:7">
      <c r="A1369" s="80">
        <v>41281</v>
      </c>
      <c r="B1369" s="81" t="s">
        <v>19</v>
      </c>
      <c r="C1369" s="82" t="s">
        <v>30</v>
      </c>
      <c r="D1369" s="82" t="s">
        <v>14</v>
      </c>
      <c r="E1369" s="82" t="s">
        <v>10</v>
      </c>
      <c r="F1369" s="83">
        <v>540.25</v>
      </c>
      <c r="G1369" s="84">
        <v>232.9</v>
      </c>
    </row>
    <row r="1370" spans="1:7">
      <c r="A1370" s="73">
        <v>41403</v>
      </c>
      <c r="B1370" s="74" t="s">
        <v>22</v>
      </c>
      <c r="C1370" s="75" t="s">
        <v>45</v>
      </c>
      <c r="D1370" s="75" t="s">
        <v>14</v>
      </c>
      <c r="E1370" s="75" t="s">
        <v>24</v>
      </c>
      <c r="F1370" s="76">
        <v>1157.8</v>
      </c>
      <c r="G1370" s="77">
        <v>797.45</v>
      </c>
    </row>
    <row r="1371" spans="1:7">
      <c r="A1371" s="80">
        <v>41435</v>
      </c>
      <c r="B1371" s="81" t="s">
        <v>57</v>
      </c>
      <c r="C1371" s="82" t="s">
        <v>23</v>
      </c>
      <c r="D1371" s="82" t="s">
        <v>12</v>
      </c>
      <c r="E1371" s="82" t="s">
        <v>28</v>
      </c>
      <c r="F1371" s="83">
        <v>1565.75</v>
      </c>
      <c r="G1371" s="84">
        <v>736.95</v>
      </c>
    </row>
    <row r="1372" spans="1:7">
      <c r="A1372" s="73">
        <v>41382</v>
      </c>
      <c r="B1372" s="74" t="s">
        <v>7</v>
      </c>
      <c r="C1372" s="75" t="s">
        <v>46</v>
      </c>
      <c r="D1372" s="75" t="s">
        <v>12</v>
      </c>
      <c r="E1372" s="75" t="s">
        <v>24</v>
      </c>
      <c r="F1372" s="76">
        <v>1994.65</v>
      </c>
      <c r="G1372" s="77">
        <v>1044.6000000000001</v>
      </c>
    </row>
    <row r="1373" spans="1:7">
      <c r="A1373" s="80">
        <v>41373</v>
      </c>
      <c r="B1373" s="81" t="s">
        <v>54</v>
      </c>
      <c r="C1373" s="82" t="s">
        <v>53</v>
      </c>
      <c r="D1373" s="82" t="s">
        <v>14</v>
      </c>
      <c r="E1373" s="82" t="s">
        <v>17</v>
      </c>
      <c r="F1373" s="83">
        <v>1491</v>
      </c>
      <c r="G1373" s="84">
        <v>1034.75</v>
      </c>
    </row>
    <row r="1374" spans="1:7">
      <c r="A1374" s="73">
        <v>41404</v>
      </c>
      <c r="B1374" s="74" t="s">
        <v>44</v>
      </c>
      <c r="C1374" s="75" t="s">
        <v>50</v>
      </c>
      <c r="D1374" s="75" t="s">
        <v>13</v>
      </c>
      <c r="E1374" s="75" t="s">
        <v>17</v>
      </c>
      <c r="F1374" s="76">
        <v>1697.75</v>
      </c>
      <c r="G1374" s="77">
        <v>665.30000000000007</v>
      </c>
    </row>
    <row r="1375" spans="1:7">
      <c r="A1375" s="80">
        <v>41321</v>
      </c>
      <c r="B1375" s="81" t="s">
        <v>48</v>
      </c>
      <c r="C1375" s="82" t="s">
        <v>51</v>
      </c>
      <c r="D1375" s="82" t="s">
        <v>9</v>
      </c>
      <c r="E1375" s="82" t="s">
        <v>21</v>
      </c>
      <c r="F1375" s="83">
        <v>1574.75</v>
      </c>
      <c r="G1375" s="84">
        <v>1017.35</v>
      </c>
    </row>
    <row r="1376" spans="1:7">
      <c r="A1376" s="73">
        <v>41410</v>
      </c>
      <c r="B1376" s="74" t="s">
        <v>15</v>
      </c>
      <c r="C1376" s="75" t="s">
        <v>51</v>
      </c>
      <c r="D1376" s="75" t="s">
        <v>13</v>
      </c>
      <c r="E1376" s="75" t="s">
        <v>17</v>
      </c>
      <c r="F1376" s="76">
        <v>1698.25</v>
      </c>
      <c r="G1376" s="77">
        <v>486.1</v>
      </c>
    </row>
    <row r="1377" spans="1:7">
      <c r="A1377" s="80">
        <v>41439</v>
      </c>
      <c r="B1377" s="81" t="s">
        <v>36</v>
      </c>
      <c r="C1377" s="82" t="s">
        <v>43</v>
      </c>
      <c r="D1377" s="82" t="s">
        <v>14</v>
      </c>
      <c r="E1377" s="82" t="s">
        <v>24</v>
      </c>
      <c r="F1377" s="83">
        <v>1573.5500000000002</v>
      </c>
      <c r="G1377" s="84">
        <v>707.30000000000007</v>
      </c>
    </row>
    <row r="1378" spans="1:7">
      <c r="A1378" s="73">
        <v>41421</v>
      </c>
      <c r="B1378" s="74" t="s">
        <v>7</v>
      </c>
      <c r="C1378" s="75" t="s">
        <v>8</v>
      </c>
      <c r="D1378" s="75" t="s">
        <v>12</v>
      </c>
      <c r="E1378" s="75" t="s">
        <v>21</v>
      </c>
      <c r="F1378" s="76">
        <v>1712</v>
      </c>
      <c r="G1378" s="77">
        <v>528.70000000000005</v>
      </c>
    </row>
    <row r="1379" spans="1:7">
      <c r="A1379" s="80">
        <v>41384</v>
      </c>
      <c r="B1379" s="81" t="s">
        <v>29</v>
      </c>
      <c r="C1379" s="82" t="s">
        <v>20</v>
      </c>
      <c r="D1379" s="82" t="s">
        <v>14</v>
      </c>
      <c r="E1379" s="82" t="s">
        <v>28</v>
      </c>
      <c r="F1379" s="83">
        <v>595.15</v>
      </c>
      <c r="G1379" s="84">
        <v>363.75</v>
      </c>
    </row>
    <row r="1380" spans="1:7">
      <c r="A1380" s="73">
        <v>41451</v>
      </c>
      <c r="B1380" s="74" t="s">
        <v>48</v>
      </c>
      <c r="C1380" s="75" t="s">
        <v>26</v>
      </c>
      <c r="D1380" s="75" t="s">
        <v>9</v>
      </c>
      <c r="E1380" s="75" t="s">
        <v>24</v>
      </c>
      <c r="F1380" s="76">
        <v>1197.1000000000001</v>
      </c>
      <c r="G1380" s="77">
        <v>794.2</v>
      </c>
    </row>
    <row r="1381" spans="1:7">
      <c r="A1381" s="80">
        <v>41439</v>
      </c>
      <c r="B1381" s="81" t="s">
        <v>52</v>
      </c>
      <c r="C1381" s="82" t="s">
        <v>42</v>
      </c>
      <c r="D1381" s="82" t="s">
        <v>13</v>
      </c>
      <c r="E1381" s="82" t="s">
        <v>17</v>
      </c>
      <c r="F1381" s="83">
        <v>298.45</v>
      </c>
      <c r="G1381" s="84">
        <v>104.85000000000001</v>
      </c>
    </row>
    <row r="1382" spans="1:7">
      <c r="A1382" s="73">
        <v>41316</v>
      </c>
      <c r="B1382" s="74" t="s">
        <v>39</v>
      </c>
      <c r="C1382" s="75" t="s">
        <v>35</v>
      </c>
      <c r="D1382" s="75" t="s">
        <v>12</v>
      </c>
      <c r="E1382" s="75" t="s">
        <v>21</v>
      </c>
      <c r="F1382" s="76">
        <v>1615.25</v>
      </c>
      <c r="G1382" s="77">
        <v>745.75</v>
      </c>
    </row>
    <row r="1383" spans="1:7">
      <c r="A1383" s="80">
        <v>41290</v>
      </c>
      <c r="B1383" s="81" t="s">
        <v>52</v>
      </c>
      <c r="C1383" s="82" t="s">
        <v>20</v>
      </c>
      <c r="D1383" s="82" t="s">
        <v>14</v>
      </c>
      <c r="E1383" s="82" t="s">
        <v>10</v>
      </c>
      <c r="F1383" s="83">
        <v>911.25</v>
      </c>
      <c r="G1383" s="84">
        <v>507.3</v>
      </c>
    </row>
    <row r="1384" spans="1:7">
      <c r="A1384" s="73">
        <v>41373</v>
      </c>
      <c r="B1384" s="74" t="s">
        <v>57</v>
      </c>
      <c r="C1384" s="75" t="s">
        <v>45</v>
      </c>
      <c r="D1384" s="75" t="s">
        <v>9</v>
      </c>
      <c r="E1384" s="75" t="s">
        <v>10</v>
      </c>
      <c r="F1384" s="76">
        <v>1834.3000000000002</v>
      </c>
      <c r="G1384" s="77">
        <v>872.80000000000007</v>
      </c>
    </row>
    <row r="1385" spans="1:7">
      <c r="A1385" s="80">
        <v>41371</v>
      </c>
      <c r="B1385" s="81" t="s">
        <v>54</v>
      </c>
      <c r="C1385" s="82" t="s">
        <v>50</v>
      </c>
      <c r="D1385" s="82" t="s">
        <v>13</v>
      </c>
      <c r="E1385" s="82" t="s">
        <v>21</v>
      </c>
      <c r="F1385" s="83">
        <v>208.5</v>
      </c>
      <c r="G1385" s="84">
        <v>79.100000000000009</v>
      </c>
    </row>
    <row r="1386" spans="1:7">
      <c r="A1386" s="73">
        <v>41440</v>
      </c>
      <c r="B1386" s="74" t="s">
        <v>57</v>
      </c>
      <c r="C1386" s="75" t="s">
        <v>43</v>
      </c>
      <c r="D1386" s="75" t="s">
        <v>9</v>
      </c>
      <c r="E1386" s="75" t="s">
        <v>27</v>
      </c>
      <c r="F1386" s="76">
        <v>412.6</v>
      </c>
      <c r="G1386" s="77">
        <v>131.5</v>
      </c>
    </row>
    <row r="1387" spans="1:7">
      <c r="A1387" s="80">
        <v>41276</v>
      </c>
      <c r="B1387" s="81" t="s">
        <v>15</v>
      </c>
      <c r="C1387" s="82" t="s">
        <v>35</v>
      </c>
      <c r="D1387" s="82" t="s">
        <v>9</v>
      </c>
      <c r="E1387" s="82" t="s">
        <v>18</v>
      </c>
      <c r="F1387" s="83">
        <v>1963.4</v>
      </c>
      <c r="G1387" s="84">
        <v>599.5</v>
      </c>
    </row>
    <row r="1388" spans="1:7">
      <c r="A1388" s="73">
        <v>41399</v>
      </c>
      <c r="B1388" s="74" t="s">
        <v>15</v>
      </c>
      <c r="C1388" s="75" t="s">
        <v>47</v>
      </c>
      <c r="D1388" s="75" t="s">
        <v>9</v>
      </c>
      <c r="E1388" s="75" t="s">
        <v>21</v>
      </c>
      <c r="F1388" s="76">
        <v>1318.75</v>
      </c>
      <c r="G1388" s="77">
        <v>438.45000000000005</v>
      </c>
    </row>
    <row r="1389" spans="1:7">
      <c r="A1389" s="80">
        <v>41415</v>
      </c>
      <c r="B1389" s="81" t="s">
        <v>15</v>
      </c>
      <c r="C1389" s="82" t="s">
        <v>38</v>
      </c>
      <c r="D1389" s="82" t="s">
        <v>14</v>
      </c>
      <c r="E1389" s="82" t="s">
        <v>10</v>
      </c>
      <c r="F1389" s="83">
        <v>991.05000000000007</v>
      </c>
      <c r="G1389" s="84">
        <v>511.6</v>
      </c>
    </row>
    <row r="1390" spans="1:7">
      <c r="A1390" s="73">
        <v>41280</v>
      </c>
      <c r="B1390" s="74" t="s">
        <v>44</v>
      </c>
      <c r="C1390" s="75" t="s">
        <v>26</v>
      </c>
      <c r="D1390" s="75" t="s">
        <v>13</v>
      </c>
      <c r="E1390" s="75" t="s">
        <v>10</v>
      </c>
      <c r="F1390" s="76">
        <v>1438.25</v>
      </c>
      <c r="G1390" s="77">
        <v>620.65000000000009</v>
      </c>
    </row>
    <row r="1391" spans="1:7">
      <c r="A1391" s="80">
        <v>41279</v>
      </c>
      <c r="B1391" s="81" t="s">
        <v>22</v>
      </c>
      <c r="C1391" s="82" t="s">
        <v>50</v>
      </c>
      <c r="D1391" s="82" t="s">
        <v>12</v>
      </c>
      <c r="E1391" s="82" t="s">
        <v>17</v>
      </c>
      <c r="F1391" s="83">
        <v>202.5</v>
      </c>
      <c r="G1391" s="84">
        <v>74.3</v>
      </c>
    </row>
    <row r="1392" spans="1:7">
      <c r="A1392" s="73">
        <v>41299</v>
      </c>
      <c r="B1392" s="74" t="s">
        <v>7</v>
      </c>
      <c r="C1392" s="75" t="s">
        <v>45</v>
      </c>
      <c r="D1392" s="75" t="s">
        <v>13</v>
      </c>
      <c r="E1392" s="75" t="s">
        <v>21</v>
      </c>
      <c r="F1392" s="76">
        <v>1449.15</v>
      </c>
      <c r="G1392" s="77">
        <v>533.5</v>
      </c>
    </row>
    <row r="1393" spans="1:7">
      <c r="A1393" s="80">
        <v>41429</v>
      </c>
      <c r="B1393" s="81" t="s">
        <v>29</v>
      </c>
      <c r="C1393" s="82" t="s">
        <v>8</v>
      </c>
      <c r="D1393" s="82" t="s">
        <v>13</v>
      </c>
      <c r="E1393" s="82" t="s">
        <v>27</v>
      </c>
      <c r="F1393" s="83">
        <v>1809.2</v>
      </c>
      <c r="G1393" s="84">
        <v>866.15000000000009</v>
      </c>
    </row>
    <row r="1394" spans="1:7">
      <c r="A1394" s="73">
        <v>41294</v>
      </c>
      <c r="B1394" s="74" t="s">
        <v>7</v>
      </c>
      <c r="C1394" s="75" t="s">
        <v>30</v>
      </c>
      <c r="D1394" s="75" t="s">
        <v>12</v>
      </c>
      <c r="E1394" s="75" t="s">
        <v>27</v>
      </c>
      <c r="F1394" s="76">
        <v>174.15</v>
      </c>
      <c r="G1394" s="77">
        <v>49.5</v>
      </c>
    </row>
    <row r="1395" spans="1:7">
      <c r="A1395" s="80">
        <v>41410</v>
      </c>
      <c r="B1395" s="81" t="s">
        <v>52</v>
      </c>
      <c r="C1395" s="82" t="s">
        <v>53</v>
      </c>
      <c r="D1395" s="82" t="s">
        <v>9</v>
      </c>
      <c r="E1395" s="82" t="s">
        <v>21</v>
      </c>
      <c r="F1395" s="83">
        <v>229.55</v>
      </c>
      <c r="G1395" s="84">
        <v>156.85000000000002</v>
      </c>
    </row>
    <row r="1396" spans="1:7">
      <c r="A1396" s="73">
        <v>41373</v>
      </c>
      <c r="B1396" s="74" t="s">
        <v>34</v>
      </c>
      <c r="C1396" s="75" t="s">
        <v>37</v>
      </c>
      <c r="D1396" s="75" t="s">
        <v>14</v>
      </c>
      <c r="E1396" s="75" t="s">
        <v>24</v>
      </c>
      <c r="F1396" s="76">
        <v>609.05000000000007</v>
      </c>
      <c r="G1396" s="77">
        <v>375.40000000000003</v>
      </c>
    </row>
    <row r="1397" spans="1:7">
      <c r="A1397" s="80">
        <v>41440</v>
      </c>
      <c r="B1397" s="81" t="s">
        <v>39</v>
      </c>
      <c r="C1397" s="82" t="s">
        <v>56</v>
      </c>
      <c r="D1397" s="82" t="s">
        <v>12</v>
      </c>
      <c r="E1397" s="82" t="s">
        <v>10</v>
      </c>
      <c r="F1397" s="83">
        <v>802.25</v>
      </c>
      <c r="G1397" s="84">
        <v>308.05</v>
      </c>
    </row>
    <row r="1398" spans="1:7">
      <c r="A1398" s="73">
        <v>41347</v>
      </c>
      <c r="B1398" s="74" t="s">
        <v>40</v>
      </c>
      <c r="C1398" s="75" t="s">
        <v>37</v>
      </c>
      <c r="D1398" s="75" t="s">
        <v>13</v>
      </c>
      <c r="E1398" s="75" t="s">
        <v>27</v>
      </c>
      <c r="F1398" s="76">
        <v>1164.1000000000001</v>
      </c>
      <c r="G1398" s="77">
        <v>322.25</v>
      </c>
    </row>
    <row r="1399" spans="1:7">
      <c r="A1399" s="80">
        <v>41328</v>
      </c>
      <c r="B1399" s="81" t="s">
        <v>15</v>
      </c>
      <c r="C1399" s="82" t="s">
        <v>56</v>
      </c>
      <c r="D1399" s="82" t="s">
        <v>14</v>
      </c>
      <c r="E1399" s="82" t="s">
        <v>18</v>
      </c>
      <c r="F1399" s="83">
        <v>302.05</v>
      </c>
      <c r="G1399" s="84">
        <v>100.35000000000001</v>
      </c>
    </row>
    <row r="1400" spans="1:7">
      <c r="A1400" s="73">
        <v>41358</v>
      </c>
      <c r="B1400" s="74" t="s">
        <v>32</v>
      </c>
      <c r="C1400" s="75" t="s">
        <v>26</v>
      </c>
      <c r="D1400" s="75" t="s">
        <v>14</v>
      </c>
      <c r="E1400" s="75" t="s">
        <v>24</v>
      </c>
      <c r="F1400" s="76">
        <v>1477.25</v>
      </c>
      <c r="G1400" s="77">
        <v>592.80000000000007</v>
      </c>
    </row>
    <row r="1401" spans="1:7">
      <c r="A1401" s="80">
        <v>41303</v>
      </c>
      <c r="B1401" s="81" t="s">
        <v>15</v>
      </c>
      <c r="C1401" s="82" t="s">
        <v>46</v>
      </c>
      <c r="D1401" s="82" t="s">
        <v>9</v>
      </c>
      <c r="E1401" s="82" t="s">
        <v>10</v>
      </c>
      <c r="F1401" s="83">
        <v>460.25</v>
      </c>
      <c r="G1401" s="84">
        <v>230.25</v>
      </c>
    </row>
    <row r="1402" spans="1:7">
      <c r="A1402" s="73">
        <v>41278</v>
      </c>
      <c r="B1402" s="74" t="s">
        <v>25</v>
      </c>
      <c r="C1402" s="75" t="s">
        <v>38</v>
      </c>
      <c r="D1402" s="75" t="s">
        <v>13</v>
      </c>
      <c r="E1402" s="75" t="s">
        <v>10</v>
      </c>
      <c r="F1402" s="76">
        <v>1709.65</v>
      </c>
      <c r="G1402" s="77">
        <v>384.1</v>
      </c>
    </row>
    <row r="1403" spans="1:7">
      <c r="A1403" s="80">
        <v>41358</v>
      </c>
      <c r="B1403" s="81" t="s">
        <v>34</v>
      </c>
      <c r="C1403" s="82" t="s">
        <v>23</v>
      </c>
      <c r="D1403" s="82" t="s">
        <v>12</v>
      </c>
      <c r="E1403" s="82" t="s">
        <v>21</v>
      </c>
      <c r="F1403" s="83">
        <v>834.2</v>
      </c>
      <c r="G1403" s="84">
        <v>341.85</v>
      </c>
    </row>
    <row r="1404" spans="1:7">
      <c r="A1404" s="73">
        <v>41291</v>
      </c>
      <c r="B1404" s="74" t="s">
        <v>32</v>
      </c>
      <c r="C1404" s="75" t="s">
        <v>8</v>
      </c>
      <c r="D1404" s="75" t="s">
        <v>12</v>
      </c>
      <c r="E1404" s="75" t="s">
        <v>21</v>
      </c>
      <c r="F1404" s="76">
        <v>447.45000000000005</v>
      </c>
      <c r="G1404" s="77">
        <v>189.4</v>
      </c>
    </row>
    <row r="1405" spans="1:7">
      <c r="A1405" s="80">
        <v>41402</v>
      </c>
      <c r="B1405" s="81" t="s">
        <v>29</v>
      </c>
      <c r="C1405" s="82" t="s">
        <v>20</v>
      </c>
      <c r="D1405" s="82" t="s">
        <v>14</v>
      </c>
      <c r="E1405" s="82" t="s">
        <v>17</v>
      </c>
      <c r="F1405" s="83">
        <v>1326.15</v>
      </c>
      <c r="G1405" s="84">
        <v>889.6</v>
      </c>
    </row>
    <row r="1406" spans="1:7">
      <c r="A1406" s="73">
        <v>41387</v>
      </c>
      <c r="B1406" s="74" t="s">
        <v>19</v>
      </c>
      <c r="C1406" s="75" t="s">
        <v>31</v>
      </c>
      <c r="D1406" s="75" t="s">
        <v>14</v>
      </c>
      <c r="E1406" s="75" t="s">
        <v>24</v>
      </c>
      <c r="F1406" s="76">
        <v>1843.5</v>
      </c>
      <c r="G1406" s="77">
        <v>457.65000000000003</v>
      </c>
    </row>
    <row r="1407" spans="1:7">
      <c r="A1407" s="80">
        <v>41310</v>
      </c>
      <c r="B1407" s="81" t="s">
        <v>34</v>
      </c>
      <c r="C1407" s="82" t="s">
        <v>37</v>
      </c>
      <c r="D1407" s="82" t="s">
        <v>9</v>
      </c>
      <c r="E1407" s="82" t="s">
        <v>17</v>
      </c>
      <c r="F1407" s="83">
        <v>943.75</v>
      </c>
      <c r="G1407" s="84">
        <v>429.20000000000005</v>
      </c>
    </row>
    <row r="1408" spans="1:7">
      <c r="A1408" s="73">
        <v>41362</v>
      </c>
      <c r="B1408" s="74" t="s">
        <v>40</v>
      </c>
      <c r="C1408" s="75" t="s">
        <v>30</v>
      </c>
      <c r="D1408" s="75" t="s">
        <v>9</v>
      </c>
      <c r="E1408" s="75" t="s">
        <v>24</v>
      </c>
      <c r="F1408" s="76">
        <v>653.05000000000007</v>
      </c>
      <c r="G1408" s="77">
        <v>200.15</v>
      </c>
    </row>
    <row r="1409" spans="1:7">
      <c r="A1409" s="80">
        <v>41369</v>
      </c>
      <c r="B1409" s="81" t="s">
        <v>15</v>
      </c>
      <c r="C1409" s="82" t="s">
        <v>43</v>
      </c>
      <c r="D1409" s="82" t="s">
        <v>9</v>
      </c>
      <c r="E1409" s="82" t="s">
        <v>17</v>
      </c>
      <c r="F1409" s="83">
        <v>1815.2</v>
      </c>
      <c r="G1409" s="84">
        <v>1179.55</v>
      </c>
    </row>
    <row r="1410" spans="1:7">
      <c r="A1410" s="73">
        <v>41435</v>
      </c>
      <c r="B1410" s="74" t="s">
        <v>54</v>
      </c>
      <c r="C1410" s="75" t="s">
        <v>46</v>
      </c>
      <c r="D1410" s="75" t="s">
        <v>13</v>
      </c>
      <c r="E1410" s="75" t="s">
        <v>17</v>
      </c>
      <c r="F1410" s="76">
        <v>1861.5</v>
      </c>
      <c r="G1410" s="77">
        <v>1086.1500000000001</v>
      </c>
    </row>
    <row r="1411" spans="1:7">
      <c r="A1411" s="80">
        <v>41433</v>
      </c>
      <c r="B1411" s="81" t="s">
        <v>15</v>
      </c>
      <c r="C1411" s="82" t="s">
        <v>35</v>
      </c>
      <c r="D1411" s="82" t="s">
        <v>9</v>
      </c>
      <c r="E1411" s="82" t="s">
        <v>17</v>
      </c>
      <c r="F1411" s="83">
        <v>259.75</v>
      </c>
      <c r="G1411" s="84">
        <v>144.80000000000001</v>
      </c>
    </row>
    <row r="1412" spans="1:7">
      <c r="A1412" s="73">
        <v>41433</v>
      </c>
      <c r="B1412" s="74" t="s">
        <v>32</v>
      </c>
      <c r="C1412" s="75" t="s">
        <v>50</v>
      </c>
      <c r="D1412" s="75" t="s">
        <v>12</v>
      </c>
      <c r="E1412" s="75" t="s">
        <v>21</v>
      </c>
      <c r="F1412" s="76">
        <v>1561.1000000000001</v>
      </c>
      <c r="G1412" s="77">
        <v>521.1</v>
      </c>
    </row>
    <row r="1413" spans="1:7">
      <c r="A1413" s="80">
        <v>41289</v>
      </c>
      <c r="B1413" s="81" t="s">
        <v>40</v>
      </c>
      <c r="C1413" s="82" t="s">
        <v>42</v>
      </c>
      <c r="D1413" s="82" t="s">
        <v>14</v>
      </c>
      <c r="E1413" s="82" t="s">
        <v>21</v>
      </c>
      <c r="F1413" s="83">
        <v>1131.1500000000001</v>
      </c>
      <c r="G1413" s="84">
        <v>677.30000000000007</v>
      </c>
    </row>
    <row r="1414" spans="1:7">
      <c r="A1414" s="73">
        <v>41300</v>
      </c>
      <c r="B1414" s="74" t="s">
        <v>39</v>
      </c>
      <c r="C1414" s="75" t="s">
        <v>26</v>
      </c>
      <c r="D1414" s="75" t="s">
        <v>9</v>
      </c>
      <c r="E1414" s="75" t="s">
        <v>10</v>
      </c>
      <c r="F1414" s="76">
        <v>1865.6000000000001</v>
      </c>
      <c r="G1414" s="77">
        <v>646.6</v>
      </c>
    </row>
    <row r="1415" spans="1:7">
      <c r="A1415" s="80">
        <v>41321</v>
      </c>
      <c r="B1415" s="81" t="s">
        <v>22</v>
      </c>
      <c r="C1415" s="82" t="s">
        <v>31</v>
      </c>
      <c r="D1415" s="82" t="s">
        <v>12</v>
      </c>
      <c r="E1415" s="82" t="s">
        <v>27</v>
      </c>
      <c r="F1415" s="83">
        <v>1455.2</v>
      </c>
      <c r="G1415" s="84">
        <v>1011.4000000000001</v>
      </c>
    </row>
    <row r="1416" spans="1:7">
      <c r="A1416" s="73">
        <v>41439</v>
      </c>
      <c r="B1416" s="74" t="s">
        <v>44</v>
      </c>
      <c r="C1416" s="75" t="s">
        <v>56</v>
      </c>
      <c r="D1416" s="75" t="s">
        <v>9</v>
      </c>
      <c r="E1416" s="75" t="s">
        <v>21</v>
      </c>
      <c r="F1416" s="76">
        <v>527.65</v>
      </c>
      <c r="G1416" s="77">
        <v>195.10000000000002</v>
      </c>
    </row>
    <row r="1417" spans="1:7">
      <c r="A1417" s="80">
        <v>41356</v>
      </c>
      <c r="B1417" s="81" t="s">
        <v>40</v>
      </c>
      <c r="C1417" s="82" t="s">
        <v>53</v>
      </c>
      <c r="D1417" s="82" t="s">
        <v>9</v>
      </c>
      <c r="E1417" s="82" t="s">
        <v>21</v>
      </c>
      <c r="F1417" s="83">
        <v>1920.5500000000002</v>
      </c>
      <c r="G1417" s="84">
        <v>1183.05</v>
      </c>
    </row>
    <row r="1418" spans="1:7">
      <c r="A1418" s="73">
        <v>41286</v>
      </c>
      <c r="B1418" s="74" t="s">
        <v>7</v>
      </c>
      <c r="C1418" s="75" t="s">
        <v>31</v>
      </c>
      <c r="D1418" s="75" t="s">
        <v>9</v>
      </c>
      <c r="E1418" s="75" t="s">
        <v>10</v>
      </c>
      <c r="F1418" s="76">
        <v>1630.3500000000001</v>
      </c>
      <c r="G1418" s="77">
        <v>969.7</v>
      </c>
    </row>
    <row r="1419" spans="1:7">
      <c r="A1419" s="80">
        <v>41358</v>
      </c>
      <c r="B1419" s="81" t="s">
        <v>52</v>
      </c>
      <c r="C1419" s="82" t="s">
        <v>37</v>
      </c>
      <c r="D1419" s="82" t="s">
        <v>13</v>
      </c>
      <c r="E1419" s="82" t="s">
        <v>10</v>
      </c>
      <c r="F1419" s="83">
        <v>1549.45</v>
      </c>
      <c r="G1419" s="84">
        <v>1018.1500000000001</v>
      </c>
    </row>
    <row r="1420" spans="1:7">
      <c r="A1420" s="73">
        <v>41373</v>
      </c>
      <c r="B1420" s="74" t="s">
        <v>7</v>
      </c>
      <c r="C1420" s="75" t="s">
        <v>26</v>
      </c>
      <c r="D1420" s="75" t="s">
        <v>12</v>
      </c>
      <c r="E1420" s="75" t="s">
        <v>28</v>
      </c>
      <c r="F1420" s="76">
        <v>1665.6000000000001</v>
      </c>
      <c r="G1420" s="77">
        <v>502.90000000000003</v>
      </c>
    </row>
    <row r="1421" spans="1:7">
      <c r="A1421" s="80">
        <v>41451</v>
      </c>
      <c r="B1421" s="81" t="s">
        <v>34</v>
      </c>
      <c r="C1421" s="82" t="s">
        <v>46</v>
      </c>
      <c r="D1421" s="82" t="s">
        <v>9</v>
      </c>
      <c r="E1421" s="82" t="s">
        <v>10</v>
      </c>
      <c r="F1421" s="83">
        <v>1876.5500000000002</v>
      </c>
      <c r="G1421" s="84">
        <v>1014.95</v>
      </c>
    </row>
    <row r="1422" spans="1:7">
      <c r="A1422" s="73">
        <v>41422</v>
      </c>
      <c r="B1422" s="74" t="s">
        <v>57</v>
      </c>
      <c r="C1422" s="75" t="s">
        <v>35</v>
      </c>
      <c r="D1422" s="75" t="s">
        <v>12</v>
      </c>
      <c r="E1422" s="75" t="s">
        <v>21</v>
      </c>
      <c r="F1422" s="76">
        <v>635</v>
      </c>
      <c r="G1422" s="77">
        <v>225.20000000000002</v>
      </c>
    </row>
    <row r="1423" spans="1:7">
      <c r="A1423" s="80">
        <v>41341</v>
      </c>
      <c r="B1423" s="81" t="s">
        <v>15</v>
      </c>
      <c r="C1423" s="82" t="s">
        <v>16</v>
      </c>
      <c r="D1423" s="82" t="s">
        <v>12</v>
      </c>
      <c r="E1423" s="82" t="s">
        <v>18</v>
      </c>
      <c r="F1423" s="83">
        <v>875.95</v>
      </c>
      <c r="G1423" s="84">
        <v>301.3</v>
      </c>
    </row>
    <row r="1424" spans="1:7">
      <c r="A1424" s="73">
        <v>41427</v>
      </c>
      <c r="B1424" s="74" t="s">
        <v>32</v>
      </c>
      <c r="C1424" s="75" t="s">
        <v>8</v>
      </c>
      <c r="D1424" s="75" t="s">
        <v>9</v>
      </c>
      <c r="E1424" s="75" t="s">
        <v>24</v>
      </c>
      <c r="F1424" s="76">
        <v>1726.65</v>
      </c>
      <c r="G1424" s="77">
        <v>1075</v>
      </c>
    </row>
    <row r="1425" spans="1:7">
      <c r="A1425" s="80">
        <v>41315</v>
      </c>
      <c r="B1425" s="81" t="s">
        <v>15</v>
      </c>
      <c r="C1425" s="82" t="s">
        <v>53</v>
      </c>
      <c r="D1425" s="82" t="s">
        <v>14</v>
      </c>
      <c r="E1425" s="82" t="s">
        <v>21</v>
      </c>
      <c r="F1425" s="83">
        <v>619.70000000000005</v>
      </c>
      <c r="G1425" s="84">
        <v>276.65000000000003</v>
      </c>
    </row>
    <row r="1426" spans="1:7">
      <c r="A1426" s="73">
        <v>41289</v>
      </c>
      <c r="B1426" s="74" t="s">
        <v>48</v>
      </c>
      <c r="C1426" s="75" t="s">
        <v>42</v>
      </c>
      <c r="D1426" s="75" t="s">
        <v>14</v>
      </c>
      <c r="E1426" s="75" t="s">
        <v>17</v>
      </c>
      <c r="F1426" s="76">
        <v>853.5</v>
      </c>
      <c r="G1426" s="77">
        <v>406.8</v>
      </c>
    </row>
    <row r="1427" spans="1:7">
      <c r="A1427" s="80">
        <v>41436</v>
      </c>
      <c r="B1427" s="81" t="s">
        <v>54</v>
      </c>
      <c r="C1427" s="82" t="s">
        <v>46</v>
      </c>
      <c r="D1427" s="82" t="s">
        <v>12</v>
      </c>
      <c r="E1427" s="82" t="s">
        <v>17</v>
      </c>
      <c r="F1427" s="83">
        <v>490.05</v>
      </c>
      <c r="G1427" s="84">
        <v>189.20000000000002</v>
      </c>
    </row>
    <row r="1428" spans="1:7">
      <c r="A1428" s="73">
        <v>41437</v>
      </c>
      <c r="B1428" s="74" t="s">
        <v>25</v>
      </c>
      <c r="C1428" s="75" t="s">
        <v>55</v>
      </c>
      <c r="D1428" s="75" t="s">
        <v>12</v>
      </c>
      <c r="E1428" s="75" t="s">
        <v>21</v>
      </c>
      <c r="F1428" s="76">
        <v>1561.3000000000002</v>
      </c>
      <c r="G1428" s="77">
        <v>413.55</v>
      </c>
    </row>
    <row r="1429" spans="1:7">
      <c r="A1429" s="80">
        <v>41352</v>
      </c>
      <c r="B1429" s="81" t="s">
        <v>48</v>
      </c>
      <c r="C1429" s="82" t="s">
        <v>35</v>
      </c>
      <c r="D1429" s="82" t="s">
        <v>13</v>
      </c>
      <c r="E1429" s="82" t="s">
        <v>17</v>
      </c>
      <c r="F1429" s="83">
        <v>851.25</v>
      </c>
      <c r="G1429" s="84">
        <v>213.55</v>
      </c>
    </row>
    <row r="1430" spans="1:7">
      <c r="A1430" s="73">
        <v>41280</v>
      </c>
      <c r="B1430" s="74" t="s">
        <v>32</v>
      </c>
      <c r="C1430" s="75" t="s">
        <v>43</v>
      </c>
      <c r="D1430" s="75" t="s">
        <v>9</v>
      </c>
      <c r="E1430" s="75" t="s">
        <v>28</v>
      </c>
      <c r="F1430" s="76">
        <v>2000.9</v>
      </c>
      <c r="G1430" s="77">
        <v>564.05000000000007</v>
      </c>
    </row>
    <row r="1431" spans="1:7">
      <c r="A1431" s="80">
        <v>41400</v>
      </c>
      <c r="B1431" s="81" t="s">
        <v>19</v>
      </c>
      <c r="C1431" s="82" t="s">
        <v>55</v>
      </c>
      <c r="D1431" s="82" t="s">
        <v>12</v>
      </c>
      <c r="E1431" s="82" t="s">
        <v>24</v>
      </c>
      <c r="F1431" s="83">
        <v>1274</v>
      </c>
      <c r="G1431" s="84">
        <v>835.30000000000007</v>
      </c>
    </row>
    <row r="1432" spans="1:7">
      <c r="A1432" s="73">
        <v>41425</v>
      </c>
      <c r="B1432" s="74" t="s">
        <v>48</v>
      </c>
      <c r="C1432" s="75" t="s">
        <v>31</v>
      </c>
      <c r="D1432" s="75" t="s">
        <v>13</v>
      </c>
      <c r="E1432" s="75" t="s">
        <v>27</v>
      </c>
      <c r="F1432" s="76">
        <v>163.45000000000002</v>
      </c>
      <c r="G1432" s="77">
        <v>35.4</v>
      </c>
    </row>
    <row r="1433" spans="1:7">
      <c r="A1433" s="80">
        <v>41313</v>
      </c>
      <c r="B1433" s="81" t="s">
        <v>7</v>
      </c>
      <c r="C1433" s="82" t="s">
        <v>43</v>
      </c>
      <c r="D1433" s="82" t="s">
        <v>13</v>
      </c>
      <c r="E1433" s="82" t="s">
        <v>17</v>
      </c>
      <c r="F1433" s="83">
        <v>773.85</v>
      </c>
      <c r="G1433" s="84">
        <v>489.15000000000003</v>
      </c>
    </row>
    <row r="1434" spans="1:7">
      <c r="A1434" s="73">
        <v>41285</v>
      </c>
      <c r="B1434" s="74" t="s">
        <v>54</v>
      </c>
      <c r="C1434" s="75" t="s">
        <v>41</v>
      </c>
      <c r="D1434" s="75" t="s">
        <v>9</v>
      </c>
      <c r="E1434" s="75" t="s">
        <v>21</v>
      </c>
      <c r="F1434" s="76">
        <v>733</v>
      </c>
      <c r="G1434" s="77">
        <v>264.05</v>
      </c>
    </row>
    <row r="1435" spans="1:7">
      <c r="A1435" s="80">
        <v>41317</v>
      </c>
      <c r="B1435" s="81" t="s">
        <v>52</v>
      </c>
      <c r="C1435" s="82" t="s">
        <v>56</v>
      </c>
      <c r="D1435" s="82" t="s">
        <v>13</v>
      </c>
      <c r="E1435" s="82" t="s">
        <v>28</v>
      </c>
      <c r="F1435" s="83">
        <v>406.05</v>
      </c>
      <c r="G1435" s="84">
        <v>172.35000000000002</v>
      </c>
    </row>
    <row r="1436" spans="1:7">
      <c r="A1436" s="73">
        <v>41409</v>
      </c>
      <c r="B1436" s="74" t="s">
        <v>34</v>
      </c>
      <c r="C1436" s="75" t="s">
        <v>46</v>
      </c>
      <c r="D1436" s="75" t="s">
        <v>14</v>
      </c>
      <c r="E1436" s="75" t="s">
        <v>18</v>
      </c>
      <c r="F1436" s="76">
        <v>1569.4</v>
      </c>
      <c r="G1436" s="77">
        <v>683.7</v>
      </c>
    </row>
    <row r="1437" spans="1:7">
      <c r="A1437" s="80">
        <v>41435</v>
      </c>
      <c r="B1437" s="81" t="s">
        <v>44</v>
      </c>
      <c r="C1437" s="82" t="s">
        <v>41</v>
      </c>
      <c r="D1437" s="82" t="s">
        <v>12</v>
      </c>
      <c r="E1437" s="82" t="s">
        <v>28</v>
      </c>
      <c r="F1437" s="83">
        <v>767.65000000000009</v>
      </c>
      <c r="G1437" s="84">
        <v>339.70000000000005</v>
      </c>
    </row>
    <row r="1438" spans="1:7">
      <c r="A1438" s="73">
        <v>41397</v>
      </c>
      <c r="B1438" s="74" t="s">
        <v>48</v>
      </c>
      <c r="C1438" s="75" t="s">
        <v>33</v>
      </c>
      <c r="D1438" s="75" t="s">
        <v>12</v>
      </c>
      <c r="E1438" s="75" t="s">
        <v>21</v>
      </c>
      <c r="F1438" s="76">
        <v>181.20000000000002</v>
      </c>
      <c r="G1438" s="77">
        <v>103.7</v>
      </c>
    </row>
    <row r="1439" spans="1:7">
      <c r="A1439" s="80">
        <v>41322</v>
      </c>
      <c r="B1439" s="81" t="s">
        <v>44</v>
      </c>
      <c r="C1439" s="82" t="s">
        <v>26</v>
      </c>
      <c r="D1439" s="82" t="s">
        <v>12</v>
      </c>
      <c r="E1439" s="82" t="s">
        <v>27</v>
      </c>
      <c r="F1439" s="83">
        <v>933.45</v>
      </c>
      <c r="G1439" s="84">
        <v>217.55</v>
      </c>
    </row>
    <row r="1440" spans="1:7">
      <c r="A1440" s="73">
        <v>41349</v>
      </c>
      <c r="B1440" s="74" t="s">
        <v>52</v>
      </c>
      <c r="C1440" s="75" t="s">
        <v>16</v>
      </c>
      <c r="D1440" s="75" t="s">
        <v>13</v>
      </c>
      <c r="E1440" s="75" t="s">
        <v>18</v>
      </c>
      <c r="F1440" s="76">
        <v>1838.3500000000001</v>
      </c>
      <c r="G1440" s="77">
        <v>1111.8500000000001</v>
      </c>
    </row>
    <row r="1441" spans="1:7">
      <c r="A1441" s="80">
        <v>41335</v>
      </c>
      <c r="B1441" s="81" t="s">
        <v>57</v>
      </c>
      <c r="C1441" s="82" t="s">
        <v>23</v>
      </c>
      <c r="D1441" s="82" t="s">
        <v>14</v>
      </c>
      <c r="E1441" s="82" t="s">
        <v>21</v>
      </c>
      <c r="F1441" s="83">
        <v>1338.1000000000001</v>
      </c>
      <c r="G1441" s="84">
        <v>448.05</v>
      </c>
    </row>
    <row r="1442" spans="1:7">
      <c r="A1442" s="73">
        <v>41292</v>
      </c>
      <c r="B1442" s="74" t="s">
        <v>52</v>
      </c>
      <c r="C1442" s="75" t="s">
        <v>45</v>
      </c>
      <c r="D1442" s="75" t="s">
        <v>9</v>
      </c>
      <c r="E1442" s="75" t="s">
        <v>18</v>
      </c>
      <c r="F1442" s="76">
        <v>872.25</v>
      </c>
      <c r="G1442" s="77">
        <v>315.55</v>
      </c>
    </row>
    <row r="1443" spans="1:7">
      <c r="A1443" s="80">
        <v>41432</v>
      </c>
      <c r="B1443" s="81" t="s">
        <v>7</v>
      </c>
      <c r="C1443" s="82" t="s">
        <v>46</v>
      </c>
      <c r="D1443" s="82" t="s">
        <v>13</v>
      </c>
      <c r="E1443" s="82" t="s">
        <v>27</v>
      </c>
      <c r="F1443" s="83">
        <v>644.05000000000007</v>
      </c>
      <c r="G1443" s="84">
        <v>232.45000000000002</v>
      </c>
    </row>
    <row r="1444" spans="1:7">
      <c r="A1444" s="73">
        <v>41334</v>
      </c>
      <c r="B1444" s="74" t="s">
        <v>15</v>
      </c>
      <c r="C1444" s="75" t="s">
        <v>33</v>
      </c>
      <c r="D1444" s="75" t="s">
        <v>9</v>
      </c>
      <c r="E1444" s="75" t="s">
        <v>18</v>
      </c>
      <c r="F1444" s="76">
        <v>1970.95</v>
      </c>
      <c r="G1444" s="77">
        <v>863.95</v>
      </c>
    </row>
    <row r="1445" spans="1:7">
      <c r="A1445" s="80">
        <v>41381</v>
      </c>
      <c r="B1445" s="81" t="s">
        <v>29</v>
      </c>
      <c r="C1445" s="82" t="s">
        <v>30</v>
      </c>
      <c r="D1445" s="82" t="s">
        <v>12</v>
      </c>
      <c r="E1445" s="82" t="s">
        <v>18</v>
      </c>
      <c r="F1445" s="83">
        <v>391.15000000000003</v>
      </c>
      <c r="G1445" s="84">
        <v>79.25</v>
      </c>
    </row>
    <row r="1446" spans="1:7">
      <c r="A1446" s="73">
        <v>41441</v>
      </c>
      <c r="B1446" s="74" t="s">
        <v>25</v>
      </c>
      <c r="C1446" s="75" t="s">
        <v>30</v>
      </c>
      <c r="D1446" s="75" t="s">
        <v>13</v>
      </c>
      <c r="E1446" s="75" t="s">
        <v>21</v>
      </c>
      <c r="F1446" s="76">
        <v>733.7</v>
      </c>
      <c r="G1446" s="77">
        <v>199.45000000000002</v>
      </c>
    </row>
    <row r="1447" spans="1:7">
      <c r="A1447" s="80">
        <v>41336</v>
      </c>
      <c r="B1447" s="81" t="s">
        <v>52</v>
      </c>
      <c r="C1447" s="82" t="s">
        <v>16</v>
      </c>
      <c r="D1447" s="82" t="s">
        <v>14</v>
      </c>
      <c r="E1447" s="82" t="s">
        <v>28</v>
      </c>
      <c r="F1447" s="83">
        <v>1250</v>
      </c>
      <c r="G1447" s="84">
        <v>818.85</v>
      </c>
    </row>
    <row r="1448" spans="1:7">
      <c r="A1448" s="73">
        <v>41341</v>
      </c>
      <c r="B1448" s="74" t="s">
        <v>36</v>
      </c>
      <c r="C1448" s="75" t="s">
        <v>37</v>
      </c>
      <c r="D1448" s="75" t="s">
        <v>13</v>
      </c>
      <c r="E1448" s="75" t="s">
        <v>18</v>
      </c>
      <c r="F1448" s="76">
        <v>1853.3000000000002</v>
      </c>
      <c r="G1448" s="77">
        <v>685.85</v>
      </c>
    </row>
    <row r="1449" spans="1:7">
      <c r="A1449" s="80">
        <v>41293</v>
      </c>
      <c r="B1449" s="81" t="s">
        <v>25</v>
      </c>
      <c r="C1449" s="82" t="s">
        <v>43</v>
      </c>
      <c r="D1449" s="82" t="s">
        <v>9</v>
      </c>
      <c r="E1449" s="82" t="s">
        <v>28</v>
      </c>
      <c r="F1449" s="83">
        <v>1333.4</v>
      </c>
      <c r="G1449" s="84">
        <v>599.9</v>
      </c>
    </row>
    <row r="1450" spans="1:7">
      <c r="A1450" s="73">
        <v>41365</v>
      </c>
      <c r="B1450" s="74" t="s">
        <v>48</v>
      </c>
      <c r="C1450" s="75" t="s">
        <v>43</v>
      </c>
      <c r="D1450" s="75" t="s">
        <v>13</v>
      </c>
      <c r="E1450" s="75" t="s">
        <v>28</v>
      </c>
      <c r="F1450" s="76">
        <v>315.25</v>
      </c>
      <c r="G1450" s="77">
        <v>160.25</v>
      </c>
    </row>
    <row r="1451" spans="1:7">
      <c r="A1451" s="80">
        <v>41351</v>
      </c>
      <c r="B1451" s="81" t="s">
        <v>29</v>
      </c>
      <c r="C1451" s="82" t="s">
        <v>38</v>
      </c>
      <c r="D1451" s="82" t="s">
        <v>13</v>
      </c>
      <c r="E1451" s="82" t="s">
        <v>18</v>
      </c>
      <c r="F1451" s="83">
        <v>1496.6000000000001</v>
      </c>
      <c r="G1451" s="84">
        <v>998.45</v>
      </c>
    </row>
    <row r="1452" spans="1:7">
      <c r="A1452" s="73">
        <v>41335</v>
      </c>
      <c r="B1452" s="74" t="s">
        <v>39</v>
      </c>
      <c r="C1452" s="75" t="s">
        <v>8</v>
      </c>
      <c r="D1452" s="75" t="s">
        <v>14</v>
      </c>
      <c r="E1452" s="75" t="s">
        <v>17</v>
      </c>
      <c r="F1452" s="76">
        <v>301.55</v>
      </c>
      <c r="G1452" s="77">
        <v>104.4</v>
      </c>
    </row>
    <row r="1453" spans="1:7">
      <c r="A1453" s="80">
        <v>41360</v>
      </c>
      <c r="B1453" s="81" t="s">
        <v>36</v>
      </c>
      <c r="C1453" s="82" t="s">
        <v>35</v>
      </c>
      <c r="D1453" s="82" t="s">
        <v>12</v>
      </c>
      <c r="E1453" s="82" t="s">
        <v>28</v>
      </c>
      <c r="F1453" s="83">
        <v>546.20000000000005</v>
      </c>
      <c r="G1453" s="84">
        <v>264.40000000000003</v>
      </c>
    </row>
    <row r="1454" spans="1:7">
      <c r="A1454" s="73">
        <v>41349</v>
      </c>
      <c r="B1454" s="74" t="s">
        <v>36</v>
      </c>
      <c r="C1454" s="75" t="s">
        <v>31</v>
      </c>
      <c r="D1454" s="75" t="s">
        <v>13</v>
      </c>
      <c r="E1454" s="75" t="s">
        <v>24</v>
      </c>
      <c r="F1454" s="76">
        <v>1880.5500000000002</v>
      </c>
      <c r="G1454" s="77">
        <v>775.55000000000007</v>
      </c>
    </row>
    <row r="1455" spans="1:7">
      <c r="A1455" s="80">
        <v>41311</v>
      </c>
      <c r="B1455" s="81" t="s">
        <v>40</v>
      </c>
      <c r="C1455" s="82" t="s">
        <v>20</v>
      </c>
      <c r="D1455" s="82" t="s">
        <v>14</v>
      </c>
      <c r="E1455" s="82" t="s">
        <v>21</v>
      </c>
      <c r="F1455" s="83">
        <v>926.45</v>
      </c>
      <c r="G1455" s="84">
        <v>381.3</v>
      </c>
    </row>
    <row r="1456" spans="1:7">
      <c r="A1456" s="73">
        <v>41297</v>
      </c>
      <c r="B1456" s="74" t="s">
        <v>19</v>
      </c>
      <c r="C1456" s="75" t="s">
        <v>20</v>
      </c>
      <c r="D1456" s="75" t="s">
        <v>12</v>
      </c>
      <c r="E1456" s="75" t="s">
        <v>18</v>
      </c>
      <c r="F1456" s="76">
        <v>1616.1000000000001</v>
      </c>
      <c r="G1456" s="77">
        <v>1085.05</v>
      </c>
    </row>
    <row r="1457" spans="1:7">
      <c r="A1457" s="80">
        <v>41430</v>
      </c>
      <c r="B1457" s="81" t="s">
        <v>36</v>
      </c>
      <c r="C1457" s="82" t="s">
        <v>20</v>
      </c>
      <c r="D1457" s="82" t="s">
        <v>13</v>
      </c>
      <c r="E1457" s="82" t="s">
        <v>21</v>
      </c>
      <c r="F1457" s="83">
        <v>1269.1000000000001</v>
      </c>
      <c r="G1457" s="84">
        <v>776.2</v>
      </c>
    </row>
    <row r="1458" spans="1:7">
      <c r="A1458" s="73">
        <v>41295</v>
      </c>
      <c r="B1458" s="74" t="s">
        <v>40</v>
      </c>
      <c r="C1458" s="75" t="s">
        <v>49</v>
      </c>
      <c r="D1458" s="75" t="s">
        <v>13</v>
      </c>
      <c r="E1458" s="75" t="s">
        <v>24</v>
      </c>
      <c r="F1458" s="76">
        <v>1285.8500000000001</v>
      </c>
      <c r="G1458" s="77">
        <v>866.65000000000009</v>
      </c>
    </row>
    <row r="1459" spans="1:7">
      <c r="A1459" s="80">
        <v>41275</v>
      </c>
      <c r="B1459" s="81" t="s">
        <v>29</v>
      </c>
      <c r="C1459" s="82" t="s">
        <v>16</v>
      </c>
      <c r="D1459" s="82" t="s">
        <v>12</v>
      </c>
      <c r="E1459" s="82" t="s">
        <v>21</v>
      </c>
      <c r="F1459" s="83">
        <v>650.75</v>
      </c>
      <c r="G1459" s="84">
        <v>192.25</v>
      </c>
    </row>
    <row r="1460" spans="1:7">
      <c r="A1460" s="73">
        <v>41278</v>
      </c>
      <c r="B1460" s="74" t="s">
        <v>40</v>
      </c>
      <c r="C1460" s="75" t="s">
        <v>49</v>
      </c>
      <c r="D1460" s="75" t="s">
        <v>13</v>
      </c>
      <c r="E1460" s="75" t="s">
        <v>28</v>
      </c>
      <c r="F1460" s="76">
        <v>591.6</v>
      </c>
      <c r="G1460" s="77">
        <v>243.75</v>
      </c>
    </row>
    <row r="1461" spans="1:7">
      <c r="A1461" s="80">
        <v>41408</v>
      </c>
      <c r="B1461" s="81" t="s">
        <v>36</v>
      </c>
      <c r="C1461" s="82" t="s">
        <v>33</v>
      </c>
      <c r="D1461" s="82" t="s">
        <v>9</v>
      </c>
      <c r="E1461" s="82" t="s">
        <v>21</v>
      </c>
      <c r="F1461" s="83">
        <v>1250.45</v>
      </c>
      <c r="G1461" s="84">
        <v>406.75</v>
      </c>
    </row>
    <row r="1462" spans="1:7">
      <c r="A1462" s="73">
        <v>41309</v>
      </c>
      <c r="B1462" s="74" t="s">
        <v>34</v>
      </c>
      <c r="C1462" s="75" t="s">
        <v>16</v>
      </c>
      <c r="D1462" s="75" t="s">
        <v>12</v>
      </c>
      <c r="E1462" s="75" t="s">
        <v>10</v>
      </c>
      <c r="F1462" s="76">
        <v>362.25</v>
      </c>
      <c r="G1462" s="77">
        <v>120.95</v>
      </c>
    </row>
    <row r="1463" spans="1:7">
      <c r="A1463" s="80">
        <v>41344</v>
      </c>
      <c r="B1463" s="81" t="s">
        <v>7</v>
      </c>
      <c r="C1463" s="82" t="s">
        <v>56</v>
      </c>
      <c r="D1463" s="82" t="s">
        <v>9</v>
      </c>
      <c r="E1463" s="82" t="s">
        <v>24</v>
      </c>
      <c r="F1463" s="83">
        <v>420.85</v>
      </c>
      <c r="G1463" s="84">
        <v>161.25</v>
      </c>
    </row>
    <row r="1464" spans="1:7">
      <c r="A1464" s="73">
        <v>41299</v>
      </c>
      <c r="B1464" s="74" t="s">
        <v>25</v>
      </c>
      <c r="C1464" s="75" t="s">
        <v>50</v>
      </c>
      <c r="D1464" s="75" t="s">
        <v>12</v>
      </c>
      <c r="E1464" s="75" t="s">
        <v>28</v>
      </c>
      <c r="F1464" s="76">
        <v>1051.9000000000001</v>
      </c>
      <c r="G1464" s="77">
        <v>552.20000000000005</v>
      </c>
    </row>
    <row r="1465" spans="1:7">
      <c r="A1465" s="80">
        <v>41358</v>
      </c>
      <c r="B1465" s="81" t="s">
        <v>19</v>
      </c>
      <c r="C1465" s="82" t="s">
        <v>33</v>
      </c>
      <c r="D1465" s="82" t="s">
        <v>13</v>
      </c>
      <c r="E1465" s="82" t="s">
        <v>28</v>
      </c>
      <c r="F1465" s="83">
        <v>892.80000000000007</v>
      </c>
      <c r="G1465" s="84">
        <v>553.1</v>
      </c>
    </row>
    <row r="1466" spans="1:7">
      <c r="A1466" s="73">
        <v>41437</v>
      </c>
      <c r="B1466" s="74" t="s">
        <v>32</v>
      </c>
      <c r="C1466" s="75" t="s">
        <v>20</v>
      </c>
      <c r="D1466" s="75" t="s">
        <v>9</v>
      </c>
      <c r="E1466" s="75" t="s">
        <v>27</v>
      </c>
      <c r="F1466" s="76">
        <v>1401.9</v>
      </c>
      <c r="G1466" s="77">
        <v>950.90000000000009</v>
      </c>
    </row>
    <row r="1467" spans="1:7">
      <c r="A1467" s="80">
        <v>41376</v>
      </c>
      <c r="B1467" s="81" t="s">
        <v>32</v>
      </c>
      <c r="C1467" s="82" t="s">
        <v>53</v>
      </c>
      <c r="D1467" s="82" t="s">
        <v>14</v>
      </c>
      <c r="E1467" s="82" t="s">
        <v>24</v>
      </c>
      <c r="F1467" s="83">
        <v>1141.05</v>
      </c>
      <c r="G1467" s="84">
        <v>397.65000000000003</v>
      </c>
    </row>
    <row r="1468" spans="1:7">
      <c r="A1468" s="73">
        <v>41291</v>
      </c>
      <c r="B1468" s="74" t="s">
        <v>39</v>
      </c>
      <c r="C1468" s="75" t="s">
        <v>42</v>
      </c>
      <c r="D1468" s="75" t="s">
        <v>13</v>
      </c>
      <c r="E1468" s="75" t="s">
        <v>28</v>
      </c>
      <c r="F1468" s="76">
        <v>298.2</v>
      </c>
      <c r="G1468" s="77">
        <v>195.25</v>
      </c>
    </row>
    <row r="1469" spans="1:7">
      <c r="A1469" s="80">
        <v>41370</v>
      </c>
      <c r="B1469" s="81" t="s">
        <v>44</v>
      </c>
      <c r="C1469" s="82" t="s">
        <v>46</v>
      </c>
      <c r="D1469" s="82" t="s">
        <v>14</v>
      </c>
      <c r="E1469" s="82" t="s">
        <v>10</v>
      </c>
      <c r="F1469" s="83">
        <v>719.80000000000007</v>
      </c>
      <c r="G1469" s="84">
        <v>151.55000000000001</v>
      </c>
    </row>
    <row r="1470" spans="1:7">
      <c r="A1470" s="73">
        <v>41381</v>
      </c>
      <c r="B1470" s="74" t="s">
        <v>32</v>
      </c>
      <c r="C1470" s="75" t="s">
        <v>43</v>
      </c>
      <c r="D1470" s="75" t="s">
        <v>9</v>
      </c>
      <c r="E1470" s="75" t="s">
        <v>21</v>
      </c>
      <c r="F1470" s="76">
        <v>636.20000000000005</v>
      </c>
      <c r="G1470" s="77">
        <v>382</v>
      </c>
    </row>
    <row r="1471" spans="1:7">
      <c r="A1471" s="80">
        <v>41286</v>
      </c>
      <c r="B1471" s="81" t="s">
        <v>54</v>
      </c>
      <c r="C1471" s="82" t="s">
        <v>23</v>
      </c>
      <c r="D1471" s="82" t="s">
        <v>14</v>
      </c>
      <c r="E1471" s="82" t="s">
        <v>24</v>
      </c>
      <c r="F1471" s="83">
        <v>1024.3</v>
      </c>
      <c r="G1471" s="84">
        <v>291.3</v>
      </c>
    </row>
    <row r="1472" spans="1:7">
      <c r="A1472" s="73">
        <v>41280</v>
      </c>
      <c r="B1472" s="74" t="s">
        <v>48</v>
      </c>
      <c r="C1472" s="75" t="s">
        <v>31</v>
      </c>
      <c r="D1472" s="75" t="s">
        <v>12</v>
      </c>
      <c r="E1472" s="75" t="s">
        <v>27</v>
      </c>
      <c r="F1472" s="76">
        <v>1572.6000000000001</v>
      </c>
      <c r="G1472" s="77">
        <v>946.35</v>
      </c>
    </row>
    <row r="1473" spans="1:7">
      <c r="A1473" s="80">
        <v>41427</v>
      </c>
      <c r="B1473" s="81" t="s">
        <v>40</v>
      </c>
      <c r="C1473" s="82" t="s">
        <v>56</v>
      </c>
      <c r="D1473" s="82" t="s">
        <v>9</v>
      </c>
      <c r="E1473" s="82" t="s">
        <v>10</v>
      </c>
      <c r="F1473" s="83">
        <v>1868.2</v>
      </c>
      <c r="G1473" s="84">
        <v>1012.75</v>
      </c>
    </row>
    <row r="1474" spans="1:7">
      <c r="A1474" s="73">
        <v>41436</v>
      </c>
      <c r="B1474" s="74" t="s">
        <v>32</v>
      </c>
      <c r="C1474" s="75" t="s">
        <v>20</v>
      </c>
      <c r="D1474" s="75" t="s">
        <v>9</v>
      </c>
      <c r="E1474" s="75" t="s">
        <v>28</v>
      </c>
      <c r="F1474" s="76">
        <v>1064.9000000000001</v>
      </c>
      <c r="G1474" s="77">
        <v>230.8</v>
      </c>
    </row>
    <row r="1475" spans="1:7">
      <c r="A1475" s="80">
        <v>41278</v>
      </c>
      <c r="B1475" s="81" t="s">
        <v>22</v>
      </c>
      <c r="C1475" s="82" t="s">
        <v>43</v>
      </c>
      <c r="D1475" s="82" t="s">
        <v>12</v>
      </c>
      <c r="E1475" s="82" t="s">
        <v>18</v>
      </c>
      <c r="F1475" s="83">
        <v>364.8</v>
      </c>
      <c r="G1475" s="84">
        <v>159.45000000000002</v>
      </c>
    </row>
    <row r="1476" spans="1:7">
      <c r="A1476" s="73">
        <v>41311</v>
      </c>
      <c r="B1476" s="74" t="s">
        <v>29</v>
      </c>
      <c r="C1476" s="75" t="s">
        <v>45</v>
      </c>
      <c r="D1476" s="75" t="s">
        <v>13</v>
      </c>
      <c r="E1476" s="75" t="s">
        <v>24</v>
      </c>
      <c r="F1476" s="76">
        <v>740.40000000000009</v>
      </c>
      <c r="G1476" s="77">
        <v>227.20000000000002</v>
      </c>
    </row>
    <row r="1477" spans="1:7">
      <c r="A1477" s="80">
        <v>41355</v>
      </c>
      <c r="B1477" s="81" t="s">
        <v>25</v>
      </c>
      <c r="C1477" s="82" t="s">
        <v>49</v>
      </c>
      <c r="D1477" s="82" t="s">
        <v>9</v>
      </c>
      <c r="E1477" s="82" t="s">
        <v>17</v>
      </c>
      <c r="F1477" s="83">
        <v>1897.7</v>
      </c>
      <c r="G1477" s="84">
        <v>1248.5</v>
      </c>
    </row>
    <row r="1478" spans="1:7">
      <c r="A1478" s="73">
        <v>41375</v>
      </c>
      <c r="B1478" s="74" t="s">
        <v>52</v>
      </c>
      <c r="C1478" s="75" t="s">
        <v>31</v>
      </c>
      <c r="D1478" s="75" t="s">
        <v>13</v>
      </c>
      <c r="E1478" s="75" t="s">
        <v>24</v>
      </c>
      <c r="F1478" s="76">
        <v>344.20000000000005</v>
      </c>
      <c r="G1478" s="77">
        <v>79.900000000000006</v>
      </c>
    </row>
    <row r="1479" spans="1:7">
      <c r="A1479" s="80">
        <v>41397</v>
      </c>
      <c r="B1479" s="81" t="s">
        <v>44</v>
      </c>
      <c r="C1479" s="82" t="s">
        <v>47</v>
      </c>
      <c r="D1479" s="82" t="s">
        <v>13</v>
      </c>
      <c r="E1479" s="82" t="s">
        <v>27</v>
      </c>
      <c r="F1479" s="83">
        <v>143.80000000000001</v>
      </c>
      <c r="G1479" s="84">
        <v>29.5</v>
      </c>
    </row>
    <row r="1480" spans="1:7">
      <c r="A1480" s="73">
        <v>41358</v>
      </c>
      <c r="B1480" s="74" t="s">
        <v>39</v>
      </c>
      <c r="C1480" s="75" t="s">
        <v>41</v>
      </c>
      <c r="D1480" s="75" t="s">
        <v>13</v>
      </c>
      <c r="E1480" s="75" t="s">
        <v>27</v>
      </c>
      <c r="F1480" s="76">
        <v>927.45</v>
      </c>
      <c r="G1480" s="77">
        <v>482.85</v>
      </c>
    </row>
    <row r="1481" spans="1:7">
      <c r="A1481" s="80">
        <v>41327</v>
      </c>
      <c r="B1481" s="81" t="s">
        <v>32</v>
      </c>
      <c r="C1481" s="82" t="s">
        <v>47</v>
      </c>
      <c r="D1481" s="82" t="s">
        <v>13</v>
      </c>
      <c r="E1481" s="82" t="s">
        <v>17</v>
      </c>
      <c r="F1481" s="83">
        <v>1354.5</v>
      </c>
      <c r="G1481" s="84">
        <v>922.30000000000007</v>
      </c>
    </row>
    <row r="1482" spans="1:7">
      <c r="A1482" s="73">
        <v>41439</v>
      </c>
      <c r="B1482" s="74" t="s">
        <v>44</v>
      </c>
      <c r="C1482" s="75" t="s">
        <v>53</v>
      </c>
      <c r="D1482" s="75" t="s">
        <v>13</v>
      </c>
      <c r="E1482" s="75" t="s">
        <v>21</v>
      </c>
      <c r="F1482" s="76">
        <v>144.95000000000002</v>
      </c>
      <c r="G1482" s="77">
        <v>90.9</v>
      </c>
    </row>
    <row r="1483" spans="1:7">
      <c r="A1483" s="80">
        <v>41278</v>
      </c>
      <c r="B1483" s="81" t="s">
        <v>48</v>
      </c>
      <c r="C1483" s="82" t="s">
        <v>16</v>
      </c>
      <c r="D1483" s="82" t="s">
        <v>12</v>
      </c>
      <c r="E1483" s="82" t="s">
        <v>27</v>
      </c>
      <c r="F1483" s="83">
        <v>363.3</v>
      </c>
      <c r="G1483" s="84">
        <v>221.60000000000002</v>
      </c>
    </row>
    <row r="1484" spans="1:7">
      <c r="A1484" s="73">
        <v>41292</v>
      </c>
      <c r="B1484" s="74" t="s">
        <v>19</v>
      </c>
      <c r="C1484" s="75" t="s">
        <v>33</v>
      </c>
      <c r="D1484" s="75" t="s">
        <v>13</v>
      </c>
      <c r="E1484" s="75" t="s">
        <v>24</v>
      </c>
      <c r="F1484" s="76">
        <v>442.3</v>
      </c>
      <c r="G1484" s="77">
        <v>180.5</v>
      </c>
    </row>
    <row r="1485" spans="1:7">
      <c r="A1485" s="80">
        <v>41374</v>
      </c>
      <c r="B1485" s="81" t="s">
        <v>15</v>
      </c>
      <c r="C1485" s="82" t="s">
        <v>47</v>
      </c>
      <c r="D1485" s="82" t="s">
        <v>14</v>
      </c>
      <c r="E1485" s="82" t="s">
        <v>21</v>
      </c>
      <c r="F1485" s="83">
        <v>1570.3000000000002</v>
      </c>
      <c r="G1485" s="84">
        <v>951.80000000000007</v>
      </c>
    </row>
    <row r="1486" spans="1:7">
      <c r="A1486" s="73">
        <v>41383</v>
      </c>
      <c r="B1486" s="74" t="s">
        <v>36</v>
      </c>
      <c r="C1486" s="75" t="s">
        <v>23</v>
      </c>
      <c r="D1486" s="75" t="s">
        <v>13</v>
      </c>
      <c r="E1486" s="75" t="s">
        <v>27</v>
      </c>
      <c r="F1486" s="76">
        <v>1811.95</v>
      </c>
      <c r="G1486" s="77">
        <v>410.35</v>
      </c>
    </row>
    <row r="1487" spans="1:7">
      <c r="A1487" s="80">
        <v>41379</v>
      </c>
      <c r="B1487" s="81" t="s">
        <v>19</v>
      </c>
      <c r="C1487" s="82" t="s">
        <v>35</v>
      </c>
      <c r="D1487" s="82" t="s">
        <v>12</v>
      </c>
      <c r="E1487" s="82" t="s">
        <v>21</v>
      </c>
      <c r="F1487" s="83">
        <v>1748.65</v>
      </c>
      <c r="G1487" s="84">
        <v>522.55000000000007</v>
      </c>
    </row>
    <row r="1488" spans="1:7">
      <c r="A1488" s="73">
        <v>41295</v>
      </c>
      <c r="B1488" s="74" t="s">
        <v>15</v>
      </c>
      <c r="C1488" s="75" t="s">
        <v>16</v>
      </c>
      <c r="D1488" s="75" t="s">
        <v>13</v>
      </c>
      <c r="E1488" s="75" t="s">
        <v>18</v>
      </c>
      <c r="F1488" s="76">
        <v>1145</v>
      </c>
      <c r="G1488" s="77">
        <v>773.45</v>
      </c>
    </row>
    <row r="1489" spans="1:7">
      <c r="A1489" s="80">
        <v>41349</v>
      </c>
      <c r="B1489" s="81" t="s">
        <v>19</v>
      </c>
      <c r="C1489" s="82" t="s">
        <v>35</v>
      </c>
      <c r="D1489" s="82" t="s">
        <v>13</v>
      </c>
      <c r="E1489" s="82" t="s">
        <v>10</v>
      </c>
      <c r="F1489" s="83">
        <v>944.5</v>
      </c>
      <c r="G1489" s="84">
        <v>220.65</v>
      </c>
    </row>
    <row r="1490" spans="1:7">
      <c r="A1490" s="73">
        <v>41439</v>
      </c>
      <c r="B1490" s="74" t="s">
        <v>29</v>
      </c>
      <c r="C1490" s="75" t="s">
        <v>33</v>
      </c>
      <c r="D1490" s="75" t="s">
        <v>13</v>
      </c>
      <c r="E1490" s="75" t="s">
        <v>28</v>
      </c>
      <c r="F1490" s="76">
        <v>207.20000000000002</v>
      </c>
      <c r="G1490" s="77">
        <v>47.900000000000006</v>
      </c>
    </row>
    <row r="1491" spans="1:7">
      <c r="A1491" s="80">
        <v>41308</v>
      </c>
      <c r="B1491" s="81" t="s">
        <v>7</v>
      </c>
      <c r="C1491" s="82" t="s">
        <v>55</v>
      </c>
      <c r="D1491" s="82" t="s">
        <v>13</v>
      </c>
      <c r="E1491" s="82" t="s">
        <v>17</v>
      </c>
      <c r="F1491" s="83">
        <v>1697.5</v>
      </c>
      <c r="G1491" s="84">
        <v>515.5</v>
      </c>
    </row>
    <row r="1492" spans="1:7">
      <c r="A1492" s="73">
        <v>41453</v>
      </c>
      <c r="B1492" s="74" t="s">
        <v>44</v>
      </c>
      <c r="C1492" s="75" t="s">
        <v>8</v>
      </c>
      <c r="D1492" s="75" t="s">
        <v>9</v>
      </c>
      <c r="E1492" s="75" t="s">
        <v>24</v>
      </c>
      <c r="F1492" s="76">
        <v>1131.1500000000001</v>
      </c>
      <c r="G1492" s="77">
        <v>714.95</v>
      </c>
    </row>
    <row r="1493" spans="1:7">
      <c r="A1493" s="80">
        <v>41434</v>
      </c>
      <c r="B1493" s="81" t="s">
        <v>32</v>
      </c>
      <c r="C1493" s="82" t="s">
        <v>31</v>
      </c>
      <c r="D1493" s="82" t="s">
        <v>9</v>
      </c>
      <c r="E1493" s="82" t="s">
        <v>18</v>
      </c>
      <c r="F1493" s="83">
        <v>522.80000000000007</v>
      </c>
      <c r="G1493" s="84">
        <v>170.45000000000002</v>
      </c>
    </row>
    <row r="1494" spans="1:7">
      <c r="A1494" s="73">
        <v>41309</v>
      </c>
      <c r="B1494" s="74" t="s">
        <v>19</v>
      </c>
      <c r="C1494" s="75" t="s">
        <v>50</v>
      </c>
      <c r="D1494" s="75" t="s">
        <v>9</v>
      </c>
      <c r="E1494" s="75" t="s">
        <v>21</v>
      </c>
      <c r="F1494" s="76">
        <v>1354.65</v>
      </c>
      <c r="G1494" s="77">
        <v>674.65000000000009</v>
      </c>
    </row>
    <row r="1495" spans="1:7">
      <c r="A1495" s="80">
        <v>41363</v>
      </c>
      <c r="B1495" s="81" t="s">
        <v>25</v>
      </c>
      <c r="C1495" s="82" t="s">
        <v>46</v>
      </c>
      <c r="D1495" s="82" t="s">
        <v>9</v>
      </c>
      <c r="E1495" s="82" t="s">
        <v>27</v>
      </c>
      <c r="F1495" s="83">
        <v>610.4</v>
      </c>
      <c r="G1495" s="84">
        <v>261.75</v>
      </c>
    </row>
    <row r="1496" spans="1:7">
      <c r="A1496" s="73">
        <v>41323</v>
      </c>
      <c r="B1496" s="74" t="s">
        <v>40</v>
      </c>
      <c r="C1496" s="75" t="s">
        <v>20</v>
      </c>
      <c r="D1496" s="75" t="s">
        <v>13</v>
      </c>
      <c r="E1496" s="75" t="s">
        <v>18</v>
      </c>
      <c r="F1496" s="76">
        <v>539.05000000000007</v>
      </c>
      <c r="G1496" s="77">
        <v>337.45000000000005</v>
      </c>
    </row>
    <row r="1497" spans="1:7">
      <c r="A1497" s="80">
        <v>41346</v>
      </c>
      <c r="B1497" s="81" t="s">
        <v>29</v>
      </c>
      <c r="C1497" s="82" t="s">
        <v>20</v>
      </c>
      <c r="D1497" s="82" t="s">
        <v>12</v>
      </c>
      <c r="E1497" s="82" t="s">
        <v>18</v>
      </c>
      <c r="F1497" s="83">
        <v>1566.25</v>
      </c>
      <c r="G1497" s="84">
        <v>512.9</v>
      </c>
    </row>
    <row r="1498" spans="1:7">
      <c r="A1498" s="73">
        <v>41421</v>
      </c>
      <c r="B1498" s="74" t="s">
        <v>54</v>
      </c>
      <c r="C1498" s="75" t="s">
        <v>38</v>
      </c>
      <c r="D1498" s="75" t="s">
        <v>12</v>
      </c>
      <c r="E1498" s="75" t="s">
        <v>18</v>
      </c>
      <c r="F1498" s="76">
        <v>1148.8500000000001</v>
      </c>
      <c r="G1498" s="77">
        <v>328.70000000000005</v>
      </c>
    </row>
    <row r="1499" spans="1:7">
      <c r="A1499" s="80">
        <v>41300</v>
      </c>
      <c r="B1499" s="81" t="s">
        <v>54</v>
      </c>
      <c r="C1499" s="82" t="s">
        <v>31</v>
      </c>
      <c r="D1499" s="82" t="s">
        <v>12</v>
      </c>
      <c r="E1499" s="82" t="s">
        <v>28</v>
      </c>
      <c r="F1499" s="83">
        <v>223.5</v>
      </c>
      <c r="G1499" s="84">
        <v>124.7</v>
      </c>
    </row>
    <row r="1500" spans="1:7">
      <c r="A1500" s="73">
        <v>41360</v>
      </c>
      <c r="B1500" s="74" t="s">
        <v>25</v>
      </c>
      <c r="C1500" s="75" t="s">
        <v>23</v>
      </c>
      <c r="D1500" s="75" t="s">
        <v>14</v>
      </c>
      <c r="E1500" s="75" t="s">
        <v>17</v>
      </c>
      <c r="F1500" s="76">
        <v>1068.1500000000001</v>
      </c>
      <c r="G1500" s="77">
        <v>745.1</v>
      </c>
    </row>
    <row r="1501" spans="1:7">
      <c r="A1501" s="80">
        <v>41315</v>
      </c>
      <c r="B1501" s="81" t="s">
        <v>22</v>
      </c>
      <c r="C1501" s="82" t="s">
        <v>26</v>
      </c>
      <c r="D1501" s="82" t="s">
        <v>14</v>
      </c>
      <c r="E1501" s="82" t="s">
        <v>28</v>
      </c>
      <c r="F1501" s="83">
        <v>1405.7</v>
      </c>
      <c r="G1501" s="84">
        <v>555.30000000000007</v>
      </c>
    </row>
    <row r="1502" spans="1:7">
      <c r="A1502" s="73">
        <v>41447</v>
      </c>
      <c r="B1502" s="74" t="s">
        <v>29</v>
      </c>
      <c r="C1502" s="75" t="s">
        <v>16</v>
      </c>
      <c r="D1502" s="75" t="s">
        <v>12</v>
      </c>
      <c r="E1502" s="75" t="s">
        <v>24</v>
      </c>
      <c r="F1502" s="76">
        <v>846.90000000000009</v>
      </c>
      <c r="G1502" s="77">
        <v>456.1</v>
      </c>
    </row>
    <row r="1503" spans="1:7">
      <c r="A1503" s="80">
        <v>41451</v>
      </c>
      <c r="B1503" s="81" t="s">
        <v>36</v>
      </c>
      <c r="C1503" s="82" t="s">
        <v>26</v>
      </c>
      <c r="D1503" s="82" t="s">
        <v>14</v>
      </c>
      <c r="E1503" s="82" t="s">
        <v>10</v>
      </c>
      <c r="F1503" s="83">
        <v>200.55</v>
      </c>
      <c r="G1503" s="84">
        <v>136.35</v>
      </c>
    </row>
    <row r="1504" spans="1:7">
      <c r="A1504" s="73">
        <v>41342</v>
      </c>
      <c r="B1504" s="74" t="s">
        <v>40</v>
      </c>
      <c r="C1504" s="75" t="s">
        <v>55</v>
      </c>
      <c r="D1504" s="75" t="s">
        <v>13</v>
      </c>
      <c r="E1504" s="75" t="s">
        <v>27</v>
      </c>
      <c r="F1504" s="76">
        <v>1546.7</v>
      </c>
      <c r="G1504" s="77">
        <v>337.8</v>
      </c>
    </row>
    <row r="1505" spans="1:7">
      <c r="A1505" s="80">
        <v>41431</v>
      </c>
      <c r="B1505" s="81" t="s">
        <v>19</v>
      </c>
      <c r="C1505" s="82" t="s">
        <v>51</v>
      </c>
      <c r="D1505" s="82" t="s">
        <v>13</v>
      </c>
      <c r="E1505" s="82" t="s">
        <v>27</v>
      </c>
      <c r="F1505" s="83">
        <v>1506.6000000000001</v>
      </c>
      <c r="G1505" s="84">
        <v>802.25</v>
      </c>
    </row>
    <row r="1506" spans="1:7">
      <c r="A1506" s="73">
        <v>41378</v>
      </c>
      <c r="B1506" s="74" t="s">
        <v>29</v>
      </c>
      <c r="C1506" s="75" t="s">
        <v>41</v>
      </c>
      <c r="D1506" s="75" t="s">
        <v>13</v>
      </c>
      <c r="E1506" s="75" t="s">
        <v>17</v>
      </c>
      <c r="F1506" s="76">
        <v>277.90000000000003</v>
      </c>
      <c r="G1506" s="77">
        <v>167.8</v>
      </c>
    </row>
    <row r="1507" spans="1:7">
      <c r="A1507" s="80">
        <v>41381</v>
      </c>
      <c r="B1507" s="81" t="s">
        <v>36</v>
      </c>
      <c r="C1507" s="82" t="s">
        <v>53</v>
      </c>
      <c r="D1507" s="82" t="s">
        <v>13</v>
      </c>
      <c r="E1507" s="82" t="s">
        <v>18</v>
      </c>
      <c r="F1507" s="83">
        <v>1042.8500000000001</v>
      </c>
      <c r="G1507" s="84">
        <v>251.65</v>
      </c>
    </row>
    <row r="1508" spans="1:7">
      <c r="A1508" s="73">
        <v>41388</v>
      </c>
      <c r="B1508" s="74" t="s">
        <v>34</v>
      </c>
      <c r="C1508" s="75" t="s">
        <v>45</v>
      </c>
      <c r="D1508" s="75" t="s">
        <v>12</v>
      </c>
      <c r="E1508" s="75" t="s">
        <v>21</v>
      </c>
      <c r="F1508" s="76">
        <v>1716.3500000000001</v>
      </c>
      <c r="G1508" s="77">
        <v>1183.8</v>
      </c>
    </row>
    <row r="1509" spans="1:7">
      <c r="A1509" s="80">
        <v>41309</v>
      </c>
      <c r="B1509" s="81" t="s">
        <v>22</v>
      </c>
      <c r="C1509" s="82" t="s">
        <v>42</v>
      </c>
      <c r="D1509" s="82" t="s">
        <v>13</v>
      </c>
      <c r="E1509" s="82" t="s">
        <v>18</v>
      </c>
      <c r="F1509" s="83">
        <v>1491.65</v>
      </c>
      <c r="G1509" s="84">
        <v>905.7</v>
      </c>
    </row>
    <row r="1510" spans="1:7">
      <c r="A1510" s="73">
        <v>41411</v>
      </c>
      <c r="B1510" s="74" t="s">
        <v>57</v>
      </c>
      <c r="C1510" s="75" t="s">
        <v>26</v>
      </c>
      <c r="D1510" s="75" t="s">
        <v>12</v>
      </c>
      <c r="E1510" s="75" t="s">
        <v>21</v>
      </c>
      <c r="F1510" s="76">
        <v>935.5</v>
      </c>
      <c r="G1510" s="77">
        <v>307.60000000000002</v>
      </c>
    </row>
    <row r="1511" spans="1:7">
      <c r="A1511" s="80">
        <v>41427</v>
      </c>
      <c r="B1511" s="81" t="s">
        <v>36</v>
      </c>
      <c r="C1511" s="82" t="s">
        <v>20</v>
      </c>
      <c r="D1511" s="82" t="s">
        <v>14</v>
      </c>
      <c r="E1511" s="82" t="s">
        <v>18</v>
      </c>
      <c r="F1511" s="83">
        <v>172.8</v>
      </c>
      <c r="G1511" s="84">
        <v>70.2</v>
      </c>
    </row>
    <row r="1512" spans="1:7">
      <c r="A1512" s="73">
        <v>41453</v>
      </c>
      <c r="B1512" s="74" t="s">
        <v>34</v>
      </c>
      <c r="C1512" s="75" t="s">
        <v>35</v>
      </c>
      <c r="D1512" s="75" t="s">
        <v>14</v>
      </c>
      <c r="E1512" s="75" t="s">
        <v>28</v>
      </c>
      <c r="F1512" s="76">
        <v>387.70000000000005</v>
      </c>
      <c r="G1512" s="77">
        <v>229.95000000000002</v>
      </c>
    </row>
    <row r="1513" spans="1:7">
      <c r="A1513" s="80">
        <v>41323</v>
      </c>
      <c r="B1513" s="81" t="s">
        <v>48</v>
      </c>
      <c r="C1513" s="82" t="s">
        <v>31</v>
      </c>
      <c r="D1513" s="82" t="s">
        <v>14</v>
      </c>
      <c r="E1513" s="82" t="s">
        <v>28</v>
      </c>
      <c r="F1513" s="83">
        <v>946.5</v>
      </c>
      <c r="G1513" s="84">
        <v>300.95</v>
      </c>
    </row>
    <row r="1514" spans="1:7">
      <c r="A1514" s="73">
        <v>41454</v>
      </c>
      <c r="B1514" s="74" t="s">
        <v>15</v>
      </c>
      <c r="C1514" s="75" t="s">
        <v>43</v>
      </c>
      <c r="D1514" s="75" t="s">
        <v>9</v>
      </c>
      <c r="E1514" s="75" t="s">
        <v>10</v>
      </c>
      <c r="F1514" s="76">
        <v>1216.1000000000001</v>
      </c>
      <c r="G1514" s="77">
        <v>764.15000000000009</v>
      </c>
    </row>
    <row r="1515" spans="1:7">
      <c r="A1515" s="80">
        <v>41287</v>
      </c>
      <c r="B1515" s="81" t="s">
        <v>29</v>
      </c>
      <c r="C1515" s="82" t="s">
        <v>46</v>
      </c>
      <c r="D1515" s="82" t="s">
        <v>14</v>
      </c>
      <c r="E1515" s="82" t="s">
        <v>18</v>
      </c>
      <c r="F1515" s="83">
        <v>350.35</v>
      </c>
      <c r="G1515" s="84">
        <v>216.20000000000002</v>
      </c>
    </row>
    <row r="1516" spans="1:7">
      <c r="A1516" s="73">
        <v>41373</v>
      </c>
      <c r="B1516" s="74" t="s">
        <v>7</v>
      </c>
      <c r="C1516" s="75" t="s">
        <v>16</v>
      </c>
      <c r="D1516" s="75" t="s">
        <v>14</v>
      </c>
      <c r="E1516" s="75" t="s">
        <v>17</v>
      </c>
      <c r="F1516" s="76">
        <v>140.15</v>
      </c>
      <c r="G1516" s="77">
        <v>33.050000000000004</v>
      </c>
    </row>
    <row r="1517" spans="1:7">
      <c r="A1517" s="80">
        <v>41330</v>
      </c>
      <c r="B1517" s="81" t="s">
        <v>39</v>
      </c>
      <c r="C1517" s="82" t="s">
        <v>45</v>
      </c>
      <c r="D1517" s="82" t="s">
        <v>9</v>
      </c>
      <c r="E1517" s="82" t="s">
        <v>10</v>
      </c>
      <c r="F1517" s="83">
        <v>727.85</v>
      </c>
      <c r="G1517" s="84">
        <v>441.45000000000005</v>
      </c>
    </row>
    <row r="1518" spans="1:7">
      <c r="A1518" s="73">
        <v>41377</v>
      </c>
      <c r="B1518" s="74" t="s">
        <v>48</v>
      </c>
      <c r="C1518" s="75" t="s">
        <v>45</v>
      </c>
      <c r="D1518" s="75" t="s">
        <v>13</v>
      </c>
      <c r="E1518" s="75" t="s">
        <v>24</v>
      </c>
      <c r="F1518" s="76">
        <v>1651.0500000000002</v>
      </c>
      <c r="G1518" s="77">
        <v>352.90000000000003</v>
      </c>
    </row>
    <row r="1519" spans="1:7">
      <c r="A1519" s="80">
        <v>41394</v>
      </c>
      <c r="B1519" s="81" t="s">
        <v>44</v>
      </c>
      <c r="C1519" s="82" t="s">
        <v>41</v>
      </c>
      <c r="D1519" s="82" t="s">
        <v>9</v>
      </c>
      <c r="E1519" s="82" t="s">
        <v>28</v>
      </c>
      <c r="F1519" s="83">
        <v>432.90000000000003</v>
      </c>
      <c r="G1519" s="84">
        <v>208.20000000000002</v>
      </c>
    </row>
    <row r="1520" spans="1:7">
      <c r="A1520" s="73">
        <v>41275</v>
      </c>
      <c r="B1520" s="74" t="s">
        <v>48</v>
      </c>
      <c r="C1520" s="75" t="s">
        <v>47</v>
      </c>
      <c r="D1520" s="75" t="s">
        <v>9</v>
      </c>
      <c r="E1520" s="75" t="s">
        <v>17</v>
      </c>
      <c r="F1520" s="76">
        <v>980.80000000000007</v>
      </c>
      <c r="G1520" s="77">
        <v>320.3</v>
      </c>
    </row>
    <row r="1521" spans="1:7">
      <c r="A1521" s="80">
        <v>41295</v>
      </c>
      <c r="B1521" s="81" t="s">
        <v>48</v>
      </c>
      <c r="C1521" s="82" t="s">
        <v>37</v>
      </c>
      <c r="D1521" s="82" t="s">
        <v>12</v>
      </c>
      <c r="E1521" s="82" t="s">
        <v>27</v>
      </c>
      <c r="F1521" s="83">
        <v>1855.0500000000002</v>
      </c>
      <c r="G1521" s="84">
        <v>1021.7</v>
      </c>
    </row>
    <row r="1522" spans="1:7">
      <c r="A1522" s="73">
        <v>41364</v>
      </c>
      <c r="B1522" s="74" t="s">
        <v>22</v>
      </c>
      <c r="C1522" s="75" t="s">
        <v>49</v>
      </c>
      <c r="D1522" s="75" t="s">
        <v>14</v>
      </c>
      <c r="E1522" s="75" t="s">
        <v>10</v>
      </c>
      <c r="F1522" s="76">
        <v>1680.8000000000002</v>
      </c>
      <c r="G1522" s="77">
        <v>860.95</v>
      </c>
    </row>
    <row r="1523" spans="1:7">
      <c r="A1523" s="80">
        <v>41445</v>
      </c>
      <c r="B1523" s="81" t="s">
        <v>52</v>
      </c>
      <c r="C1523" s="82" t="s">
        <v>51</v>
      </c>
      <c r="D1523" s="82" t="s">
        <v>9</v>
      </c>
      <c r="E1523" s="82" t="s">
        <v>24</v>
      </c>
      <c r="F1523" s="83">
        <v>1700.3000000000002</v>
      </c>
      <c r="G1523" s="84">
        <v>512.45000000000005</v>
      </c>
    </row>
    <row r="1524" spans="1:7">
      <c r="A1524" s="73">
        <v>41405</v>
      </c>
      <c r="B1524" s="74" t="s">
        <v>15</v>
      </c>
      <c r="C1524" s="75" t="s">
        <v>51</v>
      </c>
      <c r="D1524" s="75" t="s">
        <v>13</v>
      </c>
      <c r="E1524" s="75" t="s">
        <v>17</v>
      </c>
      <c r="F1524" s="76">
        <v>995.05000000000007</v>
      </c>
      <c r="G1524" s="77">
        <v>447.70000000000005</v>
      </c>
    </row>
    <row r="1525" spans="1:7">
      <c r="A1525" s="80">
        <v>41305</v>
      </c>
      <c r="B1525" s="81" t="s">
        <v>32</v>
      </c>
      <c r="C1525" s="82" t="s">
        <v>45</v>
      </c>
      <c r="D1525" s="82" t="s">
        <v>14</v>
      </c>
      <c r="E1525" s="82" t="s">
        <v>18</v>
      </c>
      <c r="F1525" s="83">
        <v>1236.3000000000002</v>
      </c>
      <c r="G1525" s="84">
        <v>628.95000000000005</v>
      </c>
    </row>
    <row r="1526" spans="1:7">
      <c r="A1526" s="73">
        <v>41356</v>
      </c>
      <c r="B1526" s="74" t="s">
        <v>25</v>
      </c>
      <c r="C1526" s="75" t="s">
        <v>26</v>
      </c>
      <c r="D1526" s="75" t="s">
        <v>12</v>
      </c>
      <c r="E1526" s="75" t="s">
        <v>24</v>
      </c>
      <c r="F1526" s="76">
        <v>1773.4</v>
      </c>
      <c r="G1526" s="77">
        <v>733.5</v>
      </c>
    </row>
    <row r="1527" spans="1:7">
      <c r="A1527" s="80">
        <v>41405</v>
      </c>
      <c r="B1527" s="81" t="s">
        <v>32</v>
      </c>
      <c r="C1527" s="82" t="s">
        <v>49</v>
      </c>
      <c r="D1527" s="82" t="s">
        <v>14</v>
      </c>
      <c r="E1527" s="82" t="s">
        <v>27</v>
      </c>
      <c r="F1527" s="83">
        <v>151.4</v>
      </c>
      <c r="G1527" s="84">
        <v>96.800000000000011</v>
      </c>
    </row>
    <row r="1528" spans="1:7">
      <c r="A1528" s="73">
        <v>41338</v>
      </c>
      <c r="B1528" s="74" t="s">
        <v>32</v>
      </c>
      <c r="C1528" s="75" t="s">
        <v>38</v>
      </c>
      <c r="D1528" s="75" t="s">
        <v>14</v>
      </c>
      <c r="E1528" s="75" t="s">
        <v>10</v>
      </c>
      <c r="F1528" s="76">
        <v>1856.9</v>
      </c>
      <c r="G1528" s="77">
        <v>633.65000000000009</v>
      </c>
    </row>
    <row r="1529" spans="1:7">
      <c r="A1529" s="80">
        <v>41437</v>
      </c>
      <c r="B1529" s="81" t="s">
        <v>54</v>
      </c>
      <c r="C1529" s="82" t="s">
        <v>41</v>
      </c>
      <c r="D1529" s="82" t="s">
        <v>13</v>
      </c>
      <c r="E1529" s="82" t="s">
        <v>18</v>
      </c>
      <c r="F1529" s="83">
        <v>1758.8500000000001</v>
      </c>
      <c r="G1529" s="84">
        <v>915.80000000000007</v>
      </c>
    </row>
    <row r="1530" spans="1:7">
      <c r="A1530" s="73">
        <v>41337</v>
      </c>
      <c r="B1530" s="74" t="s">
        <v>52</v>
      </c>
      <c r="C1530" s="75" t="s">
        <v>37</v>
      </c>
      <c r="D1530" s="75" t="s">
        <v>14</v>
      </c>
      <c r="E1530" s="75" t="s">
        <v>17</v>
      </c>
      <c r="F1530" s="76">
        <v>1767.5</v>
      </c>
      <c r="G1530" s="77">
        <v>809</v>
      </c>
    </row>
    <row r="1531" spans="1:7">
      <c r="A1531" s="80">
        <v>41453</v>
      </c>
      <c r="B1531" s="81" t="s">
        <v>32</v>
      </c>
      <c r="C1531" s="82" t="s">
        <v>41</v>
      </c>
      <c r="D1531" s="82" t="s">
        <v>9</v>
      </c>
      <c r="E1531" s="82" t="s">
        <v>10</v>
      </c>
      <c r="F1531" s="83">
        <v>1801.4</v>
      </c>
      <c r="G1531" s="84">
        <v>738.75</v>
      </c>
    </row>
    <row r="1532" spans="1:7">
      <c r="A1532" s="73">
        <v>41365</v>
      </c>
      <c r="B1532" s="74" t="s">
        <v>39</v>
      </c>
      <c r="C1532" s="75" t="s">
        <v>8</v>
      </c>
      <c r="D1532" s="75" t="s">
        <v>12</v>
      </c>
      <c r="E1532" s="75" t="s">
        <v>27</v>
      </c>
      <c r="F1532" s="76">
        <v>194.35000000000002</v>
      </c>
      <c r="G1532" s="77">
        <v>71.7</v>
      </c>
    </row>
    <row r="1533" spans="1:7">
      <c r="A1533" s="80">
        <v>41319</v>
      </c>
      <c r="B1533" s="81" t="s">
        <v>54</v>
      </c>
      <c r="C1533" s="82" t="s">
        <v>55</v>
      </c>
      <c r="D1533" s="82" t="s">
        <v>9</v>
      </c>
      <c r="E1533" s="82" t="s">
        <v>27</v>
      </c>
      <c r="F1533" s="83">
        <v>1920</v>
      </c>
      <c r="G1533" s="84">
        <v>606.80000000000007</v>
      </c>
    </row>
    <row r="1534" spans="1:7">
      <c r="A1534" s="73">
        <v>41303</v>
      </c>
      <c r="B1534" s="74" t="s">
        <v>39</v>
      </c>
      <c r="C1534" s="75" t="s">
        <v>8</v>
      </c>
      <c r="D1534" s="75" t="s">
        <v>14</v>
      </c>
      <c r="E1534" s="75" t="s">
        <v>27</v>
      </c>
      <c r="F1534" s="76">
        <v>752.80000000000007</v>
      </c>
      <c r="G1534" s="77">
        <v>430.35</v>
      </c>
    </row>
    <row r="1535" spans="1:7">
      <c r="A1535" s="80">
        <v>41409</v>
      </c>
      <c r="B1535" s="81" t="s">
        <v>25</v>
      </c>
      <c r="C1535" s="82" t="s">
        <v>56</v>
      </c>
      <c r="D1535" s="82" t="s">
        <v>9</v>
      </c>
      <c r="E1535" s="82" t="s">
        <v>17</v>
      </c>
      <c r="F1535" s="83">
        <v>1950.25</v>
      </c>
      <c r="G1535" s="84">
        <v>1161.45</v>
      </c>
    </row>
    <row r="1536" spans="1:7">
      <c r="A1536" s="73">
        <v>41406</v>
      </c>
      <c r="B1536" s="74" t="s">
        <v>7</v>
      </c>
      <c r="C1536" s="75" t="s">
        <v>45</v>
      </c>
      <c r="D1536" s="75" t="s">
        <v>14</v>
      </c>
      <c r="E1536" s="75" t="s">
        <v>24</v>
      </c>
      <c r="F1536" s="76">
        <v>137.15</v>
      </c>
      <c r="G1536" s="77">
        <v>89.15</v>
      </c>
    </row>
    <row r="1537" spans="1:7">
      <c r="A1537" s="80">
        <v>41391</v>
      </c>
      <c r="B1537" s="81" t="s">
        <v>52</v>
      </c>
      <c r="C1537" s="82" t="s">
        <v>23</v>
      </c>
      <c r="D1537" s="82" t="s">
        <v>9</v>
      </c>
      <c r="E1537" s="82" t="s">
        <v>21</v>
      </c>
      <c r="F1537" s="83">
        <v>164.65</v>
      </c>
      <c r="G1537" s="84">
        <v>45.35</v>
      </c>
    </row>
    <row r="1538" spans="1:7">
      <c r="A1538" s="73">
        <v>41386</v>
      </c>
      <c r="B1538" s="74" t="s">
        <v>34</v>
      </c>
      <c r="C1538" s="75" t="s">
        <v>33</v>
      </c>
      <c r="D1538" s="75" t="s">
        <v>9</v>
      </c>
      <c r="E1538" s="75" t="s">
        <v>18</v>
      </c>
      <c r="F1538" s="76">
        <v>1171.4000000000001</v>
      </c>
      <c r="G1538" s="77">
        <v>450.35</v>
      </c>
    </row>
    <row r="1539" spans="1:7">
      <c r="A1539" s="80">
        <v>41400</v>
      </c>
      <c r="B1539" s="81" t="s">
        <v>29</v>
      </c>
      <c r="C1539" s="82" t="s">
        <v>31</v>
      </c>
      <c r="D1539" s="82" t="s">
        <v>12</v>
      </c>
      <c r="E1539" s="82" t="s">
        <v>24</v>
      </c>
      <c r="F1539" s="83">
        <v>1503.25</v>
      </c>
      <c r="G1539" s="84">
        <v>459.05</v>
      </c>
    </row>
    <row r="1540" spans="1:7">
      <c r="A1540" s="73">
        <v>41323</v>
      </c>
      <c r="B1540" s="74" t="s">
        <v>22</v>
      </c>
      <c r="C1540" s="75" t="s">
        <v>50</v>
      </c>
      <c r="D1540" s="75" t="s">
        <v>12</v>
      </c>
      <c r="E1540" s="75" t="s">
        <v>28</v>
      </c>
      <c r="F1540" s="76">
        <v>1713.3000000000002</v>
      </c>
      <c r="G1540" s="77">
        <v>1174.4000000000001</v>
      </c>
    </row>
    <row r="1541" spans="1:7">
      <c r="A1541" s="80">
        <v>41452</v>
      </c>
      <c r="B1541" s="81" t="s">
        <v>54</v>
      </c>
      <c r="C1541" s="82" t="s">
        <v>49</v>
      </c>
      <c r="D1541" s="82" t="s">
        <v>12</v>
      </c>
      <c r="E1541" s="82" t="s">
        <v>21</v>
      </c>
      <c r="F1541" s="83">
        <v>1040</v>
      </c>
      <c r="G1541" s="84">
        <v>560.95000000000005</v>
      </c>
    </row>
    <row r="1542" spans="1:7">
      <c r="A1542" s="73">
        <v>41324</v>
      </c>
      <c r="B1542" s="74" t="s">
        <v>34</v>
      </c>
      <c r="C1542" s="75" t="s">
        <v>8</v>
      </c>
      <c r="D1542" s="75" t="s">
        <v>12</v>
      </c>
      <c r="E1542" s="75" t="s">
        <v>10</v>
      </c>
      <c r="F1542" s="76">
        <v>1805.15</v>
      </c>
      <c r="G1542" s="77">
        <v>519.75</v>
      </c>
    </row>
    <row r="1543" spans="1:7">
      <c r="A1543" s="80">
        <v>41445</v>
      </c>
      <c r="B1543" s="81" t="s">
        <v>44</v>
      </c>
      <c r="C1543" s="82" t="s">
        <v>41</v>
      </c>
      <c r="D1543" s="82" t="s">
        <v>13</v>
      </c>
      <c r="E1543" s="82" t="s">
        <v>28</v>
      </c>
      <c r="F1543" s="83">
        <v>703.7</v>
      </c>
      <c r="G1543" s="84">
        <v>374.75</v>
      </c>
    </row>
    <row r="1544" spans="1:7">
      <c r="A1544" s="73">
        <v>41426</v>
      </c>
      <c r="B1544" s="74" t="s">
        <v>15</v>
      </c>
      <c r="C1544" s="75" t="s">
        <v>49</v>
      </c>
      <c r="D1544" s="75" t="s">
        <v>12</v>
      </c>
      <c r="E1544" s="75" t="s">
        <v>28</v>
      </c>
      <c r="F1544" s="76">
        <v>1236.5</v>
      </c>
      <c r="G1544" s="77">
        <v>401.40000000000003</v>
      </c>
    </row>
    <row r="1545" spans="1:7">
      <c r="A1545" s="80">
        <v>41350</v>
      </c>
      <c r="B1545" s="81" t="s">
        <v>29</v>
      </c>
      <c r="C1545" s="82" t="s">
        <v>42</v>
      </c>
      <c r="D1545" s="82" t="s">
        <v>14</v>
      </c>
      <c r="E1545" s="82" t="s">
        <v>18</v>
      </c>
      <c r="F1545" s="83">
        <v>889.2</v>
      </c>
      <c r="G1545" s="84">
        <v>418.40000000000003</v>
      </c>
    </row>
    <row r="1546" spans="1:7">
      <c r="A1546" s="73">
        <v>41353</v>
      </c>
      <c r="B1546" s="74" t="s">
        <v>32</v>
      </c>
      <c r="C1546" s="75" t="s">
        <v>50</v>
      </c>
      <c r="D1546" s="75" t="s">
        <v>13</v>
      </c>
      <c r="E1546" s="75" t="s">
        <v>17</v>
      </c>
      <c r="F1546" s="76">
        <v>619.20000000000005</v>
      </c>
      <c r="G1546" s="77">
        <v>356.95000000000005</v>
      </c>
    </row>
    <row r="1547" spans="1:7">
      <c r="A1547" s="80">
        <v>41409</v>
      </c>
      <c r="B1547" s="81" t="s">
        <v>36</v>
      </c>
      <c r="C1547" s="82" t="s">
        <v>30</v>
      </c>
      <c r="D1547" s="82" t="s">
        <v>14</v>
      </c>
      <c r="E1547" s="82" t="s">
        <v>18</v>
      </c>
      <c r="F1547" s="83">
        <v>797.5</v>
      </c>
      <c r="G1547" s="84">
        <v>348.6</v>
      </c>
    </row>
    <row r="1548" spans="1:7">
      <c r="A1548" s="73">
        <v>41317</v>
      </c>
      <c r="B1548" s="74" t="s">
        <v>7</v>
      </c>
      <c r="C1548" s="75" t="s">
        <v>20</v>
      </c>
      <c r="D1548" s="75" t="s">
        <v>14</v>
      </c>
      <c r="E1548" s="75" t="s">
        <v>10</v>
      </c>
      <c r="F1548" s="76">
        <v>1431.8500000000001</v>
      </c>
      <c r="G1548" s="77">
        <v>417.8</v>
      </c>
    </row>
    <row r="1549" spans="1:7">
      <c r="A1549" s="80">
        <v>41334</v>
      </c>
      <c r="B1549" s="81" t="s">
        <v>48</v>
      </c>
      <c r="C1549" s="82" t="s">
        <v>41</v>
      </c>
      <c r="D1549" s="82" t="s">
        <v>12</v>
      </c>
      <c r="E1549" s="82" t="s">
        <v>17</v>
      </c>
      <c r="F1549" s="83">
        <v>393.45000000000005</v>
      </c>
      <c r="G1549" s="84">
        <v>228.9</v>
      </c>
    </row>
    <row r="1550" spans="1:7">
      <c r="A1550" s="73">
        <v>41276</v>
      </c>
      <c r="B1550" s="74" t="s">
        <v>54</v>
      </c>
      <c r="C1550" s="75" t="s">
        <v>31</v>
      </c>
      <c r="D1550" s="75" t="s">
        <v>9</v>
      </c>
      <c r="E1550" s="75" t="s">
        <v>18</v>
      </c>
      <c r="F1550" s="76">
        <v>745.85</v>
      </c>
      <c r="G1550" s="77">
        <v>441.3</v>
      </c>
    </row>
    <row r="1551" spans="1:7">
      <c r="A1551" s="80">
        <v>41436</v>
      </c>
      <c r="B1551" s="81" t="s">
        <v>36</v>
      </c>
      <c r="C1551" s="82" t="s">
        <v>31</v>
      </c>
      <c r="D1551" s="82" t="s">
        <v>9</v>
      </c>
      <c r="E1551" s="82" t="s">
        <v>28</v>
      </c>
      <c r="F1551" s="83">
        <v>951.05000000000007</v>
      </c>
      <c r="G1551" s="84">
        <v>265.95</v>
      </c>
    </row>
    <row r="1552" spans="1:7">
      <c r="A1552" s="73">
        <v>41356</v>
      </c>
      <c r="B1552" s="74" t="s">
        <v>29</v>
      </c>
      <c r="C1552" s="75" t="s">
        <v>49</v>
      </c>
      <c r="D1552" s="75" t="s">
        <v>13</v>
      </c>
      <c r="E1552" s="75" t="s">
        <v>24</v>
      </c>
      <c r="F1552" s="76">
        <v>1821.6000000000001</v>
      </c>
      <c r="G1552" s="77">
        <v>1161.9000000000001</v>
      </c>
    </row>
    <row r="1553" spans="1:7">
      <c r="A1553" s="80">
        <v>41357</v>
      </c>
      <c r="B1553" s="81" t="s">
        <v>29</v>
      </c>
      <c r="C1553" s="82" t="s">
        <v>43</v>
      </c>
      <c r="D1553" s="82" t="s">
        <v>14</v>
      </c>
      <c r="E1553" s="82" t="s">
        <v>24</v>
      </c>
      <c r="F1553" s="83">
        <v>426.55</v>
      </c>
      <c r="G1553" s="84">
        <v>136.85</v>
      </c>
    </row>
    <row r="1554" spans="1:7">
      <c r="A1554" s="73">
        <v>41329</v>
      </c>
      <c r="B1554" s="74" t="s">
        <v>19</v>
      </c>
      <c r="C1554" s="75" t="s">
        <v>49</v>
      </c>
      <c r="D1554" s="75" t="s">
        <v>14</v>
      </c>
      <c r="E1554" s="75" t="s">
        <v>18</v>
      </c>
      <c r="F1554" s="76">
        <v>830.40000000000009</v>
      </c>
      <c r="G1554" s="77">
        <v>258.65000000000003</v>
      </c>
    </row>
    <row r="1555" spans="1:7">
      <c r="A1555" s="80">
        <v>41326</v>
      </c>
      <c r="B1555" s="81" t="s">
        <v>44</v>
      </c>
      <c r="C1555" s="82" t="s">
        <v>55</v>
      </c>
      <c r="D1555" s="82" t="s">
        <v>9</v>
      </c>
      <c r="E1555" s="82" t="s">
        <v>27</v>
      </c>
      <c r="F1555" s="83">
        <v>920.45</v>
      </c>
      <c r="G1555" s="84">
        <v>469.90000000000003</v>
      </c>
    </row>
    <row r="1556" spans="1:7">
      <c r="A1556" s="73">
        <v>41327</v>
      </c>
      <c r="B1556" s="74" t="s">
        <v>57</v>
      </c>
      <c r="C1556" s="75" t="s">
        <v>26</v>
      </c>
      <c r="D1556" s="75" t="s">
        <v>14</v>
      </c>
      <c r="E1556" s="75" t="s">
        <v>17</v>
      </c>
      <c r="F1556" s="76">
        <v>1896.3000000000002</v>
      </c>
      <c r="G1556" s="77">
        <v>884.95</v>
      </c>
    </row>
    <row r="1557" spans="1:7">
      <c r="A1557" s="80">
        <v>41292</v>
      </c>
      <c r="B1557" s="81" t="s">
        <v>57</v>
      </c>
      <c r="C1557" s="82" t="s">
        <v>53</v>
      </c>
      <c r="D1557" s="82" t="s">
        <v>14</v>
      </c>
      <c r="E1557" s="82" t="s">
        <v>17</v>
      </c>
      <c r="F1557" s="83">
        <v>355.75</v>
      </c>
      <c r="G1557" s="84">
        <v>190.05</v>
      </c>
    </row>
    <row r="1558" spans="1:7">
      <c r="A1558" s="73">
        <v>41282</v>
      </c>
      <c r="B1558" s="74" t="s">
        <v>34</v>
      </c>
      <c r="C1558" s="75" t="s">
        <v>43</v>
      </c>
      <c r="D1558" s="75" t="s">
        <v>9</v>
      </c>
      <c r="E1558" s="75" t="s">
        <v>24</v>
      </c>
      <c r="F1558" s="76">
        <v>862.25</v>
      </c>
      <c r="G1558" s="77">
        <v>552</v>
      </c>
    </row>
    <row r="1559" spans="1:7">
      <c r="A1559" s="80">
        <v>41447</v>
      </c>
      <c r="B1559" s="81" t="s">
        <v>48</v>
      </c>
      <c r="C1559" s="82" t="s">
        <v>26</v>
      </c>
      <c r="D1559" s="82" t="s">
        <v>9</v>
      </c>
      <c r="E1559" s="82" t="s">
        <v>17</v>
      </c>
      <c r="F1559" s="83">
        <v>1617</v>
      </c>
      <c r="G1559" s="84">
        <v>1102</v>
      </c>
    </row>
    <row r="1560" spans="1:7">
      <c r="A1560" s="73">
        <v>41301</v>
      </c>
      <c r="B1560" s="74" t="s">
        <v>52</v>
      </c>
      <c r="C1560" s="75" t="s">
        <v>43</v>
      </c>
      <c r="D1560" s="75" t="s">
        <v>14</v>
      </c>
      <c r="E1560" s="75" t="s">
        <v>27</v>
      </c>
      <c r="F1560" s="76">
        <v>999.2</v>
      </c>
      <c r="G1560" s="77">
        <v>518.5</v>
      </c>
    </row>
    <row r="1561" spans="1:7">
      <c r="A1561" s="80">
        <v>41286</v>
      </c>
      <c r="B1561" s="81" t="s">
        <v>40</v>
      </c>
      <c r="C1561" s="82" t="s">
        <v>33</v>
      </c>
      <c r="D1561" s="82" t="s">
        <v>14</v>
      </c>
      <c r="E1561" s="82" t="s">
        <v>28</v>
      </c>
      <c r="F1561" s="83">
        <v>272.45</v>
      </c>
      <c r="G1561" s="84">
        <v>150.4</v>
      </c>
    </row>
    <row r="1562" spans="1:7">
      <c r="A1562" s="73">
        <v>41408</v>
      </c>
      <c r="B1562" s="74" t="s">
        <v>19</v>
      </c>
      <c r="C1562" s="75" t="s">
        <v>26</v>
      </c>
      <c r="D1562" s="75" t="s">
        <v>9</v>
      </c>
      <c r="E1562" s="75" t="s">
        <v>21</v>
      </c>
      <c r="F1562" s="76">
        <v>197.70000000000002</v>
      </c>
      <c r="G1562" s="77">
        <v>84.9</v>
      </c>
    </row>
    <row r="1563" spans="1:7">
      <c r="A1563" s="80">
        <v>41411</v>
      </c>
      <c r="B1563" s="81" t="s">
        <v>15</v>
      </c>
      <c r="C1563" s="82" t="s">
        <v>42</v>
      </c>
      <c r="D1563" s="82" t="s">
        <v>13</v>
      </c>
      <c r="E1563" s="82" t="s">
        <v>24</v>
      </c>
      <c r="F1563" s="83">
        <v>1636.8500000000001</v>
      </c>
      <c r="G1563" s="84">
        <v>813.75</v>
      </c>
    </row>
    <row r="1564" spans="1:7">
      <c r="A1564" s="73">
        <v>41442</v>
      </c>
      <c r="B1564" s="74" t="s">
        <v>32</v>
      </c>
      <c r="C1564" s="75" t="s">
        <v>45</v>
      </c>
      <c r="D1564" s="75" t="s">
        <v>9</v>
      </c>
      <c r="E1564" s="75" t="s">
        <v>10</v>
      </c>
      <c r="F1564" s="76">
        <v>138.70000000000002</v>
      </c>
      <c r="G1564" s="77">
        <v>63.5</v>
      </c>
    </row>
    <row r="1565" spans="1:7">
      <c r="A1565" s="80">
        <v>41401</v>
      </c>
      <c r="B1565" s="81" t="s">
        <v>36</v>
      </c>
      <c r="C1565" s="82" t="s">
        <v>41</v>
      </c>
      <c r="D1565" s="82" t="s">
        <v>14</v>
      </c>
      <c r="E1565" s="82" t="s">
        <v>17</v>
      </c>
      <c r="F1565" s="83">
        <v>1974.95</v>
      </c>
      <c r="G1565" s="84">
        <v>1140.45</v>
      </c>
    </row>
    <row r="1566" spans="1:7">
      <c r="A1566" s="73">
        <v>41282</v>
      </c>
      <c r="B1566" s="74" t="s">
        <v>7</v>
      </c>
      <c r="C1566" s="75" t="s">
        <v>43</v>
      </c>
      <c r="D1566" s="75" t="s">
        <v>14</v>
      </c>
      <c r="E1566" s="75" t="s">
        <v>17</v>
      </c>
      <c r="F1566" s="76">
        <v>1860.0500000000002</v>
      </c>
      <c r="G1566" s="77">
        <v>844</v>
      </c>
    </row>
    <row r="1567" spans="1:7">
      <c r="A1567" s="80">
        <v>41303</v>
      </c>
      <c r="B1567" s="81" t="s">
        <v>25</v>
      </c>
      <c r="C1567" s="82" t="s">
        <v>45</v>
      </c>
      <c r="D1567" s="82" t="s">
        <v>12</v>
      </c>
      <c r="E1567" s="82" t="s">
        <v>17</v>
      </c>
      <c r="F1567" s="83">
        <v>1751.0500000000002</v>
      </c>
      <c r="G1567" s="84">
        <v>1158.75</v>
      </c>
    </row>
    <row r="1568" spans="1:7">
      <c r="A1568" s="73">
        <v>41442</v>
      </c>
      <c r="B1568" s="74" t="s">
        <v>39</v>
      </c>
      <c r="C1568" s="75" t="s">
        <v>56</v>
      </c>
      <c r="D1568" s="75" t="s">
        <v>9</v>
      </c>
      <c r="E1568" s="75" t="s">
        <v>17</v>
      </c>
      <c r="F1568" s="76">
        <v>1496.65</v>
      </c>
      <c r="G1568" s="77">
        <v>484.85</v>
      </c>
    </row>
    <row r="1569" spans="1:7">
      <c r="A1569" s="80">
        <v>41382</v>
      </c>
      <c r="B1569" s="81" t="s">
        <v>15</v>
      </c>
      <c r="C1569" s="82" t="s">
        <v>47</v>
      </c>
      <c r="D1569" s="82" t="s">
        <v>12</v>
      </c>
      <c r="E1569" s="82" t="s">
        <v>28</v>
      </c>
      <c r="F1569" s="83">
        <v>1556.65</v>
      </c>
      <c r="G1569" s="84">
        <v>603.6</v>
      </c>
    </row>
    <row r="1570" spans="1:7">
      <c r="A1570" s="73">
        <v>41350</v>
      </c>
      <c r="B1570" s="74" t="s">
        <v>29</v>
      </c>
      <c r="C1570" s="75" t="s">
        <v>51</v>
      </c>
      <c r="D1570" s="75" t="s">
        <v>12</v>
      </c>
      <c r="E1570" s="75" t="s">
        <v>27</v>
      </c>
      <c r="F1570" s="76">
        <v>844.30000000000007</v>
      </c>
      <c r="G1570" s="77">
        <v>532.80000000000007</v>
      </c>
    </row>
    <row r="1571" spans="1:7">
      <c r="A1571" s="80">
        <v>41283</v>
      </c>
      <c r="B1571" s="81" t="s">
        <v>54</v>
      </c>
      <c r="C1571" s="82" t="s">
        <v>37</v>
      </c>
      <c r="D1571" s="82" t="s">
        <v>9</v>
      </c>
      <c r="E1571" s="82" t="s">
        <v>17</v>
      </c>
      <c r="F1571" s="83">
        <v>1828.2</v>
      </c>
      <c r="G1571" s="84">
        <v>1236.95</v>
      </c>
    </row>
    <row r="1572" spans="1:7">
      <c r="A1572" s="73">
        <v>41328</v>
      </c>
      <c r="B1572" s="74" t="s">
        <v>44</v>
      </c>
      <c r="C1572" s="75" t="s">
        <v>23</v>
      </c>
      <c r="D1572" s="75" t="s">
        <v>9</v>
      </c>
      <c r="E1572" s="75" t="s">
        <v>24</v>
      </c>
      <c r="F1572" s="76">
        <v>1004.1</v>
      </c>
      <c r="G1572" s="77">
        <v>594.1</v>
      </c>
    </row>
    <row r="1573" spans="1:7">
      <c r="A1573" s="80">
        <v>41396</v>
      </c>
      <c r="B1573" s="81" t="s">
        <v>25</v>
      </c>
      <c r="C1573" s="82" t="s">
        <v>41</v>
      </c>
      <c r="D1573" s="82" t="s">
        <v>14</v>
      </c>
      <c r="E1573" s="82" t="s">
        <v>10</v>
      </c>
      <c r="F1573" s="83">
        <v>1444.45</v>
      </c>
      <c r="G1573" s="84">
        <v>351.85</v>
      </c>
    </row>
    <row r="1574" spans="1:7">
      <c r="A1574" s="73">
        <v>41422</v>
      </c>
      <c r="B1574" s="74" t="s">
        <v>44</v>
      </c>
      <c r="C1574" s="75" t="s">
        <v>35</v>
      </c>
      <c r="D1574" s="75" t="s">
        <v>12</v>
      </c>
      <c r="E1574" s="75" t="s">
        <v>10</v>
      </c>
      <c r="F1574" s="76">
        <v>1463.5</v>
      </c>
      <c r="G1574" s="77">
        <v>576.65</v>
      </c>
    </row>
    <row r="1575" spans="1:7">
      <c r="A1575" s="80">
        <v>41312</v>
      </c>
      <c r="B1575" s="81" t="s">
        <v>34</v>
      </c>
      <c r="C1575" s="82" t="s">
        <v>50</v>
      </c>
      <c r="D1575" s="82" t="s">
        <v>9</v>
      </c>
      <c r="E1575" s="82" t="s">
        <v>28</v>
      </c>
      <c r="F1575" s="83">
        <v>1132.2</v>
      </c>
      <c r="G1575" s="84">
        <v>417.75</v>
      </c>
    </row>
    <row r="1576" spans="1:7">
      <c r="A1576" s="73">
        <v>41436</v>
      </c>
      <c r="B1576" s="74" t="s">
        <v>40</v>
      </c>
      <c r="C1576" s="75" t="s">
        <v>23</v>
      </c>
      <c r="D1576" s="75" t="s">
        <v>12</v>
      </c>
      <c r="E1576" s="75" t="s">
        <v>10</v>
      </c>
      <c r="F1576" s="76">
        <v>1808.1000000000001</v>
      </c>
      <c r="G1576" s="77">
        <v>1249.8000000000002</v>
      </c>
    </row>
    <row r="1577" spans="1:7">
      <c r="A1577" s="80">
        <v>41332</v>
      </c>
      <c r="B1577" s="81" t="s">
        <v>44</v>
      </c>
      <c r="C1577" s="82" t="s">
        <v>26</v>
      </c>
      <c r="D1577" s="82" t="s">
        <v>13</v>
      </c>
      <c r="E1577" s="82" t="s">
        <v>24</v>
      </c>
      <c r="F1577" s="83">
        <v>1875.5500000000002</v>
      </c>
      <c r="G1577" s="84">
        <v>1031.6500000000001</v>
      </c>
    </row>
    <row r="1578" spans="1:7">
      <c r="A1578" s="73">
        <v>41371</v>
      </c>
      <c r="B1578" s="74" t="s">
        <v>36</v>
      </c>
      <c r="C1578" s="75" t="s">
        <v>30</v>
      </c>
      <c r="D1578" s="75" t="s">
        <v>14</v>
      </c>
      <c r="E1578" s="75" t="s">
        <v>28</v>
      </c>
      <c r="F1578" s="76">
        <v>1912.95</v>
      </c>
      <c r="G1578" s="77">
        <v>900.30000000000007</v>
      </c>
    </row>
    <row r="1579" spans="1:7">
      <c r="A1579" s="80">
        <v>41362</v>
      </c>
      <c r="B1579" s="81" t="s">
        <v>25</v>
      </c>
      <c r="C1579" s="82" t="s">
        <v>55</v>
      </c>
      <c r="D1579" s="82" t="s">
        <v>13</v>
      </c>
      <c r="E1579" s="82" t="s">
        <v>10</v>
      </c>
      <c r="F1579" s="83">
        <v>1851.65</v>
      </c>
      <c r="G1579" s="84">
        <v>504.15000000000003</v>
      </c>
    </row>
    <row r="1580" spans="1:7">
      <c r="A1580" s="73">
        <v>41433</v>
      </c>
      <c r="B1580" s="74" t="s">
        <v>54</v>
      </c>
      <c r="C1580" s="75" t="s">
        <v>47</v>
      </c>
      <c r="D1580" s="75" t="s">
        <v>14</v>
      </c>
      <c r="E1580" s="75" t="s">
        <v>21</v>
      </c>
      <c r="F1580" s="76">
        <v>1367.2</v>
      </c>
      <c r="G1580" s="77">
        <v>762.65000000000009</v>
      </c>
    </row>
    <row r="1581" spans="1:7">
      <c r="A1581" s="80">
        <v>41350</v>
      </c>
      <c r="B1581" s="81" t="s">
        <v>34</v>
      </c>
      <c r="C1581" s="82" t="s">
        <v>26</v>
      </c>
      <c r="D1581" s="82" t="s">
        <v>9</v>
      </c>
      <c r="E1581" s="82" t="s">
        <v>27</v>
      </c>
      <c r="F1581" s="83">
        <v>144.35</v>
      </c>
      <c r="G1581" s="84">
        <v>48.25</v>
      </c>
    </row>
    <row r="1582" spans="1:7">
      <c r="A1582" s="73">
        <v>41358</v>
      </c>
      <c r="B1582" s="74" t="s">
        <v>19</v>
      </c>
      <c r="C1582" s="75" t="s">
        <v>47</v>
      </c>
      <c r="D1582" s="75" t="s">
        <v>12</v>
      </c>
      <c r="E1582" s="75" t="s">
        <v>28</v>
      </c>
      <c r="F1582" s="76">
        <v>1878.45</v>
      </c>
      <c r="G1582" s="77">
        <v>1283.3500000000001</v>
      </c>
    </row>
    <row r="1583" spans="1:7">
      <c r="A1583" s="80">
        <v>41442</v>
      </c>
      <c r="B1583" s="81" t="s">
        <v>22</v>
      </c>
      <c r="C1583" s="82" t="s">
        <v>47</v>
      </c>
      <c r="D1583" s="82" t="s">
        <v>9</v>
      </c>
      <c r="E1583" s="82" t="s">
        <v>10</v>
      </c>
      <c r="F1583" s="83">
        <v>1756.4</v>
      </c>
      <c r="G1583" s="84">
        <v>421.90000000000003</v>
      </c>
    </row>
    <row r="1584" spans="1:7">
      <c r="A1584" s="73">
        <v>41434</v>
      </c>
      <c r="B1584" s="74" t="s">
        <v>44</v>
      </c>
      <c r="C1584" s="75" t="s">
        <v>43</v>
      </c>
      <c r="D1584" s="75" t="s">
        <v>9</v>
      </c>
      <c r="E1584" s="75" t="s">
        <v>24</v>
      </c>
      <c r="F1584" s="76">
        <v>1731</v>
      </c>
      <c r="G1584" s="77">
        <v>1200.1000000000001</v>
      </c>
    </row>
    <row r="1585" spans="1:7">
      <c r="A1585" s="80">
        <v>41419</v>
      </c>
      <c r="B1585" s="81" t="s">
        <v>54</v>
      </c>
      <c r="C1585" s="82" t="s">
        <v>56</v>
      </c>
      <c r="D1585" s="82" t="s">
        <v>13</v>
      </c>
      <c r="E1585" s="82" t="s">
        <v>21</v>
      </c>
      <c r="F1585" s="83">
        <v>1100.6500000000001</v>
      </c>
      <c r="G1585" s="84">
        <v>221.55</v>
      </c>
    </row>
    <row r="1586" spans="1:7">
      <c r="A1586" s="73">
        <v>41302</v>
      </c>
      <c r="B1586" s="74" t="s">
        <v>57</v>
      </c>
      <c r="C1586" s="75" t="s">
        <v>37</v>
      </c>
      <c r="D1586" s="75" t="s">
        <v>13</v>
      </c>
      <c r="E1586" s="75" t="s">
        <v>28</v>
      </c>
      <c r="F1586" s="76">
        <v>557.55000000000007</v>
      </c>
      <c r="G1586" s="77">
        <v>238.95000000000002</v>
      </c>
    </row>
    <row r="1587" spans="1:7">
      <c r="A1587" s="80">
        <v>41288</v>
      </c>
      <c r="B1587" s="81" t="s">
        <v>39</v>
      </c>
      <c r="C1587" s="82" t="s">
        <v>35</v>
      </c>
      <c r="D1587" s="82" t="s">
        <v>12</v>
      </c>
      <c r="E1587" s="82" t="s">
        <v>10</v>
      </c>
      <c r="F1587" s="83">
        <v>1203.1500000000001</v>
      </c>
      <c r="G1587" s="84">
        <v>833.35</v>
      </c>
    </row>
    <row r="1588" spans="1:7">
      <c r="A1588" s="73">
        <v>41327</v>
      </c>
      <c r="B1588" s="74" t="s">
        <v>52</v>
      </c>
      <c r="C1588" s="75" t="s">
        <v>31</v>
      </c>
      <c r="D1588" s="75" t="s">
        <v>9</v>
      </c>
      <c r="E1588" s="75" t="s">
        <v>28</v>
      </c>
      <c r="F1588" s="76">
        <v>415.40000000000003</v>
      </c>
      <c r="G1588" s="77">
        <v>174.4</v>
      </c>
    </row>
    <row r="1589" spans="1:7">
      <c r="A1589" s="80">
        <v>41321</v>
      </c>
      <c r="B1589" s="81" t="s">
        <v>22</v>
      </c>
      <c r="C1589" s="82" t="s">
        <v>53</v>
      </c>
      <c r="D1589" s="82" t="s">
        <v>13</v>
      </c>
      <c r="E1589" s="82" t="s">
        <v>24</v>
      </c>
      <c r="F1589" s="83">
        <v>264.25</v>
      </c>
      <c r="G1589" s="84">
        <v>147.9</v>
      </c>
    </row>
    <row r="1590" spans="1:7">
      <c r="A1590" s="73">
        <v>41280</v>
      </c>
      <c r="B1590" s="74" t="s">
        <v>32</v>
      </c>
      <c r="C1590" s="75" t="s">
        <v>56</v>
      </c>
      <c r="D1590" s="75" t="s">
        <v>9</v>
      </c>
      <c r="E1590" s="75" t="s">
        <v>21</v>
      </c>
      <c r="F1590" s="76">
        <v>1968.5500000000002</v>
      </c>
      <c r="G1590" s="77">
        <v>647.95000000000005</v>
      </c>
    </row>
    <row r="1591" spans="1:7">
      <c r="A1591" s="80">
        <v>41341</v>
      </c>
      <c r="B1591" s="81" t="s">
        <v>39</v>
      </c>
      <c r="C1591" s="82" t="s">
        <v>45</v>
      </c>
      <c r="D1591" s="82" t="s">
        <v>9</v>
      </c>
      <c r="E1591" s="82" t="s">
        <v>24</v>
      </c>
      <c r="F1591" s="83">
        <v>266</v>
      </c>
      <c r="G1591" s="84">
        <v>178.3</v>
      </c>
    </row>
    <row r="1592" spans="1:7">
      <c r="A1592" s="73">
        <v>41342</v>
      </c>
      <c r="B1592" s="74" t="s">
        <v>36</v>
      </c>
      <c r="C1592" s="75" t="s">
        <v>35</v>
      </c>
      <c r="D1592" s="75" t="s">
        <v>14</v>
      </c>
      <c r="E1592" s="75" t="s">
        <v>27</v>
      </c>
      <c r="F1592" s="76">
        <v>1132.7</v>
      </c>
      <c r="G1592" s="77">
        <v>306.8</v>
      </c>
    </row>
    <row r="1593" spans="1:7">
      <c r="A1593" s="80">
        <v>41321</v>
      </c>
      <c r="B1593" s="81" t="s">
        <v>29</v>
      </c>
      <c r="C1593" s="82" t="s">
        <v>46</v>
      </c>
      <c r="D1593" s="82" t="s">
        <v>13</v>
      </c>
      <c r="E1593" s="82" t="s">
        <v>27</v>
      </c>
      <c r="F1593" s="83">
        <v>356.75</v>
      </c>
      <c r="G1593" s="84">
        <v>143.4</v>
      </c>
    </row>
    <row r="1594" spans="1:7">
      <c r="A1594" s="73">
        <v>41390</v>
      </c>
      <c r="B1594" s="74" t="s">
        <v>25</v>
      </c>
      <c r="C1594" s="75" t="s">
        <v>56</v>
      </c>
      <c r="D1594" s="75" t="s">
        <v>12</v>
      </c>
      <c r="E1594" s="75" t="s">
        <v>24</v>
      </c>
      <c r="F1594" s="76">
        <v>503.5</v>
      </c>
      <c r="G1594" s="77">
        <v>331.20000000000005</v>
      </c>
    </row>
    <row r="1595" spans="1:7">
      <c r="A1595" s="80">
        <v>41345</v>
      </c>
      <c r="B1595" s="81" t="s">
        <v>54</v>
      </c>
      <c r="C1595" s="82" t="s">
        <v>33</v>
      </c>
      <c r="D1595" s="82" t="s">
        <v>13</v>
      </c>
      <c r="E1595" s="82" t="s">
        <v>18</v>
      </c>
      <c r="F1595" s="83">
        <v>397</v>
      </c>
      <c r="G1595" s="84">
        <v>186.9</v>
      </c>
    </row>
    <row r="1596" spans="1:7">
      <c r="A1596" s="73">
        <v>41283</v>
      </c>
      <c r="B1596" s="74" t="s">
        <v>22</v>
      </c>
      <c r="C1596" s="75" t="s">
        <v>8</v>
      </c>
      <c r="D1596" s="75" t="s">
        <v>13</v>
      </c>
      <c r="E1596" s="75" t="s">
        <v>18</v>
      </c>
      <c r="F1596" s="76">
        <v>1529.7</v>
      </c>
      <c r="G1596" s="77">
        <v>363.65000000000003</v>
      </c>
    </row>
    <row r="1597" spans="1:7">
      <c r="A1597" s="80">
        <v>41423</v>
      </c>
      <c r="B1597" s="81" t="s">
        <v>39</v>
      </c>
      <c r="C1597" s="82" t="s">
        <v>8</v>
      </c>
      <c r="D1597" s="82" t="s">
        <v>12</v>
      </c>
      <c r="E1597" s="82" t="s">
        <v>28</v>
      </c>
      <c r="F1597" s="83">
        <v>1087.2</v>
      </c>
      <c r="G1597" s="84">
        <v>467.85</v>
      </c>
    </row>
    <row r="1598" spans="1:7">
      <c r="A1598" s="73">
        <v>41323</v>
      </c>
      <c r="B1598" s="74" t="s">
        <v>29</v>
      </c>
      <c r="C1598" s="75" t="s">
        <v>16</v>
      </c>
      <c r="D1598" s="75" t="s">
        <v>14</v>
      </c>
      <c r="E1598" s="75" t="s">
        <v>17</v>
      </c>
      <c r="F1598" s="76">
        <v>630.70000000000005</v>
      </c>
      <c r="G1598" s="77">
        <v>399.90000000000003</v>
      </c>
    </row>
    <row r="1599" spans="1:7">
      <c r="A1599" s="80">
        <v>41344</v>
      </c>
      <c r="B1599" s="81" t="s">
        <v>39</v>
      </c>
      <c r="C1599" s="82" t="s">
        <v>20</v>
      </c>
      <c r="D1599" s="82" t="s">
        <v>9</v>
      </c>
      <c r="E1599" s="82" t="s">
        <v>18</v>
      </c>
      <c r="F1599" s="83">
        <v>1895.5500000000002</v>
      </c>
      <c r="G1599" s="84">
        <v>746.55000000000007</v>
      </c>
    </row>
    <row r="1600" spans="1:7">
      <c r="A1600" s="73">
        <v>41283</v>
      </c>
      <c r="B1600" s="74" t="s">
        <v>34</v>
      </c>
      <c r="C1600" s="75" t="s">
        <v>8</v>
      </c>
      <c r="D1600" s="75" t="s">
        <v>9</v>
      </c>
      <c r="E1600" s="75" t="s">
        <v>24</v>
      </c>
      <c r="F1600" s="76">
        <v>1252.8000000000002</v>
      </c>
      <c r="G1600" s="77">
        <v>823.5</v>
      </c>
    </row>
    <row r="1601" spans="1:7">
      <c r="A1601" s="80">
        <v>41360</v>
      </c>
      <c r="B1601" s="81" t="s">
        <v>22</v>
      </c>
      <c r="C1601" s="82" t="s">
        <v>23</v>
      </c>
      <c r="D1601" s="82" t="s">
        <v>14</v>
      </c>
      <c r="E1601" s="82" t="s">
        <v>18</v>
      </c>
      <c r="F1601" s="83">
        <v>1353.2</v>
      </c>
      <c r="G1601" s="84">
        <v>284.8</v>
      </c>
    </row>
    <row r="1602" spans="1:7">
      <c r="A1602" s="73">
        <v>41418</v>
      </c>
      <c r="B1602" s="74" t="s">
        <v>15</v>
      </c>
      <c r="C1602" s="75" t="s">
        <v>20</v>
      </c>
      <c r="D1602" s="75" t="s">
        <v>9</v>
      </c>
      <c r="E1602" s="75" t="s">
        <v>21</v>
      </c>
      <c r="F1602" s="76">
        <v>1389.45</v>
      </c>
      <c r="G1602" s="77">
        <v>908.7</v>
      </c>
    </row>
    <row r="1603" spans="1:7">
      <c r="A1603" s="80">
        <v>41453</v>
      </c>
      <c r="B1603" s="81" t="s">
        <v>34</v>
      </c>
      <c r="C1603" s="82" t="s">
        <v>56</v>
      </c>
      <c r="D1603" s="82" t="s">
        <v>14</v>
      </c>
      <c r="E1603" s="82" t="s">
        <v>27</v>
      </c>
      <c r="F1603" s="83">
        <v>1404.75</v>
      </c>
      <c r="G1603" s="84">
        <v>922.15000000000009</v>
      </c>
    </row>
    <row r="1604" spans="1:7">
      <c r="A1604" s="73">
        <v>41286</v>
      </c>
      <c r="B1604" s="74" t="s">
        <v>32</v>
      </c>
      <c r="C1604" s="75" t="s">
        <v>38</v>
      </c>
      <c r="D1604" s="75" t="s">
        <v>9</v>
      </c>
      <c r="E1604" s="75" t="s">
        <v>27</v>
      </c>
      <c r="F1604" s="76">
        <v>1368.1000000000001</v>
      </c>
      <c r="G1604" s="77">
        <v>274.8</v>
      </c>
    </row>
    <row r="1605" spans="1:7">
      <c r="A1605" s="80">
        <v>41331</v>
      </c>
      <c r="B1605" s="81" t="s">
        <v>22</v>
      </c>
      <c r="C1605" s="82" t="s">
        <v>8</v>
      </c>
      <c r="D1605" s="82" t="s">
        <v>12</v>
      </c>
      <c r="E1605" s="82" t="s">
        <v>21</v>
      </c>
      <c r="F1605" s="83">
        <v>268.15000000000003</v>
      </c>
      <c r="G1605" s="84">
        <v>155.25</v>
      </c>
    </row>
    <row r="1606" spans="1:7">
      <c r="A1606" s="73">
        <v>41403</v>
      </c>
      <c r="B1606" s="74" t="s">
        <v>48</v>
      </c>
      <c r="C1606" s="75" t="s">
        <v>43</v>
      </c>
      <c r="D1606" s="75" t="s">
        <v>14</v>
      </c>
      <c r="E1606" s="75" t="s">
        <v>21</v>
      </c>
      <c r="F1606" s="76">
        <v>993.25</v>
      </c>
      <c r="G1606" s="77">
        <v>513.70000000000005</v>
      </c>
    </row>
    <row r="1607" spans="1:7">
      <c r="A1607" s="80">
        <v>41319</v>
      </c>
      <c r="B1607" s="81" t="s">
        <v>39</v>
      </c>
      <c r="C1607" s="82" t="s">
        <v>55</v>
      </c>
      <c r="D1607" s="82" t="s">
        <v>12</v>
      </c>
      <c r="E1607" s="82" t="s">
        <v>17</v>
      </c>
      <c r="F1607" s="83">
        <v>1173.1000000000001</v>
      </c>
      <c r="G1607" s="84">
        <v>767.7</v>
      </c>
    </row>
    <row r="1608" spans="1:7">
      <c r="A1608" s="73">
        <v>41342</v>
      </c>
      <c r="B1608" s="74" t="s">
        <v>36</v>
      </c>
      <c r="C1608" s="75" t="s">
        <v>38</v>
      </c>
      <c r="D1608" s="75" t="s">
        <v>14</v>
      </c>
      <c r="E1608" s="75" t="s">
        <v>24</v>
      </c>
      <c r="F1608" s="76">
        <v>1845.5500000000002</v>
      </c>
      <c r="G1608" s="77">
        <v>611.80000000000007</v>
      </c>
    </row>
    <row r="1609" spans="1:7">
      <c r="A1609" s="80">
        <v>41315</v>
      </c>
      <c r="B1609" s="81" t="s">
        <v>19</v>
      </c>
      <c r="C1609" s="82" t="s">
        <v>35</v>
      </c>
      <c r="D1609" s="82" t="s">
        <v>14</v>
      </c>
      <c r="E1609" s="82" t="s">
        <v>21</v>
      </c>
      <c r="F1609" s="83">
        <v>434.85</v>
      </c>
      <c r="G1609" s="84">
        <v>108.65</v>
      </c>
    </row>
    <row r="1610" spans="1:7">
      <c r="A1610" s="73">
        <v>41360</v>
      </c>
      <c r="B1610" s="74" t="s">
        <v>52</v>
      </c>
      <c r="C1610" s="75" t="s">
        <v>53</v>
      </c>
      <c r="D1610" s="75" t="s">
        <v>14</v>
      </c>
      <c r="E1610" s="75" t="s">
        <v>18</v>
      </c>
      <c r="F1610" s="76">
        <v>1619.45</v>
      </c>
      <c r="G1610" s="77">
        <v>723.80000000000007</v>
      </c>
    </row>
    <row r="1611" spans="1:7">
      <c r="A1611" s="80">
        <v>41433</v>
      </c>
      <c r="B1611" s="81" t="s">
        <v>32</v>
      </c>
      <c r="C1611" s="82" t="s">
        <v>51</v>
      </c>
      <c r="D1611" s="82" t="s">
        <v>13</v>
      </c>
      <c r="E1611" s="82" t="s">
        <v>28</v>
      </c>
      <c r="F1611" s="83">
        <v>470.95000000000005</v>
      </c>
      <c r="G1611" s="84">
        <v>293.3</v>
      </c>
    </row>
    <row r="1612" spans="1:7">
      <c r="A1612" s="73">
        <v>41276</v>
      </c>
      <c r="B1612" s="74" t="s">
        <v>32</v>
      </c>
      <c r="C1612" s="75" t="s">
        <v>42</v>
      </c>
      <c r="D1612" s="75" t="s">
        <v>12</v>
      </c>
      <c r="E1612" s="75" t="s">
        <v>28</v>
      </c>
      <c r="F1612" s="76">
        <v>1278.5500000000002</v>
      </c>
      <c r="G1612" s="77">
        <v>516.35</v>
      </c>
    </row>
    <row r="1613" spans="1:7">
      <c r="A1613" s="80">
        <v>41424</v>
      </c>
      <c r="B1613" s="81" t="s">
        <v>48</v>
      </c>
      <c r="C1613" s="82" t="s">
        <v>16</v>
      </c>
      <c r="D1613" s="82" t="s">
        <v>9</v>
      </c>
      <c r="E1613" s="82" t="s">
        <v>28</v>
      </c>
      <c r="F1613" s="83">
        <v>1483.95</v>
      </c>
      <c r="G1613" s="84">
        <v>754.65000000000009</v>
      </c>
    </row>
    <row r="1614" spans="1:7">
      <c r="A1614" s="73">
        <v>41372</v>
      </c>
      <c r="B1614" s="74" t="s">
        <v>19</v>
      </c>
      <c r="C1614" s="75" t="s">
        <v>26</v>
      </c>
      <c r="D1614" s="75" t="s">
        <v>9</v>
      </c>
      <c r="E1614" s="75" t="s">
        <v>17</v>
      </c>
      <c r="F1614" s="76">
        <v>1309.25</v>
      </c>
      <c r="G1614" s="77">
        <v>906.05000000000007</v>
      </c>
    </row>
    <row r="1615" spans="1:7">
      <c r="A1615" s="80">
        <v>41300</v>
      </c>
      <c r="B1615" s="81" t="s">
        <v>48</v>
      </c>
      <c r="C1615" s="82" t="s">
        <v>35</v>
      </c>
      <c r="D1615" s="82" t="s">
        <v>14</v>
      </c>
      <c r="E1615" s="82" t="s">
        <v>24</v>
      </c>
      <c r="F1615" s="83">
        <v>1742.95</v>
      </c>
      <c r="G1615" s="84">
        <v>956.85</v>
      </c>
    </row>
    <row r="1616" spans="1:7">
      <c r="A1616" s="73">
        <v>41377</v>
      </c>
      <c r="B1616" s="74" t="s">
        <v>32</v>
      </c>
      <c r="C1616" s="75" t="s">
        <v>37</v>
      </c>
      <c r="D1616" s="75" t="s">
        <v>12</v>
      </c>
      <c r="E1616" s="75" t="s">
        <v>27</v>
      </c>
      <c r="F1616" s="76">
        <v>1560.75</v>
      </c>
      <c r="G1616" s="77">
        <v>646.6</v>
      </c>
    </row>
    <row r="1617" spans="1:7">
      <c r="A1617" s="80">
        <v>41368</v>
      </c>
      <c r="B1617" s="81" t="s">
        <v>52</v>
      </c>
      <c r="C1617" s="82" t="s">
        <v>47</v>
      </c>
      <c r="D1617" s="82" t="s">
        <v>14</v>
      </c>
      <c r="E1617" s="82" t="s">
        <v>10</v>
      </c>
      <c r="F1617" s="83">
        <v>1000.8000000000001</v>
      </c>
      <c r="G1617" s="84">
        <v>485.5</v>
      </c>
    </row>
    <row r="1618" spans="1:7">
      <c r="A1618" s="73">
        <v>41359</v>
      </c>
      <c r="B1618" s="74" t="s">
        <v>40</v>
      </c>
      <c r="C1618" s="75" t="s">
        <v>33</v>
      </c>
      <c r="D1618" s="75" t="s">
        <v>9</v>
      </c>
      <c r="E1618" s="75" t="s">
        <v>18</v>
      </c>
      <c r="F1618" s="76">
        <v>1915.5500000000002</v>
      </c>
      <c r="G1618" s="77">
        <v>607.25</v>
      </c>
    </row>
    <row r="1619" spans="1:7">
      <c r="A1619" s="80">
        <v>41350</v>
      </c>
      <c r="B1619" s="81" t="s">
        <v>29</v>
      </c>
      <c r="C1619" s="82" t="s">
        <v>37</v>
      </c>
      <c r="D1619" s="82" t="s">
        <v>13</v>
      </c>
      <c r="E1619" s="82" t="s">
        <v>24</v>
      </c>
      <c r="F1619" s="83">
        <v>217.45000000000002</v>
      </c>
      <c r="G1619" s="84">
        <v>145.80000000000001</v>
      </c>
    </row>
    <row r="1620" spans="1:7">
      <c r="A1620" s="73">
        <v>41418</v>
      </c>
      <c r="B1620" s="74" t="s">
        <v>22</v>
      </c>
      <c r="C1620" s="75" t="s">
        <v>47</v>
      </c>
      <c r="D1620" s="75" t="s">
        <v>14</v>
      </c>
      <c r="E1620" s="75" t="s">
        <v>27</v>
      </c>
      <c r="F1620" s="76">
        <v>300.65000000000003</v>
      </c>
      <c r="G1620" s="77">
        <v>68.650000000000006</v>
      </c>
    </row>
    <row r="1621" spans="1:7">
      <c r="A1621" s="80">
        <v>41402</v>
      </c>
      <c r="B1621" s="81" t="s">
        <v>15</v>
      </c>
      <c r="C1621" s="82" t="s">
        <v>50</v>
      </c>
      <c r="D1621" s="82" t="s">
        <v>14</v>
      </c>
      <c r="E1621" s="82" t="s">
        <v>24</v>
      </c>
      <c r="F1621" s="83">
        <v>686.2</v>
      </c>
      <c r="G1621" s="84">
        <v>358.25</v>
      </c>
    </row>
    <row r="1622" spans="1:7">
      <c r="A1622" s="73">
        <v>41370</v>
      </c>
      <c r="B1622" s="74" t="s">
        <v>36</v>
      </c>
      <c r="C1622" s="75" t="s">
        <v>41</v>
      </c>
      <c r="D1622" s="75" t="s">
        <v>13</v>
      </c>
      <c r="E1622" s="75" t="s">
        <v>18</v>
      </c>
      <c r="F1622" s="76">
        <v>709.1</v>
      </c>
      <c r="G1622" s="77">
        <v>284.45</v>
      </c>
    </row>
    <row r="1623" spans="1:7">
      <c r="A1623" s="80">
        <v>41337</v>
      </c>
      <c r="B1623" s="81" t="s">
        <v>44</v>
      </c>
      <c r="C1623" s="82" t="s">
        <v>45</v>
      </c>
      <c r="D1623" s="82" t="s">
        <v>13</v>
      </c>
      <c r="E1623" s="82" t="s">
        <v>10</v>
      </c>
      <c r="F1623" s="83">
        <v>1474.4</v>
      </c>
      <c r="G1623" s="84">
        <v>469.55</v>
      </c>
    </row>
    <row r="1624" spans="1:7">
      <c r="A1624" s="73">
        <v>41360</v>
      </c>
      <c r="B1624" s="74" t="s">
        <v>54</v>
      </c>
      <c r="C1624" s="75" t="s">
        <v>16</v>
      </c>
      <c r="D1624" s="75" t="s">
        <v>14</v>
      </c>
      <c r="E1624" s="75" t="s">
        <v>28</v>
      </c>
      <c r="F1624" s="76">
        <v>1850.0500000000002</v>
      </c>
      <c r="G1624" s="77">
        <v>1201.8500000000001</v>
      </c>
    </row>
    <row r="1625" spans="1:7">
      <c r="A1625" s="80">
        <v>41313</v>
      </c>
      <c r="B1625" s="81" t="s">
        <v>34</v>
      </c>
      <c r="C1625" s="82" t="s">
        <v>37</v>
      </c>
      <c r="D1625" s="82" t="s">
        <v>9</v>
      </c>
      <c r="E1625" s="82" t="s">
        <v>21</v>
      </c>
      <c r="F1625" s="83">
        <v>154.75</v>
      </c>
      <c r="G1625" s="84">
        <v>49</v>
      </c>
    </row>
    <row r="1626" spans="1:7">
      <c r="A1626" s="73">
        <v>41444</v>
      </c>
      <c r="B1626" s="74" t="s">
        <v>34</v>
      </c>
      <c r="C1626" s="75" t="s">
        <v>35</v>
      </c>
      <c r="D1626" s="75" t="s">
        <v>13</v>
      </c>
      <c r="E1626" s="75" t="s">
        <v>21</v>
      </c>
      <c r="F1626" s="76">
        <v>1945.5500000000002</v>
      </c>
      <c r="G1626" s="77">
        <v>618.55000000000007</v>
      </c>
    </row>
    <row r="1627" spans="1:7">
      <c r="A1627" s="80">
        <v>41320</v>
      </c>
      <c r="B1627" s="81" t="s">
        <v>32</v>
      </c>
      <c r="C1627" s="82" t="s">
        <v>42</v>
      </c>
      <c r="D1627" s="82" t="s">
        <v>14</v>
      </c>
      <c r="E1627" s="82" t="s">
        <v>10</v>
      </c>
      <c r="F1627" s="83">
        <v>1287.0500000000002</v>
      </c>
      <c r="G1627" s="84">
        <v>583.4</v>
      </c>
    </row>
    <row r="1628" spans="1:7">
      <c r="A1628" s="73">
        <v>41448</v>
      </c>
      <c r="B1628" s="74" t="s">
        <v>52</v>
      </c>
      <c r="C1628" s="75" t="s">
        <v>47</v>
      </c>
      <c r="D1628" s="75" t="s">
        <v>12</v>
      </c>
      <c r="E1628" s="75" t="s">
        <v>17</v>
      </c>
      <c r="F1628" s="76">
        <v>1140.1500000000001</v>
      </c>
      <c r="G1628" s="77">
        <v>531.05000000000007</v>
      </c>
    </row>
    <row r="1629" spans="1:7">
      <c r="A1629" s="80">
        <v>41342</v>
      </c>
      <c r="B1629" s="81" t="s">
        <v>29</v>
      </c>
      <c r="C1629" s="82" t="s">
        <v>16</v>
      </c>
      <c r="D1629" s="82" t="s">
        <v>12</v>
      </c>
      <c r="E1629" s="82" t="s">
        <v>28</v>
      </c>
      <c r="F1629" s="83">
        <v>916.95</v>
      </c>
      <c r="G1629" s="84">
        <v>619.40000000000009</v>
      </c>
    </row>
    <row r="1630" spans="1:7">
      <c r="A1630" s="73">
        <v>41312</v>
      </c>
      <c r="B1630" s="74" t="s">
        <v>32</v>
      </c>
      <c r="C1630" s="75" t="s">
        <v>8</v>
      </c>
      <c r="D1630" s="75" t="s">
        <v>14</v>
      </c>
      <c r="E1630" s="75" t="s">
        <v>21</v>
      </c>
      <c r="F1630" s="76">
        <v>175.3</v>
      </c>
      <c r="G1630" s="77">
        <v>108.45</v>
      </c>
    </row>
    <row r="1631" spans="1:7">
      <c r="A1631" s="80">
        <v>41382</v>
      </c>
      <c r="B1631" s="81" t="s">
        <v>52</v>
      </c>
      <c r="C1631" s="82" t="s">
        <v>49</v>
      </c>
      <c r="D1631" s="82" t="s">
        <v>9</v>
      </c>
      <c r="E1631" s="82" t="s">
        <v>27</v>
      </c>
      <c r="F1631" s="83">
        <v>1987.5</v>
      </c>
      <c r="G1631" s="84">
        <v>978.25</v>
      </c>
    </row>
    <row r="1632" spans="1:7">
      <c r="A1632" s="73">
        <v>41287</v>
      </c>
      <c r="B1632" s="74" t="s">
        <v>40</v>
      </c>
      <c r="C1632" s="75" t="s">
        <v>35</v>
      </c>
      <c r="D1632" s="75" t="s">
        <v>13</v>
      </c>
      <c r="E1632" s="75" t="s">
        <v>18</v>
      </c>
      <c r="F1632" s="76">
        <v>444.5</v>
      </c>
      <c r="G1632" s="77">
        <v>227.3</v>
      </c>
    </row>
    <row r="1633" spans="1:7">
      <c r="A1633" s="80">
        <v>41310</v>
      </c>
      <c r="B1633" s="81" t="s">
        <v>19</v>
      </c>
      <c r="C1633" s="82" t="s">
        <v>45</v>
      </c>
      <c r="D1633" s="82" t="s">
        <v>13</v>
      </c>
      <c r="E1633" s="82" t="s">
        <v>27</v>
      </c>
      <c r="F1633" s="83">
        <v>167.35000000000002</v>
      </c>
      <c r="G1633" s="84">
        <v>37.700000000000003</v>
      </c>
    </row>
    <row r="1634" spans="1:7">
      <c r="A1634" s="73">
        <v>41426</v>
      </c>
      <c r="B1634" s="74" t="s">
        <v>34</v>
      </c>
      <c r="C1634" s="75" t="s">
        <v>38</v>
      </c>
      <c r="D1634" s="75" t="s">
        <v>12</v>
      </c>
      <c r="E1634" s="75" t="s">
        <v>10</v>
      </c>
      <c r="F1634" s="76">
        <v>973.6</v>
      </c>
      <c r="G1634" s="77">
        <v>275.2</v>
      </c>
    </row>
    <row r="1635" spans="1:7">
      <c r="A1635" s="80">
        <v>41320</v>
      </c>
      <c r="B1635" s="81" t="s">
        <v>32</v>
      </c>
      <c r="C1635" s="82" t="s">
        <v>31</v>
      </c>
      <c r="D1635" s="82" t="s">
        <v>12</v>
      </c>
      <c r="E1635" s="82" t="s">
        <v>28</v>
      </c>
      <c r="F1635" s="83">
        <v>1614.4</v>
      </c>
      <c r="G1635" s="84">
        <v>336.3</v>
      </c>
    </row>
    <row r="1636" spans="1:7">
      <c r="A1636" s="73">
        <v>41306</v>
      </c>
      <c r="B1636" s="74" t="s">
        <v>36</v>
      </c>
      <c r="C1636" s="75" t="s">
        <v>56</v>
      </c>
      <c r="D1636" s="75" t="s">
        <v>14</v>
      </c>
      <c r="E1636" s="75" t="s">
        <v>28</v>
      </c>
      <c r="F1636" s="76">
        <v>289.8</v>
      </c>
      <c r="G1636" s="77">
        <v>70.45</v>
      </c>
    </row>
    <row r="1637" spans="1:7">
      <c r="A1637" s="80">
        <v>41327</v>
      </c>
      <c r="B1637" s="81" t="s">
        <v>44</v>
      </c>
      <c r="C1637" s="82" t="s">
        <v>31</v>
      </c>
      <c r="D1637" s="82" t="s">
        <v>9</v>
      </c>
      <c r="E1637" s="82" t="s">
        <v>18</v>
      </c>
      <c r="F1637" s="83">
        <v>168</v>
      </c>
      <c r="G1637" s="84">
        <v>70.650000000000006</v>
      </c>
    </row>
    <row r="1638" spans="1:7">
      <c r="A1638" s="73">
        <v>41411</v>
      </c>
      <c r="B1638" s="74" t="s">
        <v>52</v>
      </c>
      <c r="C1638" s="75" t="s">
        <v>50</v>
      </c>
      <c r="D1638" s="75" t="s">
        <v>9</v>
      </c>
      <c r="E1638" s="75" t="s">
        <v>18</v>
      </c>
      <c r="F1638" s="76">
        <v>950.25</v>
      </c>
      <c r="G1638" s="77">
        <v>646.35</v>
      </c>
    </row>
    <row r="1639" spans="1:7">
      <c r="A1639" s="80">
        <v>41350</v>
      </c>
      <c r="B1639" s="81" t="s">
        <v>34</v>
      </c>
      <c r="C1639" s="82" t="s">
        <v>30</v>
      </c>
      <c r="D1639" s="82" t="s">
        <v>12</v>
      </c>
      <c r="E1639" s="82" t="s">
        <v>10</v>
      </c>
      <c r="F1639" s="83">
        <v>1627</v>
      </c>
      <c r="G1639" s="84">
        <v>551</v>
      </c>
    </row>
    <row r="1640" spans="1:7">
      <c r="A1640" s="73">
        <v>41354</v>
      </c>
      <c r="B1640" s="74" t="s">
        <v>7</v>
      </c>
      <c r="C1640" s="75" t="s">
        <v>50</v>
      </c>
      <c r="D1640" s="75" t="s">
        <v>14</v>
      </c>
      <c r="E1640" s="75" t="s">
        <v>24</v>
      </c>
      <c r="F1640" s="76">
        <v>652.30000000000007</v>
      </c>
      <c r="G1640" s="77">
        <v>312.05</v>
      </c>
    </row>
    <row r="1641" spans="1:7">
      <c r="A1641" s="80">
        <v>41425</v>
      </c>
      <c r="B1641" s="81" t="s">
        <v>22</v>
      </c>
      <c r="C1641" s="82" t="s">
        <v>20</v>
      </c>
      <c r="D1641" s="82" t="s">
        <v>12</v>
      </c>
      <c r="E1641" s="82" t="s">
        <v>24</v>
      </c>
      <c r="F1641" s="83">
        <v>1061.75</v>
      </c>
      <c r="G1641" s="84">
        <v>482.25</v>
      </c>
    </row>
    <row r="1642" spans="1:7">
      <c r="A1642" s="73">
        <v>41340</v>
      </c>
      <c r="B1642" s="74" t="s">
        <v>48</v>
      </c>
      <c r="C1642" s="75" t="s">
        <v>37</v>
      </c>
      <c r="D1642" s="75" t="s">
        <v>12</v>
      </c>
      <c r="E1642" s="75" t="s">
        <v>10</v>
      </c>
      <c r="F1642" s="76">
        <v>1619</v>
      </c>
      <c r="G1642" s="77">
        <v>834.1</v>
      </c>
    </row>
    <row r="1643" spans="1:7">
      <c r="A1643" s="80">
        <v>41341</v>
      </c>
      <c r="B1643" s="81" t="s">
        <v>19</v>
      </c>
      <c r="C1643" s="82" t="s">
        <v>53</v>
      </c>
      <c r="D1643" s="82" t="s">
        <v>9</v>
      </c>
      <c r="E1643" s="82" t="s">
        <v>27</v>
      </c>
      <c r="F1643" s="83">
        <v>1304.3000000000002</v>
      </c>
      <c r="G1643" s="84">
        <v>307.20000000000005</v>
      </c>
    </row>
    <row r="1644" spans="1:7">
      <c r="A1644" s="73">
        <v>41301</v>
      </c>
      <c r="B1644" s="74" t="s">
        <v>52</v>
      </c>
      <c r="C1644" s="75" t="s">
        <v>56</v>
      </c>
      <c r="D1644" s="75" t="s">
        <v>13</v>
      </c>
      <c r="E1644" s="75" t="s">
        <v>18</v>
      </c>
      <c r="F1644" s="76">
        <v>190.75</v>
      </c>
      <c r="G1644" s="77">
        <v>108</v>
      </c>
    </row>
    <row r="1645" spans="1:7">
      <c r="A1645" s="80">
        <v>41288</v>
      </c>
      <c r="B1645" s="81" t="s">
        <v>29</v>
      </c>
      <c r="C1645" s="82" t="s">
        <v>30</v>
      </c>
      <c r="D1645" s="82" t="s">
        <v>14</v>
      </c>
      <c r="E1645" s="82" t="s">
        <v>18</v>
      </c>
      <c r="F1645" s="83">
        <v>1177.75</v>
      </c>
      <c r="G1645" s="84">
        <v>329.40000000000003</v>
      </c>
    </row>
    <row r="1646" spans="1:7">
      <c r="A1646" s="73">
        <v>41350</v>
      </c>
      <c r="B1646" s="74" t="s">
        <v>52</v>
      </c>
      <c r="C1646" s="75" t="s">
        <v>47</v>
      </c>
      <c r="D1646" s="75" t="s">
        <v>9</v>
      </c>
      <c r="E1646" s="75" t="s">
        <v>28</v>
      </c>
      <c r="F1646" s="76">
        <v>979.1</v>
      </c>
      <c r="G1646" s="77">
        <v>548.55000000000007</v>
      </c>
    </row>
    <row r="1647" spans="1:7">
      <c r="A1647" s="80">
        <v>41357</v>
      </c>
      <c r="B1647" s="81" t="s">
        <v>54</v>
      </c>
      <c r="C1647" s="82" t="s">
        <v>30</v>
      </c>
      <c r="D1647" s="82" t="s">
        <v>13</v>
      </c>
      <c r="E1647" s="82" t="s">
        <v>17</v>
      </c>
      <c r="F1647" s="83">
        <v>1464.7</v>
      </c>
      <c r="G1647" s="84">
        <v>743.05000000000007</v>
      </c>
    </row>
    <row r="1648" spans="1:7">
      <c r="A1648" s="73">
        <v>41429</v>
      </c>
      <c r="B1648" s="74" t="s">
        <v>15</v>
      </c>
      <c r="C1648" s="75" t="s">
        <v>56</v>
      </c>
      <c r="D1648" s="75" t="s">
        <v>13</v>
      </c>
      <c r="E1648" s="75" t="s">
        <v>10</v>
      </c>
      <c r="F1648" s="76">
        <v>1187.95</v>
      </c>
      <c r="G1648" s="77">
        <v>474.65000000000003</v>
      </c>
    </row>
    <row r="1649" spans="1:7">
      <c r="A1649" s="80">
        <v>41452</v>
      </c>
      <c r="B1649" s="81" t="s">
        <v>19</v>
      </c>
      <c r="C1649" s="82" t="s">
        <v>49</v>
      </c>
      <c r="D1649" s="82" t="s">
        <v>13</v>
      </c>
      <c r="E1649" s="82" t="s">
        <v>24</v>
      </c>
      <c r="F1649" s="83">
        <v>1059.1000000000001</v>
      </c>
      <c r="G1649" s="84">
        <v>431.3</v>
      </c>
    </row>
    <row r="1650" spans="1:7">
      <c r="A1650" s="73">
        <v>41329</v>
      </c>
      <c r="B1650" s="74" t="s">
        <v>19</v>
      </c>
      <c r="C1650" s="75" t="s">
        <v>37</v>
      </c>
      <c r="D1650" s="75" t="s">
        <v>13</v>
      </c>
      <c r="E1650" s="75" t="s">
        <v>27</v>
      </c>
      <c r="F1650" s="76">
        <v>386.40000000000003</v>
      </c>
      <c r="G1650" s="77">
        <v>198.4</v>
      </c>
    </row>
    <row r="1651" spans="1:7">
      <c r="A1651" s="80">
        <v>41335</v>
      </c>
      <c r="B1651" s="81" t="s">
        <v>32</v>
      </c>
      <c r="C1651" s="82" t="s">
        <v>8</v>
      </c>
      <c r="D1651" s="82" t="s">
        <v>13</v>
      </c>
      <c r="E1651" s="82" t="s">
        <v>10</v>
      </c>
      <c r="F1651" s="83">
        <v>1412.75</v>
      </c>
      <c r="G1651" s="84">
        <v>544.30000000000007</v>
      </c>
    </row>
    <row r="1652" spans="1:7">
      <c r="A1652" s="73">
        <v>41286</v>
      </c>
      <c r="B1652" s="74" t="s">
        <v>39</v>
      </c>
      <c r="C1652" s="75" t="s">
        <v>33</v>
      </c>
      <c r="D1652" s="75" t="s">
        <v>9</v>
      </c>
      <c r="E1652" s="75" t="s">
        <v>28</v>
      </c>
      <c r="F1652" s="76">
        <v>832.45</v>
      </c>
      <c r="G1652" s="77">
        <v>471.85</v>
      </c>
    </row>
    <row r="1653" spans="1:7">
      <c r="A1653" s="80">
        <v>41379</v>
      </c>
      <c r="B1653" s="81" t="s">
        <v>39</v>
      </c>
      <c r="C1653" s="82" t="s">
        <v>31</v>
      </c>
      <c r="D1653" s="82" t="s">
        <v>12</v>
      </c>
      <c r="E1653" s="82" t="s">
        <v>17</v>
      </c>
      <c r="F1653" s="83">
        <v>243.05</v>
      </c>
      <c r="G1653" s="84">
        <v>80.5</v>
      </c>
    </row>
    <row r="1654" spans="1:7">
      <c r="A1654" s="73">
        <v>41358</v>
      </c>
      <c r="B1654" s="74" t="s">
        <v>32</v>
      </c>
      <c r="C1654" s="75" t="s">
        <v>23</v>
      </c>
      <c r="D1654" s="75" t="s">
        <v>9</v>
      </c>
      <c r="E1654" s="75" t="s">
        <v>27</v>
      </c>
      <c r="F1654" s="76">
        <v>1527.45</v>
      </c>
      <c r="G1654" s="77">
        <v>489.6</v>
      </c>
    </row>
    <row r="1655" spans="1:7">
      <c r="A1655" s="80">
        <v>41430</v>
      </c>
      <c r="B1655" s="81" t="s">
        <v>44</v>
      </c>
      <c r="C1655" s="82" t="s">
        <v>30</v>
      </c>
      <c r="D1655" s="82" t="s">
        <v>13</v>
      </c>
      <c r="E1655" s="82" t="s">
        <v>17</v>
      </c>
      <c r="F1655" s="83">
        <v>1495.3500000000001</v>
      </c>
      <c r="G1655" s="84">
        <v>690.90000000000009</v>
      </c>
    </row>
    <row r="1656" spans="1:7">
      <c r="A1656" s="73">
        <v>41292</v>
      </c>
      <c r="B1656" s="74" t="s">
        <v>52</v>
      </c>
      <c r="C1656" s="75" t="s">
        <v>38</v>
      </c>
      <c r="D1656" s="75" t="s">
        <v>14</v>
      </c>
      <c r="E1656" s="75" t="s">
        <v>24</v>
      </c>
      <c r="F1656" s="76">
        <v>999.35</v>
      </c>
      <c r="G1656" s="77">
        <v>675.35</v>
      </c>
    </row>
    <row r="1657" spans="1:7">
      <c r="A1657" s="80">
        <v>41381</v>
      </c>
      <c r="B1657" s="81" t="s">
        <v>39</v>
      </c>
      <c r="C1657" s="82" t="s">
        <v>33</v>
      </c>
      <c r="D1657" s="82" t="s">
        <v>12</v>
      </c>
      <c r="E1657" s="82" t="s">
        <v>10</v>
      </c>
      <c r="F1657" s="83">
        <v>898.45</v>
      </c>
      <c r="G1657" s="84">
        <v>315.70000000000005</v>
      </c>
    </row>
    <row r="1658" spans="1:7">
      <c r="A1658" s="73">
        <v>41392</v>
      </c>
      <c r="B1658" s="74" t="s">
        <v>19</v>
      </c>
      <c r="C1658" s="75" t="s">
        <v>31</v>
      </c>
      <c r="D1658" s="75" t="s">
        <v>9</v>
      </c>
      <c r="E1658" s="75" t="s">
        <v>10</v>
      </c>
      <c r="F1658" s="76">
        <v>1202</v>
      </c>
      <c r="G1658" s="77">
        <v>745.30000000000007</v>
      </c>
    </row>
    <row r="1659" spans="1:7">
      <c r="A1659" s="80">
        <v>41287</v>
      </c>
      <c r="B1659" s="81" t="s">
        <v>7</v>
      </c>
      <c r="C1659" s="82" t="s">
        <v>47</v>
      </c>
      <c r="D1659" s="82" t="s">
        <v>9</v>
      </c>
      <c r="E1659" s="82" t="s">
        <v>21</v>
      </c>
      <c r="F1659" s="83">
        <v>1612.4</v>
      </c>
      <c r="G1659" s="84">
        <v>724.75</v>
      </c>
    </row>
    <row r="1660" spans="1:7">
      <c r="A1660" s="73">
        <v>41449</v>
      </c>
      <c r="B1660" s="74" t="s">
        <v>36</v>
      </c>
      <c r="C1660" s="75" t="s">
        <v>56</v>
      </c>
      <c r="D1660" s="75" t="s">
        <v>9</v>
      </c>
      <c r="E1660" s="75" t="s">
        <v>17</v>
      </c>
      <c r="F1660" s="76">
        <v>268.75</v>
      </c>
      <c r="G1660" s="77">
        <v>61.5</v>
      </c>
    </row>
    <row r="1661" spans="1:7">
      <c r="A1661" s="80">
        <v>41329</v>
      </c>
      <c r="B1661" s="81" t="s">
        <v>36</v>
      </c>
      <c r="C1661" s="82" t="s">
        <v>31</v>
      </c>
      <c r="D1661" s="82" t="s">
        <v>13</v>
      </c>
      <c r="E1661" s="82" t="s">
        <v>27</v>
      </c>
      <c r="F1661" s="83">
        <v>1523.1000000000001</v>
      </c>
      <c r="G1661" s="84">
        <v>762.75</v>
      </c>
    </row>
    <row r="1662" spans="1:7">
      <c r="A1662" s="73">
        <v>41346</v>
      </c>
      <c r="B1662" s="74" t="s">
        <v>32</v>
      </c>
      <c r="C1662" s="75" t="s">
        <v>53</v>
      </c>
      <c r="D1662" s="75" t="s">
        <v>14</v>
      </c>
      <c r="E1662" s="75" t="s">
        <v>17</v>
      </c>
      <c r="F1662" s="76">
        <v>755.40000000000009</v>
      </c>
      <c r="G1662" s="77">
        <v>486.40000000000003</v>
      </c>
    </row>
    <row r="1663" spans="1:7">
      <c r="A1663" s="80">
        <v>41356</v>
      </c>
      <c r="B1663" s="81" t="s">
        <v>52</v>
      </c>
      <c r="C1663" s="82" t="s">
        <v>41</v>
      </c>
      <c r="D1663" s="82" t="s">
        <v>13</v>
      </c>
      <c r="E1663" s="82" t="s">
        <v>28</v>
      </c>
      <c r="F1663" s="83">
        <v>1544.8500000000001</v>
      </c>
      <c r="G1663" s="84">
        <v>659.7</v>
      </c>
    </row>
    <row r="1664" spans="1:7">
      <c r="A1664" s="73">
        <v>41360</v>
      </c>
      <c r="B1664" s="74" t="s">
        <v>15</v>
      </c>
      <c r="C1664" s="75" t="s">
        <v>16</v>
      </c>
      <c r="D1664" s="75" t="s">
        <v>13</v>
      </c>
      <c r="E1664" s="75" t="s">
        <v>24</v>
      </c>
      <c r="F1664" s="76">
        <v>318.8</v>
      </c>
      <c r="G1664" s="77">
        <v>68.850000000000009</v>
      </c>
    </row>
    <row r="1665" spans="1:7">
      <c r="A1665" s="80">
        <v>41350</v>
      </c>
      <c r="B1665" s="81" t="s">
        <v>7</v>
      </c>
      <c r="C1665" s="82" t="s">
        <v>26</v>
      </c>
      <c r="D1665" s="82" t="s">
        <v>14</v>
      </c>
      <c r="E1665" s="82" t="s">
        <v>18</v>
      </c>
      <c r="F1665" s="83">
        <v>1821.4</v>
      </c>
      <c r="G1665" s="84">
        <v>787.1</v>
      </c>
    </row>
    <row r="1666" spans="1:7">
      <c r="A1666" s="73">
        <v>41394</v>
      </c>
      <c r="B1666" s="74" t="s">
        <v>44</v>
      </c>
      <c r="C1666" s="75" t="s">
        <v>51</v>
      </c>
      <c r="D1666" s="75" t="s">
        <v>14</v>
      </c>
      <c r="E1666" s="75" t="s">
        <v>17</v>
      </c>
      <c r="F1666" s="76">
        <v>1987.25</v>
      </c>
      <c r="G1666" s="77">
        <v>685.65000000000009</v>
      </c>
    </row>
    <row r="1667" spans="1:7">
      <c r="A1667" s="80">
        <v>41359</v>
      </c>
      <c r="B1667" s="81" t="s">
        <v>32</v>
      </c>
      <c r="C1667" s="82" t="s">
        <v>31</v>
      </c>
      <c r="D1667" s="82" t="s">
        <v>9</v>
      </c>
      <c r="E1667" s="82" t="s">
        <v>18</v>
      </c>
      <c r="F1667" s="83">
        <v>1362.15</v>
      </c>
      <c r="G1667" s="84">
        <v>615.35</v>
      </c>
    </row>
    <row r="1668" spans="1:7">
      <c r="A1668" s="73">
        <v>41413</v>
      </c>
      <c r="B1668" s="74" t="s">
        <v>34</v>
      </c>
      <c r="C1668" s="75" t="s">
        <v>41</v>
      </c>
      <c r="D1668" s="75" t="s">
        <v>14</v>
      </c>
      <c r="E1668" s="75" t="s">
        <v>24</v>
      </c>
      <c r="F1668" s="76">
        <v>269.10000000000002</v>
      </c>
      <c r="G1668" s="77">
        <v>120.65</v>
      </c>
    </row>
    <row r="1669" spans="1:7">
      <c r="A1669" s="80">
        <v>41325</v>
      </c>
      <c r="B1669" s="81" t="s">
        <v>22</v>
      </c>
      <c r="C1669" s="82" t="s">
        <v>8</v>
      </c>
      <c r="D1669" s="82" t="s">
        <v>13</v>
      </c>
      <c r="E1669" s="82" t="s">
        <v>18</v>
      </c>
      <c r="F1669" s="83">
        <v>1127.3500000000001</v>
      </c>
      <c r="G1669" s="84">
        <v>428.70000000000005</v>
      </c>
    </row>
    <row r="1670" spans="1:7">
      <c r="A1670" s="73">
        <v>41404</v>
      </c>
      <c r="B1670" s="74" t="s">
        <v>15</v>
      </c>
      <c r="C1670" s="75" t="s">
        <v>47</v>
      </c>
      <c r="D1670" s="75" t="s">
        <v>12</v>
      </c>
      <c r="E1670" s="75" t="s">
        <v>17</v>
      </c>
      <c r="F1670" s="76">
        <v>807.2</v>
      </c>
      <c r="G1670" s="77">
        <v>374.75</v>
      </c>
    </row>
    <row r="1671" spans="1:7">
      <c r="A1671" s="80">
        <v>41420</v>
      </c>
      <c r="B1671" s="81" t="s">
        <v>52</v>
      </c>
      <c r="C1671" s="82" t="s">
        <v>30</v>
      </c>
      <c r="D1671" s="82" t="s">
        <v>13</v>
      </c>
      <c r="E1671" s="82" t="s">
        <v>27</v>
      </c>
      <c r="F1671" s="83">
        <v>993.40000000000009</v>
      </c>
      <c r="G1671" s="84">
        <v>646.25</v>
      </c>
    </row>
    <row r="1672" spans="1:7">
      <c r="A1672" s="73">
        <v>41415</v>
      </c>
      <c r="B1672" s="74" t="s">
        <v>54</v>
      </c>
      <c r="C1672" s="75" t="s">
        <v>47</v>
      </c>
      <c r="D1672" s="75" t="s">
        <v>14</v>
      </c>
      <c r="E1672" s="75" t="s">
        <v>28</v>
      </c>
      <c r="F1672" s="76">
        <v>1385.95</v>
      </c>
      <c r="G1672" s="77">
        <v>799.6</v>
      </c>
    </row>
    <row r="1673" spans="1:7">
      <c r="A1673" s="80">
        <v>41334</v>
      </c>
      <c r="B1673" s="81" t="s">
        <v>15</v>
      </c>
      <c r="C1673" s="82" t="s">
        <v>23</v>
      </c>
      <c r="D1673" s="82" t="s">
        <v>14</v>
      </c>
      <c r="E1673" s="82" t="s">
        <v>28</v>
      </c>
      <c r="F1673" s="83">
        <v>578.15</v>
      </c>
      <c r="G1673" s="84">
        <v>268.90000000000003</v>
      </c>
    </row>
    <row r="1674" spans="1:7">
      <c r="A1674" s="73">
        <v>41385</v>
      </c>
      <c r="B1674" s="74" t="s">
        <v>40</v>
      </c>
      <c r="C1674" s="75" t="s">
        <v>50</v>
      </c>
      <c r="D1674" s="75" t="s">
        <v>12</v>
      </c>
      <c r="E1674" s="75" t="s">
        <v>28</v>
      </c>
      <c r="F1674" s="76">
        <v>498.1</v>
      </c>
      <c r="G1674" s="77">
        <v>303.8</v>
      </c>
    </row>
    <row r="1675" spans="1:7">
      <c r="A1675" s="80">
        <v>41323</v>
      </c>
      <c r="B1675" s="81" t="s">
        <v>34</v>
      </c>
      <c r="C1675" s="82" t="s">
        <v>53</v>
      </c>
      <c r="D1675" s="82" t="s">
        <v>9</v>
      </c>
      <c r="E1675" s="82" t="s">
        <v>18</v>
      </c>
      <c r="F1675" s="83">
        <v>670.80000000000007</v>
      </c>
      <c r="G1675" s="84">
        <v>288.5</v>
      </c>
    </row>
    <row r="1676" spans="1:7">
      <c r="A1676" s="73">
        <v>41326</v>
      </c>
      <c r="B1676" s="74" t="s">
        <v>22</v>
      </c>
      <c r="C1676" s="75" t="s">
        <v>31</v>
      </c>
      <c r="D1676" s="75" t="s">
        <v>14</v>
      </c>
      <c r="E1676" s="75" t="s">
        <v>10</v>
      </c>
      <c r="F1676" s="76">
        <v>714.65000000000009</v>
      </c>
      <c r="G1676" s="77">
        <v>204.20000000000002</v>
      </c>
    </row>
    <row r="1677" spans="1:7">
      <c r="A1677" s="80">
        <v>41367</v>
      </c>
      <c r="B1677" s="81" t="s">
        <v>44</v>
      </c>
      <c r="C1677" s="82" t="s">
        <v>26</v>
      </c>
      <c r="D1677" s="82" t="s">
        <v>12</v>
      </c>
      <c r="E1677" s="82" t="s">
        <v>27</v>
      </c>
      <c r="F1677" s="83">
        <v>409.40000000000003</v>
      </c>
      <c r="G1677" s="84">
        <v>270.60000000000002</v>
      </c>
    </row>
    <row r="1678" spans="1:7">
      <c r="A1678" s="73">
        <v>41365</v>
      </c>
      <c r="B1678" s="74" t="s">
        <v>40</v>
      </c>
      <c r="C1678" s="75" t="s">
        <v>55</v>
      </c>
      <c r="D1678" s="75" t="s">
        <v>14</v>
      </c>
      <c r="E1678" s="75" t="s">
        <v>17</v>
      </c>
      <c r="F1678" s="76">
        <v>664.45</v>
      </c>
      <c r="G1678" s="77">
        <v>420.05</v>
      </c>
    </row>
    <row r="1679" spans="1:7">
      <c r="A1679" s="80">
        <v>41390</v>
      </c>
      <c r="B1679" s="81" t="s">
        <v>25</v>
      </c>
      <c r="C1679" s="82" t="s">
        <v>31</v>
      </c>
      <c r="D1679" s="82" t="s">
        <v>14</v>
      </c>
      <c r="E1679" s="82" t="s">
        <v>28</v>
      </c>
      <c r="F1679" s="83">
        <v>1278.0500000000002</v>
      </c>
      <c r="G1679" s="84">
        <v>500.70000000000005</v>
      </c>
    </row>
    <row r="1680" spans="1:7">
      <c r="A1680" s="73">
        <v>41328</v>
      </c>
      <c r="B1680" s="74" t="s">
        <v>32</v>
      </c>
      <c r="C1680" s="75" t="s">
        <v>53</v>
      </c>
      <c r="D1680" s="75" t="s">
        <v>9</v>
      </c>
      <c r="E1680" s="75" t="s">
        <v>24</v>
      </c>
      <c r="F1680" s="76">
        <v>872.2</v>
      </c>
      <c r="G1680" s="77">
        <v>462.65000000000003</v>
      </c>
    </row>
    <row r="1681" spans="1:7">
      <c r="A1681" s="80">
        <v>41339</v>
      </c>
      <c r="B1681" s="81" t="s">
        <v>57</v>
      </c>
      <c r="C1681" s="82" t="s">
        <v>55</v>
      </c>
      <c r="D1681" s="82" t="s">
        <v>9</v>
      </c>
      <c r="E1681" s="82" t="s">
        <v>21</v>
      </c>
      <c r="F1681" s="83">
        <v>1205.8500000000001</v>
      </c>
      <c r="G1681" s="84">
        <v>565.30000000000007</v>
      </c>
    </row>
    <row r="1682" spans="1:7">
      <c r="A1682" s="73">
        <v>41339</v>
      </c>
      <c r="B1682" s="74" t="s">
        <v>44</v>
      </c>
      <c r="C1682" s="75" t="s">
        <v>26</v>
      </c>
      <c r="D1682" s="75" t="s">
        <v>13</v>
      </c>
      <c r="E1682" s="75" t="s">
        <v>17</v>
      </c>
      <c r="F1682" s="76">
        <v>526.80000000000007</v>
      </c>
      <c r="G1682" s="77">
        <v>129.65</v>
      </c>
    </row>
    <row r="1683" spans="1:7">
      <c r="A1683" s="80">
        <v>41305</v>
      </c>
      <c r="B1683" s="81" t="s">
        <v>36</v>
      </c>
      <c r="C1683" s="82" t="s">
        <v>30</v>
      </c>
      <c r="D1683" s="82" t="s">
        <v>14</v>
      </c>
      <c r="E1683" s="82" t="s">
        <v>18</v>
      </c>
      <c r="F1683" s="83">
        <v>347.65000000000003</v>
      </c>
      <c r="G1683" s="84">
        <v>87.050000000000011</v>
      </c>
    </row>
    <row r="1684" spans="1:7">
      <c r="A1684" s="73">
        <v>41331</v>
      </c>
      <c r="B1684" s="74" t="s">
        <v>48</v>
      </c>
      <c r="C1684" s="75" t="s">
        <v>49</v>
      </c>
      <c r="D1684" s="75" t="s">
        <v>14</v>
      </c>
      <c r="E1684" s="75" t="s">
        <v>27</v>
      </c>
      <c r="F1684" s="76">
        <v>967.40000000000009</v>
      </c>
      <c r="G1684" s="77">
        <v>618.95000000000005</v>
      </c>
    </row>
    <row r="1685" spans="1:7">
      <c r="A1685" s="80">
        <v>41325</v>
      </c>
      <c r="B1685" s="81" t="s">
        <v>34</v>
      </c>
      <c r="C1685" s="82" t="s">
        <v>33</v>
      </c>
      <c r="D1685" s="82" t="s">
        <v>13</v>
      </c>
      <c r="E1685" s="82" t="s">
        <v>17</v>
      </c>
      <c r="F1685" s="83">
        <v>297</v>
      </c>
      <c r="G1685" s="84">
        <v>117.85000000000001</v>
      </c>
    </row>
    <row r="1686" spans="1:7">
      <c r="A1686" s="73">
        <v>41296</v>
      </c>
      <c r="B1686" s="74" t="s">
        <v>29</v>
      </c>
      <c r="C1686" s="75" t="s">
        <v>41</v>
      </c>
      <c r="D1686" s="75" t="s">
        <v>9</v>
      </c>
      <c r="E1686" s="75" t="s">
        <v>24</v>
      </c>
      <c r="F1686" s="76">
        <v>1069.25</v>
      </c>
      <c r="G1686" s="77">
        <v>371.95000000000005</v>
      </c>
    </row>
    <row r="1687" spans="1:7">
      <c r="A1687" s="80">
        <v>41331</v>
      </c>
      <c r="B1687" s="81" t="s">
        <v>44</v>
      </c>
      <c r="C1687" s="82" t="s">
        <v>30</v>
      </c>
      <c r="D1687" s="82" t="s">
        <v>12</v>
      </c>
      <c r="E1687" s="82" t="s">
        <v>18</v>
      </c>
      <c r="F1687" s="83">
        <v>704.5</v>
      </c>
      <c r="G1687" s="84">
        <v>186.25</v>
      </c>
    </row>
    <row r="1688" spans="1:7">
      <c r="A1688" s="73">
        <v>41433</v>
      </c>
      <c r="B1688" s="74" t="s">
        <v>39</v>
      </c>
      <c r="C1688" s="75" t="s">
        <v>20</v>
      </c>
      <c r="D1688" s="75" t="s">
        <v>9</v>
      </c>
      <c r="E1688" s="75" t="s">
        <v>21</v>
      </c>
      <c r="F1688" s="76">
        <v>1935.3000000000002</v>
      </c>
      <c r="G1688" s="77">
        <v>1189.4000000000001</v>
      </c>
    </row>
    <row r="1689" spans="1:7">
      <c r="A1689" s="80">
        <v>41437</v>
      </c>
      <c r="B1689" s="81" t="s">
        <v>48</v>
      </c>
      <c r="C1689" s="82" t="s">
        <v>46</v>
      </c>
      <c r="D1689" s="82" t="s">
        <v>14</v>
      </c>
      <c r="E1689" s="82" t="s">
        <v>18</v>
      </c>
      <c r="F1689" s="83">
        <v>561.30000000000007</v>
      </c>
      <c r="G1689" s="84">
        <v>185.95000000000002</v>
      </c>
    </row>
    <row r="1690" spans="1:7">
      <c r="A1690" s="73">
        <v>41369</v>
      </c>
      <c r="B1690" s="74" t="s">
        <v>40</v>
      </c>
      <c r="C1690" s="75" t="s">
        <v>41</v>
      </c>
      <c r="D1690" s="75" t="s">
        <v>13</v>
      </c>
      <c r="E1690" s="75" t="s">
        <v>18</v>
      </c>
      <c r="F1690" s="76">
        <v>739.45</v>
      </c>
      <c r="G1690" s="77">
        <v>356.6</v>
      </c>
    </row>
    <row r="1691" spans="1:7">
      <c r="A1691" s="80">
        <v>41392</v>
      </c>
      <c r="B1691" s="81" t="s">
        <v>48</v>
      </c>
      <c r="C1691" s="82" t="s">
        <v>20</v>
      </c>
      <c r="D1691" s="82" t="s">
        <v>9</v>
      </c>
      <c r="E1691" s="82" t="s">
        <v>17</v>
      </c>
      <c r="F1691" s="83">
        <v>1701.3500000000001</v>
      </c>
      <c r="G1691" s="84">
        <v>714.45</v>
      </c>
    </row>
    <row r="1692" spans="1:7">
      <c r="A1692" s="73">
        <v>41349</v>
      </c>
      <c r="B1692" s="74" t="s">
        <v>39</v>
      </c>
      <c r="C1692" s="75" t="s">
        <v>56</v>
      </c>
      <c r="D1692" s="75" t="s">
        <v>9</v>
      </c>
      <c r="E1692" s="75" t="s">
        <v>21</v>
      </c>
      <c r="F1692" s="76">
        <v>1199.75</v>
      </c>
      <c r="G1692" s="77">
        <v>837.95</v>
      </c>
    </row>
    <row r="1693" spans="1:7">
      <c r="A1693" s="80">
        <v>41370</v>
      </c>
      <c r="B1693" s="81" t="s">
        <v>39</v>
      </c>
      <c r="C1693" s="82" t="s">
        <v>23</v>
      </c>
      <c r="D1693" s="82" t="s">
        <v>9</v>
      </c>
      <c r="E1693" s="82" t="s">
        <v>21</v>
      </c>
      <c r="F1693" s="83">
        <v>183.3</v>
      </c>
      <c r="G1693" s="84">
        <v>74.900000000000006</v>
      </c>
    </row>
    <row r="1694" spans="1:7">
      <c r="A1694" s="73">
        <v>41370</v>
      </c>
      <c r="B1694" s="74" t="s">
        <v>15</v>
      </c>
      <c r="C1694" s="75" t="s">
        <v>26</v>
      </c>
      <c r="D1694" s="75" t="s">
        <v>9</v>
      </c>
      <c r="E1694" s="75" t="s">
        <v>21</v>
      </c>
      <c r="F1694" s="76">
        <v>254.85000000000002</v>
      </c>
      <c r="G1694" s="77">
        <v>105.45</v>
      </c>
    </row>
    <row r="1695" spans="1:7">
      <c r="A1695" s="80">
        <v>41341</v>
      </c>
      <c r="B1695" s="81" t="s">
        <v>29</v>
      </c>
      <c r="C1695" s="82" t="s">
        <v>42</v>
      </c>
      <c r="D1695" s="82" t="s">
        <v>13</v>
      </c>
      <c r="E1695" s="82" t="s">
        <v>28</v>
      </c>
      <c r="F1695" s="83">
        <v>1661.8000000000002</v>
      </c>
      <c r="G1695" s="84">
        <v>1093.1000000000001</v>
      </c>
    </row>
    <row r="1696" spans="1:7">
      <c r="A1696" s="73">
        <v>41293</v>
      </c>
      <c r="B1696" s="74" t="s">
        <v>22</v>
      </c>
      <c r="C1696" s="75" t="s">
        <v>56</v>
      </c>
      <c r="D1696" s="75" t="s">
        <v>13</v>
      </c>
      <c r="E1696" s="75" t="s">
        <v>18</v>
      </c>
      <c r="F1696" s="76">
        <v>314.25</v>
      </c>
      <c r="G1696" s="77">
        <v>218.10000000000002</v>
      </c>
    </row>
    <row r="1697" spans="1:7">
      <c r="A1697" s="80">
        <v>41314</v>
      </c>
      <c r="B1697" s="81" t="s">
        <v>25</v>
      </c>
      <c r="C1697" s="82" t="s">
        <v>55</v>
      </c>
      <c r="D1697" s="82" t="s">
        <v>14</v>
      </c>
      <c r="E1697" s="82" t="s">
        <v>24</v>
      </c>
      <c r="F1697" s="83">
        <v>1439.5</v>
      </c>
      <c r="G1697" s="84">
        <v>1004.7</v>
      </c>
    </row>
    <row r="1698" spans="1:7">
      <c r="A1698" s="73">
        <v>41288</v>
      </c>
      <c r="B1698" s="74" t="s">
        <v>36</v>
      </c>
      <c r="C1698" s="75" t="s">
        <v>8</v>
      </c>
      <c r="D1698" s="75" t="s">
        <v>13</v>
      </c>
      <c r="E1698" s="75" t="s">
        <v>17</v>
      </c>
      <c r="F1698" s="76">
        <v>1235.75</v>
      </c>
      <c r="G1698" s="77">
        <v>679.15000000000009</v>
      </c>
    </row>
    <row r="1699" spans="1:7">
      <c r="A1699" s="80">
        <v>41354</v>
      </c>
      <c r="B1699" s="81" t="s">
        <v>34</v>
      </c>
      <c r="C1699" s="82" t="s">
        <v>55</v>
      </c>
      <c r="D1699" s="82" t="s">
        <v>14</v>
      </c>
      <c r="E1699" s="82" t="s">
        <v>10</v>
      </c>
      <c r="F1699" s="83">
        <v>707.90000000000009</v>
      </c>
      <c r="G1699" s="84">
        <v>148.5</v>
      </c>
    </row>
    <row r="1700" spans="1:7">
      <c r="A1700" s="73">
        <v>41425</v>
      </c>
      <c r="B1700" s="74" t="s">
        <v>34</v>
      </c>
      <c r="C1700" s="75" t="s">
        <v>31</v>
      </c>
      <c r="D1700" s="75" t="s">
        <v>14</v>
      </c>
      <c r="E1700" s="75" t="s">
        <v>21</v>
      </c>
      <c r="F1700" s="76">
        <v>420.25</v>
      </c>
      <c r="G1700" s="77">
        <v>209.60000000000002</v>
      </c>
    </row>
    <row r="1701" spans="1:7">
      <c r="A1701" s="80">
        <v>41327</v>
      </c>
      <c r="B1701" s="81" t="s">
        <v>44</v>
      </c>
      <c r="C1701" s="82" t="s">
        <v>47</v>
      </c>
      <c r="D1701" s="82" t="s">
        <v>14</v>
      </c>
      <c r="E1701" s="82" t="s">
        <v>28</v>
      </c>
      <c r="F1701" s="83">
        <v>396.6</v>
      </c>
      <c r="G1701" s="84">
        <v>227.8</v>
      </c>
    </row>
    <row r="1702" spans="1:7">
      <c r="A1702" s="73">
        <v>41416</v>
      </c>
      <c r="B1702" s="74" t="s">
        <v>22</v>
      </c>
      <c r="C1702" s="75" t="s">
        <v>16</v>
      </c>
      <c r="D1702" s="75" t="s">
        <v>12</v>
      </c>
      <c r="E1702" s="75" t="s">
        <v>24</v>
      </c>
      <c r="F1702" s="76">
        <v>285.35000000000002</v>
      </c>
      <c r="G1702" s="77">
        <v>142.30000000000001</v>
      </c>
    </row>
    <row r="1703" spans="1:7">
      <c r="A1703" s="80">
        <v>41404</v>
      </c>
      <c r="B1703" s="81" t="s">
        <v>44</v>
      </c>
      <c r="C1703" s="82" t="s">
        <v>38</v>
      </c>
      <c r="D1703" s="82" t="s">
        <v>12</v>
      </c>
      <c r="E1703" s="82" t="s">
        <v>21</v>
      </c>
      <c r="F1703" s="83">
        <v>1282</v>
      </c>
      <c r="G1703" s="84">
        <v>465.70000000000005</v>
      </c>
    </row>
    <row r="1704" spans="1:7">
      <c r="A1704" s="73">
        <v>41397</v>
      </c>
      <c r="B1704" s="74" t="s">
        <v>25</v>
      </c>
      <c r="C1704" s="75" t="s">
        <v>31</v>
      </c>
      <c r="D1704" s="75" t="s">
        <v>13</v>
      </c>
      <c r="E1704" s="75" t="s">
        <v>27</v>
      </c>
      <c r="F1704" s="76">
        <v>451.5</v>
      </c>
      <c r="G1704" s="77">
        <v>115.25</v>
      </c>
    </row>
    <row r="1705" spans="1:7">
      <c r="A1705" s="80">
        <v>41431</v>
      </c>
      <c r="B1705" s="81" t="s">
        <v>52</v>
      </c>
      <c r="C1705" s="82" t="s">
        <v>45</v>
      </c>
      <c r="D1705" s="82" t="s">
        <v>9</v>
      </c>
      <c r="E1705" s="82" t="s">
        <v>17</v>
      </c>
      <c r="F1705" s="83">
        <v>1508.75</v>
      </c>
      <c r="G1705" s="84">
        <v>657.90000000000009</v>
      </c>
    </row>
    <row r="1706" spans="1:7">
      <c r="A1706" s="73">
        <v>41370</v>
      </c>
      <c r="B1706" s="74" t="s">
        <v>19</v>
      </c>
      <c r="C1706" s="75" t="s">
        <v>56</v>
      </c>
      <c r="D1706" s="75" t="s">
        <v>12</v>
      </c>
      <c r="E1706" s="75" t="s">
        <v>21</v>
      </c>
      <c r="F1706" s="76">
        <v>743.80000000000007</v>
      </c>
      <c r="G1706" s="77">
        <v>313.70000000000005</v>
      </c>
    </row>
    <row r="1707" spans="1:7">
      <c r="A1707" s="80">
        <v>41336</v>
      </c>
      <c r="B1707" s="81" t="s">
        <v>7</v>
      </c>
      <c r="C1707" s="82" t="s">
        <v>55</v>
      </c>
      <c r="D1707" s="82" t="s">
        <v>9</v>
      </c>
      <c r="E1707" s="82" t="s">
        <v>18</v>
      </c>
      <c r="F1707" s="83">
        <v>898.7</v>
      </c>
      <c r="G1707" s="84">
        <v>423.25</v>
      </c>
    </row>
    <row r="1708" spans="1:7">
      <c r="A1708" s="73">
        <v>41397</v>
      </c>
      <c r="B1708" s="74" t="s">
        <v>7</v>
      </c>
      <c r="C1708" s="75" t="s">
        <v>20</v>
      </c>
      <c r="D1708" s="75" t="s">
        <v>9</v>
      </c>
      <c r="E1708" s="75" t="s">
        <v>24</v>
      </c>
      <c r="F1708" s="76">
        <v>1162.95</v>
      </c>
      <c r="G1708" s="77">
        <v>361.65000000000003</v>
      </c>
    </row>
    <row r="1709" spans="1:7">
      <c r="A1709" s="80">
        <v>41442</v>
      </c>
      <c r="B1709" s="81" t="s">
        <v>15</v>
      </c>
      <c r="C1709" s="82" t="s">
        <v>38</v>
      </c>
      <c r="D1709" s="82" t="s">
        <v>12</v>
      </c>
      <c r="E1709" s="82" t="s">
        <v>24</v>
      </c>
      <c r="F1709" s="83">
        <v>501.65000000000003</v>
      </c>
      <c r="G1709" s="84">
        <v>332.3</v>
      </c>
    </row>
    <row r="1710" spans="1:7">
      <c r="A1710" s="73">
        <v>41357</v>
      </c>
      <c r="B1710" s="74" t="s">
        <v>40</v>
      </c>
      <c r="C1710" s="75" t="s">
        <v>33</v>
      </c>
      <c r="D1710" s="75" t="s">
        <v>13</v>
      </c>
      <c r="E1710" s="75" t="s">
        <v>18</v>
      </c>
      <c r="F1710" s="76">
        <v>1035</v>
      </c>
      <c r="G1710" s="77">
        <v>350.25</v>
      </c>
    </row>
    <row r="1711" spans="1:7">
      <c r="A1711" s="80">
        <v>41289</v>
      </c>
      <c r="B1711" s="81" t="s">
        <v>25</v>
      </c>
      <c r="C1711" s="82" t="s">
        <v>55</v>
      </c>
      <c r="D1711" s="82" t="s">
        <v>13</v>
      </c>
      <c r="E1711" s="82" t="s">
        <v>18</v>
      </c>
      <c r="F1711" s="83">
        <v>1509</v>
      </c>
      <c r="G1711" s="84">
        <v>613.75</v>
      </c>
    </row>
    <row r="1712" spans="1:7">
      <c r="A1712" s="73">
        <v>41415</v>
      </c>
      <c r="B1712" s="74" t="s">
        <v>32</v>
      </c>
      <c r="C1712" s="75" t="s">
        <v>55</v>
      </c>
      <c r="D1712" s="75" t="s">
        <v>13</v>
      </c>
      <c r="E1712" s="75" t="s">
        <v>10</v>
      </c>
      <c r="F1712" s="76">
        <v>1083.5</v>
      </c>
      <c r="G1712" s="77">
        <v>643.90000000000009</v>
      </c>
    </row>
    <row r="1713" spans="1:7">
      <c r="A1713" s="80">
        <v>41383</v>
      </c>
      <c r="B1713" s="81" t="s">
        <v>48</v>
      </c>
      <c r="C1713" s="82" t="s">
        <v>33</v>
      </c>
      <c r="D1713" s="82" t="s">
        <v>12</v>
      </c>
      <c r="E1713" s="82" t="s">
        <v>28</v>
      </c>
      <c r="F1713" s="83">
        <v>958.55000000000007</v>
      </c>
      <c r="G1713" s="84">
        <v>353.20000000000005</v>
      </c>
    </row>
    <row r="1714" spans="1:7">
      <c r="A1714" s="73">
        <v>41438</v>
      </c>
      <c r="B1714" s="74" t="s">
        <v>57</v>
      </c>
      <c r="C1714" s="75" t="s">
        <v>38</v>
      </c>
      <c r="D1714" s="75" t="s">
        <v>14</v>
      </c>
      <c r="E1714" s="75" t="s">
        <v>28</v>
      </c>
      <c r="F1714" s="76">
        <v>1260.95</v>
      </c>
      <c r="G1714" s="77">
        <v>825.45</v>
      </c>
    </row>
    <row r="1715" spans="1:7">
      <c r="A1715" s="80">
        <v>41329</v>
      </c>
      <c r="B1715" s="81" t="s">
        <v>29</v>
      </c>
      <c r="C1715" s="82" t="s">
        <v>46</v>
      </c>
      <c r="D1715" s="82" t="s">
        <v>12</v>
      </c>
      <c r="E1715" s="82" t="s">
        <v>28</v>
      </c>
      <c r="F1715" s="83">
        <v>1452.0500000000002</v>
      </c>
      <c r="G1715" s="84">
        <v>543.25</v>
      </c>
    </row>
    <row r="1716" spans="1:7">
      <c r="A1716" s="73">
        <v>41434</v>
      </c>
      <c r="B1716" s="74" t="s">
        <v>39</v>
      </c>
      <c r="C1716" s="75" t="s">
        <v>20</v>
      </c>
      <c r="D1716" s="75" t="s">
        <v>13</v>
      </c>
      <c r="E1716" s="75" t="s">
        <v>18</v>
      </c>
      <c r="F1716" s="76">
        <v>1798.45</v>
      </c>
      <c r="G1716" s="77">
        <v>1042.25</v>
      </c>
    </row>
    <row r="1717" spans="1:7">
      <c r="A1717" s="80">
        <v>41388</v>
      </c>
      <c r="B1717" s="81" t="s">
        <v>39</v>
      </c>
      <c r="C1717" s="82" t="s">
        <v>30</v>
      </c>
      <c r="D1717" s="82" t="s">
        <v>14</v>
      </c>
      <c r="E1717" s="82" t="s">
        <v>21</v>
      </c>
      <c r="F1717" s="83">
        <v>588.80000000000007</v>
      </c>
      <c r="G1717" s="84">
        <v>235.20000000000002</v>
      </c>
    </row>
    <row r="1718" spans="1:7">
      <c r="A1718" s="73">
        <v>41403</v>
      </c>
      <c r="B1718" s="74" t="s">
        <v>32</v>
      </c>
      <c r="C1718" s="75" t="s">
        <v>31</v>
      </c>
      <c r="D1718" s="75" t="s">
        <v>9</v>
      </c>
      <c r="E1718" s="75" t="s">
        <v>17</v>
      </c>
      <c r="F1718" s="76">
        <v>101.80000000000001</v>
      </c>
      <c r="G1718" s="77">
        <v>35.9</v>
      </c>
    </row>
    <row r="1719" spans="1:7">
      <c r="A1719" s="80">
        <v>41380</v>
      </c>
      <c r="B1719" s="81" t="s">
        <v>40</v>
      </c>
      <c r="C1719" s="82" t="s">
        <v>45</v>
      </c>
      <c r="D1719" s="82" t="s">
        <v>9</v>
      </c>
      <c r="E1719" s="82" t="s">
        <v>18</v>
      </c>
      <c r="F1719" s="83">
        <v>526.5</v>
      </c>
      <c r="G1719" s="84">
        <v>192.45000000000002</v>
      </c>
    </row>
    <row r="1720" spans="1:7">
      <c r="A1720" s="73">
        <v>41378</v>
      </c>
      <c r="B1720" s="74" t="s">
        <v>7</v>
      </c>
      <c r="C1720" s="75" t="s">
        <v>53</v>
      </c>
      <c r="D1720" s="75" t="s">
        <v>13</v>
      </c>
      <c r="E1720" s="75" t="s">
        <v>17</v>
      </c>
      <c r="F1720" s="76">
        <v>1802.45</v>
      </c>
      <c r="G1720" s="77">
        <v>1253</v>
      </c>
    </row>
    <row r="1721" spans="1:7">
      <c r="A1721" s="80">
        <v>41340</v>
      </c>
      <c r="B1721" s="81" t="s">
        <v>32</v>
      </c>
      <c r="C1721" s="82" t="s">
        <v>49</v>
      </c>
      <c r="D1721" s="82" t="s">
        <v>13</v>
      </c>
      <c r="E1721" s="82" t="s">
        <v>10</v>
      </c>
      <c r="F1721" s="83">
        <v>393.75</v>
      </c>
      <c r="G1721" s="84">
        <v>126.05000000000001</v>
      </c>
    </row>
    <row r="1722" spans="1:7">
      <c r="A1722" s="73">
        <v>41347</v>
      </c>
      <c r="B1722" s="74" t="s">
        <v>15</v>
      </c>
      <c r="C1722" s="75" t="s">
        <v>50</v>
      </c>
      <c r="D1722" s="75" t="s">
        <v>9</v>
      </c>
      <c r="E1722" s="75" t="s">
        <v>27</v>
      </c>
      <c r="F1722" s="76">
        <v>1786.6000000000001</v>
      </c>
      <c r="G1722" s="77">
        <v>543.9</v>
      </c>
    </row>
    <row r="1723" spans="1:7">
      <c r="A1723" s="80">
        <v>41392</v>
      </c>
      <c r="B1723" s="81" t="s">
        <v>36</v>
      </c>
      <c r="C1723" s="82" t="s">
        <v>49</v>
      </c>
      <c r="D1723" s="82" t="s">
        <v>9</v>
      </c>
      <c r="E1723" s="82" t="s">
        <v>18</v>
      </c>
      <c r="F1723" s="83">
        <v>370.90000000000003</v>
      </c>
      <c r="G1723" s="84">
        <v>85.7</v>
      </c>
    </row>
    <row r="1724" spans="1:7">
      <c r="A1724" s="73">
        <v>41278</v>
      </c>
      <c r="B1724" s="74" t="s">
        <v>48</v>
      </c>
      <c r="C1724" s="75" t="s">
        <v>49</v>
      </c>
      <c r="D1724" s="75" t="s">
        <v>14</v>
      </c>
      <c r="E1724" s="75" t="s">
        <v>21</v>
      </c>
      <c r="F1724" s="76">
        <v>362.6</v>
      </c>
      <c r="G1724" s="77">
        <v>119.15</v>
      </c>
    </row>
    <row r="1725" spans="1:7">
      <c r="A1725" s="80">
        <v>41375</v>
      </c>
      <c r="B1725" s="81" t="s">
        <v>44</v>
      </c>
      <c r="C1725" s="82" t="s">
        <v>51</v>
      </c>
      <c r="D1725" s="82" t="s">
        <v>9</v>
      </c>
      <c r="E1725" s="82" t="s">
        <v>21</v>
      </c>
      <c r="F1725" s="83">
        <v>890.45</v>
      </c>
      <c r="G1725" s="84">
        <v>313.70000000000005</v>
      </c>
    </row>
    <row r="1726" spans="1:7">
      <c r="A1726" s="73">
        <v>41400</v>
      </c>
      <c r="B1726" s="74" t="s">
        <v>48</v>
      </c>
      <c r="C1726" s="75" t="s">
        <v>45</v>
      </c>
      <c r="D1726" s="75" t="s">
        <v>14</v>
      </c>
      <c r="E1726" s="75" t="s">
        <v>21</v>
      </c>
      <c r="F1726" s="76">
        <v>384.75</v>
      </c>
      <c r="G1726" s="77">
        <v>197.95000000000002</v>
      </c>
    </row>
    <row r="1727" spans="1:7">
      <c r="A1727" s="80">
        <v>41295</v>
      </c>
      <c r="B1727" s="81" t="s">
        <v>54</v>
      </c>
      <c r="C1727" s="82" t="s">
        <v>56</v>
      </c>
      <c r="D1727" s="82" t="s">
        <v>13</v>
      </c>
      <c r="E1727" s="82" t="s">
        <v>21</v>
      </c>
      <c r="F1727" s="83">
        <v>742.40000000000009</v>
      </c>
      <c r="G1727" s="84">
        <v>471</v>
      </c>
    </row>
    <row r="1728" spans="1:7">
      <c r="A1728" s="73">
        <v>41368</v>
      </c>
      <c r="B1728" s="74" t="s">
        <v>29</v>
      </c>
      <c r="C1728" s="75" t="s">
        <v>30</v>
      </c>
      <c r="D1728" s="75" t="s">
        <v>13</v>
      </c>
      <c r="E1728" s="75" t="s">
        <v>18</v>
      </c>
      <c r="F1728" s="76">
        <v>1549.15</v>
      </c>
      <c r="G1728" s="77">
        <v>475.70000000000005</v>
      </c>
    </row>
    <row r="1729" spans="1:7">
      <c r="A1729" s="80">
        <v>41423</v>
      </c>
      <c r="B1729" s="81" t="s">
        <v>39</v>
      </c>
      <c r="C1729" s="82" t="s">
        <v>47</v>
      </c>
      <c r="D1729" s="82" t="s">
        <v>9</v>
      </c>
      <c r="E1729" s="82" t="s">
        <v>28</v>
      </c>
      <c r="F1729" s="83">
        <v>750.15000000000009</v>
      </c>
      <c r="G1729" s="84">
        <v>426.8</v>
      </c>
    </row>
    <row r="1730" spans="1:7">
      <c r="A1730" s="73">
        <v>41354</v>
      </c>
      <c r="B1730" s="74" t="s">
        <v>39</v>
      </c>
      <c r="C1730" s="75" t="s">
        <v>49</v>
      </c>
      <c r="D1730" s="75" t="s">
        <v>9</v>
      </c>
      <c r="E1730" s="75" t="s">
        <v>28</v>
      </c>
      <c r="F1730" s="76">
        <v>260.5</v>
      </c>
      <c r="G1730" s="77">
        <v>132.65</v>
      </c>
    </row>
    <row r="1731" spans="1:7">
      <c r="A1731" s="80">
        <v>41293</v>
      </c>
      <c r="B1731" s="81" t="s">
        <v>36</v>
      </c>
      <c r="C1731" s="82" t="s">
        <v>38</v>
      </c>
      <c r="D1731" s="82" t="s">
        <v>12</v>
      </c>
      <c r="E1731" s="82" t="s">
        <v>21</v>
      </c>
      <c r="F1731" s="83">
        <v>1613.65</v>
      </c>
      <c r="G1731" s="84">
        <v>626.80000000000007</v>
      </c>
    </row>
    <row r="1732" spans="1:7">
      <c r="A1732" s="73">
        <v>41334</v>
      </c>
      <c r="B1732" s="74" t="s">
        <v>19</v>
      </c>
      <c r="C1732" s="75" t="s">
        <v>45</v>
      </c>
      <c r="D1732" s="75" t="s">
        <v>13</v>
      </c>
      <c r="E1732" s="75" t="s">
        <v>27</v>
      </c>
      <c r="F1732" s="76">
        <v>1904.8500000000001</v>
      </c>
      <c r="G1732" s="77">
        <v>838.85</v>
      </c>
    </row>
    <row r="1733" spans="1:7">
      <c r="A1733" s="80">
        <v>41382</v>
      </c>
      <c r="B1733" s="81" t="s">
        <v>15</v>
      </c>
      <c r="C1733" s="82" t="s">
        <v>33</v>
      </c>
      <c r="D1733" s="82" t="s">
        <v>12</v>
      </c>
      <c r="E1733" s="82" t="s">
        <v>10</v>
      </c>
      <c r="F1733" s="83">
        <v>600.35</v>
      </c>
      <c r="G1733" s="84">
        <v>204.70000000000002</v>
      </c>
    </row>
    <row r="1734" spans="1:7">
      <c r="A1734" s="73">
        <v>41383</v>
      </c>
      <c r="B1734" s="74" t="s">
        <v>34</v>
      </c>
      <c r="C1734" s="75" t="s">
        <v>51</v>
      </c>
      <c r="D1734" s="75" t="s">
        <v>9</v>
      </c>
      <c r="E1734" s="75" t="s">
        <v>28</v>
      </c>
      <c r="F1734" s="76">
        <v>484.40000000000003</v>
      </c>
      <c r="G1734" s="77">
        <v>182.70000000000002</v>
      </c>
    </row>
    <row r="1735" spans="1:7">
      <c r="A1735" s="80">
        <v>41423</v>
      </c>
      <c r="B1735" s="81" t="s">
        <v>44</v>
      </c>
      <c r="C1735" s="82" t="s">
        <v>47</v>
      </c>
      <c r="D1735" s="82" t="s">
        <v>9</v>
      </c>
      <c r="E1735" s="82" t="s">
        <v>10</v>
      </c>
      <c r="F1735" s="83">
        <v>958.95</v>
      </c>
      <c r="G1735" s="84">
        <v>344.1</v>
      </c>
    </row>
    <row r="1736" spans="1:7">
      <c r="A1736" s="73">
        <v>41378</v>
      </c>
      <c r="B1736" s="74" t="s">
        <v>48</v>
      </c>
      <c r="C1736" s="75" t="s">
        <v>49</v>
      </c>
      <c r="D1736" s="75" t="s">
        <v>13</v>
      </c>
      <c r="E1736" s="75" t="s">
        <v>24</v>
      </c>
      <c r="F1736" s="76">
        <v>1720.25</v>
      </c>
      <c r="G1736" s="77">
        <v>670.7</v>
      </c>
    </row>
    <row r="1737" spans="1:7">
      <c r="A1737" s="80">
        <v>41303</v>
      </c>
      <c r="B1737" s="81" t="s">
        <v>29</v>
      </c>
      <c r="C1737" s="82" t="s">
        <v>47</v>
      </c>
      <c r="D1737" s="82" t="s">
        <v>9</v>
      </c>
      <c r="E1737" s="82" t="s">
        <v>24</v>
      </c>
      <c r="F1737" s="83">
        <v>999</v>
      </c>
      <c r="G1737" s="84">
        <v>616.40000000000009</v>
      </c>
    </row>
    <row r="1738" spans="1:7">
      <c r="A1738" s="73">
        <v>41399</v>
      </c>
      <c r="B1738" s="74" t="s">
        <v>32</v>
      </c>
      <c r="C1738" s="75" t="s">
        <v>26</v>
      </c>
      <c r="D1738" s="75" t="s">
        <v>12</v>
      </c>
      <c r="E1738" s="75" t="s">
        <v>28</v>
      </c>
      <c r="F1738" s="76">
        <v>617.20000000000005</v>
      </c>
      <c r="G1738" s="77">
        <v>347.75</v>
      </c>
    </row>
    <row r="1739" spans="1:7">
      <c r="A1739" s="80">
        <v>41369</v>
      </c>
      <c r="B1739" s="81" t="s">
        <v>52</v>
      </c>
      <c r="C1739" s="82" t="s">
        <v>37</v>
      </c>
      <c r="D1739" s="82" t="s">
        <v>14</v>
      </c>
      <c r="E1739" s="82" t="s">
        <v>10</v>
      </c>
      <c r="F1739" s="83">
        <v>1166.3500000000001</v>
      </c>
      <c r="G1739" s="84">
        <v>497.95000000000005</v>
      </c>
    </row>
    <row r="1740" spans="1:7">
      <c r="A1740" s="73">
        <v>41316</v>
      </c>
      <c r="B1740" s="74" t="s">
        <v>25</v>
      </c>
      <c r="C1740" s="75" t="s">
        <v>38</v>
      </c>
      <c r="D1740" s="75" t="s">
        <v>12</v>
      </c>
      <c r="E1740" s="75" t="s">
        <v>10</v>
      </c>
      <c r="F1740" s="76">
        <v>1177.55</v>
      </c>
      <c r="G1740" s="77">
        <v>753.6</v>
      </c>
    </row>
    <row r="1741" spans="1:7">
      <c r="A1741" s="80">
        <v>41275</v>
      </c>
      <c r="B1741" s="81" t="s">
        <v>25</v>
      </c>
      <c r="C1741" s="82" t="s">
        <v>31</v>
      </c>
      <c r="D1741" s="82" t="s">
        <v>14</v>
      </c>
      <c r="E1741" s="82" t="s">
        <v>17</v>
      </c>
      <c r="F1741" s="83">
        <v>1478.7</v>
      </c>
      <c r="G1741" s="84">
        <v>312.8</v>
      </c>
    </row>
    <row r="1742" spans="1:7">
      <c r="A1742" s="73">
        <v>41408</v>
      </c>
      <c r="B1742" s="74" t="s">
        <v>39</v>
      </c>
      <c r="C1742" s="75" t="s">
        <v>8</v>
      </c>
      <c r="D1742" s="75" t="s">
        <v>9</v>
      </c>
      <c r="E1742" s="75" t="s">
        <v>10</v>
      </c>
      <c r="F1742" s="76">
        <v>646.6</v>
      </c>
      <c r="G1742" s="77">
        <v>246.60000000000002</v>
      </c>
    </row>
    <row r="1743" spans="1:7">
      <c r="A1743" s="80">
        <v>41291</v>
      </c>
      <c r="B1743" s="81" t="s">
        <v>7</v>
      </c>
      <c r="C1743" s="82" t="s">
        <v>38</v>
      </c>
      <c r="D1743" s="82" t="s">
        <v>12</v>
      </c>
      <c r="E1743" s="82" t="s">
        <v>21</v>
      </c>
      <c r="F1743" s="83">
        <v>1291.8500000000001</v>
      </c>
      <c r="G1743" s="84">
        <v>302.7</v>
      </c>
    </row>
    <row r="1744" spans="1:7">
      <c r="A1744" s="73">
        <v>41455</v>
      </c>
      <c r="B1744" s="74" t="s">
        <v>57</v>
      </c>
      <c r="C1744" s="75" t="s">
        <v>45</v>
      </c>
      <c r="D1744" s="75" t="s">
        <v>9</v>
      </c>
      <c r="E1744" s="75" t="s">
        <v>18</v>
      </c>
      <c r="F1744" s="76">
        <v>1994.15</v>
      </c>
      <c r="G1744" s="77">
        <v>425.85</v>
      </c>
    </row>
    <row r="1745" spans="1:7">
      <c r="A1745" s="80">
        <v>41310</v>
      </c>
      <c r="B1745" s="81" t="s">
        <v>32</v>
      </c>
      <c r="C1745" s="82" t="s">
        <v>50</v>
      </c>
      <c r="D1745" s="82" t="s">
        <v>13</v>
      </c>
      <c r="E1745" s="82" t="s">
        <v>10</v>
      </c>
      <c r="F1745" s="83">
        <v>1053.55</v>
      </c>
      <c r="G1745" s="84">
        <v>731.45</v>
      </c>
    </row>
    <row r="1746" spans="1:7">
      <c r="A1746" s="73">
        <v>41417</v>
      </c>
      <c r="B1746" s="74" t="s">
        <v>48</v>
      </c>
      <c r="C1746" s="75" t="s">
        <v>47</v>
      </c>
      <c r="D1746" s="75" t="s">
        <v>9</v>
      </c>
      <c r="E1746" s="75" t="s">
        <v>18</v>
      </c>
      <c r="F1746" s="76">
        <v>1366.4</v>
      </c>
      <c r="G1746" s="77">
        <v>294.25</v>
      </c>
    </row>
    <row r="1747" spans="1:7">
      <c r="A1747" s="80">
        <v>41329</v>
      </c>
      <c r="B1747" s="81" t="s">
        <v>54</v>
      </c>
      <c r="C1747" s="82" t="s">
        <v>47</v>
      </c>
      <c r="D1747" s="82" t="s">
        <v>12</v>
      </c>
      <c r="E1747" s="82" t="s">
        <v>24</v>
      </c>
      <c r="F1747" s="83">
        <v>135</v>
      </c>
      <c r="G1747" s="84">
        <v>59.900000000000006</v>
      </c>
    </row>
    <row r="1748" spans="1:7">
      <c r="A1748" s="73">
        <v>41323</v>
      </c>
      <c r="B1748" s="74" t="s">
        <v>40</v>
      </c>
      <c r="C1748" s="75" t="s">
        <v>38</v>
      </c>
      <c r="D1748" s="75" t="s">
        <v>14</v>
      </c>
      <c r="E1748" s="75" t="s">
        <v>18</v>
      </c>
      <c r="F1748" s="76">
        <v>900.45</v>
      </c>
      <c r="G1748" s="77">
        <v>582.25</v>
      </c>
    </row>
    <row r="1749" spans="1:7">
      <c r="A1749" s="80">
        <v>41398</v>
      </c>
      <c r="B1749" s="81" t="s">
        <v>34</v>
      </c>
      <c r="C1749" s="82" t="s">
        <v>56</v>
      </c>
      <c r="D1749" s="82" t="s">
        <v>13</v>
      </c>
      <c r="E1749" s="82" t="s">
        <v>18</v>
      </c>
      <c r="F1749" s="83">
        <v>1520.5500000000002</v>
      </c>
      <c r="G1749" s="84">
        <v>831.80000000000007</v>
      </c>
    </row>
    <row r="1750" spans="1:7">
      <c r="A1750" s="73">
        <v>41413</v>
      </c>
      <c r="B1750" s="74" t="s">
        <v>29</v>
      </c>
      <c r="C1750" s="75" t="s">
        <v>33</v>
      </c>
      <c r="D1750" s="75" t="s">
        <v>12</v>
      </c>
      <c r="E1750" s="75" t="s">
        <v>21</v>
      </c>
      <c r="F1750" s="76">
        <v>1449.95</v>
      </c>
      <c r="G1750" s="77">
        <v>871.30000000000007</v>
      </c>
    </row>
    <row r="1751" spans="1:7">
      <c r="A1751" s="80">
        <v>41334</v>
      </c>
      <c r="B1751" s="81" t="s">
        <v>22</v>
      </c>
      <c r="C1751" s="82" t="s">
        <v>26</v>
      </c>
      <c r="D1751" s="82" t="s">
        <v>9</v>
      </c>
      <c r="E1751" s="82" t="s">
        <v>10</v>
      </c>
      <c r="F1751" s="83">
        <v>1784.3500000000001</v>
      </c>
      <c r="G1751" s="84">
        <v>722.40000000000009</v>
      </c>
    </row>
    <row r="1752" spans="1:7">
      <c r="A1752" s="73">
        <v>41294</v>
      </c>
      <c r="B1752" s="74" t="s">
        <v>48</v>
      </c>
      <c r="C1752" s="75" t="s">
        <v>56</v>
      </c>
      <c r="D1752" s="75" t="s">
        <v>9</v>
      </c>
      <c r="E1752" s="75" t="s">
        <v>24</v>
      </c>
      <c r="F1752" s="76">
        <v>209.85000000000002</v>
      </c>
      <c r="G1752" s="77">
        <v>112.4</v>
      </c>
    </row>
    <row r="1753" spans="1:7">
      <c r="A1753" s="80">
        <v>41395</v>
      </c>
      <c r="B1753" s="81" t="s">
        <v>57</v>
      </c>
      <c r="C1753" s="82" t="s">
        <v>26</v>
      </c>
      <c r="D1753" s="82" t="s">
        <v>9</v>
      </c>
      <c r="E1753" s="82" t="s">
        <v>24</v>
      </c>
      <c r="F1753" s="83">
        <v>917.95</v>
      </c>
      <c r="G1753" s="84">
        <v>497</v>
      </c>
    </row>
    <row r="1754" spans="1:7">
      <c r="A1754" s="73">
        <v>41405</v>
      </c>
      <c r="B1754" s="74" t="s">
        <v>44</v>
      </c>
      <c r="C1754" s="75" t="s">
        <v>38</v>
      </c>
      <c r="D1754" s="75" t="s">
        <v>9</v>
      </c>
      <c r="E1754" s="75" t="s">
        <v>17</v>
      </c>
      <c r="F1754" s="76">
        <v>1431.45</v>
      </c>
      <c r="G1754" s="77">
        <v>369.70000000000005</v>
      </c>
    </row>
    <row r="1755" spans="1:7">
      <c r="A1755" s="80">
        <v>41291</v>
      </c>
      <c r="B1755" s="81" t="s">
        <v>39</v>
      </c>
      <c r="C1755" s="82" t="s">
        <v>50</v>
      </c>
      <c r="D1755" s="82" t="s">
        <v>9</v>
      </c>
      <c r="E1755" s="82" t="s">
        <v>28</v>
      </c>
      <c r="F1755" s="83">
        <v>279.05</v>
      </c>
      <c r="G1755" s="84">
        <v>193.9</v>
      </c>
    </row>
    <row r="1756" spans="1:7">
      <c r="A1756" s="73">
        <v>41358</v>
      </c>
      <c r="B1756" s="74" t="s">
        <v>22</v>
      </c>
      <c r="C1756" s="75" t="s">
        <v>45</v>
      </c>
      <c r="D1756" s="75" t="s">
        <v>13</v>
      </c>
      <c r="E1756" s="75" t="s">
        <v>17</v>
      </c>
      <c r="F1756" s="76">
        <v>1739.9</v>
      </c>
      <c r="G1756" s="77">
        <v>624.75</v>
      </c>
    </row>
    <row r="1757" spans="1:7">
      <c r="A1757" s="80">
        <v>41291</v>
      </c>
      <c r="B1757" s="81" t="s">
        <v>22</v>
      </c>
      <c r="C1757" s="82" t="s">
        <v>35</v>
      </c>
      <c r="D1757" s="82" t="s">
        <v>13</v>
      </c>
      <c r="E1757" s="82" t="s">
        <v>28</v>
      </c>
      <c r="F1757" s="83">
        <v>1918.5500000000002</v>
      </c>
      <c r="G1757" s="84">
        <v>948.7</v>
      </c>
    </row>
    <row r="1758" spans="1:7">
      <c r="A1758" s="73">
        <v>41375</v>
      </c>
      <c r="B1758" s="74" t="s">
        <v>7</v>
      </c>
      <c r="C1758" s="75" t="s">
        <v>37</v>
      </c>
      <c r="D1758" s="75" t="s">
        <v>14</v>
      </c>
      <c r="E1758" s="75" t="s">
        <v>21</v>
      </c>
      <c r="F1758" s="76">
        <v>257.60000000000002</v>
      </c>
      <c r="G1758" s="77">
        <v>136.15</v>
      </c>
    </row>
    <row r="1759" spans="1:7">
      <c r="A1759" s="80">
        <v>41354</v>
      </c>
      <c r="B1759" s="81" t="s">
        <v>7</v>
      </c>
      <c r="C1759" s="82" t="s">
        <v>53</v>
      </c>
      <c r="D1759" s="82" t="s">
        <v>13</v>
      </c>
      <c r="E1759" s="82" t="s">
        <v>27</v>
      </c>
      <c r="F1759" s="83">
        <v>1592.1000000000001</v>
      </c>
      <c r="G1759" s="84">
        <v>553.85</v>
      </c>
    </row>
    <row r="1760" spans="1:7">
      <c r="A1760" s="73">
        <v>41438</v>
      </c>
      <c r="B1760" s="74" t="s">
        <v>19</v>
      </c>
      <c r="C1760" s="75" t="s">
        <v>51</v>
      </c>
      <c r="D1760" s="75" t="s">
        <v>9</v>
      </c>
      <c r="E1760" s="75" t="s">
        <v>21</v>
      </c>
      <c r="F1760" s="76">
        <v>585.65</v>
      </c>
      <c r="G1760" s="77">
        <v>381.8</v>
      </c>
    </row>
    <row r="1761" spans="1:7">
      <c r="A1761" s="80">
        <v>41384</v>
      </c>
      <c r="B1761" s="81" t="s">
        <v>40</v>
      </c>
      <c r="C1761" s="82" t="s">
        <v>8</v>
      </c>
      <c r="D1761" s="82" t="s">
        <v>13</v>
      </c>
      <c r="E1761" s="82" t="s">
        <v>17</v>
      </c>
      <c r="F1761" s="83">
        <v>272.35000000000002</v>
      </c>
      <c r="G1761" s="84">
        <v>127.80000000000001</v>
      </c>
    </row>
    <row r="1762" spans="1:7">
      <c r="A1762" s="73">
        <v>41336</v>
      </c>
      <c r="B1762" s="74" t="s">
        <v>40</v>
      </c>
      <c r="C1762" s="75" t="s">
        <v>16</v>
      </c>
      <c r="D1762" s="75" t="s">
        <v>14</v>
      </c>
      <c r="E1762" s="75" t="s">
        <v>21</v>
      </c>
      <c r="F1762" s="76">
        <v>1179.2</v>
      </c>
      <c r="G1762" s="77">
        <v>443.85</v>
      </c>
    </row>
    <row r="1763" spans="1:7">
      <c r="A1763" s="80">
        <v>41358</v>
      </c>
      <c r="B1763" s="81" t="s">
        <v>34</v>
      </c>
      <c r="C1763" s="82" t="s">
        <v>53</v>
      </c>
      <c r="D1763" s="82" t="s">
        <v>9</v>
      </c>
      <c r="E1763" s="82" t="s">
        <v>21</v>
      </c>
      <c r="F1763" s="83">
        <v>105.45</v>
      </c>
      <c r="G1763" s="84">
        <v>69.400000000000006</v>
      </c>
    </row>
    <row r="1764" spans="1:7">
      <c r="A1764" s="73">
        <v>41450</v>
      </c>
      <c r="B1764" s="74" t="s">
        <v>22</v>
      </c>
      <c r="C1764" s="75" t="s">
        <v>45</v>
      </c>
      <c r="D1764" s="75" t="s">
        <v>14</v>
      </c>
      <c r="E1764" s="75" t="s">
        <v>18</v>
      </c>
      <c r="F1764" s="76">
        <v>1521.5</v>
      </c>
      <c r="G1764" s="77">
        <v>488.85</v>
      </c>
    </row>
    <row r="1765" spans="1:7">
      <c r="A1765" s="80">
        <v>41431</v>
      </c>
      <c r="B1765" s="81" t="s">
        <v>52</v>
      </c>
      <c r="C1765" s="82" t="s">
        <v>55</v>
      </c>
      <c r="D1765" s="82" t="s">
        <v>9</v>
      </c>
      <c r="E1765" s="82" t="s">
        <v>18</v>
      </c>
      <c r="F1765" s="83">
        <v>1281.6000000000001</v>
      </c>
      <c r="G1765" s="84">
        <v>421.40000000000003</v>
      </c>
    </row>
    <row r="1766" spans="1:7">
      <c r="A1766" s="73">
        <v>41296</v>
      </c>
      <c r="B1766" s="74" t="s">
        <v>36</v>
      </c>
      <c r="C1766" s="75" t="s">
        <v>42</v>
      </c>
      <c r="D1766" s="75" t="s">
        <v>14</v>
      </c>
      <c r="E1766" s="75" t="s">
        <v>18</v>
      </c>
      <c r="F1766" s="76">
        <v>1188.25</v>
      </c>
      <c r="G1766" s="77">
        <v>489.90000000000003</v>
      </c>
    </row>
    <row r="1767" spans="1:7">
      <c r="A1767" s="80">
        <v>41332</v>
      </c>
      <c r="B1767" s="81" t="s">
        <v>29</v>
      </c>
      <c r="C1767" s="82" t="s">
        <v>35</v>
      </c>
      <c r="D1767" s="82" t="s">
        <v>9</v>
      </c>
      <c r="E1767" s="82" t="s">
        <v>17</v>
      </c>
      <c r="F1767" s="83">
        <v>1843</v>
      </c>
      <c r="G1767" s="84">
        <v>1266.1000000000001</v>
      </c>
    </row>
    <row r="1768" spans="1:7">
      <c r="A1768" s="73">
        <v>41278</v>
      </c>
      <c r="B1768" s="74" t="s">
        <v>32</v>
      </c>
      <c r="C1768" s="75" t="s">
        <v>53</v>
      </c>
      <c r="D1768" s="75" t="s">
        <v>14</v>
      </c>
      <c r="E1768" s="75" t="s">
        <v>27</v>
      </c>
      <c r="F1768" s="76">
        <v>872.65000000000009</v>
      </c>
      <c r="G1768" s="77">
        <v>488.75</v>
      </c>
    </row>
    <row r="1769" spans="1:7">
      <c r="A1769" s="80">
        <v>41423</v>
      </c>
      <c r="B1769" s="81" t="s">
        <v>22</v>
      </c>
      <c r="C1769" s="82" t="s">
        <v>23</v>
      </c>
      <c r="D1769" s="82" t="s">
        <v>9</v>
      </c>
      <c r="E1769" s="82" t="s">
        <v>28</v>
      </c>
      <c r="F1769" s="83">
        <v>1432.3500000000001</v>
      </c>
      <c r="G1769" s="84">
        <v>963.55000000000007</v>
      </c>
    </row>
    <row r="1770" spans="1:7">
      <c r="A1770" s="73">
        <v>41404</v>
      </c>
      <c r="B1770" s="74" t="s">
        <v>7</v>
      </c>
      <c r="C1770" s="75" t="s">
        <v>53</v>
      </c>
      <c r="D1770" s="75" t="s">
        <v>14</v>
      </c>
      <c r="E1770" s="75" t="s">
        <v>28</v>
      </c>
      <c r="F1770" s="76">
        <v>1061</v>
      </c>
      <c r="G1770" s="77">
        <v>242.25</v>
      </c>
    </row>
    <row r="1771" spans="1:7">
      <c r="A1771" s="80">
        <v>41329</v>
      </c>
      <c r="B1771" s="81" t="s">
        <v>22</v>
      </c>
      <c r="C1771" s="82" t="s">
        <v>46</v>
      </c>
      <c r="D1771" s="82" t="s">
        <v>12</v>
      </c>
      <c r="E1771" s="82" t="s">
        <v>27</v>
      </c>
      <c r="F1771" s="83">
        <v>1522.1000000000001</v>
      </c>
      <c r="G1771" s="84">
        <v>623.40000000000009</v>
      </c>
    </row>
    <row r="1772" spans="1:7">
      <c r="A1772" s="73">
        <v>41442</v>
      </c>
      <c r="B1772" s="74" t="s">
        <v>19</v>
      </c>
      <c r="C1772" s="75" t="s">
        <v>46</v>
      </c>
      <c r="D1772" s="75" t="s">
        <v>13</v>
      </c>
      <c r="E1772" s="75" t="s">
        <v>18</v>
      </c>
      <c r="F1772" s="76">
        <v>966.80000000000007</v>
      </c>
      <c r="G1772" s="77">
        <v>359.40000000000003</v>
      </c>
    </row>
    <row r="1773" spans="1:7">
      <c r="A1773" s="80">
        <v>41358</v>
      </c>
      <c r="B1773" s="81" t="s">
        <v>36</v>
      </c>
      <c r="C1773" s="82" t="s">
        <v>49</v>
      </c>
      <c r="D1773" s="82" t="s">
        <v>12</v>
      </c>
      <c r="E1773" s="82" t="s">
        <v>28</v>
      </c>
      <c r="F1773" s="83">
        <v>649</v>
      </c>
      <c r="G1773" s="84">
        <v>200.4</v>
      </c>
    </row>
    <row r="1774" spans="1:7">
      <c r="A1774" s="73">
        <v>41302</v>
      </c>
      <c r="B1774" s="74" t="s">
        <v>32</v>
      </c>
      <c r="C1774" s="75" t="s">
        <v>47</v>
      </c>
      <c r="D1774" s="75" t="s">
        <v>14</v>
      </c>
      <c r="E1774" s="75" t="s">
        <v>21</v>
      </c>
      <c r="F1774" s="76">
        <v>528.5</v>
      </c>
      <c r="G1774" s="77">
        <v>138.15</v>
      </c>
    </row>
    <row r="1775" spans="1:7">
      <c r="A1775" s="80">
        <v>41350</v>
      </c>
      <c r="B1775" s="81" t="s">
        <v>48</v>
      </c>
      <c r="C1775" s="82" t="s">
        <v>43</v>
      </c>
      <c r="D1775" s="82" t="s">
        <v>14</v>
      </c>
      <c r="E1775" s="82" t="s">
        <v>24</v>
      </c>
      <c r="F1775" s="83">
        <v>1284.6000000000001</v>
      </c>
      <c r="G1775" s="84">
        <v>341.6</v>
      </c>
    </row>
    <row r="1776" spans="1:7">
      <c r="A1776" s="73">
        <v>41351</v>
      </c>
      <c r="B1776" s="74" t="s">
        <v>19</v>
      </c>
      <c r="C1776" s="75" t="s">
        <v>50</v>
      </c>
      <c r="D1776" s="75" t="s">
        <v>13</v>
      </c>
      <c r="E1776" s="75" t="s">
        <v>17</v>
      </c>
      <c r="F1776" s="76">
        <v>342.35</v>
      </c>
      <c r="G1776" s="77">
        <v>226.85000000000002</v>
      </c>
    </row>
    <row r="1777" spans="1:7">
      <c r="A1777" s="86">
        <v>41350</v>
      </c>
      <c r="B1777" s="87" t="s">
        <v>7</v>
      </c>
      <c r="C1777" s="88" t="s">
        <v>43</v>
      </c>
      <c r="D1777" s="88" t="s">
        <v>12</v>
      </c>
      <c r="E1777" s="88" t="s">
        <v>10</v>
      </c>
      <c r="F1777" s="89">
        <v>1314.25</v>
      </c>
      <c r="G1777" s="90">
        <v>708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rgb="FF1E73BE"/>
  </sheetPr>
  <dimension ref="A1:O325"/>
  <sheetViews>
    <sheetView topLeftCell="B1" zoomScale="115" zoomScaleNormal="115" workbookViewId="0">
      <selection activeCell="B1" sqref="B1"/>
    </sheetView>
  </sheetViews>
  <sheetFormatPr defaultColWidth="9.109375" defaultRowHeight="14.4"/>
  <cols>
    <col min="1" max="1" width="11.33203125" style="54" bestFit="1" customWidth="1"/>
    <col min="2" max="2" width="13.6640625" style="54" bestFit="1" customWidth="1"/>
    <col min="3" max="3" width="16.44140625" style="54" bestFit="1" customWidth="1"/>
    <col min="4" max="4" width="10.88671875" style="54" bestFit="1" customWidth="1"/>
    <col min="5" max="5" width="7.33203125" style="54" bestFit="1" customWidth="1"/>
    <col min="6" max="6" width="7.6640625" style="54" bestFit="1" customWidth="1"/>
    <col min="7" max="7" width="10.5546875" style="54" bestFit="1" customWidth="1"/>
    <col min="8" max="8" width="5.109375" style="54" customWidth="1"/>
    <col min="9" max="9" width="17.6640625" style="54" customWidth="1"/>
    <col min="10" max="10" width="15.88671875" style="54" customWidth="1"/>
    <col min="11" max="11" width="17.6640625" style="54" customWidth="1"/>
    <col min="12" max="14" width="13.6640625" style="54" customWidth="1"/>
    <col min="15" max="15" width="14.33203125" style="54" bestFit="1" customWidth="1"/>
    <col min="16" max="16384" width="9.109375" style="54"/>
  </cols>
  <sheetData>
    <row r="1" spans="1:15">
      <c r="A1" s="53" t="s">
        <v>0</v>
      </c>
      <c r="B1" s="53" t="s">
        <v>3</v>
      </c>
      <c r="C1" s="53" t="s">
        <v>1</v>
      </c>
      <c r="D1" s="53" t="s">
        <v>4</v>
      </c>
      <c r="E1" s="53" t="s">
        <v>65</v>
      </c>
      <c r="F1" s="53" t="s">
        <v>66</v>
      </c>
      <c r="G1" s="53" t="s">
        <v>5</v>
      </c>
    </row>
    <row r="2" spans="1:15">
      <c r="A2" s="63">
        <v>41510</v>
      </c>
      <c r="B2" s="64" t="s">
        <v>68</v>
      </c>
      <c r="C2" s="64" t="s">
        <v>44</v>
      </c>
      <c r="D2" s="64" t="s">
        <v>69</v>
      </c>
      <c r="E2" s="64">
        <v>17</v>
      </c>
      <c r="F2" s="65">
        <v>5</v>
      </c>
      <c r="G2" s="65">
        <f>E2*F2</f>
        <v>85</v>
      </c>
      <c r="I2" s="6" t="s">
        <v>220</v>
      </c>
      <c r="J2" s="5" t="s">
        <v>223</v>
      </c>
      <c r="K2" s="5"/>
      <c r="L2" s="5"/>
      <c r="M2" s="5"/>
    </row>
    <row r="3" spans="1:15">
      <c r="A3" s="63">
        <v>41560</v>
      </c>
      <c r="B3" s="64" t="s">
        <v>70</v>
      </c>
      <c r="C3" s="64" t="s">
        <v>44</v>
      </c>
      <c r="D3" s="64" t="s">
        <v>71</v>
      </c>
      <c r="E3" s="64">
        <v>54</v>
      </c>
      <c r="F3" s="65">
        <v>4</v>
      </c>
      <c r="G3" s="65">
        <f t="shared" ref="G3:G66" si="0">E3*F3</f>
        <v>216</v>
      </c>
      <c r="I3" s="13" t="s">
        <v>290</v>
      </c>
      <c r="J3" s="14">
        <v>1853.3999999999999</v>
      </c>
      <c r="K3" s="70"/>
      <c r="L3" s="5"/>
      <c r="M3" s="5"/>
    </row>
    <row r="4" spans="1:15">
      <c r="A4" s="63">
        <v>41452</v>
      </c>
      <c r="B4" s="64" t="s">
        <v>72</v>
      </c>
      <c r="C4" s="64" t="s">
        <v>15</v>
      </c>
      <c r="D4" s="64" t="s">
        <v>73</v>
      </c>
      <c r="E4" s="64">
        <v>81</v>
      </c>
      <c r="F4" s="65">
        <v>0.2</v>
      </c>
      <c r="G4" s="65">
        <f t="shared" si="0"/>
        <v>16.2</v>
      </c>
      <c r="I4" s="13" t="s">
        <v>291</v>
      </c>
      <c r="J4" s="14">
        <v>6295.2999999999993</v>
      </c>
      <c r="K4" s="70"/>
      <c r="L4" s="5"/>
      <c r="M4" s="5"/>
      <c r="N4" s="60"/>
      <c r="O4" s="60"/>
    </row>
    <row r="5" spans="1:15">
      <c r="A5" s="63">
        <v>41455</v>
      </c>
      <c r="B5" s="64" t="s">
        <v>74</v>
      </c>
      <c r="C5" s="64" t="s">
        <v>29</v>
      </c>
      <c r="D5" s="64" t="s">
        <v>71</v>
      </c>
      <c r="E5" s="64">
        <v>115</v>
      </c>
      <c r="F5" s="65">
        <v>4</v>
      </c>
      <c r="G5" s="65">
        <f t="shared" si="0"/>
        <v>460</v>
      </c>
      <c r="I5" s="13" t="s">
        <v>292</v>
      </c>
      <c r="J5" s="14">
        <v>9879.5000000000018</v>
      </c>
      <c r="K5" s="70"/>
      <c r="L5" s="5"/>
      <c r="M5" s="5"/>
      <c r="N5" s="60"/>
      <c r="O5" s="60"/>
    </row>
    <row r="6" spans="1:15">
      <c r="A6" s="63">
        <v>41456</v>
      </c>
      <c r="B6" s="64" t="s">
        <v>72</v>
      </c>
      <c r="C6" s="64" t="s">
        <v>32</v>
      </c>
      <c r="D6" s="64" t="s">
        <v>71</v>
      </c>
      <c r="E6" s="64">
        <v>133</v>
      </c>
      <c r="F6" s="65">
        <v>4</v>
      </c>
      <c r="G6" s="65">
        <f t="shared" si="0"/>
        <v>532</v>
      </c>
      <c r="I6" s="13" t="s">
        <v>293</v>
      </c>
      <c r="J6" s="14">
        <v>14775.199999999999</v>
      </c>
      <c r="K6" s="70"/>
      <c r="L6" s="5"/>
      <c r="M6" s="5"/>
      <c r="N6" s="60"/>
      <c r="O6" s="60"/>
    </row>
    <row r="7" spans="1:15">
      <c r="A7" s="63">
        <v>41609</v>
      </c>
      <c r="B7" s="64" t="s">
        <v>74</v>
      </c>
      <c r="C7" s="64" t="s">
        <v>29</v>
      </c>
      <c r="D7" s="64" t="s">
        <v>75</v>
      </c>
      <c r="E7" s="64">
        <v>19</v>
      </c>
      <c r="F7" s="65">
        <v>2.5</v>
      </c>
      <c r="G7" s="65">
        <f t="shared" si="0"/>
        <v>47.5</v>
      </c>
      <c r="I7" s="13" t="s">
        <v>294</v>
      </c>
      <c r="J7" s="14">
        <v>16435.3</v>
      </c>
      <c r="K7" s="70"/>
      <c r="L7" s="5"/>
      <c r="M7" s="5"/>
      <c r="N7" s="60"/>
      <c r="O7" s="60"/>
    </row>
    <row r="8" spans="1:15">
      <c r="A8" s="63">
        <v>41427</v>
      </c>
      <c r="B8" s="64" t="s">
        <v>70</v>
      </c>
      <c r="C8" s="64" t="s">
        <v>15</v>
      </c>
      <c r="D8" s="64" t="s">
        <v>69</v>
      </c>
      <c r="E8" s="64">
        <v>45</v>
      </c>
      <c r="F8" s="65">
        <v>5</v>
      </c>
      <c r="G8" s="65">
        <f t="shared" si="0"/>
        <v>225</v>
      </c>
      <c r="I8" s="13" t="s">
        <v>221</v>
      </c>
      <c r="J8" s="14">
        <v>49238.7</v>
      </c>
      <c r="K8" s="70"/>
      <c r="L8" s="5"/>
      <c r="M8" s="5"/>
      <c r="N8" s="60"/>
      <c r="O8" s="60"/>
    </row>
    <row r="9" spans="1:15">
      <c r="A9" s="63">
        <v>41496</v>
      </c>
      <c r="B9" s="64" t="s">
        <v>70</v>
      </c>
      <c r="C9" s="64" t="s">
        <v>29</v>
      </c>
      <c r="D9" s="64" t="s">
        <v>76</v>
      </c>
      <c r="E9" s="64">
        <v>100</v>
      </c>
      <c r="F9" s="65">
        <v>1.5</v>
      </c>
      <c r="G9" s="65">
        <v>300</v>
      </c>
      <c r="I9" s="5"/>
      <c r="J9" s="5"/>
      <c r="K9" s="70"/>
      <c r="L9" s="5"/>
      <c r="M9" s="5"/>
      <c r="N9" s="60"/>
      <c r="O9" s="60"/>
    </row>
    <row r="10" spans="1:15">
      <c r="A10" s="63">
        <v>41507</v>
      </c>
      <c r="B10" s="64" t="s">
        <v>72</v>
      </c>
      <c r="C10" s="64" t="s">
        <v>32</v>
      </c>
      <c r="D10" s="64" t="s">
        <v>77</v>
      </c>
      <c r="E10" s="64">
        <v>37</v>
      </c>
      <c r="F10" s="65">
        <v>0.5</v>
      </c>
      <c r="G10" s="65">
        <f t="shared" si="0"/>
        <v>18.5</v>
      </c>
      <c r="I10" s="5"/>
      <c r="J10" s="5"/>
      <c r="K10" s="70"/>
      <c r="L10" s="5"/>
      <c r="M10" s="5"/>
    </row>
    <row r="11" spans="1:15">
      <c r="A11" s="63">
        <v>41592</v>
      </c>
      <c r="B11" s="64" t="s">
        <v>68</v>
      </c>
      <c r="C11" s="64" t="s">
        <v>32</v>
      </c>
      <c r="D11" s="64" t="s">
        <v>78</v>
      </c>
      <c r="E11" s="64">
        <v>85</v>
      </c>
      <c r="F11" s="65">
        <v>0.1</v>
      </c>
      <c r="G11" s="65">
        <f t="shared" si="0"/>
        <v>8.5</v>
      </c>
      <c r="I11" s="5"/>
      <c r="J11" s="5"/>
      <c r="K11" s="70"/>
      <c r="L11" s="5"/>
      <c r="M11" s="5"/>
    </row>
    <row r="12" spans="1:15">
      <c r="A12" s="63">
        <v>41498</v>
      </c>
      <c r="B12" s="64" t="s">
        <v>72</v>
      </c>
      <c r="C12" s="64" t="s">
        <v>39</v>
      </c>
      <c r="D12" s="64" t="s">
        <v>69</v>
      </c>
      <c r="E12" s="64">
        <v>30</v>
      </c>
      <c r="F12" s="65">
        <v>5</v>
      </c>
      <c r="G12" s="65">
        <f t="shared" si="0"/>
        <v>150</v>
      </c>
      <c r="I12" s="6" t="s">
        <v>220</v>
      </c>
      <c r="J12" s="5" t="s">
        <v>223</v>
      </c>
      <c r="K12" s="70"/>
      <c r="L12" s="5"/>
      <c r="M12" s="5"/>
    </row>
    <row r="13" spans="1:15">
      <c r="A13" s="63">
        <v>41582</v>
      </c>
      <c r="B13" s="64" t="s">
        <v>74</v>
      </c>
      <c r="C13" s="64" t="s">
        <v>29</v>
      </c>
      <c r="D13" s="64" t="s">
        <v>78</v>
      </c>
      <c r="E13" s="64">
        <v>118</v>
      </c>
      <c r="F13" s="65">
        <v>0.1</v>
      </c>
      <c r="G13" s="65">
        <f t="shared" si="0"/>
        <v>11.8</v>
      </c>
      <c r="I13" s="70" t="s">
        <v>295</v>
      </c>
      <c r="J13" s="14">
        <v>4738.7</v>
      </c>
      <c r="K13" s="70"/>
      <c r="L13" s="5"/>
      <c r="M13" s="5"/>
    </row>
    <row r="14" spans="1:15">
      <c r="A14" s="63">
        <v>41505</v>
      </c>
      <c r="B14" s="64" t="s">
        <v>72</v>
      </c>
      <c r="C14" s="64" t="s">
        <v>39</v>
      </c>
      <c r="D14" s="64" t="s">
        <v>76</v>
      </c>
      <c r="E14" s="64">
        <v>108</v>
      </c>
      <c r="F14" s="65">
        <v>1.5</v>
      </c>
      <c r="G14" s="65">
        <f t="shared" si="0"/>
        <v>162</v>
      </c>
      <c r="I14" s="70" t="s">
        <v>296</v>
      </c>
      <c r="J14" s="14">
        <v>19701</v>
      </c>
      <c r="K14" s="70"/>
      <c r="L14" s="5"/>
      <c r="M14" s="5"/>
    </row>
    <row r="15" spans="1:15">
      <c r="A15" s="63">
        <v>41629</v>
      </c>
      <c r="B15" s="64" t="s">
        <v>68</v>
      </c>
      <c r="C15" s="64" t="s">
        <v>44</v>
      </c>
      <c r="D15" s="64" t="s">
        <v>76</v>
      </c>
      <c r="E15" s="64">
        <v>18</v>
      </c>
      <c r="F15" s="65">
        <v>1.5</v>
      </c>
      <c r="G15" s="65">
        <f t="shared" si="0"/>
        <v>27</v>
      </c>
      <c r="I15" s="70" t="s">
        <v>297</v>
      </c>
      <c r="J15" s="14">
        <v>12781</v>
      </c>
      <c r="K15" s="70"/>
      <c r="L15" s="5"/>
      <c r="M15" s="5"/>
    </row>
    <row r="16" spans="1:15">
      <c r="A16" s="63">
        <v>41439</v>
      </c>
      <c r="B16" s="64" t="s">
        <v>74</v>
      </c>
      <c r="C16" s="64" t="s">
        <v>44</v>
      </c>
      <c r="D16" s="64" t="s">
        <v>79</v>
      </c>
      <c r="E16" s="64">
        <v>84</v>
      </c>
      <c r="F16" s="65">
        <v>2</v>
      </c>
      <c r="G16" s="65">
        <f t="shared" si="0"/>
        <v>168</v>
      </c>
      <c r="I16" s="70" t="s">
        <v>298</v>
      </c>
      <c r="J16" s="14">
        <v>10533</v>
      </c>
      <c r="K16" s="70"/>
      <c r="L16" s="5"/>
      <c r="M16" s="5"/>
    </row>
    <row r="17" spans="1:13">
      <c r="A17" s="63">
        <v>41443</v>
      </c>
      <c r="B17" s="64" t="s">
        <v>74</v>
      </c>
      <c r="C17" s="64" t="s">
        <v>44</v>
      </c>
      <c r="D17" s="64" t="s">
        <v>69</v>
      </c>
      <c r="E17" s="64">
        <v>64</v>
      </c>
      <c r="F17" s="65">
        <v>5</v>
      </c>
      <c r="G17" s="65">
        <v>100</v>
      </c>
      <c r="I17" s="70" t="s">
        <v>299</v>
      </c>
      <c r="J17" s="14">
        <v>1485</v>
      </c>
      <c r="K17" s="70"/>
      <c r="L17" s="5"/>
      <c r="M17" s="5"/>
    </row>
    <row r="18" spans="1:13">
      <c r="A18" s="63">
        <v>41572</v>
      </c>
      <c r="B18" s="64" t="s">
        <v>72</v>
      </c>
      <c r="C18" s="64" t="s">
        <v>32</v>
      </c>
      <c r="D18" s="64" t="s">
        <v>79</v>
      </c>
      <c r="E18" s="64">
        <v>29</v>
      </c>
      <c r="F18" s="65">
        <v>2</v>
      </c>
      <c r="G18" s="65">
        <f t="shared" si="0"/>
        <v>58</v>
      </c>
      <c r="I18" s="70" t="s">
        <v>221</v>
      </c>
      <c r="J18" s="14">
        <v>49238.7</v>
      </c>
      <c r="K18" s="70"/>
      <c r="L18" s="5"/>
      <c r="M18" s="5"/>
    </row>
    <row r="19" spans="1:13">
      <c r="A19" s="63">
        <v>41544</v>
      </c>
      <c r="B19" s="64" t="s">
        <v>70</v>
      </c>
      <c r="C19" s="64" t="s">
        <v>15</v>
      </c>
      <c r="D19" s="64" t="s">
        <v>76</v>
      </c>
      <c r="E19" s="64">
        <v>26</v>
      </c>
      <c r="F19" s="65">
        <v>1.5</v>
      </c>
      <c r="G19" s="65">
        <f t="shared" si="0"/>
        <v>39</v>
      </c>
      <c r="I19" s="5"/>
      <c r="J19" s="5"/>
      <c r="K19" s="70"/>
      <c r="L19" s="5"/>
      <c r="M19" s="5"/>
    </row>
    <row r="20" spans="1:13">
      <c r="A20" s="63">
        <v>41563</v>
      </c>
      <c r="B20" s="64" t="s">
        <v>74</v>
      </c>
      <c r="C20" s="64" t="s">
        <v>29</v>
      </c>
      <c r="D20" s="64" t="s">
        <v>76</v>
      </c>
      <c r="E20" s="64">
        <v>148</v>
      </c>
      <c r="F20" s="65">
        <v>1.5</v>
      </c>
      <c r="G20" s="65">
        <f t="shared" si="0"/>
        <v>222</v>
      </c>
      <c r="I20" s="5"/>
      <c r="J20" s="5"/>
      <c r="K20" s="70"/>
    </row>
    <row r="21" spans="1:13">
      <c r="A21" s="63">
        <v>41595</v>
      </c>
      <c r="B21" s="64" t="s">
        <v>72</v>
      </c>
      <c r="C21" s="64" t="s">
        <v>32</v>
      </c>
      <c r="D21" s="64" t="s">
        <v>73</v>
      </c>
      <c r="E21" s="64">
        <v>13</v>
      </c>
      <c r="F21" s="65">
        <v>0.2</v>
      </c>
      <c r="G21" s="65">
        <f t="shared" si="0"/>
        <v>2.6</v>
      </c>
      <c r="I21" s="5"/>
      <c r="J21" s="5"/>
      <c r="K21" s="70"/>
    </row>
    <row r="22" spans="1:13">
      <c r="A22" s="63">
        <v>41589</v>
      </c>
      <c r="B22" s="64" t="s">
        <v>70</v>
      </c>
      <c r="C22" s="64" t="s">
        <v>44</v>
      </c>
      <c r="D22" s="64" t="s">
        <v>71</v>
      </c>
      <c r="E22" s="64">
        <v>107</v>
      </c>
      <c r="F22" s="65">
        <v>4</v>
      </c>
      <c r="G22" s="65">
        <f t="shared" si="0"/>
        <v>428</v>
      </c>
      <c r="I22" s="5"/>
      <c r="J22" s="5"/>
      <c r="K22" s="70"/>
    </row>
    <row r="23" spans="1:13">
      <c r="A23" s="63">
        <v>41479</v>
      </c>
      <c r="B23" s="64" t="s">
        <v>70</v>
      </c>
      <c r="C23" s="64" t="s">
        <v>32</v>
      </c>
      <c r="D23" s="64" t="s">
        <v>78</v>
      </c>
      <c r="E23" s="64">
        <v>105</v>
      </c>
      <c r="F23" s="65">
        <v>0.1</v>
      </c>
      <c r="G23" s="65">
        <v>700</v>
      </c>
      <c r="I23" s="5"/>
      <c r="J23" s="5"/>
      <c r="K23" s="70"/>
    </row>
    <row r="24" spans="1:13">
      <c r="A24" s="63">
        <v>41523</v>
      </c>
      <c r="B24" s="64" t="s">
        <v>72</v>
      </c>
      <c r="C24" s="64" t="s">
        <v>39</v>
      </c>
      <c r="D24" s="64" t="s">
        <v>76</v>
      </c>
      <c r="E24" s="64">
        <v>14</v>
      </c>
      <c r="F24" s="65">
        <v>1.5</v>
      </c>
      <c r="G24" s="65">
        <f t="shared" si="0"/>
        <v>21</v>
      </c>
      <c r="I24" s="5"/>
      <c r="J24" s="5"/>
      <c r="K24" s="70"/>
    </row>
    <row r="25" spans="1:13">
      <c r="A25" s="63">
        <v>41507</v>
      </c>
      <c r="B25" s="64" t="s">
        <v>70</v>
      </c>
      <c r="C25" s="64" t="s">
        <v>39</v>
      </c>
      <c r="D25" s="64" t="s">
        <v>73</v>
      </c>
      <c r="E25" s="64">
        <v>150</v>
      </c>
      <c r="F25" s="65">
        <v>0.2</v>
      </c>
      <c r="G25" s="65">
        <f t="shared" si="0"/>
        <v>30</v>
      </c>
      <c r="I25" s="5"/>
      <c r="J25" s="5"/>
      <c r="K25" s="70"/>
    </row>
    <row r="26" spans="1:13">
      <c r="A26" s="63">
        <v>41430</v>
      </c>
      <c r="B26" s="64" t="s">
        <v>68</v>
      </c>
      <c r="C26" s="64" t="s">
        <v>39</v>
      </c>
      <c r="D26" s="64" t="s">
        <v>73</v>
      </c>
      <c r="E26" s="64">
        <v>125</v>
      </c>
      <c r="F26" s="65">
        <v>0.2</v>
      </c>
      <c r="G26" s="65">
        <f t="shared" si="0"/>
        <v>25</v>
      </c>
      <c r="I26" s="5"/>
      <c r="J26" s="5"/>
      <c r="K26" s="70"/>
    </row>
    <row r="27" spans="1:13">
      <c r="A27" s="63">
        <v>41629</v>
      </c>
      <c r="B27" s="64" t="s">
        <v>68</v>
      </c>
      <c r="C27" s="64" t="s">
        <v>39</v>
      </c>
      <c r="D27" s="64" t="s">
        <v>71</v>
      </c>
      <c r="E27" s="64">
        <v>28</v>
      </c>
      <c r="F27" s="65">
        <v>4</v>
      </c>
      <c r="G27" s="65">
        <f t="shared" si="0"/>
        <v>112</v>
      </c>
      <c r="I27" s="5"/>
      <c r="J27" s="5"/>
      <c r="K27" s="70"/>
    </row>
    <row r="28" spans="1:13">
      <c r="A28" s="63">
        <v>41567</v>
      </c>
      <c r="B28" s="64" t="s">
        <v>72</v>
      </c>
      <c r="C28" s="64" t="s">
        <v>32</v>
      </c>
      <c r="D28" s="64" t="s">
        <v>78</v>
      </c>
      <c r="E28" s="64">
        <v>43</v>
      </c>
      <c r="F28" s="65">
        <v>0.1</v>
      </c>
      <c r="G28" s="65">
        <f t="shared" si="0"/>
        <v>4.3</v>
      </c>
      <c r="I28" s="5"/>
      <c r="J28" s="5"/>
      <c r="K28" s="70"/>
    </row>
    <row r="29" spans="1:13">
      <c r="A29" s="63">
        <v>41592</v>
      </c>
      <c r="B29" s="64" t="s">
        <v>74</v>
      </c>
      <c r="C29" s="64" t="s">
        <v>15</v>
      </c>
      <c r="D29" s="64" t="s">
        <v>73</v>
      </c>
      <c r="E29" s="64">
        <v>65</v>
      </c>
      <c r="F29" s="65">
        <v>0.2</v>
      </c>
      <c r="G29" s="65">
        <f t="shared" si="0"/>
        <v>13</v>
      </c>
      <c r="I29" s="5"/>
      <c r="J29" s="5"/>
      <c r="K29" s="70"/>
    </row>
    <row r="30" spans="1:13">
      <c r="A30" s="63">
        <v>41559</v>
      </c>
      <c r="B30" s="64" t="s">
        <v>70</v>
      </c>
      <c r="C30" s="64" t="s">
        <v>32</v>
      </c>
      <c r="D30" s="64" t="s">
        <v>79</v>
      </c>
      <c r="E30" s="64">
        <v>59</v>
      </c>
      <c r="F30" s="65">
        <v>2</v>
      </c>
      <c r="G30" s="65">
        <f t="shared" si="0"/>
        <v>118</v>
      </c>
      <c r="I30" s="5"/>
      <c r="J30" s="5"/>
      <c r="K30" s="70"/>
    </row>
    <row r="31" spans="1:13">
      <c r="A31" s="63">
        <v>41576</v>
      </c>
      <c r="B31" s="64" t="s">
        <v>68</v>
      </c>
      <c r="C31" s="64" t="s">
        <v>32</v>
      </c>
      <c r="D31" s="64" t="s">
        <v>69</v>
      </c>
      <c r="E31" s="64">
        <v>82</v>
      </c>
      <c r="F31" s="65">
        <v>5</v>
      </c>
      <c r="G31" s="65">
        <f t="shared" si="0"/>
        <v>410</v>
      </c>
      <c r="I31" s="5"/>
      <c r="J31" s="5"/>
      <c r="K31" s="70"/>
    </row>
    <row r="32" spans="1:13">
      <c r="A32" s="63">
        <v>41431</v>
      </c>
      <c r="B32" s="64" t="s">
        <v>70</v>
      </c>
      <c r="C32" s="64" t="s">
        <v>32</v>
      </c>
      <c r="D32" s="64" t="s">
        <v>76</v>
      </c>
      <c r="E32" s="64">
        <v>88</v>
      </c>
      <c r="F32" s="65">
        <v>1.5</v>
      </c>
      <c r="G32" s="65">
        <f t="shared" si="0"/>
        <v>132</v>
      </c>
      <c r="I32" s="5"/>
      <c r="J32" s="5"/>
      <c r="K32" s="70"/>
    </row>
    <row r="33" spans="1:11">
      <c r="A33" s="63">
        <v>41477</v>
      </c>
      <c r="B33" s="64" t="s">
        <v>68</v>
      </c>
      <c r="C33" s="64" t="s">
        <v>44</v>
      </c>
      <c r="D33" s="64" t="s">
        <v>71</v>
      </c>
      <c r="E33" s="64">
        <v>45</v>
      </c>
      <c r="F33" s="65">
        <v>4</v>
      </c>
      <c r="G33" s="65">
        <f t="shared" si="0"/>
        <v>180</v>
      </c>
      <c r="I33" s="5"/>
      <c r="J33" s="5"/>
      <c r="K33" s="70"/>
    </row>
    <row r="34" spans="1:11">
      <c r="A34" s="63">
        <v>41590</v>
      </c>
      <c r="B34" s="64" t="s">
        <v>80</v>
      </c>
      <c r="C34" s="64" t="s">
        <v>39</v>
      </c>
      <c r="D34" s="64" t="s">
        <v>78</v>
      </c>
      <c r="E34" s="64">
        <v>64</v>
      </c>
      <c r="F34" s="65">
        <v>0.1</v>
      </c>
      <c r="G34" s="65">
        <f t="shared" si="0"/>
        <v>6.4</v>
      </c>
      <c r="I34" s="5"/>
      <c r="J34" s="5"/>
      <c r="K34" s="70"/>
    </row>
    <row r="35" spans="1:11">
      <c r="A35" s="63">
        <v>41467</v>
      </c>
      <c r="B35" s="64" t="s">
        <v>74</v>
      </c>
      <c r="C35" s="64" t="s">
        <v>39</v>
      </c>
      <c r="D35" s="64" t="s">
        <v>73</v>
      </c>
      <c r="E35" s="64">
        <v>42</v>
      </c>
      <c r="F35" s="65">
        <v>0.2</v>
      </c>
      <c r="G35" s="65">
        <f t="shared" si="0"/>
        <v>8.4</v>
      </c>
      <c r="I35" s="5"/>
      <c r="J35" s="5"/>
      <c r="K35" s="70"/>
    </row>
    <row r="36" spans="1:11">
      <c r="A36" s="63">
        <v>41600</v>
      </c>
      <c r="B36" s="64" t="s">
        <v>74</v>
      </c>
      <c r="C36" s="64" t="s">
        <v>29</v>
      </c>
      <c r="D36" s="64" t="s">
        <v>79</v>
      </c>
      <c r="E36" s="64">
        <v>115</v>
      </c>
      <c r="F36" s="65">
        <v>2</v>
      </c>
      <c r="G36" s="65">
        <f t="shared" si="0"/>
        <v>230</v>
      </c>
      <c r="I36" s="5"/>
      <c r="J36" s="5"/>
      <c r="K36" s="70"/>
    </row>
    <row r="37" spans="1:11">
      <c r="A37" s="63">
        <v>41573</v>
      </c>
      <c r="B37" s="64" t="s">
        <v>68</v>
      </c>
      <c r="C37" s="64" t="s">
        <v>44</v>
      </c>
      <c r="D37" s="64" t="s">
        <v>76</v>
      </c>
      <c r="E37" s="64">
        <v>57</v>
      </c>
      <c r="F37" s="65">
        <v>1.5</v>
      </c>
      <c r="G37" s="65">
        <f t="shared" si="0"/>
        <v>85.5</v>
      </c>
      <c r="I37" s="5"/>
      <c r="J37" s="5"/>
      <c r="K37" s="70"/>
    </row>
    <row r="38" spans="1:11">
      <c r="A38" s="63">
        <v>41591</v>
      </c>
      <c r="B38" s="64" t="s">
        <v>68</v>
      </c>
      <c r="C38" s="64" t="s">
        <v>29</v>
      </c>
      <c r="D38" s="64" t="s">
        <v>78</v>
      </c>
      <c r="E38" s="64">
        <v>61</v>
      </c>
      <c r="F38" s="65">
        <v>0.1</v>
      </c>
      <c r="G38" s="65">
        <f t="shared" si="0"/>
        <v>6.1000000000000005</v>
      </c>
      <c r="I38" s="5"/>
      <c r="J38" s="5"/>
      <c r="K38" s="70"/>
    </row>
    <row r="39" spans="1:11">
      <c r="A39" s="63">
        <v>41484</v>
      </c>
      <c r="B39" s="64" t="s">
        <v>70</v>
      </c>
      <c r="C39" s="64" t="s">
        <v>44</v>
      </c>
      <c r="D39" s="64" t="s">
        <v>69</v>
      </c>
      <c r="E39" s="64">
        <v>136</v>
      </c>
      <c r="F39" s="65">
        <v>5</v>
      </c>
      <c r="G39" s="65">
        <f t="shared" si="0"/>
        <v>680</v>
      </c>
      <c r="I39" s="5"/>
      <c r="J39" s="5"/>
      <c r="K39" s="70"/>
    </row>
    <row r="40" spans="1:11">
      <c r="A40" s="63">
        <v>41600</v>
      </c>
      <c r="B40" s="64" t="s">
        <v>74</v>
      </c>
      <c r="C40" s="64" t="s">
        <v>29</v>
      </c>
      <c r="D40" s="64" t="s">
        <v>78</v>
      </c>
      <c r="E40" s="64">
        <v>142</v>
      </c>
      <c r="F40" s="65">
        <v>0.1</v>
      </c>
      <c r="G40" s="65">
        <f t="shared" si="0"/>
        <v>14.200000000000001</v>
      </c>
      <c r="I40" s="5"/>
      <c r="J40" s="5"/>
      <c r="K40" s="70"/>
    </row>
    <row r="41" spans="1:11">
      <c r="A41" s="63">
        <v>41451</v>
      </c>
      <c r="B41" s="64" t="s">
        <v>70</v>
      </c>
      <c r="C41" s="64" t="s">
        <v>39</v>
      </c>
      <c r="D41" s="64" t="s">
        <v>76</v>
      </c>
      <c r="E41" s="64">
        <v>28</v>
      </c>
      <c r="F41" s="65">
        <v>1.5</v>
      </c>
      <c r="G41" s="65">
        <f t="shared" si="0"/>
        <v>42</v>
      </c>
      <c r="I41" s="5"/>
      <c r="J41" s="5"/>
      <c r="K41" s="70"/>
    </row>
    <row r="42" spans="1:11">
      <c r="A42" s="63">
        <v>41444</v>
      </c>
      <c r="B42" s="64" t="s">
        <v>72</v>
      </c>
      <c r="C42" s="64" t="s">
        <v>39</v>
      </c>
      <c r="D42" s="64" t="s">
        <v>71</v>
      </c>
      <c r="E42" s="64">
        <v>133</v>
      </c>
      <c r="F42" s="65">
        <v>4</v>
      </c>
      <c r="G42" s="65">
        <f t="shared" si="0"/>
        <v>532</v>
      </c>
      <c r="I42" s="5"/>
      <c r="J42" s="5"/>
      <c r="K42" s="70"/>
    </row>
    <row r="43" spans="1:11">
      <c r="A43" s="63">
        <v>41534</v>
      </c>
      <c r="B43" s="64" t="s">
        <v>74</v>
      </c>
      <c r="C43" s="64" t="s">
        <v>29</v>
      </c>
      <c r="D43" s="64" t="s">
        <v>71</v>
      </c>
      <c r="E43" s="64">
        <v>41</v>
      </c>
      <c r="F43" s="65">
        <v>4</v>
      </c>
      <c r="G43" s="65">
        <f t="shared" si="0"/>
        <v>164</v>
      </c>
      <c r="I43" s="5"/>
      <c r="J43" s="5"/>
      <c r="K43" s="70"/>
    </row>
    <row r="44" spans="1:11">
      <c r="A44" s="63">
        <v>41571</v>
      </c>
      <c r="B44" s="64" t="s">
        <v>80</v>
      </c>
      <c r="C44" s="64" t="s">
        <v>32</v>
      </c>
      <c r="D44" s="64" t="s">
        <v>78</v>
      </c>
      <c r="E44" s="64">
        <v>110</v>
      </c>
      <c r="F44" s="65">
        <v>0.1</v>
      </c>
      <c r="G44" s="65">
        <f t="shared" si="0"/>
        <v>11</v>
      </c>
      <c r="I44" s="5"/>
      <c r="J44" s="5"/>
      <c r="K44" s="70"/>
    </row>
    <row r="45" spans="1:11">
      <c r="A45" s="63">
        <v>41628</v>
      </c>
      <c r="B45" s="64" t="s">
        <v>70</v>
      </c>
      <c r="C45" s="64" t="s">
        <v>32</v>
      </c>
      <c r="D45" s="64" t="s">
        <v>73</v>
      </c>
      <c r="E45" s="64">
        <v>43</v>
      </c>
      <c r="F45" s="65">
        <v>0.2</v>
      </c>
      <c r="G45" s="65">
        <f t="shared" si="0"/>
        <v>8.6</v>
      </c>
      <c r="I45" s="5"/>
      <c r="J45" s="5"/>
      <c r="K45" s="70"/>
    </row>
    <row r="46" spans="1:11">
      <c r="A46" s="63">
        <v>41625</v>
      </c>
      <c r="B46" s="64" t="s">
        <v>74</v>
      </c>
      <c r="C46" s="64" t="s">
        <v>29</v>
      </c>
      <c r="D46" s="64" t="s">
        <v>69</v>
      </c>
      <c r="E46" s="64">
        <v>16</v>
      </c>
      <c r="F46" s="65">
        <v>5</v>
      </c>
      <c r="G46" s="65">
        <f t="shared" si="0"/>
        <v>80</v>
      </c>
      <c r="I46" s="5"/>
      <c r="J46" s="5"/>
      <c r="K46" s="70"/>
    </row>
    <row r="47" spans="1:11">
      <c r="A47" s="63">
        <v>41445</v>
      </c>
      <c r="B47" s="64" t="s">
        <v>68</v>
      </c>
      <c r="C47" s="64" t="s">
        <v>32</v>
      </c>
      <c r="D47" s="64" t="s">
        <v>71</v>
      </c>
      <c r="E47" s="64">
        <v>142</v>
      </c>
      <c r="F47" s="65">
        <v>4</v>
      </c>
      <c r="G47" s="65">
        <f t="shared" si="0"/>
        <v>568</v>
      </c>
      <c r="I47" s="5"/>
      <c r="J47" s="5"/>
      <c r="K47" s="70"/>
    </row>
    <row r="48" spans="1:11">
      <c r="A48" s="63">
        <v>41589</v>
      </c>
      <c r="B48" s="64" t="s">
        <v>68</v>
      </c>
      <c r="C48" s="64" t="s">
        <v>32</v>
      </c>
      <c r="D48" s="64" t="s">
        <v>71</v>
      </c>
      <c r="E48" s="64">
        <v>20</v>
      </c>
      <c r="F48" s="65">
        <v>4</v>
      </c>
      <c r="G48" s="65">
        <f t="shared" si="0"/>
        <v>80</v>
      </c>
      <c r="I48" s="5"/>
      <c r="J48" s="5"/>
      <c r="K48" s="70"/>
    </row>
    <row r="49" spans="1:11">
      <c r="A49" s="63">
        <v>41613</v>
      </c>
      <c r="B49" s="64" t="s">
        <v>68</v>
      </c>
      <c r="C49" s="64" t="s">
        <v>32</v>
      </c>
      <c r="D49" s="64" t="s">
        <v>78</v>
      </c>
      <c r="E49" s="64">
        <v>16</v>
      </c>
      <c r="F49" s="65">
        <v>0.1</v>
      </c>
      <c r="G49" s="65">
        <f t="shared" si="0"/>
        <v>1.6</v>
      </c>
      <c r="I49" s="5"/>
      <c r="J49" s="5"/>
      <c r="K49" s="70"/>
    </row>
    <row r="50" spans="1:11">
      <c r="A50" s="63">
        <v>41567</v>
      </c>
      <c r="B50" s="64" t="s">
        <v>72</v>
      </c>
      <c r="C50" s="64" t="s">
        <v>29</v>
      </c>
      <c r="D50" s="64" t="s">
        <v>75</v>
      </c>
      <c r="E50" s="64">
        <v>105</v>
      </c>
      <c r="F50" s="65">
        <v>2.5</v>
      </c>
      <c r="G50" s="65">
        <f t="shared" si="0"/>
        <v>262.5</v>
      </c>
      <c r="I50" s="5"/>
      <c r="J50" s="5"/>
      <c r="K50" s="70"/>
    </row>
    <row r="51" spans="1:11">
      <c r="A51" s="63">
        <v>41595</v>
      </c>
      <c r="B51" s="64" t="s">
        <v>68</v>
      </c>
      <c r="C51" s="64" t="s">
        <v>15</v>
      </c>
      <c r="D51" s="64" t="s">
        <v>73</v>
      </c>
      <c r="E51" s="64">
        <v>74</v>
      </c>
      <c r="F51" s="65">
        <v>0.2</v>
      </c>
      <c r="G51" s="65">
        <f t="shared" si="0"/>
        <v>14.8</v>
      </c>
      <c r="I51" s="5"/>
      <c r="J51" s="5"/>
      <c r="K51" s="70"/>
    </row>
    <row r="52" spans="1:11">
      <c r="A52" s="63">
        <v>41494</v>
      </c>
      <c r="B52" s="64" t="s">
        <v>70</v>
      </c>
      <c r="C52" s="64" t="s">
        <v>15</v>
      </c>
      <c r="D52" s="64" t="s">
        <v>79</v>
      </c>
      <c r="E52" s="64">
        <v>41</v>
      </c>
      <c r="F52" s="65">
        <v>2</v>
      </c>
      <c r="G52" s="65">
        <f t="shared" si="0"/>
        <v>82</v>
      </c>
      <c r="I52" s="5"/>
      <c r="J52" s="5"/>
      <c r="K52" s="70"/>
    </row>
    <row r="53" spans="1:11">
      <c r="A53" s="63">
        <v>41638</v>
      </c>
      <c r="B53" s="64" t="s">
        <v>68</v>
      </c>
      <c r="C53" s="64" t="s">
        <v>15</v>
      </c>
      <c r="D53" s="64" t="s">
        <v>73</v>
      </c>
      <c r="E53" s="64">
        <v>11</v>
      </c>
      <c r="F53" s="65">
        <v>0.2</v>
      </c>
      <c r="G53" s="65">
        <f t="shared" si="0"/>
        <v>2.2000000000000002</v>
      </c>
      <c r="I53" s="5"/>
      <c r="J53" s="5"/>
      <c r="K53" s="70"/>
    </row>
    <row r="54" spans="1:11">
      <c r="A54" s="63">
        <v>41467</v>
      </c>
      <c r="B54" s="64" t="s">
        <v>74</v>
      </c>
      <c r="C54" s="64" t="s">
        <v>32</v>
      </c>
      <c r="D54" s="64" t="s">
        <v>79</v>
      </c>
      <c r="E54" s="64">
        <v>130</v>
      </c>
      <c r="F54" s="65">
        <v>2</v>
      </c>
      <c r="G54" s="65">
        <f t="shared" si="0"/>
        <v>260</v>
      </c>
      <c r="I54" s="5"/>
      <c r="J54" s="5"/>
      <c r="K54" s="70"/>
    </row>
    <row r="55" spans="1:11">
      <c r="A55" s="63">
        <v>41555</v>
      </c>
      <c r="B55" s="64" t="s">
        <v>70</v>
      </c>
      <c r="C55" s="64" t="s">
        <v>15</v>
      </c>
      <c r="D55" s="64" t="s">
        <v>76</v>
      </c>
      <c r="E55" s="64">
        <v>112</v>
      </c>
      <c r="F55" s="65">
        <v>1.5</v>
      </c>
      <c r="G55" s="65">
        <f t="shared" si="0"/>
        <v>168</v>
      </c>
      <c r="I55" s="5"/>
      <c r="J55" s="5"/>
      <c r="K55" s="70"/>
    </row>
    <row r="56" spans="1:11">
      <c r="A56" s="63">
        <v>41544</v>
      </c>
      <c r="B56" s="64" t="s">
        <v>70</v>
      </c>
      <c r="C56" s="64" t="s">
        <v>15</v>
      </c>
      <c r="D56" s="64" t="s">
        <v>77</v>
      </c>
      <c r="E56" s="64">
        <v>44</v>
      </c>
      <c r="F56" s="65">
        <v>0.5</v>
      </c>
      <c r="G56" s="65">
        <f t="shared" si="0"/>
        <v>22</v>
      </c>
      <c r="I56" s="5"/>
      <c r="J56" s="5"/>
      <c r="K56" s="70"/>
    </row>
    <row r="57" spans="1:11">
      <c r="A57" s="63">
        <v>41433</v>
      </c>
      <c r="B57" s="64" t="s">
        <v>74</v>
      </c>
      <c r="C57" s="64" t="s">
        <v>39</v>
      </c>
      <c r="D57" s="64" t="s">
        <v>78</v>
      </c>
      <c r="E57" s="64">
        <v>91</v>
      </c>
      <c r="F57" s="65">
        <v>0.1</v>
      </c>
      <c r="G57" s="65">
        <f t="shared" si="0"/>
        <v>9.1</v>
      </c>
      <c r="I57" s="5"/>
      <c r="J57" s="5"/>
      <c r="K57" s="70"/>
    </row>
    <row r="58" spans="1:11">
      <c r="A58" s="63">
        <v>41497</v>
      </c>
      <c r="B58" s="64" t="s">
        <v>68</v>
      </c>
      <c r="C58" s="64" t="s">
        <v>44</v>
      </c>
      <c r="D58" s="64" t="s">
        <v>78</v>
      </c>
      <c r="E58" s="64">
        <v>25</v>
      </c>
      <c r="F58" s="65">
        <v>0.1</v>
      </c>
      <c r="G58" s="65">
        <f t="shared" si="0"/>
        <v>2.5</v>
      </c>
      <c r="I58" s="5"/>
      <c r="J58" s="5"/>
      <c r="K58" s="70"/>
    </row>
    <row r="59" spans="1:11">
      <c r="A59" s="63">
        <v>41583</v>
      </c>
      <c r="B59" s="64" t="s">
        <v>72</v>
      </c>
      <c r="C59" s="64" t="s">
        <v>29</v>
      </c>
      <c r="D59" s="64" t="s">
        <v>73</v>
      </c>
      <c r="E59" s="64">
        <v>116</v>
      </c>
      <c r="F59" s="65">
        <v>0.2</v>
      </c>
      <c r="G59" s="65">
        <f t="shared" si="0"/>
        <v>23.200000000000003</v>
      </c>
      <c r="I59" s="5"/>
      <c r="J59" s="5"/>
      <c r="K59" s="70"/>
    </row>
    <row r="60" spans="1:11">
      <c r="A60" s="63">
        <v>41473</v>
      </c>
      <c r="B60" s="64" t="s">
        <v>72</v>
      </c>
      <c r="C60" s="64" t="s">
        <v>44</v>
      </c>
      <c r="D60" s="64" t="s">
        <v>71</v>
      </c>
      <c r="E60" s="64">
        <v>61</v>
      </c>
      <c r="F60" s="65">
        <v>4</v>
      </c>
      <c r="G60" s="65">
        <f t="shared" si="0"/>
        <v>244</v>
      </c>
      <c r="I60" s="5"/>
      <c r="J60" s="5"/>
      <c r="K60" s="70"/>
    </row>
    <row r="61" spans="1:11">
      <c r="A61" s="63">
        <v>41616</v>
      </c>
      <c r="B61" s="64" t="s">
        <v>80</v>
      </c>
      <c r="C61" s="64" t="s">
        <v>39</v>
      </c>
      <c r="D61" s="64" t="s">
        <v>76</v>
      </c>
      <c r="E61" s="64">
        <v>149</v>
      </c>
      <c r="F61" s="65">
        <v>1.5</v>
      </c>
      <c r="G61" s="65">
        <f t="shared" si="0"/>
        <v>223.5</v>
      </c>
      <c r="I61" s="5"/>
      <c r="J61" s="5"/>
      <c r="K61" s="70"/>
    </row>
    <row r="62" spans="1:11">
      <c r="A62" s="63">
        <v>41613</v>
      </c>
      <c r="B62" s="64" t="s">
        <v>68</v>
      </c>
      <c r="C62" s="64" t="s">
        <v>29</v>
      </c>
      <c r="D62" s="64" t="s">
        <v>69</v>
      </c>
      <c r="E62" s="64">
        <v>97</v>
      </c>
      <c r="F62" s="65">
        <v>5</v>
      </c>
      <c r="G62" s="65">
        <f t="shared" si="0"/>
        <v>485</v>
      </c>
      <c r="I62" s="5"/>
      <c r="J62" s="5"/>
      <c r="K62" s="70"/>
    </row>
    <row r="63" spans="1:11">
      <c r="A63" s="63">
        <v>41635</v>
      </c>
      <c r="B63" s="64" t="s">
        <v>70</v>
      </c>
      <c r="C63" s="64" t="s">
        <v>44</v>
      </c>
      <c r="D63" s="64" t="s">
        <v>77</v>
      </c>
      <c r="E63" s="64">
        <v>105</v>
      </c>
      <c r="F63" s="65">
        <v>0.5</v>
      </c>
      <c r="G63" s="65">
        <f t="shared" si="0"/>
        <v>52.5</v>
      </c>
      <c r="I63" s="5"/>
      <c r="J63" s="5"/>
      <c r="K63" s="70"/>
    </row>
    <row r="64" spans="1:11">
      <c r="A64" s="63">
        <v>41621</v>
      </c>
      <c r="B64" s="64" t="s">
        <v>80</v>
      </c>
      <c r="C64" s="64" t="s">
        <v>29</v>
      </c>
      <c r="D64" s="64" t="s">
        <v>71</v>
      </c>
      <c r="E64" s="64">
        <v>52</v>
      </c>
      <c r="F64" s="65">
        <v>4</v>
      </c>
      <c r="G64" s="65">
        <f t="shared" si="0"/>
        <v>208</v>
      </c>
      <c r="I64" s="5"/>
      <c r="J64" s="5"/>
      <c r="K64" s="70"/>
    </row>
    <row r="65" spans="1:11">
      <c r="A65" s="63">
        <v>41457</v>
      </c>
      <c r="B65" s="64" t="s">
        <v>70</v>
      </c>
      <c r="C65" s="64" t="s">
        <v>44</v>
      </c>
      <c r="D65" s="64" t="s">
        <v>69</v>
      </c>
      <c r="E65" s="64">
        <v>70</v>
      </c>
      <c r="F65" s="65">
        <v>5</v>
      </c>
      <c r="G65" s="65">
        <f t="shared" si="0"/>
        <v>350</v>
      </c>
      <c r="I65" s="5"/>
      <c r="J65" s="5"/>
      <c r="K65" s="70"/>
    </row>
    <row r="66" spans="1:11">
      <c r="A66" s="63">
        <v>41553</v>
      </c>
      <c r="B66" s="64" t="s">
        <v>70</v>
      </c>
      <c r="C66" s="64" t="s">
        <v>32</v>
      </c>
      <c r="D66" s="64" t="s">
        <v>73</v>
      </c>
      <c r="E66" s="64">
        <v>62</v>
      </c>
      <c r="F66" s="65">
        <v>0.2</v>
      </c>
      <c r="G66" s="65">
        <f t="shared" si="0"/>
        <v>12.4</v>
      </c>
      <c r="I66" s="5"/>
      <c r="J66" s="5"/>
      <c r="K66" s="70"/>
    </row>
    <row r="67" spans="1:11">
      <c r="A67" s="63">
        <v>41500</v>
      </c>
      <c r="B67" s="64" t="s">
        <v>72</v>
      </c>
      <c r="C67" s="64" t="s">
        <v>15</v>
      </c>
      <c r="D67" s="64" t="s">
        <v>78</v>
      </c>
      <c r="E67" s="64">
        <v>115</v>
      </c>
      <c r="F67" s="65">
        <v>0.1</v>
      </c>
      <c r="G67" s="65">
        <f t="shared" ref="G67:G130" si="1">E67*F67</f>
        <v>11.5</v>
      </c>
      <c r="I67" s="5"/>
      <c r="J67" s="5"/>
      <c r="K67" s="70"/>
    </row>
    <row r="68" spans="1:11">
      <c r="A68" s="63">
        <v>41584</v>
      </c>
      <c r="B68" s="64" t="s">
        <v>74</v>
      </c>
      <c r="C68" s="64" t="s">
        <v>39</v>
      </c>
      <c r="D68" s="64" t="s">
        <v>75</v>
      </c>
      <c r="E68" s="64">
        <v>41</v>
      </c>
      <c r="F68" s="65">
        <v>2.5</v>
      </c>
      <c r="G68" s="65">
        <f t="shared" si="1"/>
        <v>102.5</v>
      </c>
      <c r="I68" s="5"/>
      <c r="J68" s="5"/>
      <c r="K68" s="70"/>
    </row>
    <row r="69" spans="1:11">
      <c r="A69" s="63">
        <v>41529</v>
      </c>
      <c r="B69" s="64" t="s">
        <v>74</v>
      </c>
      <c r="C69" s="64" t="s">
        <v>44</v>
      </c>
      <c r="D69" s="64" t="s">
        <v>76</v>
      </c>
      <c r="E69" s="64">
        <v>46</v>
      </c>
      <c r="F69" s="65">
        <v>1.5</v>
      </c>
      <c r="G69" s="65">
        <f t="shared" si="1"/>
        <v>69</v>
      </c>
      <c r="I69" s="5"/>
      <c r="J69" s="5"/>
      <c r="K69" s="70"/>
    </row>
    <row r="70" spans="1:11">
      <c r="A70" s="63">
        <v>41524</v>
      </c>
      <c r="B70" s="64" t="s">
        <v>70</v>
      </c>
      <c r="C70" s="64" t="s">
        <v>15</v>
      </c>
      <c r="D70" s="64" t="s">
        <v>79</v>
      </c>
      <c r="E70" s="64">
        <v>101</v>
      </c>
      <c r="F70" s="65">
        <v>2</v>
      </c>
      <c r="G70" s="65">
        <f t="shared" si="1"/>
        <v>202</v>
      </c>
      <c r="I70" s="5"/>
      <c r="J70" s="5"/>
      <c r="K70" s="70"/>
    </row>
    <row r="71" spans="1:11">
      <c r="A71" s="63">
        <v>41514</v>
      </c>
      <c r="B71" s="64" t="s">
        <v>80</v>
      </c>
      <c r="C71" s="64" t="s">
        <v>15</v>
      </c>
      <c r="D71" s="64" t="s">
        <v>79</v>
      </c>
      <c r="E71" s="64">
        <v>39</v>
      </c>
      <c r="F71" s="65">
        <v>2</v>
      </c>
      <c r="G71" s="65">
        <f t="shared" si="1"/>
        <v>78</v>
      </c>
      <c r="I71" s="5"/>
      <c r="J71" s="5"/>
      <c r="K71" s="70"/>
    </row>
    <row r="72" spans="1:11">
      <c r="A72" s="63">
        <v>41533</v>
      </c>
      <c r="B72" s="64" t="s">
        <v>70</v>
      </c>
      <c r="C72" s="64" t="s">
        <v>39</v>
      </c>
      <c r="D72" s="64" t="s">
        <v>75</v>
      </c>
      <c r="E72" s="64">
        <v>103</v>
      </c>
      <c r="F72" s="65">
        <v>2.5</v>
      </c>
      <c r="G72" s="65">
        <f t="shared" si="1"/>
        <v>257.5</v>
      </c>
      <c r="I72" s="5"/>
      <c r="J72" s="5"/>
      <c r="K72" s="70"/>
    </row>
    <row r="73" spans="1:11">
      <c r="A73" s="63">
        <v>41438</v>
      </c>
      <c r="B73" s="64" t="s">
        <v>72</v>
      </c>
      <c r="C73" s="64" t="s">
        <v>39</v>
      </c>
      <c r="D73" s="64" t="s">
        <v>76</v>
      </c>
      <c r="E73" s="64">
        <v>126</v>
      </c>
      <c r="F73" s="65">
        <v>1.5</v>
      </c>
      <c r="G73" s="65">
        <f t="shared" si="1"/>
        <v>189</v>
      </c>
      <c r="I73" s="5"/>
      <c r="J73" s="5"/>
      <c r="K73" s="70"/>
    </row>
    <row r="74" spans="1:11">
      <c r="A74" s="63">
        <v>41511</v>
      </c>
      <c r="B74" s="64" t="s">
        <v>70</v>
      </c>
      <c r="C74" s="64" t="s">
        <v>39</v>
      </c>
      <c r="D74" s="64" t="s">
        <v>71</v>
      </c>
      <c r="E74" s="64">
        <v>120</v>
      </c>
      <c r="F74" s="65">
        <v>4</v>
      </c>
      <c r="G74" s="65">
        <f t="shared" si="1"/>
        <v>480</v>
      </c>
      <c r="I74" s="5"/>
      <c r="J74" s="5"/>
      <c r="K74" s="70"/>
    </row>
    <row r="75" spans="1:11">
      <c r="A75" s="63">
        <v>41435</v>
      </c>
      <c r="B75" s="64" t="s">
        <v>72</v>
      </c>
      <c r="C75" s="64" t="s">
        <v>32</v>
      </c>
      <c r="D75" s="64" t="s">
        <v>75</v>
      </c>
      <c r="E75" s="64">
        <v>11</v>
      </c>
      <c r="F75" s="65">
        <v>2.5</v>
      </c>
      <c r="G75" s="65">
        <f t="shared" si="1"/>
        <v>27.5</v>
      </c>
      <c r="I75" s="5"/>
      <c r="J75" s="5"/>
      <c r="K75" s="70"/>
    </row>
    <row r="76" spans="1:11">
      <c r="A76" s="63">
        <v>41521</v>
      </c>
      <c r="B76" s="64" t="s">
        <v>68</v>
      </c>
      <c r="C76" s="64" t="s">
        <v>29</v>
      </c>
      <c r="D76" s="64" t="s">
        <v>79</v>
      </c>
      <c r="E76" s="64">
        <v>48</v>
      </c>
      <c r="F76" s="65">
        <v>2</v>
      </c>
      <c r="G76" s="65">
        <f t="shared" si="1"/>
        <v>96</v>
      </c>
      <c r="I76" s="5"/>
      <c r="J76" s="5"/>
      <c r="K76" s="70"/>
    </row>
    <row r="77" spans="1:11">
      <c r="A77" s="63">
        <v>41441</v>
      </c>
      <c r="B77" s="64" t="s">
        <v>68</v>
      </c>
      <c r="C77" s="64" t="s">
        <v>44</v>
      </c>
      <c r="D77" s="64" t="s">
        <v>71</v>
      </c>
      <c r="E77" s="64">
        <v>131</v>
      </c>
      <c r="F77" s="65">
        <v>4</v>
      </c>
      <c r="G77" s="65">
        <f t="shared" si="1"/>
        <v>524</v>
      </c>
      <c r="I77" s="5"/>
      <c r="J77" s="5"/>
      <c r="K77" s="70"/>
    </row>
    <row r="78" spans="1:11">
      <c r="A78" s="63">
        <v>41466</v>
      </c>
      <c r="B78" s="64" t="s">
        <v>80</v>
      </c>
      <c r="C78" s="64" t="s">
        <v>44</v>
      </c>
      <c r="D78" s="64" t="s">
        <v>69</v>
      </c>
      <c r="E78" s="64">
        <v>60</v>
      </c>
      <c r="F78" s="65">
        <v>5</v>
      </c>
      <c r="G78" s="65">
        <f t="shared" si="1"/>
        <v>300</v>
      </c>
      <c r="I78" s="5"/>
      <c r="J78" s="5"/>
      <c r="K78" s="70"/>
    </row>
    <row r="79" spans="1:11">
      <c r="A79" s="63">
        <v>41568</v>
      </c>
      <c r="B79" s="64" t="s">
        <v>68</v>
      </c>
      <c r="C79" s="64" t="s">
        <v>39</v>
      </c>
      <c r="D79" s="64" t="s">
        <v>77</v>
      </c>
      <c r="E79" s="64">
        <v>65</v>
      </c>
      <c r="F79" s="65">
        <v>0.5</v>
      </c>
      <c r="G79" s="65">
        <f t="shared" si="1"/>
        <v>32.5</v>
      </c>
      <c r="I79" s="5"/>
      <c r="J79" s="5"/>
      <c r="K79" s="70"/>
    </row>
    <row r="80" spans="1:11">
      <c r="A80" s="63">
        <v>41635</v>
      </c>
      <c r="B80" s="64" t="s">
        <v>70</v>
      </c>
      <c r="C80" s="64" t="s">
        <v>29</v>
      </c>
      <c r="D80" s="64" t="s">
        <v>73</v>
      </c>
      <c r="E80" s="64">
        <v>106</v>
      </c>
      <c r="F80" s="65">
        <v>0.2</v>
      </c>
      <c r="G80" s="65">
        <f t="shared" si="1"/>
        <v>21.200000000000003</v>
      </c>
      <c r="I80" s="5"/>
      <c r="J80" s="5"/>
      <c r="K80" s="70"/>
    </row>
    <row r="81" spans="1:11">
      <c r="A81" s="63">
        <v>41555</v>
      </c>
      <c r="B81" s="64" t="s">
        <v>74</v>
      </c>
      <c r="C81" s="64" t="s">
        <v>44</v>
      </c>
      <c r="D81" s="64" t="s">
        <v>76</v>
      </c>
      <c r="E81" s="64">
        <v>70</v>
      </c>
      <c r="F81" s="65">
        <v>1.5</v>
      </c>
      <c r="G81" s="65">
        <f t="shared" si="1"/>
        <v>105</v>
      </c>
      <c r="I81" s="5"/>
      <c r="J81" s="5"/>
      <c r="K81" s="70"/>
    </row>
    <row r="82" spans="1:11">
      <c r="A82" s="63">
        <v>41476</v>
      </c>
      <c r="B82" s="64" t="s">
        <v>70</v>
      </c>
      <c r="C82" s="64" t="s">
        <v>39</v>
      </c>
      <c r="D82" s="64" t="s">
        <v>71</v>
      </c>
      <c r="E82" s="64">
        <v>17</v>
      </c>
      <c r="F82" s="65">
        <v>4</v>
      </c>
      <c r="G82" s="65">
        <f t="shared" si="1"/>
        <v>68</v>
      </c>
      <c r="I82" s="5"/>
      <c r="J82" s="5"/>
      <c r="K82" s="70"/>
    </row>
    <row r="83" spans="1:11">
      <c r="A83" s="63">
        <v>41465</v>
      </c>
      <c r="B83" s="64" t="s">
        <v>74</v>
      </c>
      <c r="C83" s="64" t="s">
        <v>29</v>
      </c>
      <c r="D83" s="64" t="s">
        <v>79</v>
      </c>
      <c r="E83" s="64">
        <v>89</v>
      </c>
      <c r="F83" s="65">
        <v>2</v>
      </c>
      <c r="G83" s="65">
        <f t="shared" si="1"/>
        <v>178</v>
      </c>
      <c r="I83" s="5"/>
      <c r="J83" s="5"/>
      <c r="K83" s="70"/>
    </row>
    <row r="84" spans="1:11">
      <c r="A84" s="63">
        <v>41596</v>
      </c>
      <c r="B84" s="64" t="s">
        <v>70</v>
      </c>
      <c r="C84" s="64" t="s">
        <v>32</v>
      </c>
      <c r="D84" s="64" t="s">
        <v>76</v>
      </c>
      <c r="E84" s="64">
        <v>81</v>
      </c>
      <c r="F84" s="65">
        <v>1.5</v>
      </c>
      <c r="G84" s="65">
        <f t="shared" si="1"/>
        <v>121.5</v>
      </c>
      <c r="I84" s="5"/>
      <c r="J84" s="5"/>
      <c r="K84" s="70"/>
    </row>
    <row r="85" spans="1:11">
      <c r="A85" s="63">
        <v>41454</v>
      </c>
      <c r="B85" s="64" t="s">
        <v>68</v>
      </c>
      <c r="C85" s="64" t="s">
        <v>15</v>
      </c>
      <c r="D85" s="64" t="s">
        <v>78</v>
      </c>
      <c r="E85" s="64">
        <v>54</v>
      </c>
      <c r="F85" s="65">
        <v>0.1</v>
      </c>
      <c r="G85" s="65">
        <f t="shared" si="1"/>
        <v>5.4</v>
      </c>
      <c r="I85" s="5"/>
      <c r="J85" s="5"/>
      <c r="K85" s="70"/>
    </row>
    <row r="86" spans="1:11">
      <c r="A86" s="63">
        <v>41618</v>
      </c>
      <c r="B86" s="64" t="s">
        <v>74</v>
      </c>
      <c r="C86" s="64" t="s">
        <v>32</v>
      </c>
      <c r="D86" s="64" t="s">
        <v>78</v>
      </c>
      <c r="E86" s="64">
        <v>36</v>
      </c>
      <c r="F86" s="65">
        <v>0.1</v>
      </c>
      <c r="G86" s="65">
        <f t="shared" si="1"/>
        <v>3.6</v>
      </c>
      <c r="I86" s="5"/>
      <c r="J86" s="5"/>
      <c r="K86" s="70"/>
    </row>
    <row r="87" spans="1:11">
      <c r="A87" s="63">
        <v>41613</v>
      </c>
      <c r="B87" s="64" t="s">
        <v>68</v>
      </c>
      <c r="C87" s="64" t="s">
        <v>39</v>
      </c>
      <c r="D87" s="64" t="s">
        <v>76</v>
      </c>
      <c r="E87" s="64">
        <v>48</v>
      </c>
      <c r="F87" s="65">
        <v>1.5</v>
      </c>
      <c r="G87" s="65">
        <f t="shared" si="1"/>
        <v>72</v>
      </c>
      <c r="I87" s="5"/>
      <c r="J87" s="5"/>
      <c r="K87" s="70"/>
    </row>
    <row r="88" spans="1:11">
      <c r="A88" s="63">
        <v>41466</v>
      </c>
      <c r="B88" s="64" t="s">
        <v>68</v>
      </c>
      <c r="C88" s="64" t="s">
        <v>15</v>
      </c>
      <c r="D88" s="64" t="s">
        <v>78</v>
      </c>
      <c r="E88" s="64">
        <v>139</v>
      </c>
      <c r="F88" s="65">
        <v>0.1</v>
      </c>
      <c r="G88" s="65">
        <f t="shared" si="1"/>
        <v>13.9</v>
      </c>
      <c r="I88" s="5"/>
      <c r="J88" s="5"/>
      <c r="K88" s="70"/>
    </row>
    <row r="89" spans="1:11">
      <c r="A89" s="63">
        <v>41618</v>
      </c>
      <c r="B89" s="64" t="s">
        <v>72</v>
      </c>
      <c r="C89" s="64" t="s">
        <v>39</v>
      </c>
      <c r="D89" s="64" t="s">
        <v>76</v>
      </c>
      <c r="E89" s="64">
        <v>78</v>
      </c>
      <c r="F89" s="65">
        <v>1.5</v>
      </c>
      <c r="G89" s="65">
        <f t="shared" si="1"/>
        <v>117</v>
      </c>
      <c r="I89" s="5"/>
      <c r="J89" s="5"/>
      <c r="K89" s="70"/>
    </row>
    <row r="90" spans="1:11">
      <c r="A90" s="63">
        <v>41459</v>
      </c>
      <c r="B90" s="64" t="s">
        <v>74</v>
      </c>
      <c r="C90" s="64" t="s">
        <v>44</v>
      </c>
      <c r="D90" s="64" t="s">
        <v>71</v>
      </c>
      <c r="E90" s="64">
        <v>76</v>
      </c>
      <c r="F90" s="65">
        <v>4</v>
      </c>
      <c r="G90" s="65">
        <f t="shared" si="1"/>
        <v>304</v>
      </c>
      <c r="I90" s="5"/>
      <c r="J90" s="5"/>
      <c r="K90" s="70"/>
    </row>
    <row r="91" spans="1:11">
      <c r="A91" s="63">
        <v>41614</v>
      </c>
      <c r="B91" s="64" t="s">
        <v>74</v>
      </c>
      <c r="C91" s="64" t="s">
        <v>29</v>
      </c>
      <c r="D91" s="64" t="s">
        <v>69</v>
      </c>
      <c r="E91" s="64">
        <v>135</v>
      </c>
      <c r="F91" s="65">
        <v>5</v>
      </c>
      <c r="G91" s="65">
        <f t="shared" si="1"/>
        <v>675</v>
      </c>
      <c r="I91" s="5"/>
      <c r="J91" s="5"/>
      <c r="K91" s="70"/>
    </row>
    <row r="92" spans="1:11">
      <c r="A92" s="63">
        <v>41586</v>
      </c>
      <c r="B92" s="64" t="s">
        <v>80</v>
      </c>
      <c r="C92" s="64" t="s">
        <v>15</v>
      </c>
      <c r="D92" s="64" t="s">
        <v>78</v>
      </c>
      <c r="E92" s="64">
        <v>38</v>
      </c>
      <c r="F92" s="65">
        <v>0.1</v>
      </c>
      <c r="G92" s="65">
        <f t="shared" si="1"/>
        <v>3.8000000000000003</v>
      </c>
      <c r="I92" s="5"/>
      <c r="J92" s="5"/>
      <c r="K92" s="70"/>
    </row>
    <row r="93" spans="1:11">
      <c r="A93" s="63">
        <v>41485</v>
      </c>
      <c r="B93" s="64" t="s">
        <v>74</v>
      </c>
      <c r="C93" s="64" t="s">
        <v>15</v>
      </c>
      <c r="D93" s="64" t="s">
        <v>78</v>
      </c>
      <c r="E93" s="64">
        <v>74</v>
      </c>
      <c r="F93" s="65">
        <v>0.1</v>
      </c>
      <c r="G93" s="65">
        <f t="shared" si="1"/>
        <v>7.4</v>
      </c>
      <c r="I93" s="5"/>
      <c r="J93" s="5"/>
      <c r="K93" s="70"/>
    </row>
    <row r="94" spans="1:11">
      <c r="A94" s="63">
        <v>41433</v>
      </c>
      <c r="B94" s="64" t="s">
        <v>72</v>
      </c>
      <c r="C94" s="64" t="s">
        <v>39</v>
      </c>
      <c r="D94" s="64" t="s">
        <v>78</v>
      </c>
      <c r="E94" s="64">
        <v>63</v>
      </c>
      <c r="F94" s="65">
        <v>0.1</v>
      </c>
      <c r="G94" s="65">
        <f t="shared" si="1"/>
        <v>6.3000000000000007</v>
      </c>
      <c r="I94" s="5"/>
      <c r="J94" s="5"/>
      <c r="K94" s="70"/>
    </row>
    <row r="95" spans="1:11">
      <c r="A95" s="63">
        <v>41598</v>
      </c>
      <c r="B95" s="64" t="s">
        <v>70</v>
      </c>
      <c r="C95" s="64" t="s">
        <v>39</v>
      </c>
      <c r="D95" s="64" t="s">
        <v>78</v>
      </c>
      <c r="E95" s="64">
        <v>80</v>
      </c>
      <c r="F95" s="65">
        <v>0.1</v>
      </c>
      <c r="G95" s="65">
        <f t="shared" si="1"/>
        <v>8</v>
      </c>
      <c r="I95" s="5"/>
      <c r="J95" s="5"/>
      <c r="K95" s="70"/>
    </row>
    <row r="96" spans="1:11">
      <c r="A96" s="63">
        <v>41536</v>
      </c>
      <c r="B96" s="64" t="s">
        <v>68</v>
      </c>
      <c r="C96" s="64" t="s">
        <v>15</v>
      </c>
      <c r="D96" s="64" t="s">
        <v>78</v>
      </c>
      <c r="E96" s="64">
        <v>104</v>
      </c>
      <c r="F96" s="65">
        <v>0.1</v>
      </c>
      <c r="G96" s="65">
        <f t="shared" si="1"/>
        <v>10.4</v>
      </c>
      <c r="I96" s="5"/>
      <c r="J96" s="5"/>
      <c r="K96" s="70"/>
    </row>
    <row r="97" spans="1:11">
      <c r="A97" s="63">
        <v>41443</v>
      </c>
      <c r="B97" s="64" t="s">
        <v>74</v>
      </c>
      <c r="C97" s="64" t="s">
        <v>39</v>
      </c>
      <c r="D97" s="64" t="s">
        <v>69</v>
      </c>
      <c r="E97" s="64">
        <v>73</v>
      </c>
      <c r="F97" s="65">
        <v>5</v>
      </c>
      <c r="G97" s="65">
        <f t="shared" si="1"/>
        <v>365</v>
      </c>
      <c r="I97" s="5"/>
      <c r="J97" s="5"/>
      <c r="K97" s="70"/>
    </row>
    <row r="98" spans="1:11">
      <c r="A98" s="63">
        <v>41505</v>
      </c>
      <c r="B98" s="64" t="s">
        <v>72</v>
      </c>
      <c r="C98" s="64" t="s">
        <v>39</v>
      </c>
      <c r="D98" s="64" t="s">
        <v>78</v>
      </c>
      <c r="E98" s="64">
        <v>106</v>
      </c>
      <c r="F98" s="65">
        <v>0.1</v>
      </c>
      <c r="G98" s="65">
        <f t="shared" si="1"/>
        <v>10.600000000000001</v>
      </c>
      <c r="I98" s="5"/>
      <c r="J98" s="5"/>
      <c r="K98" s="70"/>
    </row>
    <row r="99" spans="1:11">
      <c r="A99" s="63">
        <v>41490</v>
      </c>
      <c r="B99" s="64" t="s">
        <v>74</v>
      </c>
      <c r="C99" s="64" t="s">
        <v>44</v>
      </c>
      <c r="D99" s="64" t="s">
        <v>75</v>
      </c>
      <c r="E99" s="64">
        <v>80</v>
      </c>
      <c r="F99" s="65">
        <v>2.5</v>
      </c>
      <c r="G99" s="65">
        <f t="shared" si="1"/>
        <v>200</v>
      </c>
      <c r="I99" s="5"/>
      <c r="J99" s="5"/>
      <c r="K99" s="70"/>
    </row>
    <row r="100" spans="1:11">
      <c r="A100" s="63">
        <v>41547</v>
      </c>
      <c r="B100" s="64" t="s">
        <v>70</v>
      </c>
      <c r="C100" s="64" t="s">
        <v>44</v>
      </c>
      <c r="D100" s="64" t="s">
        <v>69</v>
      </c>
      <c r="E100" s="64">
        <v>132</v>
      </c>
      <c r="F100" s="65">
        <v>5</v>
      </c>
      <c r="G100" s="65">
        <f t="shared" si="1"/>
        <v>660</v>
      </c>
      <c r="I100" s="5"/>
      <c r="J100" s="5"/>
      <c r="K100" s="70"/>
    </row>
    <row r="101" spans="1:11">
      <c r="A101" s="63">
        <v>41563</v>
      </c>
      <c r="B101" s="64" t="s">
        <v>68</v>
      </c>
      <c r="C101" s="64" t="s">
        <v>15</v>
      </c>
      <c r="D101" s="64" t="s">
        <v>76</v>
      </c>
      <c r="E101" s="64">
        <v>147</v>
      </c>
      <c r="F101" s="65">
        <v>1.5</v>
      </c>
      <c r="G101" s="65">
        <f t="shared" si="1"/>
        <v>220.5</v>
      </c>
      <c r="I101" s="5"/>
      <c r="J101" s="5"/>
      <c r="K101" s="70"/>
    </row>
    <row r="102" spans="1:11">
      <c r="A102" s="63">
        <v>41446</v>
      </c>
      <c r="B102" s="64" t="s">
        <v>72</v>
      </c>
      <c r="C102" s="64" t="s">
        <v>32</v>
      </c>
      <c r="D102" s="64" t="s">
        <v>73</v>
      </c>
      <c r="E102" s="64">
        <v>61</v>
      </c>
      <c r="F102" s="65">
        <v>0.2</v>
      </c>
      <c r="G102" s="65">
        <f t="shared" si="1"/>
        <v>12.200000000000001</v>
      </c>
      <c r="I102" s="5"/>
      <c r="J102" s="5"/>
      <c r="K102" s="70"/>
    </row>
    <row r="103" spans="1:11">
      <c r="A103" s="63">
        <v>41472</v>
      </c>
      <c r="B103" s="64" t="s">
        <v>70</v>
      </c>
      <c r="C103" s="64" t="s">
        <v>15</v>
      </c>
      <c r="D103" s="64" t="s">
        <v>73</v>
      </c>
      <c r="E103" s="64">
        <v>130</v>
      </c>
      <c r="F103" s="65">
        <v>0.2</v>
      </c>
      <c r="G103" s="65">
        <f t="shared" si="1"/>
        <v>26</v>
      </c>
      <c r="I103" s="5"/>
      <c r="J103" s="5"/>
      <c r="K103" s="70"/>
    </row>
    <row r="104" spans="1:11">
      <c r="A104" s="63">
        <v>41537</v>
      </c>
      <c r="B104" s="64" t="s">
        <v>74</v>
      </c>
      <c r="C104" s="64" t="s">
        <v>39</v>
      </c>
      <c r="D104" s="64" t="s">
        <v>78</v>
      </c>
      <c r="E104" s="64">
        <v>125</v>
      </c>
      <c r="F104" s="65">
        <v>0.1</v>
      </c>
      <c r="G104" s="65">
        <f t="shared" si="1"/>
        <v>12.5</v>
      </c>
      <c r="I104" s="5"/>
      <c r="J104" s="5"/>
      <c r="K104" s="70"/>
    </row>
    <row r="105" spans="1:11">
      <c r="A105" s="63">
        <v>41499</v>
      </c>
      <c r="B105" s="64" t="s">
        <v>74</v>
      </c>
      <c r="C105" s="64" t="s">
        <v>44</v>
      </c>
      <c r="D105" s="64" t="s">
        <v>77</v>
      </c>
      <c r="E105" s="64">
        <v>73</v>
      </c>
      <c r="F105" s="65">
        <v>0.5</v>
      </c>
      <c r="G105" s="65">
        <f t="shared" si="1"/>
        <v>36.5</v>
      </c>
      <c r="I105" s="5"/>
      <c r="J105" s="5"/>
      <c r="K105" s="70"/>
    </row>
    <row r="106" spans="1:11">
      <c r="A106" s="63">
        <v>41620</v>
      </c>
      <c r="B106" s="64" t="s">
        <v>72</v>
      </c>
      <c r="C106" s="64" t="s">
        <v>39</v>
      </c>
      <c r="D106" s="64" t="s">
        <v>75</v>
      </c>
      <c r="E106" s="64">
        <v>127</v>
      </c>
      <c r="F106" s="65">
        <v>2.5</v>
      </c>
      <c r="G106" s="65">
        <f t="shared" si="1"/>
        <v>317.5</v>
      </c>
      <c r="I106" s="5"/>
      <c r="J106" s="5"/>
      <c r="K106" s="70"/>
    </row>
    <row r="107" spans="1:11">
      <c r="A107" s="63">
        <v>41444</v>
      </c>
      <c r="B107" s="64" t="s">
        <v>68</v>
      </c>
      <c r="C107" s="64" t="s">
        <v>32</v>
      </c>
      <c r="D107" s="64" t="s">
        <v>77</v>
      </c>
      <c r="E107" s="64">
        <v>45</v>
      </c>
      <c r="F107" s="65">
        <v>0.5</v>
      </c>
      <c r="G107" s="65">
        <f t="shared" si="1"/>
        <v>22.5</v>
      </c>
      <c r="I107" s="5"/>
      <c r="J107" s="5"/>
      <c r="K107" s="70"/>
    </row>
    <row r="108" spans="1:11">
      <c r="A108" s="63">
        <v>41619</v>
      </c>
      <c r="B108" s="64" t="s">
        <v>74</v>
      </c>
      <c r="C108" s="64" t="s">
        <v>29</v>
      </c>
      <c r="D108" s="64" t="s">
        <v>79</v>
      </c>
      <c r="E108" s="64">
        <v>83</v>
      </c>
      <c r="F108" s="65">
        <v>2</v>
      </c>
      <c r="G108" s="65">
        <f t="shared" si="1"/>
        <v>166</v>
      </c>
      <c r="I108" s="5"/>
      <c r="J108" s="5"/>
      <c r="K108" s="70"/>
    </row>
    <row r="109" spans="1:11">
      <c r="A109" s="63">
        <v>41483</v>
      </c>
      <c r="B109" s="64" t="s">
        <v>72</v>
      </c>
      <c r="C109" s="64" t="s">
        <v>39</v>
      </c>
      <c r="D109" s="64" t="s">
        <v>79</v>
      </c>
      <c r="E109" s="64">
        <v>31</v>
      </c>
      <c r="F109" s="65">
        <v>2</v>
      </c>
      <c r="G109" s="65">
        <f t="shared" si="1"/>
        <v>62</v>
      </c>
      <c r="I109" s="5"/>
      <c r="J109" s="5"/>
      <c r="K109" s="70"/>
    </row>
    <row r="110" spans="1:11">
      <c r="A110" s="63">
        <v>41433</v>
      </c>
      <c r="B110" s="64" t="s">
        <v>70</v>
      </c>
      <c r="C110" s="64" t="s">
        <v>15</v>
      </c>
      <c r="D110" s="64" t="s">
        <v>77</v>
      </c>
      <c r="E110" s="64">
        <v>99</v>
      </c>
      <c r="F110" s="65">
        <v>0.5</v>
      </c>
      <c r="G110" s="65">
        <f t="shared" si="1"/>
        <v>49.5</v>
      </c>
      <c r="I110" s="5"/>
      <c r="J110" s="5"/>
      <c r="K110" s="70"/>
    </row>
    <row r="111" spans="1:11">
      <c r="A111" s="63">
        <v>41630</v>
      </c>
      <c r="B111" s="64" t="s">
        <v>70</v>
      </c>
      <c r="C111" s="64" t="s">
        <v>39</v>
      </c>
      <c r="D111" s="64" t="s">
        <v>73</v>
      </c>
      <c r="E111" s="64">
        <v>67</v>
      </c>
      <c r="F111" s="65">
        <v>0.2</v>
      </c>
      <c r="G111" s="65">
        <f t="shared" si="1"/>
        <v>13.4</v>
      </c>
      <c r="I111" s="5"/>
      <c r="J111" s="5"/>
      <c r="K111" s="70"/>
    </row>
    <row r="112" spans="1:11">
      <c r="A112" s="63">
        <v>41522</v>
      </c>
      <c r="B112" s="64" t="s">
        <v>74</v>
      </c>
      <c r="C112" s="64" t="s">
        <v>15</v>
      </c>
      <c r="D112" s="64" t="s">
        <v>79</v>
      </c>
      <c r="E112" s="64">
        <v>13</v>
      </c>
      <c r="F112" s="65">
        <v>2</v>
      </c>
      <c r="G112" s="65">
        <f t="shared" si="1"/>
        <v>26</v>
      </c>
      <c r="I112" s="5"/>
      <c r="J112" s="5"/>
      <c r="K112" s="70"/>
    </row>
    <row r="113" spans="1:11">
      <c r="A113" s="63">
        <v>41508</v>
      </c>
      <c r="B113" s="64" t="s">
        <v>72</v>
      </c>
      <c r="C113" s="64" t="s">
        <v>44</v>
      </c>
      <c r="D113" s="64" t="s">
        <v>79</v>
      </c>
      <c r="E113" s="64">
        <v>145</v>
      </c>
      <c r="F113" s="65">
        <v>2</v>
      </c>
      <c r="G113" s="65">
        <f t="shared" si="1"/>
        <v>290</v>
      </c>
      <c r="I113" s="5"/>
      <c r="J113" s="5"/>
      <c r="K113" s="70"/>
    </row>
    <row r="114" spans="1:11">
      <c r="A114" s="63">
        <v>41612</v>
      </c>
      <c r="B114" s="64" t="s">
        <v>70</v>
      </c>
      <c r="C114" s="64" t="s">
        <v>15</v>
      </c>
      <c r="D114" s="64" t="s">
        <v>69</v>
      </c>
      <c r="E114" s="64">
        <v>37</v>
      </c>
      <c r="F114" s="65">
        <v>5</v>
      </c>
      <c r="G114" s="65">
        <f t="shared" si="1"/>
        <v>185</v>
      </c>
      <c r="I114" s="5"/>
      <c r="J114" s="5"/>
      <c r="K114" s="70"/>
    </row>
    <row r="115" spans="1:11">
      <c r="A115" s="63">
        <v>41505</v>
      </c>
      <c r="B115" s="64" t="s">
        <v>68</v>
      </c>
      <c r="C115" s="64" t="s">
        <v>29</v>
      </c>
      <c r="D115" s="64" t="s">
        <v>78</v>
      </c>
      <c r="E115" s="64">
        <v>60</v>
      </c>
      <c r="F115" s="65">
        <v>0.1</v>
      </c>
      <c r="G115" s="65">
        <f t="shared" si="1"/>
        <v>6</v>
      </c>
      <c r="I115" s="5"/>
      <c r="J115" s="5"/>
      <c r="K115" s="70"/>
    </row>
    <row r="116" spans="1:11">
      <c r="A116" s="63">
        <v>41617</v>
      </c>
      <c r="B116" s="64" t="s">
        <v>70</v>
      </c>
      <c r="C116" s="64" t="s">
        <v>29</v>
      </c>
      <c r="D116" s="64" t="s">
        <v>73</v>
      </c>
      <c r="E116" s="64">
        <v>128</v>
      </c>
      <c r="F116" s="65">
        <v>0.2</v>
      </c>
      <c r="G116" s="65">
        <f t="shared" si="1"/>
        <v>25.6</v>
      </c>
      <c r="I116" s="5"/>
      <c r="J116" s="5"/>
      <c r="K116" s="70"/>
    </row>
    <row r="117" spans="1:11">
      <c r="A117" s="63">
        <v>41565</v>
      </c>
      <c r="B117" s="64" t="s">
        <v>70</v>
      </c>
      <c r="C117" s="64" t="s">
        <v>29</v>
      </c>
      <c r="D117" s="64" t="s">
        <v>79</v>
      </c>
      <c r="E117" s="64">
        <v>91</v>
      </c>
      <c r="F117" s="65">
        <v>2</v>
      </c>
      <c r="G117" s="65">
        <f t="shared" si="1"/>
        <v>182</v>
      </c>
      <c r="I117" s="5"/>
      <c r="J117" s="5"/>
      <c r="K117" s="70"/>
    </row>
    <row r="118" spans="1:11">
      <c r="A118" s="63">
        <v>41527</v>
      </c>
      <c r="B118" s="64" t="s">
        <v>80</v>
      </c>
      <c r="C118" s="64" t="s">
        <v>32</v>
      </c>
      <c r="D118" s="64" t="s">
        <v>77</v>
      </c>
      <c r="E118" s="64">
        <v>128</v>
      </c>
      <c r="F118" s="65">
        <v>0.5</v>
      </c>
      <c r="G118" s="65">
        <f t="shared" si="1"/>
        <v>64</v>
      </c>
      <c r="I118" s="5"/>
      <c r="J118" s="5"/>
      <c r="K118" s="70"/>
    </row>
    <row r="119" spans="1:11">
      <c r="A119" s="63">
        <v>41580</v>
      </c>
      <c r="B119" s="64" t="s">
        <v>70</v>
      </c>
      <c r="C119" s="64" t="s">
        <v>39</v>
      </c>
      <c r="D119" s="64" t="s">
        <v>73</v>
      </c>
      <c r="E119" s="64">
        <v>13</v>
      </c>
      <c r="F119" s="65">
        <v>0.2</v>
      </c>
      <c r="G119" s="65">
        <f t="shared" si="1"/>
        <v>2.6</v>
      </c>
      <c r="I119" s="5"/>
      <c r="J119" s="5"/>
      <c r="K119" s="70"/>
    </row>
    <row r="120" spans="1:11">
      <c r="A120" s="63">
        <v>41498</v>
      </c>
      <c r="B120" s="64" t="s">
        <v>72</v>
      </c>
      <c r="C120" s="64" t="s">
        <v>44</v>
      </c>
      <c r="D120" s="64" t="s">
        <v>73</v>
      </c>
      <c r="E120" s="64">
        <v>35</v>
      </c>
      <c r="F120" s="65">
        <v>0.2</v>
      </c>
      <c r="G120" s="65">
        <f t="shared" si="1"/>
        <v>7</v>
      </c>
      <c r="I120" s="5"/>
      <c r="J120" s="5"/>
      <c r="K120" s="70"/>
    </row>
    <row r="121" spans="1:11">
      <c r="A121" s="63">
        <v>41441</v>
      </c>
      <c r="B121" s="64" t="s">
        <v>80</v>
      </c>
      <c r="C121" s="64" t="s">
        <v>39</v>
      </c>
      <c r="D121" s="64" t="s">
        <v>71</v>
      </c>
      <c r="E121" s="64">
        <v>100</v>
      </c>
      <c r="F121" s="65">
        <v>4</v>
      </c>
      <c r="G121" s="65">
        <f t="shared" si="1"/>
        <v>400</v>
      </c>
      <c r="I121" s="5"/>
      <c r="J121" s="5"/>
      <c r="K121" s="70"/>
    </row>
    <row r="122" spans="1:11">
      <c r="A122" s="63">
        <v>41434</v>
      </c>
      <c r="B122" s="64" t="s">
        <v>74</v>
      </c>
      <c r="C122" s="64" t="s">
        <v>44</v>
      </c>
      <c r="D122" s="64" t="s">
        <v>75</v>
      </c>
      <c r="E122" s="64">
        <v>36</v>
      </c>
      <c r="F122" s="65">
        <v>2.5</v>
      </c>
      <c r="G122" s="65">
        <f t="shared" si="1"/>
        <v>90</v>
      </c>
      <c r="I122" s="5"/>
      <c r="J122" s="5"/>
      <c r="K122" s="70"/>
    </row>
    <row r="123" spans="1:11">
      <c r="A123" s="63">
        <v>41561</v>
      </c>
      <c r="B123" s="64" t="s">
        <v>74</v>
      </c>
      <c r="C123" s="64" t="s">
        <v>39</v>
      </c>
      <c r="D123" s="64" t="s">
        <v>79</v>
      </c>
      <c r="E123" s="64">
        <v>108</v>
      </c>
      <c r="F123" s="65">
        <v>2</v>
      </c>
      <c r="G123" s="65">
        <f t="shared" si="1"/>
        <v>216</v>
      </c>
      <c r="I123" s="5"/>
      <c r="J123" s="5"/>
      <c r="K123" s="70"/>
    </row>
    <row r="124" spans="1:11">
      <c r="A124" s="63">
        <v>41624</v>
      </c>
      <c r="B124" s="64" t="s">
        <v>68</v>
      </c>
      <c r="C124" s="64" t="s">
        <v>15</v>
      </c>
      <c r="D124" s="64" t="s">
        <v>71</v>
      </c>
      <c r="E124" s="64">
        <v>107</v>
      </c>
      <c r="F124" s="65">
        <v>4</v>
      </c>
      <c r="G124" s="65">
        <f t="shared" si="1"/>
        <v>428</v>
      </c>
      <c r="I124" s="5"/>
      <c r="J124" s="5"/>
      <c r="K124" s="70"/>
    </row>
    <row r="125" spans="1:11">
      <c r="A125" s="63">
        <v>41521</v>
      </c>
      <c r="B125" s="64" t="s">
        <v>68</v>
      </c>
      <c r="C125" s="64" t="s">
        <v>32</v>
      </c>
      <c r="D125" s="64" t="s">
        <v>78</v>
      </c>
      <c r="E125" s="64">
        <v>112</v>
      </c>
      <c r="F125" s="65">
        <v>0.1</v>
      </c>
      <c r="G125" s="65">
        <f t="shared" si="1"/>
        <v>11.200000000000001</v>
      </c>
      <c r="I125" s="5"/>
      <c r="J125" s="5"/>
      <c r="K125" s="70"/>
    </row>
    <row r="126" spans="1:11">
      <c r="A126" s="63">
        <v>41569</v>
      </c>
      <c r="B126" s="64" t="s">
        <v>68</v>
      </c>
      <c r="C126" s="64" t="s">
        <v>32</v>
      </c>
      <c r="D126" s="64" t="s">
        <v>76</v>
      </c>
      <c r="E126" s="64">
        <v>34</v>
      </c>
      <c r="F126" s="65">
        <v>1.5</v>
      </c>
      <c r="G126" s="65">
        <f t="shared" si="1"/>
        <v>51</v>
      </c>
      <c r="I126" s="5"/>
      <c r="J126" s="5"/>
      <c r="K126" s="70"/>
    </row>
    <row r="127" spans="1:11">
      <c r="A127" s="63">
        <v>41541</v>
      </c>
      <c r="B127" s="64" t="s">
        <v>70</v>
      </c>
      <c r="C127" s="64" t="s">
        <v>32</v>
      </c>
      <c r="D127" s="64" t="s">
        <v>78</v>
      </c>
      <c r="E127" s="64">
        <v>125</v>
      </c>
      <c r="F127" s="65">
        <v>0.1</v>
      </c>
      <c r="G127" s="65">
        <f t="shared" si="1"/>
        <v>12.5</v>
      </c>
      <c r="I127" s="5"/>
      <c r="J127" s="5"/>
      <c r="K127" s="70"/>
    </row>
    <row r="128" spans="1:11">
      <c r="A128" s="63">
        <v>41542</v>
      </c>
      <c r="B128" s="64" t="s">
        <v>80</v>
      </c>
      <c r="C128" s="64" t="s">
        <v>32</v>
      </c>
      <c r="D128" s="64" t="s">
        <v>77</v>
      </c>
      <c r="E128" s="64">
        <v>145</v>
      </c>
      <c r="F128" s="65">
        <v>0.5</v>
      </c>
      <c r="G128" s="65">
        <f t="shared" si="1"/>
        <v>72.5</v>
      </c>
      <c r="I128" s="5"/>
      <c r="J128" s="5"/>
      <c r="K128" s="70"/>
    </row>
    <row r="129" spans="1:11">
      <c r="A129" s="63">
        <v>41513</v>
      </c>
      <c r="B129" s="64" t="s">
        <v>72</v>
      </c>
      <c r="C129" s="64" t="s">
        <v>29</v>
      </c>
      <c r="D129" s="64" t="s">
        <v>73</v>
      </c>
      <c r="E129" s="64">
        <v>107</v>
      </c>
      <c r="F129" s="65">
        <v>0.2</v>
      </c>
      <c r="G129" s="65">
        <f t="shared" si="1"/>
        <v>21.400000000000002</v>
      </c>
      <c r="I129" s="5"/>
      <c r="J129" s="5"/>
      <c r="K129" s="70"/>
    </row>
    <row r="130" spans="1:11">
      <c r="A130" s="63">
        <v>41577</v>
      </c>
      <c r="B130" s="64" t="s">
        <v>70</v>
      </c>
      <c r="C130" s="64" t="s">
        <v>32</v>
      </c>
      <c r="D130" s="64" t="s">
        <v>73</v>
      </c>
      <c r="E130" s="64">
        <v>87</v>
      </c>
      <c r="F130" s="65">
        <v>0.2</v>
      </c>
      <c r="G130" s="65">
        <f t="shared" si="1"/>
        <v>17.400000000000002</v>
      </c>
      <c r="I130" s="5"/>
      <c r="J130" s="5"/>
      <c r="K130" s="70"/>
    </row>
    <row r="131" spans="1:11">
      <c r="A131" s="63">
        <v>41615</v>
      </c>
      <c r="B131" s="64" t="s">
        <v>70</v>
      </c>
      <c r="C131" s="64" t="s">
        <v>39</v>
      </c>
      <c r="D131" s="64" t="s">
        <v>79</v>
      </c>
      <c r="E131" s="64">
        <v>105</v>
      </c>
      <c r="F131" s="65">
        <v>2</v>
      </c>
      <c r="G131" s="65">
        <f t="shared" ref="G131:G194" si="2">E131*F131</f>
        <v>210</v>
      </c>
      <c r="I131" s="5"/>
      <c r="J131" s="5"/>
      <c r="K131" s="70"/>
    </row>
    <row r="132" spans="1:11">
      <c r="A132" s="63">
        <v>41477</v>
      </c>
      <c r="B132" s="64" t="s">
        <v>80</v>
      </c>
      <c r="C132" s="64" t="s">
        <v>32</v>
      </c>
      <c r="D132" s="64" t="s">
        <v>75</v>
      </c>
      <c r="E132" s="64">
        <v>77</v>
      </c>
      <c r="F132" s="65">
        <v>2.5</v>
      </c>
      <c r="G132" s="65">
        <f t="shared" si="2"/>
        <v>192.5</v>
      </c>
      <c r="I132" s="5"/>
      <c r="J132" s="5"/>
      <c r="K132" s="70"/>
    </row>
    <row r="133" spans="1:11">
      <c r="A133" s="63">
        <v>41585</v>
      </c>
      <c r="B133" s="64" t="s">
        <v>68</v>
      </c>
      <c r="C133" s="64" t="s">
        <v>39</v>
      </c>
      <c r="D133" s="64" t="s">
        <v>77</v>
      </c>
      <c r="E133" s="64">
        <v>10</v>
      </c>
      <c r="F133" s="65">
        <v>0.5</v>
      </c>
      <c r="G133" s="65">
        <f t="shared" si="2"/>
        <v>5</v>
      </c>
      <c r="I133" s="5"/>
      <c r="J133" s="5"/>
      <c r="K133" s="70"/>
    </row>
    <row r="134" spans="1:11">
      <c r="A134" s="63">
        <v>41528</v>
      </c>
      <c r="B134" s="64" t="s">
        <v>68</v>
      </c>
      <c r="C134" s="64" t="s">
        <v>15</v>
      </c>
      <c r="D134" s="64" t="s">
        <v>75</v>
      </c>
      <c r="E134" s="64">
        <v>146</v>
      </c>
      <c r="F134" s="65">
        <v>2.5</v>
      </c>
      <c r="G134" s="65">
        <f t="shared" si="2"/>
        <v>365</v>
      </c>
      <c r="I134" s="5"/>
      <c r="J134" s="5"/>
      <c r="K134" s="70"/>
    </row>
    <row r="135" spans="1:11">
      <c r="A135" s="63">
        <v>41586</v>
      </c>
      <c r="B135" s="64" t="s">
        <v>68</v>
      </c>
      <c r="C135" s="64" t="s">
        <v>39</v>
      </c>
      <c r="D135" s="64" t="s">
        <v>73</v>
      </c>
      <c r="E135" s="64">
        <v>12</v>
      </c>
      <c r="F135" s="65">
        <v>0.2</v>
      </c>
      <c r="G135" s="65">
        <f t="shared" si="2"/>
        <v>2.4000000000000004</v>
      </c>
      <c r="I135" s="5"/>
      <c r="J135" s="5"/>
      <c r="K135" s="70"/>
    </row>
    <row r="136" spans="1:11">
      <c r="A136" s="63">
        <v>41555</v>
      </c>
      <c r="B136" s="64" t="s">
        <v>70</v>
      </c>
      <c r="C136" s="64" t="s">
        <v>44</v>
      </c>
      <c r="D136" s="64" t="s">
        <v>73</v>
      </c>
      <c r="E136" s="64">
        <v>133</v>
      </c>
      <c r="F136" s="65">
        <v>0.2</v>
      </c>
      <c r="G136" s="65">
        <f t="shared" si="2"/>
        <v>26.6</v>
      </c>
      <c r="I136" s="5"/>
      <c r="J136" s="5"/>
      <c r="K136" s="70"/>
    </row>
    <row r="137" spans="1:11">
      <c r="A137" s="63">
        <v>41559</v>
      </c>
      <c r="B137" s="64" t="s">
        <v>68</v>
      </c>
      <c r="C137" s="64" t="s">
        <v>29</v>
      </c>
      <c r="D137" s="64" t="s">
        <v>78</v>
      </c>
      <c r="E137" s="64">
        <v>120</v>
      </c>
      <c r="F137" s="65">
        <v>0.1</v>
      </c>
      <c r="G137" s="65">
        <f t="shared" si="2"/>
        <v>12</v>
      </c>
      <c r="I137" s="5"/>
      <c r="J137" s="5"/>
      <c r="K137" s="70"/>
    </row>
    <row r="138" spans="1:11">
      <c r="A138" s="63">
        <v>41619</v>
      </c>
      <c r="B138" s="64" t="s">
        <v>74</v>
      </c>
      <c r="C138" s="64" t="s">
        <v>32</v>
      </c>
      <c r="D138" s="64" t="s">
        <v>71</v>
      </c>
      <c r="E138" s="64">
        <v>82</v>
      </c>
      <c r="F138" s="65">
        <v>4</v>
      </c>
      <c r="G138" s="65">
        <f t="shared" si="2"/>
        <v>328</v>
      </c>
      <c r="I138" s="5"/>
      <c r="J138" s="5"/>
      <c r="K138" s="70"/>
    </row>
    <row r="139" spans="1:11">
      <c r="A139" s="63">
        <v>41603</v>
      </c>
      <c r="B139" s="64" t="s">
        <v>72</v>
      </c>
      <c r="C139" s="64" t="s">
        <v>39</v>
      </c>
      <c r="D139" s="64" t="s">
        <v>76</v>
      </c>
      <c r="E139" s="64">
        <v>40</v>
      </c>
      <c r="F139" s="65">
        <v>1.5</v>
      </c>
      <c r="G139" s="65">
        <f t="shared" si="2"/>
        <v>60</v>
      </c>
      <c r="I139" s="5"/>
      <c r="J139" s="5"/>
      <c r="K139" s="70"/>
    </row>
    <row r="140" spans="1:11">
      <c r="A140" s="63">
        <v>41574</v>
      </c>
      <c r="B140" s="64" t="s">
        <v>80</v>
      </c>
      <c r="C140" s="64" t="s">
        <v>32</v>
      </c>
      <c r="D140" s="64" t="s">
        <v>73</v>
      </c>
      <c r="E140" s="64">
        <v>60</v>
      </c>
      <c r="F140" s="65">
        <v>0.2</v>
      </c>
      <c r="G140" s="65">
        <f t="shared" si="2"/>
        <v>12</v>
      </c>
      <c r="I140" s="5"/>
      <c r="J140" s="5"/>
      <c r="K140" s="70"/>
    </row>
    <row r="141" spans="1:11">
      <c r="A141" s="63">
        <v>41426</v>
      </c>
      <c r="B141" s="64" t="s">
        <v>74</v>
      </c>
      <c r="C141" s="64" t="s">
        <v>29</v>
      </c>
      <c r="D141" s="64" t="s">
        <v>76</v>
      </c>
      <c r="E141" s="64">
        <v>131</v>
      </c>
      <c r="F141" s="65">
        <v>1.5</v>
      </c>
      <c r="G141" s="65">
        <f t="shared" si="2"/>
        <v>196.5</v>
      </c>
      <c r="I141" s="5"/>
      <c r="J141" s="5"/>
      <c r="K141" s="70"/>
    </row>
    <row r="142" spans="1:11">
      <c r="A142" s="63">
        <v>41473</v>
      </c>
      <c r="B142" s="64" t="s">
        <v>80</v>
      </c>
      <c r="C142" s="64" t="s">
        <v>29</v>
      </c>
      <c r="D142" s="64" t="s">
        <v>69</v>
      </c>
      <c r="E142" s="64">
        <v>108</v>
      </c>
      <c r="F142" s="65">
        <v>5</v>
      </c>
      <c r="G142" s="65">
        <f t="shared" si="2"/>
        <v>540</v>
      </c>
      <c r="I142" s="5"/>
      <c r="J142" s="5"/>
      <c r="K142" s="70"/>
    </row>
    <row r="143" spans="1:11">
      <c r="A143" s="63">
        <v>41523</v>
      </c>
      <c r="B143" s="64" t="s">
        <v>70</v>
      </c>
      <c r="C143" s="64" t="s">
        <v>29</v>
      </c>
      <c r="D143" s="64" t="s">
        <v>71</v>
      </c>
      <c r="E143" s="64">
        <v>45</v>
      </c>
      <c r="F143" s="65">
        <v>4</v>
      </c>
      <c r="G143" s="65">
        <f t="shared" si="2"/>
        <v>180</v>
      </c>
      <c r="I143" s="5"/>
      <c r="J143" s="5"/>
      <c r="K143" s="70"/>
    </row>
    <row r="144" spans="1:11">
      <c r="A144" s="63">
        <v>41497</v>
      </c>
      <c r="B144" s="64" t="s">
        <v>72</v>
      </c>
      <c r="C144" s="64" t="s">
        <v>15</v>
      </c>
      <c r="D144" s="64" t="s">
        <v>79</v>
      </c>
      <c r="E144" s="64">
        <v>59</v>
      </c>
      <c r="F144" s="65">
        <v>2</v>
      </c>
      <c r="G144" s="65">
        <f t="shared" si="2"/>
        <v>118</v>
      </c>
      <c r="I144" s="5"/>
      <c r="J144" s="5"/>
      <c r="K144" s="70"/>
    </row>
    <row r="145" spans="1:11">
      <c r="A145" s="63">
        <v>41619</v>
      </c>
      <c r="B145" s="64" t="s">
        <v>70</v>
      </c>
      <c r="C145" s="64" t="s">
        <v>32</v>
      </c>
      <c r="D145" s="64" t="s">
        <v>77</v>
      </c>
      <c r="E145" s="64">
        <v>61</v>
      </c>
      <c r="F145" s="65">
        <v>0.5</v>
      </c>
      <c r="G145" s="65">
        <f t="shared" si="2"/>
        <v>30.5</v>
      </c>
      <c r="I145" s="5"/>
      <c r="J145" s="5"/>
      <c r="K145" s="70"/>
    </row>
    <row r="146" spans="1:11">
      <c r="A146" s="63">
        <v>41583</v>
      </c>
      <c r="B146" s="64" t="s">
        <v>72</v>
      </c>
      <c r="C146" s="64" t="s">
        <v>44</v>
      </c>
      <c r="D146" s="64" t="s">
        <v>77</v>
      </c>
      <c r="E146" s="64">
        <v>76</v>
      </c>
      <c r="F146" s="65">
        <v>0.5</v>
      </c>
      <c r="G146" s="65">
        <f t="shared" si="2"/>
        <v>38</v>
      </c>
      <c r="I146" s="5"/>
      <c r="J146" s="5"/>
      <c r="K146" s="70"/>
    </row>
    <row r="147" spans="1:11">
      <c r="A147" s="63">
        <v>41519</v>
      </c>
      <c r="B147" s="64" t="s">
        <v>68</v>
      </c>
      <c r="C147" s="64" t="s">
        <v>32</v>
      </c>
      <c r="D147" s="64" t="s">
        <v>79</v>
      </c>
      <c r="E147" s="64">
        <v>57</v>
      </c>
      <c r="F147" s="65">
        <v>2</v>
      </c>
      <c r="G147" s="65">
        <f t="shared" si="2"/>
        <v>114</v>
      </c>
      <c r="I147" s="5"/>
      <c r="J147" s="5"/>
      <c r="K147" s="70"/>
    </row>
    <row r="148" spans="1:11">
      <c r="A148" s="63">
        <v>41479</v>
      </c>
      <c r="B148" s="64" t="s">
        <v>72</v>
      </c>
      <c r="C148" s="64" t="s">
        <v>44</v>
      </c>
      <c r="D148" s="64" t="s">
        <v>73</v>
      </c>
      <c r="E148" s="64">
        <v>28</v>
      </c>
      <c r="F148" s="65">
        <v>0.2</v>
      </c>
      <c r="G148" s="65">
        <f t="shared" si="2"/>
        <v>5.6000000000000005</v>
      </c>
      <c r="I148" s="5"/>
      <c r="J148" s="5"/>
      <c r="K148" s="70"/>
    </row>
    <row r="149" spans="1:11">
      <c r="A149" s="63">
        <v>41489</v>
      </c>
      <c r="B149" s="64" t="s">
        <v>68</v>
      </c>
      <c r="C149" s="64" t="s">
        <v>29</v>
      </c>
      <c r="D149" s="64" t="s">
        <v>71</v>
      </c>
      <c r="E149" s="64">
        <v>31</v>
      </c>
      <c r="F149" s="65">
        <v>4</v>
      </c>
      <c r="G149" s="65">
        <f t="shared" si="2"/>
        <v>124</v>
      </c>
      <c r="I149" s="5"/>
      <c r="J149" s="5"/>
      <c r="K149" s="70"/>
    </row>
    <row r="150" spans="1:11">
      <c r="A150" s="63">
        <v>41582</v>
      </c>
      <c r="B150" s="64" t="s">
        <v>72</v>
      </c>
      <c r="C150" s="64" t="s">
        <v>44</v>
      </c>
      <c r="D150" s="64" t="s">
        <v>71</v>
      </c>
      <c r="E150" s="64">
        <v>28</v>
      </c>
      <c r="F150" s="65">
        <v>4</v>
      </c>
      <c r="G150" s="65">
        <f t="shared" si="2"/>
        <v>112</v>
      </c>
      <c r="I150" s="5"/>
      <c r="J150" s="5"/>
      <c r="K150" s="70"/>
    </row>
    <row r="151" spans="1:11">
      <c r="A151" s="63">
        <v>41467</v>
      </c>
      <c r="B151" s="64" t="s">
        <v>70</v>
      </c>
      <c r="C151" s="64" t="s">
        <v>15</v>
      </c>
      <c r="D151" s="64" t="s">
        <v>77</v>
      </c>
      <c r="E151" s="64">
        <v>97</v>
      </c>
      <c r="F151" s="65">
        <v>0.5</v>
      </c>
      <c r="G151" s="65">
        <f t="shared" si="2"/>
        <v>48.5</v>
      </c>
      <c r="I151" s="5"/>
      <c r="J151" s="5"/>
      <c r="K151" s="70"/>
    </row>
    <row r="152" spans="1:11">
      <c r="A152" s="63">
        <v>41602</v>
      </c>
      <c r="B152" s="64" t="s">
        <v>72</v>
      </c>
      <c r="C152" s="64" t="s">
        <v>39</v>
      </c>
      <c r="D152" s="64" t="s">
        <v>78</v>
      </c>
      <c r="E152" s="64">
        <v>20</v>
      </c>
      <c r="F152" s="65">
        <v>0.1</v>
      </c>
      <c r="G152" s="65">
        <f t="shared" si="2"/>
        <v>2</v>
      </c>
      <c r="I152" s="5"/>
      <c r="J152" s="5"/>
      <c r="K152" s="70"/>
    </row>
    <row r="153" spans="1:11">
      <c r="A153" s="63">
        <v>41582</v>
      </c>
      <c r="B153" s="64" t="s">
        <v>68</v>
      </c>
      <c r="C153" s="64" t="s">
        <v>29</v>
      </c>
      <c r="D153" s="64" t="s">
        <v>73</v>
      </c>
      <c r="E153" s="64">
        <v>142</v>
      </c>
      <c r="F153" s="65">
        <v>0.2</v>
      </c>
      <c r="G153" s="65">
        <f t="shared" si="2"/>
        <v>28.400000000000002</v>
      </c>
      <c r="I153" s="5"/>
      <c r="J153" s="5"/>
      <c r="K153" s="70"/>
    </row>
    <row r="154" spans="1:11">
      <c r="A154" s="63">
        <v>41466</v>
      </c>
      <c r="B154" s="64" t="s">
        <v>80</v>
      </c>
      <c r="C154" s="64" t="s">
        <v>29</v>
      </c>
      <c r="D154" s="64" t="s">
        <v>75</v>
      </c>
      <c r="E154" s="64">
        <v>73</v>
      </c>
      <c r="F154" s="65">
        <v>2.5</v>
      </c>
      <c r="G154" s="65">
        <f t="shared" si="2"/>
        <v>182.5</v>
      </c>
      <c r="I154" s="5"/>
      <c r="J154" s="5"/>
      <c r="K154" s="70"/>
    </row>
    <row r="155" spans="1:11">
      <c r="A155" s="63">
        <v>41595</v>
      </c>
      <c r="B155" s="64" t="s">
        <v>72</v>
      </c>
      <c r="C155" s="64" t="s">
        <v>39</v>
      </c>
      <c r="D155" s="64" t="s">
        <v>79</v>
      </c>
      <c r="E155" s="64">
        <v>108</v>
      </c>
      <c r="F155" s="65">
        <v>2</v>
      </c>
      <c r="G155" s="65">
        <f t="shared" si="2"/>
        <v>216</v>
      </c>
      <c r="I155" s="5"/>
      <c r="J155" s="5"/>
      <c r="K155" s="70"/>
    </row>
    <row r="156" spans="1:11">
      <c r="A156" s="63">
        <v>41503</v>
      </c>
      <c r="B156" s="64" t="s">
        <v>80</v>
      </c>
      <c r="C156" s="64" t="s">
        <v>32</v>
      </c>
      <c r="D156" s="64" t="s">
        <v>71</v>
      </c>
      <c r="E156" s="64">
        <v>61</v>
      </c>
      <c r="F156" s="65">
        <v>4</v>
      </c>
      <c r="G156" s="65">
        <f t="shared" si="2"/>
        <v>244</v>
      </c>
      <c r="I156" s="5"/>
      <c r="J156" s="5"/>
      <c r="K156" s="70"/>
    </row>
    <row r="157" spans="1:11">
      <c r="A157" s="63">
        <v>41468</v>
      </c>
      <c r="B157" s="64" t="s">
        <v>74</v>
      </c>
      <c r="C157" s="64" t="s">
        <v>32</v>
      </c>
      <c r="D157" s="64" t="s">
        <v>69</v>
      </c>
      <c r="E157" s="64">
        <v>24</v>
      </c>
      <c r="F157" s="65">
        <v>5</v>
      </c>
      <c r="G157" s="65">
        <f t="shared" si="2"/>
        <v>120</v>
      </c>
      <c r="I157" s="5"/>
      <c r="J157" s="5"/>
      <c r="K157" s="70"/>
    </row>
    <row r="158" spans="1:11">
      <c r="A158" s="63">
        <v>41569</v>
      </c>
      <c r="B158" s="64" t="s">
        <v>72</v>
      </c>
      <c r="C158" s="64" t="s">
        <v>29</v>
      </c>
      <c r="D158" s="64" t="s">
        <v>77</v>
      </c>
      <c r="E158" s="64">
        <v>68</v>
      </c>
      <c r="F158" s="65">
        <v>0.5</v>
      </c>
      <c r="G158" s="65">
        <f t="shared" si="2"/>
        <v>34</v>
      </c>
      <c r="I158" s="5"/>
      <c r="J158" s="5"/>
      <c r="K158" s="70"/>
    </row>
    <row r="159" spans="1:11">
      <c r="A159" s="63">
        <v>41445</v>
      </c>
      <c r="B159" s="64" t="s">
        <v>72</v>
      </c>
      <c r="C159" s="64" t="s">
        <v>44</v>
      </c>
      <c r="D159" s="64" t="s">
        <v>76</v>
      </c>
      <c r="E159" s="64">
        <v>138</v>
      </c>
      <c r="F159" s="65">
        <v>1.5</v>
      </c>
      <c r="G159" s="65">
        <f t="shared" si="2"/>
        <v>207</v>
      </c>
      <c r="I159" s="5"/>
      <c r="J159" s="5"/>
      <c r="K159" s="70"/>
    </row>
    <row r="160" spans="1:11">
      <c r="A160" s="63">
        <v>41570</v>
      </c>
      <c r="B160" s="64" t="s">
        <v>68</v>
      </c>
      <c r="C160" s="64" t="s">
        <v>29</v>
      </c>
      <c r="D160" s="64" t="s">
        <v>78</v>
      </c>
      <c r="E160" s="64">
        <v>17</v>
      </c>
      <c r="F160" s="65">
        <v>0.1</v>
      </c>
      <c r="G160" s="65">
        <f t="shared" si="2"/>
        <v>1.7000000000000002</v>
      </c>
      <c r="I160" s="5"/>
      <c r="J160" s="5"/>
      <c r="K160" s="70"/>
    </row>
    <row r="161" spans="1:11">
      <c r="A161" s="63">
        <v>41458</v>
      </c>
      <c r="B161" s="64" t="s">
        <v>80</v>
      </c>
      <c r="C161" s="64" t="s">
        <v>39</v>
      </c>
      <c r="D161" s="64" t="s">
        <v>73</v>
      </c>
      <c r="E161" s="64">
        <v>97</v>
      </c>
      <c r="F161" s="65">
        <v>0.2</v>
      </c>
      <c r="G161" s="65">
        <f t="shared" si="2"/>
        <v>19.400000000000002</v>
      </c>
      <c r="I161" s="5"/>
      <c r="J161" s="5"/>
      <c r="K161" s="70"/>
    </row>
    <row r="162" spans="1:11">
      <c r="A162" s="63">
        <v>41436</v>
      </c>
      <c r="B162" s="64" t="s">
        <v>72</v>
      </c>
      <c r="C162" s="64" t="s">
        <v>44</v>
      </c>
      <c r="D162" s="64" t="s">
        <v>78</v>
      </c>
      <c r="E162" s="64">
        <v>57</v>
      </c>
      <c r="F162" s="65">
        <v>0.1</v>
      </c>
      <c r="G162" s="65">
        <f t="shared" si="2"/>
        <v>5.7</v>
      </c>
      <c r="I162" s="5"/>
      <c r="J162" s="5"/>
      <c r="K162" s="70"/>
    </row>
    <row r="163" spans="1:11">
      <c r="A163" s="63">
        <v>41474</v>
      </c>
      <c r="B163" s="64" t="s">
        <v>70</v>
      </c>
      <c r="C163" s="64" t="s">
        <v>29</v>
      </c>
      <c r="D163" s="64" t="s">
        <v>77</v>
      </c>
      <c r="E163" s="64">
        <v>119</v>
      </c>
      <c r="F163" s="65">
        <v>0.5</v>
      </c>
      <c r="G163" s="65">
        <f t="shared" si="2"/>
        <v>59.5</v>
      </c>
      <c r="I163" s="5"/>
      <c r="J163" s="5"/>
      <c r="K163" s="70"/>
    </row>
    <row r="164" spans="1:11">
      <c r="A164" s="63">
        <v>41546</v>
      </c>
      <c r="B164" s="64" t="s">
        <v>70</v>
      </c>
      <c r="C164" s="64" t="s">
        <v>39</v>
      </c>
      <c r="D164" s="64" t="s">
        <v>76</v>
      </c>
      <c r="E164" s="64">
        <v>119</v>
      </c>
      <c r="F164" s="65">
        <v>1.5</v>
      </c>
      <c r="G164" s="65">
        <f t="shared" si="2"/>
        <v>178.5</v>
      </c>
      <c r="I164" s="5"/>
      <c r="J164" s="5"/>
      <c r="K164" s="70"/>
    </row>
    <row r="165" spans="1:11">
      <c r="A165" s="63">
        <v>41469</v>
      </c>
      <c r="B165" s="64" t="s">
        <v>68</v>
      </c>
      <c r="C165" s="64" t="s">
        <v>44</v>
      </c>
      <c r="D165" s="64" t="s">
        <v>79</v>
      </c>
      <c r="E165" s="64">
        <v>52</v>
      </c>
      <c r="F165" s="65">
        <v>2</v>
      </c>
      <c r="G165" s="65">
        <f t="shared" si="2"/>
        <v>104</v>
      </c>
      <c r="I165" s="5"/>
      <c r="J165" s="5"/>
      <c r="K165" s="70"/>
    </row>
    <row r="166" spans="1:11">
      <c r="A166" s="63">
        <v>41615</v>
      </c>
      <c r="B166" s="64" t="s">
        <v>70</v>
      </c>
      <c r="C166" s="64" t="s">
        <v>15</v>
      </c>
      <c r="D166" s="64" t="s">
        <v>78</v>
      </c>
      <c r="E166" s="64">
        <v>67</v>
      </c>
      <c r="F166" s="65">
        <v>0.1</v>
      </c>
      <c r="G166" s="65">
        <f t="shared" si="2"/>
        <v>6.7</v>
      </c>
      <c r="I166" s="5"/>
      <c r="J166" s="5"/>
      <c r="K166" s="70"/>
    </row>
    <row r="167" spans="1:11">
      <c r="A167" s="63">
        <v>41529</v>
      </c>
      <c r="B167" s="64" t="s">
        <v>68</v>
      </c>
      <c r="C167" s="64" t="s">
        <v>39</v>
      </c>
      <c r="D167" s="64" t="s">
        <v>75</v>
      </c>
      <c r="E167" s="64">
        <v>23</v>
      </c>
      <c r="F167" s="65">
        <v>2.5</v>
      </c>
      <c r="G167" s="65">
        <f t="shared" si="2"/>
        <v>57.5</v>
      </c>
      <c r="I167" s="5"/>
      <c r="J167" s="5"/>
      <c r="K167" s="70"/>
    </row>
    <row r="168" spans="1:11">
      <c r="A168" s="63">
        <v>41481</v>
      </c>
      <c r="B168" s="64" t="s">
        <v>70</v>
      </c>
      <c r="C168" s="64" t="s">
        <v>32</v>
      </c>
      <c r="D168" s="64" t="s">
        <v>71</v>
      </c>
      <c r="E168" s="64">
        <v>74</v>
      </c>
      <c r="F168" s="65">
        <v>4</v>
      </c>
      <c r="G168" s="65">
        <f t="shared" si="2"/>
        <v>296</v>
      </c>
      <c r="I168" s="5"/>
      <c r="J168" s="5"/>
      <c r="K168" s="70"/>
    </row>
    <row r="169" spans="1:11">
      <c r="A169" s="63">
        <v>41623</v>
      </c>
      <c r="B169" s="64" t="s">
        <v>70</v>
      </c>
      <c r="C169" s="64" t="s">
        <v>15</v>
      </c>
      <c r="D169" s="64" t="s">
        <v>75</v>
      </c>
      <c r="E169" s="64">
        <v>24</v>
      </c>
      <c r="F169" s="65">
        <v>2.5</v>
      </c>
      <c r="G169" s="65">
        <f t="shared" si="2"/>
        <v>60</v>
      </c>
      <c r="I169" s="5"/>
      <c r="J169" s="5"/>
      <c r="K169" s="70"/>
    </row>
    <row r="170" spans="1:11">
      <c r="A170" s="63">
        <v>41608</v>
      </c>
      <c r="B170" s="64" t="s">
        <v>72</v>
      </c>
      <c r="C170" s="64" t="s">
        <v>39</v>
      </c>
      <c r="D170" s="64" t="s">
        <v>78</v>
      </c>
      <c r="E170" s="64">
        <v>121</v>
      </c>
      <c r="F170" s="65">
        <v>0.1</v>
      </c>
      <c r="G170" s="65">
        <f t="shared" si="2"/>
        <v>12.100000000000001</v>
      </c>
      <c r="I170" s="5"/>
      <c r="J170" s="5"/>
      <c r="K170" s="70"/>
    </row>
    <row r="171" spans="1:11">
      <c r="A171" s="63">
        <v>41535</v>
      </c>
      <c r="B171" s="64" t="s">
        <v>68</v>
      </c>
      <c r="C171" s="64" t="s">
        <v>29</v>
      </c>
      <c r="D171" s="64" t="s">
        <v>71</v>
      </c>
      <c r="E171" s="64">
        <v>10</v>
      </c>
      <c r="F171" s="65">
        <v>4</v>
      </c>
      <c r="G171" s="65">
        <f t="shared" si="2"/>
        <v>40</v>
      </c>
      <c r="I171" s="5"/>
      <c r="J171" s="5"/>
      <c r="K171" s="70"/>
    </row>
    <row r="172" spans="1:11">
      <c r="A172" s="63">
        <v>41551</v>
      </c>
      <c r="B172" s="64" t="s">
        <v>80</v>
      </c>
      <c r="C172" s="64" t="s">
        <v>44</v>
      </c>
      <c r="D172" s="64" t="s">
        <v>73</v>
      </c>
      <c r="E172" s="64">
        <v>19</v>
      </c>
      <c r="F172" s="65">
        <v>0.2</v>
      </c>
      <c r="G172" s="65">
        <f t="shared" si="2"/>
        <v>3.8000000000000003</v>
      </c>
      <c r="I172" s="5"/>
      <c r="J172" s="5"/>
      <c r="K172" s="70"/>
    </row>
    <row r="173" spans="1:11">
      <c r="A173" s="63">
        <v>41445</v>
      </c>
      <c r="B173" s="64" t="s">
        <v>70</v>
      </c>
      <c r="C173" s="64" t="s">
        <v>44</v>
      </c>
      <c r="D173" s="64" t="s">
        <v>76</v>
      </c>
      <c r="E173" s="64">
        <v>102</v>
      </c>
      <c r="F173" s="65">
        <v>1.5</v>
      </c>
      <c r="G173" s="65">
        <f t="shared" si="2"/>
        <v>153</v>
      </c>
      <c r="I173" s="5"/>
      <c r="J173" s="5"/>
      <c r="K173" s="70"/>
    </row>
    <row r="174" spans="1:11">
      <c r="A174" s="63">
        <v>41605</v>
      </c>
      <c r="B174" s="64" t="s">
        <v>68</v>
      </c>
      <c r="C174" s="64" t="s">
        <v>29</v>
      </c>
      <c r="D174" s="64" t="s">
        <v>69</v>
      </c>
      <c r="E174" s="64">
        <v>95</v>
      </c>
      <c r="F174" s="65">
        <v>5</v>
      </c>
      <c r="G174" s="65">
        <f t="shared" si="2"/>
        <v>475</v>
      </c>
      <c r="I174" s="5"/>
      <c r="J174" s="5"/>
      <c r="K174" s="70"/>
    </row>
    <row r="175" spans="1:11">
      <c r="A175" s="63">
        <v>41527</v>
      </c>
      <c r="B175" s="64" t="s">
        <v>74</v>
      </c>
      <c r="C175" s="64" t="s">
        <v>15</v>
      </c>
      <c r="D175" s="64" t="s">
        <v>69</v>
      </c>
      <c r="E175" s="64">
        <v>57</v>
      </c>
      <c r="F175" s="65">
        <v>5</v>
      </c>
      <c r="G175" s="65">
        <f t="shared" si="2"/>
        <v>285</v>
      </c>
      <c r="I175" s="5"/>
      <c r="J175" s="5"/>
      <c r="K175" s="70"/>
    </row>
    <row r="176" spans="1:11">
      <c r="A176" s="63">
        <v>41503</v>
      </c>
      <c r="B176" s="64" t="s">
        <v>68</v>
      </c>
      <c r="C176" s="64" t="s">
        <v>39</v>
      </c>
      <c r="D176" s="64" t="s">
        <v>75</v>
      </c>
      <c r="E176" s="64">
        <v>136</v>
      </c>
      <c r="F176" s="65">
        <v>2.5</v>
      </c>
      <c r="G176" s="65">
        <f t="shared" si="2"/>
        <v>340</v>
      </c>
      <c r="I176" s="5"/>
      <c r="J176" s="5"/>
      <c r="K176" s="70"/>
    </row>
    <row r="177" spans="1:11">
      <c r="A177" s="63">
        <v>41511</v>
      </c>
      <c r="B177" s="64" t="s">
        <v>80</v>
      </c>
      <c r="C177" s="64" t="s">
        <v>32</v>
      </c>
      <c r="D177" s="64" t="s">
        <v>75</v>
      </c>
      <c r="E177" s="64">
        <v>140</v>
      </c>
      <c r="F177" s="65">
        <v>2.5</v>
      </c>
      <c r="G177" s="65">
        <f t="shared" si="2"/>
        <v>350</v>
      </c>
      <c r="I177" s="5"/>
      <c r="J177" s="5"/>
      <c r="K177" s="70"/>
    </row>
    <row r="178" spans="1:11">
      <c r="A178" s="63">
        <v>41479</v>
      </c>
      <c r="B178" s="64" t="s">
        <v>74</v>
      </c>
      <c r="C178" s="64" t="s">
        <v>32</v>
      </c>
      <c r="D178" s="64" t="s">
        <v>79</v>
      </c>
      <c r="E178" s="64">
        <v>31</v>
      </c>
      <c r="F178" s="65">
        <v>2</v>
      </c>
      <c r="G178" s="65">
        <f t="shared" si="2"/>
        <v>62</v>
      </c>
      <c r="I178" s="5"/>
      <c r="J178" s="5"/>
      <c r="K178" s="70"/>
    </row>
    <row r="179" spans="1:11">
      <c r="A179" s="63">
        <v>41608</v>
      </c>
      <c r="B179" s="64" t="s">
        <v>74</v>
      </c>
      <c r="C179" s="64" t="s">
        <v>39</v>
      </c>
      <c r="D179" s="64" t="s">
        <v>73</v>
      </c>
      <c r="E179" s="64">
        <v>64</v>
      </c>
      <c r="F179" s="65">
        <v>0.2</v>
      </c>
      <c r="G179" s="65">
        <f t="shared" si="2"/>
        <v>12.8</v>
      </c>
      <c r="I179" s="5"/>
      <c r="J179" s="5"/>
      <c r="K179" s="70"/>
    </row>
    <row r="180" spans="1:11">
      <c r="A180" s="63">
        <v>41552</v>
      </c>
      <c r="B180" s="64" t="s">
        <v>70</v>
      </c>
      <c r="C180" s="64" t="s">
        <v>29</v>
      </c>
      <c r="D180" s="64" t="s">
        <v>71</v>
      </c>
      <c r="E180" s="64">
        <v>88</v>
      </c>
      <c r="F180" s="65">
        <v>4</v>
      </c>
      <c r="G180" s="65">
        <f t="shared" si="2"/>
        <v>352</v>
      </c>
      <c r="I180" s="5"/>
      <c r="J180" s="5"/>
      <c r="K180" s="70"/>
    </row>
    <row r="181" spans="1:11">
      <c r="A181" s="63">
        <v>41476</v>
      </c>
      <c r="B181" s="64" t="s">
        <v>74</v>
      </c>
      <c r="C181" s="64" t="s">
        <v>44</v>
      </c>
      <c r="D181" s="64" t="s">
        <v>73</v>
      </c>
      <c r="E181" s="64">
        <v>19</v>
      </c>
      <c r="F181" s="65">
        <v>0.2</v>
      </c>
      <c r="G181" s="65">
        <f t="shared" si="2"/>
        <v>3.8000000000000003</v>
      </c>
      <c r="I181" s="5"/>
      <c r="J181" s="5"/>
      <c r="K181" s="70"/>
    </row>
    <row r="182" spans="1:11">
      <c r="A182" s="63">
        <v>41515</v>
      </c>
      <c r="B182" s="64" t="s">
        <v>68</v>
      </c>
      <c r="C182" s="64" t="s">
        <v>29</v>
      </c>
      <c r="D182" s="64" t="s">
        <v>79</v>
      </c>
      <c r="E182" s="64">
        <v>52</v>
      </c>
      <c r="F182" s="65">
        <v>2</v>
      </c>
      <c r="G182" s="65">
        <f t="shared" si="2"/>
        <v>104</v>
      </c>
      <c r="I182" s="5"/>
      <c r="J182" s="5"/>
      <c r="K182" s="70"/>
    </row>
    <row r="183" spans="1:11">
      <c r="A183" s="63">
        <v>41639</v>
      </c>
      <c r="B183" s="64" t="s">
        <v>72</v>
      </c>
      <c r="C183" s="64" t="s">
        <v>15</v>
      </c>
      <c r="D183" s="64" t="s">
        <v>75</v>
      </c>
      <c r="E183" s="64">
        <v>57</v>
      </c>
      <c r="F183" s="65">
        <v>2.5</v>
      </c>
      <c r="G183" s="65">
        <f t="shared" si="2"/>
        <v>142.5</v>
      </c>
      <c r="I183" s="5"/>
      <c r="J183" s="5"/>
      <c r="K183" s="70"/>
    </row>
    <row r="184" spans="1:11">
      <c r="A184" s="63">
        <v>41474</v>
      </c>
      <c r="B184" s="64" t="s">
        <v>74</v>
      </c>
      <c r="C184" s="64" t="s">
        <v>15</v>
      </c>
      <c r="D184" s="64" t="s">
        <v>71</v>
      </c>
      <c r="E184" s="64">
        <v>96</v>
      </c>
      <c r="F184" s="65">
        <v>4</v>
      </c>
      <c r="G184" s="65">
        <f t="shared" si="2"/>
        <v>384</v>
      </c>
      <c r="I184" s="5"/>
      <c r="J184" s="5"/>
      <c r="K184" s="70"/>
    </row>
    <row r="185" spans="1:11">
      <c r="A185" s="63">
        <v>41499</v>
      </c>
      <c r="B185" s="64" t="s">
        <v>74</v>
      </c>
      <c r="C185" s="64" t="s">
        <v>44</v>
      </c>
      <c r="D185" s="64" t="s">
        <v>75</v>
      </c>
      <c r="E185" s="64">
        <v>87</v>
      </c>
      <c r="F185" s="65">
        <v>2.5</v>
      </c>
      <c r="G185" s="65">
        <f t="shared" si="2"/>
        <v>217.5</v>
      </c>
      <c r="I185" s="5"/>
      <c r="J185" s="5"/>
      <c r="K185" s="70"/>
    </row>
    <row r="186" spans="1:11">
      <c r="A186" s="63">
        <v>41585</v>
      </c>
      <c r="B186" s="64" t="s">
        <v>72</v>
      </c>
      <c r="C186" s="64" t="s">
        <v>44</v>
      </c>
      <c r="D186" s="64" t="s">
        <v>73</v>
      </c>
      <c r="E186" s="64">
        <v>18</v>
      </c>
      <c r="F186" s="65">
        <v>0.2</v>
      </c>
      <c r="G186" s="65">
        <f t="shared" si="2"/>
        <v>3.6</v>
      </c>
      <c r="I186" s="5"/>
      <c r="J186" s="5"/>
      <c r="K186" s="70"/>
    </row>
    <row r="187" spans="1:11">
      <c r="A187" s="63">
        <v>41542</v>
      </c>
      <c r="B187" s="64" t="s">
        <v>74</v>
      </c>
      <c r="C187" s="64" t="s">
        <v>15</v>
      </c>
      <c r="D187" s="64" t="s">
        <v>69</v>
      </c>
      <c r="E187" s="64">
        <v>150</v>
      </c>
      <c r="F187" s="65">
        <v>5</v>
      </c>
      <c r="G187" s="65">
        <f t="shared" si="2"/>
        <v>750</v>
      </c>
      <c r="I187" s="5"/>
      <c r="J187" s="5"/>
      <c r="K187" s="70"/>
    </row>
    <row r="188" spans="1:11">
      <c r="A188" s="63">
        <v>41632</v>
      </c>
      <c r="B188" s="64" t="s">
        <v>74</v>
      </c>
      <c r="C188" s="64" t="s">
        <v>15</v>
      </c>
      <c r="D188" s="64" t="s">
        <v>71</v>
      </c>
      <c r="E188" s="64">
        <v>77</v>
      </c>
      <c r="F188" s="65">
        <v>4</v>
      </c>
      <c r="G188" s="65">
        <f t="shared" si="2"/>
        <v>308</v>
      </c>
      <c r="I188" s="5"/>
      <c r="J188" s="5"/>
      <c r="K188" s="70"/>
    </row>
    <row r="189" spans="1:11">
      <c r="A189" s="63">
        <v>41503</v>
      </c>
      <c r="B189" s="64" t="s">
        <v>70</v>
      </c>
      <c r="C189" s="64" t="s">
        <v>32</v>
      </c>
      <c r="D189" s="64" t="s">
        <v>71</v>
      </c>
      <c r="E189" s="64">
        <v>53</v>
      </c>
      <c r="F189" s="65">
        <v>4</v>
      </c>
      <c r="G189" s="65">
        <f t="shared" si="2"/>
        <v>212</v>
      </c>
      <c r="I189" s="5"/>
      <c r="J189" s="5"/>
      <c r="K189" s="70"/>
    </row>
    <row r="190" spans="1:11">
      <c r="A190" s="63">
        <v>41633</v>
      </c>
      <c r="B190" s="64" t="s">
        <v>74</v>
      </c>
      <c r="C190" s="64" t="s">
        <v>29</v>
      </c>
      <c r="D190" s="64" t="s">
        <v>73</v>
      </c>
      <c r="E190" s="64">
        <v>79</v>
      </c>
      <c r="F190" s="65">
        <v>0.2</v>
      </c>
      <c r="G190" s="65">
        <f t="shared" si="2"/>
        <v>15.8</v>
      </c>
      <c r="I190" s="5"/>
      <c r="J190" s="5"/>
      <c r="K190" s="70"/>
    </row>
    <row r="191" spans="1:11">
      <c r="A191" s="63">
        <v>41519</v>
      </c>
      <c r="B191" s="64" t="s">
        <v>80</v>
      </c>
      <c r="C191" s="64" t="s">
        <v>32</v>
      </c>
      <c r="D191" s="64" t="s">
        <v>75</v>
      </c>
      <c r="E191" s="64">
        <v>101</v>
      </c>
      <c r="F191" s="65">
        <v>2.5</v>
      </c>
      <c r="G191" s="65">
        <f t="shared" si="2"/>
        <v>252.5</v>
      </c>
      <c r="I191" s="5"/>
      <c r="J191" s="5"/>
      <c r="K191" s="70"/>
    </row>
    <row r="192" spans="1:11">
      <c r="A192" s="63">
        <v>41604</v>
      </c>
      <c r="B192" s="64" t="s">
        <v>74</v>
      </c>
      <c r="C192" s="64" t="s">
        <v>29</v>
      </c>
      <c r="D192" s="64" t="s">
        <v>76</v>
      </c>
      <c r="E192" s="64">
        <v>126</v>
      </c>
      <c r="F192" s="65">
        <v>1.5</v>
      </c>
      <c r="G192" s="65">
        <f t="shared" si="2"/>
        <v>189</v>
      </c>
      <c r="I192" s="5"/>
      <c r="J192" s="5"/>
      <c r="K192" s="70"/>
    </row>
    <row r="193" spans="1:11">
      <c r="A193" s="63">
        <v>41467</v>
      </c>
      <c r="B193" s="64" t="s">
        <v>72</v>
      </c>
      <c r="C193" s="64" t="s">
        <v>32</v>
      </c>
      <c r="D193" s="64" t="s">
        <v>69</v>
      </c>
      <c r="E193" s="64">
        <v>25</v>
      </c>
      <c r="F193" s="65">
        <v>5</v>
      </c>
      <c r="G193" s="65">
        <f t="shared" si="2"/>
        <v>125</v>
      </c>
      <c r="I193" s="5"/>
      <c r="J193" s="5"/>
      <c r="K193" s="70"/>
    </row>
    <row r="194" spans="1:11">
      <c r="A194" s="63">
        <v>41495</v>
      </c>
      <c r="B194" s="64" t="s">
        <v>74</v>
      </c>
      <c r="C194" s="64" t="s">
        <v>29</v>
      </c>
      <c r="D194" s="64" t="s">
        <v>75</v>
      </c>
      <c r="E194" s="64">
        <v>22</v>
      </c>
      <c r="F194" s="65">
        <v>2.5</v>
      </c>
      <c r="G194" s="65">
        <f t="shared" si="2"/>
        <v>55</v>
      </c>
      <c r="I194" s="5"/>
      <c r="J194" s="5"/>
      <c r="K194" s="70"/>
    </row>
    <row r="195" spans="1:11">
      <c r="A195" s="63">
        <v>41527</v>
      </c>
      <c r="B195" s="64" t="s">
        <v>68</v>
      </c>
      <c r="C195" s="64" t="s">
        <v>44</v>
      </c>
      <c r="D195" s="64" t="s">
        <v>73</v>
      </c>
      <c r="E195" s="64">
        <v>54</v>
      </c>
      <c r="F195" s="65">
        <v>0.2</v>
      </c>
      <c r="G195" s="65">
        <f t="shared" ref="G195:G258" si="3">E195*F195</f>
        <v>10.8</v>
      </c>
      <c r="I195" s="5"/>
      <c r="J195" s="5"/>
      <c r="K195" s="70"/>
    </row>
    <row r="196" spans="1:11">
      <c r="A196" s="63">
        <v>41629</v>
      </c>
      <c r="B196" s="64" t="s">
        <v>68</v>
      </c>
      <c r="C196" s="64" t="s">
        <v>44</v>
      </c>
      <c r="D196" s="64" t="s">
        <v>75</v>
      </c>
      <c r="E196" s="64">
        <v>99</v>
      </c>
      <c r="F196" s="65">
        <v>2.5</v>
      </c>
      <c r="G196" s="65">
        <f t="shared" si="3"/>
        <v>247.5</v>
      </c>
      <c r="I196" s="5"/>
      <c r="J196" s="5"/>
      <c r="K196" s="70"/>
    </row>
    <row r="197" spans="1:11">
      <c r="A197" s="63">
        <v>41631</v>
      </c>
      <c r="B197" s="64" t="s">
        <v>70</v>
      </c>
      <c r="C197" s="64" t="s">
        <v>44</v>
      </c>
      <c r="D197" s="64" t="s">
        <v>75</v>
      </c>
      <c r="E197" s="64">
        <v>63</v>
      </c>
      <c r="F197" s="65">
        <v>2.5</v>
      </c>
      <c r="G197" s="65">
        <f t="shared" si="3"/>
        <v>157.5</v>
      </c>
      <c r="I197" s="5"/>
      <c r="J197" s="5"/>
      <c r="K197" s="70"/>
    </row>
    <row r="198" spans="1:11">
      <c r="A198" s="63">
        <v>41467</v>
      </c>
      <c r="B198" s="64" t="s">
        <v>74</v>
      </c>
      <c r="C198" s="64" t="s">
        <v>44</v>
      </c>
      <c r="D198" s="64" t="s">
        <v>78</v>
      </c>
      <c r="E198" s="64">
        <v>55</v>
      </c>
      <c r="F198" s="65">
        <v>0.1</v>
      </c>
      <c r="G198" s="65">
        <f t="shared" si="3"/>
        <v>5.5</v>
      </c>
      <c r="I198" s="5"/>
      <c r="J198" s="5"/>
      <c r="K198" s="70"/>
    </row>
    <row r="199" spans="1:11">
      <c r="A199" s="63">
        <v>41536</v>
      </c>
      <c r="B199" s="64" t="s">
        <v>68</v>
      </c>
      <c r="C199" s="64" t="s">
        <v>32</v>
      </c>
      <c r="D199" s="64" t="s">
        <v>77</v>
      </c>
      <c r="E199" s="64">
        <v>42</v>
      </c>
      <c r="F199" s="65">
        <v>0.5</v>
      </c>
      <c r="G199" s="65">
        <f t="shared" si="3"/>
        <v>21</v>
      </c>
      <c r="I199" s="5"/>
      <c r="J199" s="5"/>
      <c r="K199" s="70"/>
    </row>
    <row r="200" spans="1:11">
      <c r="A200" s="63">
        <v>41548</v>
      </c>
      <c r="B200" s="64" t="s">
        <v>74</v>
      </c>
      <c r="C200" s="64" t="s">
        <v>32</v>
      </c>
      <c r="D200" s="64" t="s">
        <v>73</v>
      </c>
      <c r="E200" s="64">
        <v>25</v>
      </c>
      <c r="F200" s="65">
        <v>0.2</v>
      </c>
      <c r="G200" s="65">
        <f t="shared" si="3"/>
        <v>5</v>
      </c>
      <c r="I200" s="5"/>
      <c r="J200" s="5"/>
      <c r="K200" s="70"/>
    </row>
    <row r="201" spans="1:11">
      <c r="A201" s="63">
        <v>41459</v>
      </c>
      <c r="B201" s="64" t="s">
        <v>70</v>
      </c>
      <c r="C201" s="64" t="s">
        <v>39</v>
      </c>
      <c r="D201" s="64" t="s">
        <v>77</v>
      </c>
      <c r="E201" s="64">
        <v>63</v>
      </c>
      <c r="F201" s="65">
        <v>0.5</v>
      </c>
      <c r="G201" s="65">
        <f t="shared" si="3"/>
        <v>31.5</v>
      </c>
      <c r="I201" s="5"/>
      <c r="J201" s="5"/>
      <c r="K201" s="70"/>
    </row>
    <row r="202" spans="1:11">
      <c r="A202" s="63">
        <v>41639</v>
      </c>
      <c r="B202" s="64" t="s">
        <v>70</v>
      </c>
      <c r="C202" s="64" t="s">
        <v>29</v>
      </c>
      <c r="D202" s="64" t="s">
        <v>73</v>
      </c>
      <c r="E202" s="64">
        <v>140</v>
      </c>
      <c r="F202" s="65">
        <v>0.2</v>
      </c>
      <c r="G202" s="65">
        <f t="shared" si="3"/>
        <v>28</v>
      </c>
      <c r="I202" s="5"/>
      <c r="J202" s="5"/>
      <c r="K202" s="70"/>
    </row>
    <row r="203" spans="1:11">
      <c r="A203" s="63">
        <v>41445</v>
      </c>
      <c r="B203" s="64" t="s">
        <v>70</v>
      </c>
      <c r="C203" s="64" t="s">
        <v>29</v>
      </c>
      <c r="D203" s="64" t="s">
        <v>71</v>
      </c>
      <c r="E203" s="64">
        <v>31</v>
      </c>
      <c r="F203" s="65">
        <v>4</v>
      </c>
      <c r="G203" s="65">
        <f t="shared" si="3"/>
        <v>124</v>
      </c>
      <c r="I203" s="5"/>
      <c r="J203" s="5"/>
      <c r="K203" s="70"/>
    </row>
    <row r="204" spans="1:11">
      <c r="A204" s="63">
        <v>41571</v>
      </c>
      <c r="B204" s="64" t="s">
        <v>74</v>
      </c>
      <c r="C204" s="64" t="s">
        <v>15</v>
      </c>
      <c r="D204" s="64" t="s">
        <v>71</v>
      </c>
      <c r="E204" s="64">
        <v>32</v>
      </c>
      <c r="F204" s="65">
        <v>4</v>
      </c>
      <c r="G204" s="65">
        <f t="shared" si="3"/>
        <v>128</v>
      </c>
      <c r="I204" s="5"/>
      <c r="J204" s="5"/>
      <c r="K204" s="70"/>
    </row>
    <row r="205" spans="1:11">
      <c r="A205" s="63">
        <v>41600</v>
      </c>
      <c r="B205" s="64" t="s">
        <v>74</v>
      </c>
      <c r="C205" s="64" t="s">
        <v>15</v>
      </c>
      <c r="D205" s="64" t="s">
        <v>77</v>
      </c>
      <c r="E205" s="64">
        <v>45</v>
      </c>
      <c r="F205" s="65">
        <v>0.5</v>
      </c>
      <c r="G205" s="65">
        <f t="shared" si="3"/>
        <v>22.5</v>
      </c>
      <c r="I205" s="5"/>
      <c r="J205" s="5"/>
      <c r="K205" s="70"/>
    </row>
    <row r="206" spans="1:11">
      <c r="A206" s="63">
        <v>41463</v>
      </c>
      <c r="B206" s="64" t="s">
        <v>74</v>
      </c>
      <c r="C206" s="64" t="s">
        <v>44</v>
      </c>
      <c r="D206" s="64" t="s">
        <v>75</v>
      </c>
      <c r="E206" s="64">
        <v>51</v>
      </c>
      <c r="F206" s="65">
        <v>2.5</v>
      </c>
      <c r="G206" s="65">
        <f t="shared" si="3"/>
        <v>127.5</v>
      </c>
      <c r="I206" s="5"/>
      <c r="J206" s="5"/>
      <c r="K206" s="70"/>
    </row>
    <row r="207" spans="1:11">
      <c r="A207" s="63">
        <v>41530</v>
      </c>
      <c r="B207" s="64" t="s">
        <v>68</v>
      </c>
      <c r="C207" s="64" t="s">
        <v>32</v>
      </c>
      <c r="D207" s="64" t="s">
        <v>71</v>
      </c>
      <c r="E207" s="64">
        <v>50</v>
      </c>
      <c r="F207" s="65">
        <v>4</v>
      </c>
      <c r="G207" s="65">
        <f t="shared" si="3"/>
        <v>200</v>
      </c>
      <c r="I207" s="5"/>
      <c r="J207" s="5"/>
      <c r="K207" s="70"/>
    </row>
    <row r="208" spans="1:11">
      <c r="A208" s="63">
        <v>41507</v>
      </c>
      <c r="B208" s="64" t="s">
        <v>70</v>
      </c>
      <c r="C208" s="64" t="s">
        <v>39</v>
      </c>
      <c r="D208" s="64" t="s">
        <v>76</v>
      </c>
      <c r="E208" s="64">
        <v>116</v>
      </c>
      <c r="F208" s="65">
        <v>1.5</v>
      </c>
      <c r="G208" s="65">
        <f t="shared" si="3"/>
        <v>174</v>
      </c>
      <c r="I208" s="5"/>
      <c r="J208" s="5"/>
      <c r="K208" s="70"/>
    </row>
    <row r="209" spans="1:11">
      <c r="A209" s="63">
        <v>41496</v>
      </c>
      <c r="B209" s="64" t="s">
        <v>68</v>
      </c>
      <c r="C209" s="64" t="s">
        <v>44</v>
      </c>
      <c r="D209" s="64" t="s">
        <v>76</v>
      </c>
      <c r="E209" s="64">
        <v>95</v>
      </c>
      <c r="F209" s="65">
        <v>1.5</v>
      </c>
      <c r="G209" s="65">
        <f t="shared" si="3"/>
        <v>142.5</v>
      </c>
      <c r="I209" s="5"/>
      <c r="J209" s="5"/>
      <c r="K209" s="70"/>
    </row>
    <row r="210" spans="1:11">
      <c r="A210" s="63">
        <v>41637</v>
      </c>
      <c r="B210" s="64" t="s">
        <v>70</v>
      </c>
      <c r="C210" s="64" t="s">
        <v>44</v>
      </c>
      <c r="D210" s="64" t="s">
        <v>69</v>
      </c>
      <c r="E210" s="64">
        <v>41</v>
      </c>
      <c r="F210" s="65">
        <v>5</v>
      </c>
      <c r="G210" s="65">
        <f t="shared" si="3"/>
        <v>205</v>
      </c>
      <c r="I210" s="5"/>
      <c r="J210" s="5"/>
      <c r="K210" s="70"/>
    </row>
    <row r="211" spans="1:11">
      <c r="A211" s="63">
        <v>41616</v>
      </c>
      <c r="B211" s="64" t="s">
        <v>72</v>
      </c>
      <c r="C211" s="64" t="s">
        <v>44</v>
      </c>
      <c r="D211" s="64" t="s">
        <v>71</v>
      </c>
      <c r="E211" s="64">
        <v>144</v>
      </c>
      <c r="F211" s="65">
        <v>4</v>
      </c>
      <c r="G211" s="65">
        <f t="shared" si="3"/>
        <v>576</v>
      </c>
      <c r="I211" s="5"/>
      <c r="J211" s="5"/>
      <c r="K211" s="70"/>
    </row>
    <row r="212" spans="1:11">
      <c r="A212" s="63">
        <v>41487</v>
      </c>
      <c r="B212" s="64" t="s">
        <v>70</v>
      </c>
      <c r="C212" s="64" t="s">
        <v>29</v>
      </c>
      <c r="D212" s="64" t="s">
        <v>71</v>
      </c>
      <c r="E212" s="64">
        <v>52</v>
      </c>
      <c r="F212" s="65">
        <v>4</v>
      </c>
      <c r="G212" s="65">
        <f t="shared" si="3"/>
        <v>208</v>
      </c>
      <c r="I212" s="5"/>
      <c r="J212" s="5"/>
      <c r="K212" s="70"/>
    </row>
    <row r="213" spans="1:11">
      <c r="A213" s="63">
        <v>41612</v>
      </c>
      <c r="B213" s="64" t="s">
        <v>80</v>
      </c>
      <c r="C213" s="64" t="s">
        <v>32</v>
      </c>
      <c r="D213" s="64" t="s">
        <v>76</v>
      </c>
      <c r="E213" s="64">
        <v>91</v>
      </c>
      <c r="F213" s="65">
        <v>1.5</v>
      </c>
      <c r="G213" s="65">
        <f t="shared" si="3"/>
        <v>136.5</v>
      </c>
      <c r="I213" s="5"/>
      <c r="J213" s="5"/>
      <c r="K213" s="70"/>
    </row>
    <row r="214" spans="1:11">
      <c r="A214" s="63">
        <v>41503</v>
      </c>
      <c r="B214" s="64" t="s">
        <v>72</v>
      </c>
      <c r="C214" s="64" t="s">
        <v>39</v>
      </c>
      <c r="D214" s="64" t="s">
        <v>78</v>
      </c>
      <c r="E214" s="64">
        <v>123</v>
      </c>
      <c r="F214" s="65">
        <v>0.1</v>
      </c>
      <c r="G214" s="65">
        <f t="shared" si="3"/>
        <v>12.3</v>
      </c>
      <c r="I214" s="5"/>
      <c r="J214" s="5"/>
      <c r="K214" s="70"/>
    </row>
    <row r="215" spans="1:11">
      <c r="A215" s="63">
        <v>41480</v>
      </c>
      <c r="B215" s="64" t="s">
        <v>74</v>
      </c>
      <c r="C215" s="64" t="s">
        <v>39</v>
      </c>
      <c r="D215" s="64" t="s">
        <v>75</v>
      </c>
      <c r="E215" s="64">
        <v>126</v>
      </c>
      <c r="F215" s="65">
        <v>2.5</v>
      </c>
      <c r="G215" s="65">
        <f t="shared" si="3"/>
        <v>315</v>
      </c>
      <c r="I215" s="5"/>
      <c r="J215" s="5"/>
      <c r="K215" s="70"/>
    </row>
    <row r="216" spans="1:11">
      <c r="A216" s="63">
        <v>41494</v>
      </c>
      <c r="B216" s="64" t="s">
        <v>74</v>
      </c>
      <c r="C216" s="64" t="s">
        <v>15</v>
      </c>
      <c r="D216" s="64" t="s">
        <v>78</v>
      </c>
      <c r="E216" s="64">
        <v>96</v>
      </c>
      <c r="F216" s="65">
        <v>0.1</v>
      </c>
      <c r="G216" s="65">
        <f t="shared" si="3"/>
        <v>9.6000000000000014</v>
      </c>
      <c r="I216" s="5"/>
      <c r="J216" s="5"/>
      <c r="K216" s="70"/>
    </row>
    <row r="217" spans="1:11">
      <c r="A217" s="63">
        <v>41578</v>
      </c>
      <c r="B217" s="64" t="s">
        <v>74</v>
      </c>
      <c r="C217" s="64" t="s">
        <v>39</v>
      </c>
      <c r="D217" s="64" t="s">
        <v>71</v>
      </c>
      <c r="E217" s="64">
        <v>130</v>
      </c>
      <c r="F217" s="65">
        <v>4</v>
      </c>
      <c r="G217" s="65">
        <f t="shared" si="3"/>
        <v>520</v>
      </c>
      <c r="I217" s="5"/>
      <c r="J217" s="5"/>
      <c r="K217" s="70"/>
    </row>
    <row r="218" spans="1:11">
      <c r="A218" s="63">
        <v>41453</v>
      </c>
      <c r="B218" s="64" t="s">
        <v>70</v>
      </c>
      <c r="C218" s="64" t="s">
        <v>29</v>
      </c>
      <c r="D218" s="64" t="s">
        <v>75</v>
      </c>
      <c r="E218" s="64">
        <v>55</v>
      </c>
      <c r="F218" s="65">
        <v>2.5</v>
      </c>
      <c r="G218" s="65">
        <f t="shared" si="3"/>
        <v>137.5</v>
      </c>
      <c r="I218" s="5"/>
      <c r="J218" s="5"/>
      <c r="K218" s="70"/>
    </row>
    <row r="219" spans="1:11">
      <c r="A219" s="63">
        <v>41595</v>
      </c>
      <c r="B219" s="64" t="s">
        <v>72</v>
      </c>
      <c r="C219" s="64" t="s">
        <v>39</v>
      </c>
      <c r="D219" s="64" t="s">
        <v>75</v>
      </c>
      <c r="E219" s="64">
        <v>75</v>
      </c>
      <c r="F219" s="65">
        <v>2.5</v>
      </c>
      <c r="G219" s="65">
        <f t="shared" si="3"/>
        <v>187.5</v>
      </c>
      <c r="I219" s="5"/>
      <c r="J219" s="5"/>
      <c r="K219" s="70"/>
    </row>
    <row r="220" spans="1:11">
      <c r="A220" s="63">
        <v>41582</v>
      </c>
      <c r="B220" s="64" t="s">
        <v>74</v>
      </c>
      <c r="C220" s="64" t="s">
        <v>15</v>
      </c>
      <c r="D220" s="64" t="s">
        <v>71</v>
      </c>
      <c r="E220" s="64">
        <v>135</v>
      </c>
      <c r="F220" s="65">
        <v>4</v>
      </c>
      <c r="G220" s="65">
        <f t="shared" si="3"/>
        <v>540</v>
      </c>
      <c r="I220" s="5"/>
      <c r="J220" s="5"/>
      <c r="K220" s="70"/>
    </row>
    <row r="221" spans="1:11">
      <c r="A221" s="63">
        <v>41609</v>
      </c>
      <c r="B221" s="64" t="s">
        <v>70</v>
      </c>
      <c r="C221" s="64" t="s">
        <v>32</v>
      </c>
      <c r="D221" s="64" t="s">
        <v>75</v>
      </c>
      <c r="E221" s="64">
        <v>149</v>
      </c>
      <c r="F221" s="65">
        <v>2.5</v>
      </c>
      <c r="G221" s="65">
        <f t="shared" si="3"/>
        <v>372.5</v>
      </c>
      <c r="I221" s="5"/>
      <c r="J221" s="5"/>
      <c r="K221" s="70"/>
    </row>
    <row r="222" spans="1:11">
      <c r="A222" s="63">
        <v>41453</v>
      </c>
      <c r="B222" s="64" t="s">
        <v>74</v>
      </c>
      <c r="C222" s="64" t="s">
        <v>32</v>
      </c>
      <c r="D222" s="64" t="s">
        <v>75</v>
      </c>
      <c r="E222" s="64">
        <v>81</v>
      </c>
      <c r="F222" s="65">
        <v>2.5</v>
      </c>
      <c r="G222" s="65">
        <f t="shared" si="3"/>
        <v>202.5</v>
      </c>
      <c r="I222" s="5"/>
      <c r="J222" s="5"/>
      <c r="K222" s="70"/>
    </row>
    <row r="223" spans="1:11">
      <c r="A223" s="63">
        <v>41495</v>
      </c>
      <c r="B223" s="64" t="s">
        <v>70</v>
      </c>
      <c r="C223" s="64" t="s">
        <v>15</v>
      </c>
      <c r="D223" s="64" t="s">
        <v>78</v>
      </c>
      <c r="E223" s="64">
        <v>109</v>
      </c>
      <c r="F223" s="65">
        <v>0.1</v>
      </c>
      <c r="G223" s="65">
        <f t="shared" si="3"/>
        <v>10.9</v>
      </c>
      <c r="I223" s="5"/>
      <c r="J223" s="5"/>
      <c r="K223" s="70"/>
    </row>
    <row r="224" spans="1:11">
      <c r="A224" s="63">
        <v>41569</v>
      </c>
      <c r="B224" s="64" t="s">
        <v>72</v>
      </c>
      <c r="C224" s="64" t="s">
        <v>44</v>
      </c>
      <c r="D224" s="64" t="s">
        <v>75</v>
      </c>
      <c r="E224" s="64">
        <v>146</v>
      </c>
      <c r="F224" s="65">
        <v>2.5</v>
      </c>
      <c r="G224" s="65">
        <f t="shared" si="3"/>
        <v>365</v>
      </c>
      <c r="I224" s="5"/>
      <c r="J224" s="5"/>
      <c r="K224" s="70"/>
    </row>
    <row r="225" spans="1:11">
      <c r="A225" s="63">
        <v>41487</v>
      </c>
      <c r="B225" s="64" t="s">
        <v>70</v>
      </c>
      <c r="C225" s="64" t="s">
        <v>32</v>
      </c>
      <c r="D225" s="64" t="s">
        <v>75</v>
      </c>
      <c r="E225" s="64">
        <v>61</v>
      </c>
      <c r="F225" s="65">
        <v>2.5</v>
      </c>
      <c r="G225" s="65">
        <f t="shared" si="3"/>
        <v>152.5</v>
      </c>
      <c r="I225" s="5"/>
      <c r="J225" s="5"/>
      <c r="K225" s="70"/>
    </row>
    <row r="226" spans="1:11">
      <c r="A226" s="63">
        <v>41576</v>
      </c>
      <c r="B226" s="64" t="s">
        <v>70</v>
      </c>
      <c r="C226" s="64" t="s">
        <v>44</v>
      </c>
      <c r="D226" s="64" t="s">
        <v>75</v>
      </c>
      <c r="E226" s="64">
        <v>98</v>
      </c>
      <c r="F226" s="65">
        <v>2.5</v>
      </c>
      <c r="G226" s="65">
        <f t="shared" si="3"/>
        <v>245</v>
      </c>
      <c r="I226" s="5"/>
      <c r="J226" s="5"/>
      <c r="K226" s="70"/>
    </row>
    <row r="227" spans="1:11">
      <c r="A227" s="63">
        <v>41471</v>
      </c>
      <c r="B227" s="64" t="s">
        <v>80</v>
      </c>
      <c r="C227" s="64" t="s">
        <v>39</v>
      </c>
      <c r="D227" s="64" t="s">
        <v>69</v>
      </c>
      <c r="E227" s="64">
        <v>90</v>
      </c>
      <c r="F227" s="65">
        <v>5</v>
      </c>
      <c r="G227" s="65">
        <f t="shared" si="3"/>
        <v>450</v>
      </c>
      <c r="I227" s="5"/>
      <c r="J227" s="5"/>
      <c r="K227" s="70"/>
    </row>
    <row r="228" spans="1:11">
      <c r="A228" s="63">
        <v>41426</v>
      </c>
      <c r="B228" s="64" t="s">
        <v>70</v>
      </c>
      <c r="C228" s="64" t="s">
        <v>29</v>
      </c>
      <c r="D228" s="64" t="s">
        <v>71</v>
      </c>
      <c r="E228" s="64">
        <v>61</v>
      </c>
      <c r="F228" s="65">
        <v>4</v>
      </c>
      <c r="G228" s="65">
        <f t="shared" si="3"/>
        <v>244</v>
      </c>
      <c r="I228" s="5"/>
      <c r="J228" s="5"/>
      <c r="K228" s="70"/>
    </row>
    <row r="229" spans="1:11">
      <c r="A229" s="63">
        <v>41482</v>
      </c>
      <c r="B229" s="64" t="s">
        <v>70</v>
      </c>
      <c r="C229" s="64" t="s">
        <v>44</v>
      </c>
      <c r="D229" s="64" t="s">
        <v>79</v>
      </c>
      <c r="E229" s="64">
        <v>137</v>
      </c>
      <c r="F229" s="65">
        <v>2</v>
      </c>
      <c r="G229" s="65">
        <f t="shared" si="3"/>
        <v>274</v>
      </c>
      <c r="I229" s="5"/>
      <c r="J229" s="5"/>
      <c r="K229" s="70"/>
    </row>
    <row r="230" spans="1:11">
      <c r="A230" s="63">
        <v>41456</v>
      </c>
      <c r="B230" s="64" t="s">
        <v>72</v>
      </c>
      <c r="C230" s="64" t="s">
        <v>44</v>
      </c>
      <c r="D230" s="64" t="s">
        <v>73</v>
      </c>
      <c r="E230" s="64">
        <v>149</v>
      </c>
      <c r="F230" s="65">
        <v>0.2</v>
      </c>
      <c r="G230" s="65">
        <f t="shared" si="3"/>
        <v>29.8</v>
      </c>
      <c r="I230" s="5"/>
      <c r="J230" s="5"/>
      <c r="K230" s="70"/>
    </row>
    <row r="231" spans="1:11">
      <c r="A231" s="63">
        <v>41588</v>
      </c>
      <c r="B231" s="64" t="s">
        <v>74</v>
      </c>
      <c r="C231" s="64" t="s">
        <v>15</v>
      </c>
      <c r="D231" s="64" t="s">
        <v>76</v>
      </c>
      <c r="E231" s="64">
        <v>41</v>
      </c>
      <c r="F231" s="65">
        <v>1.5</v>
      </c>
      <c r="G231" s="65">
        <f t="shared" si="3"/>
        <v>61.5</v>
      </c>
      <c r="I231" s="5"/>
      <c r="J231" s="5"/>
      <c r="K231" s="70"/>
    </row>
    <row r="232" spans="1:11">
      <c r="A232" s="63">
        <v>41522</v>
      </c>
      <c r="B232" s="64" t="s">
        <v>72</v>
      </c>
      <c r="C232" s="64" t="s">
        <v>15</v>
      </c>
      <c r="D232" s="64" t="s">
        <v>75</v>
      </c>
      <c r="E232" s="64">
        <v>88</v>
      </c>
      <c r="F232" s="65">
        <v>2.5</v>
      </c>
      <c r="G232" s="65">
        <f t="shared" si="3"/>
        <v>220</v>
      </c>
      <c r="I232" s="5"/>
      <c r="J232" s="5"/>
      <c r="K232" s="70"/>
    </row>
    <row r="233" spans="1:11">
      <c r="A233" s="63">
        <v>41458</v>
      </c>
      <c r="B233" s="64" t="s">
        <v>68</v>
      </c>
      <c r="C233" s="64" t="s">
        <v>44</v>
      </c>
      <c r="D233" s="64" t="s">
        <v>73</v>
      </c>
      <c r="E233" s="64">
        <v>28</v>
      </c>
      <c r="F233" s="65">
        <v>0.2</v>
      </c>
      <c r="G233" s="65">
        <f t="shared" si="3"/>
        <v>5.6000000000000005</v>
      </c>
      <c r="I233" s="5"/>
      <c r="J233" s="5"/>
      <c r="K233" s="70"/>
    </row>
    <row r="234" spans="1:11">
      <c r="A234" s="63">
        <v>41529</v>
      </c>
      <c r="B234" s="64" t="s">
        <v>70</v>
      </c>
      <c r="C234" s="64" t="s">
        <v>44</v>
      </c>
      <c r="D234" s="64" t="s">
        <v>76</v>
      </c>
      <c r="E234" s="64">
        <v>30</v>
      </c>
      <c r="F234" s="65">
        <v>1.5</v>
      </c>
      <c r="G234" s="65">
        <f t="shared" si="3"/>
        <v>45</v>
      </c>
      <c r="I234" s="5"/>
      <c r="J234" s="5"/>
      <c r="K234" s="70"/>
    </row>
    <row r="235" spans="1:11">
      <c r="A235" s="63">
        <v>41524</v>
      </c>
      <c r="B235" s="64" t="s">
        <v>72</v>
      </c>
      <c r="C235" s="64" t="s">
        <v>29</v>
      </c>
      <c r="D235" s="64" t="s">
        <v>76</v>
      </c>
      <c r="E235" s="64">
        <v>98</v>
      </c>
      <c r="F235" s="65">
        <v>1.5</v>
      </c>
      <c r="G235" s="65">
        <f t="shared" si="3"/>
        <v>147</v>
      </c>
      <c r="I235" s="5"/>
      <c r="J235" s="5"/>
      <c r="K235" s="70"/>
    </row>
    <row r="236" spans="1:11">
      <c r="A236" s="63">
        <v>41512</v>
      </c>
      <c r="B236" s="64" t="s">
        <v>74</v>
      </c>
      <c r="C236" s="64" t="s">
        <v>39</v>
      </c>
      <c r="D236" s="64" t="s">
        <v>76</v>
      </c>
      <c r="E236" s="64">
        <v>35</v>
      </c>
      <c r="F236" s="65">
        <v>1.5</v>
      </c>
      <c r="G236" s="65">
        <f t="shared" si="3"/>
        <v>52.5</v>
      </c>
      <c r="I236" s="5"/>
      <c r="J236" s="5"/>
      <c r="K236" s="70"/>
    </row>
    <row r="237" spans="1:11">
      <c r="A237" s="63">
        <v>41551</v>
      </c>
      <c r="B237" s="64" t="s">
        <v>70</v>
      </c>
      <c r="C237" s="64" t="s">
        <v>44</v>
      </c>
      <c r="D237" s="64" t="s">
        <v>73</v>
      </c>
      <c r="E237" s="64">
        <v>38</v>
      </c>
      <c r="F237" s="65">
        <v>0.2</v>
      </c>
      <c r="G237" s="65">
        <f t="shared" si="3"/>
        <v>7.6000000000000005</v>
      </c>
      <c r="I237" s="5"/>
      <c r="J237" s="5"/>
      <c r="K237" s="70"/>
    </row>
    <row r="238" spans="1:11">
      <c r="A238" s="63">
        <v>41573</v>
      </c>
      <c r="B238" s="64" t="s">
        <v>74</v>
      </c>
      <c r="C238" s="64" t="s">
        <v>15</v>
      </c>
      <c r="D238" s="64" t="s">
        <v>78</v>
      </c>
      <c r="E238" s="64">
        <v>106</v>
      </c>
      <c r="F238" s="65">
        <v>0.1</v>
      </c>
      <c r="G238" s="65">
        <f t="shared" si="3"/>
        <v>10.600000000000001</v>
      </c>
      <c r="I238" s="5"/>
      <c r="J238" s="5"/>
      <c r="K238" s="70"/>
    </row>
    <row r="239" spans="1:11">
      <c r="A239" s="63">
        <v>41566</v>
      </c>
      <c r="B239" s="64" t="s">
        <v>70</v>
      </c>
      <c r="C239" s="64" t="s">
        <v>44</v>
      </c>
      <c r="D239" s="64" t="s">
        <v>69</v>
      </c>
      <c r="E239" s="64">
        <v>147</v>
      </c>
      <c r="F239" s="65">
        <v>5</v>
      </c>
      <c r="G239" s="65">
        <f t="shared" si="3"/>
        <v>735</v>
      </c>
      <c r="I239" s="5"/>
      <c r="J239" s="5"/>
      <c r="K239" s="70"/>
    </row>
    <row r="240" spans="1:11">
      <c r="A240" s="63">
        <v>41594</v>
      </c>
      <c r="B240" s="64" t="s">
        <v>80</v>
      </c>
      <c r="C240" s="64" t="s">
        <v>32</v>
      </c>
      <c r="D240" s="64" t="s">
        <v>76</v>
      </c>
      <c r="E240" s="64">
        <v>79</v>
      </c>
      <c r="F240" s="65">
        <v>1.5</v>
      </c>
      <c r="G240" s="65">
        <f t="shared" si="3"/>
        <v>118.5</v>
      </c>
      <c r="I240" s="5"/>
      <c r="J240" s="5"/>
      <c r="K240" s="70"/>
    </row>
    <row r="241" spans="1:11">
      <c r="A241" s="63">
        <v>41495</v>
      </c>
      <c r="B241" s="64" t="s">
        <v>74</v>
      </c>
      <c r="C241" s="64" t="s">
        <v>39</v>
      </c>
      <c r="D241" s="64" t="s">
        <v>73</v>
      </c>
      <c r="E241" s="64">
        <v>37</v>
      </c>
      <c r="F241" s="65">
        <v>0.2</v>
      </c>
      <c r="G241" s="65">
        <f t="shared" si="3"/>
        <v>7.4</v>
      </c>
      <c r="I241" s="5"/>
      <c r="J241" s="5"/>
      <c r="K241" s="70"/>
    </row>
    <row r="242" spans="1:11">
      <c r="A242" s="63">
        <v>41444</v>
      </c>
      <c r="B242" s="64" t="s">
        <v>70</v>
      </c>
      <c r="C242" s="64" t="s">
        <v>39</v>
      </c>
      <c r="D242" s="64" t="s">
        <v>77</v>
      </c>
      <c r="E242" s="64">
        <v>42</v>
      </c>
      <c r="F242" s="65">
        <v>0.5</v>
      </c>
      <c r="G242" s="65">
        <f t="shared" si="3"/>
        <v>21</v>
      </c>
      <c r="I242" s="5"/>
      <c r="J242" s="5"/>
      <c r="K242" s="70"/>
    </row>
    <row r="243" spans="1:11">
      <c r="A243" s="63">
        <v>41517</v>
      </c>
      <c r="B243" s="64" t="s">
        <v>68</v>
      </c>
      <c r="C243" s="64" t="s">
        <v>32</v>
      </c>
      <c r="D243" s="64" t="s">
        <v>71</v>
      </c>
      <c r="E243" s="64">
        <v>89</v>
      </c>
      <c r="F243" s="65">
        <v>4</v>
      </c>
      <c r="G243" s="65">
        <f t="shared" si="3"/>
        <v>356</v>
      </c>
      <c r="I243" s="5"/>
      <c r="J243" s="5"/>
      <c r="K243" s="70"/>
    </row>
    <row r="244" spans="1:11">
      <c r="A244" s="63">
        <v>41633</v>
      </c>
      <c r="B244" s="64" t="s">
        <v>74</v>
      </c>
      <c r="C244" s="64" t="s">
        <v>39</v>
      </c>
      <c r="D244" s="64" t="s">
        <v>73</v>
      </c>
      <c r="E244" s="64">
        <v>70</v>
      </c>
      <c r="F244" s="65">
        <v>0.2</v>
      </c>
      <c r="G244" s="65">
        <f t="shared" si="3"/>
        <v>14</v>
      </c>
      <c r="I244" s="5"/>
      <c r="J244" s="5"/>
      <c r="K244" s="70"/>
    </row>
    <row r="245" spans="1:11">
      <c r="A245" s="63">
        <v>41559</v>
      </c>
      <c r="B245" s="64" t="s">
        <v>70</v>
      </c>
      <c r="C245" s="64" t="s">
        <v>29</v>
      </c>
      <c r="D245" s="64" t="s">
        <v>75</v>
      </c>
      <c r="E245" s="64">
        <v>124</v>
      </c>
      <c r="F245" s="65">
        <v>2.5</v>
      </c>
      <c r="G245" s="65">
        <f t="shared" si="3"/>
        <v>310</v>
      </c>
      <c r="I245" s="5"/>
      <c r="J245" s="5"/>
      <c r="K245" s="70"/>
    </row>
    <row r="246" spans="1:11">
      <c r="A246" s="63">
        <v>41604</v>
      </c>
      <c r="B246" s="64" t="s">
        <v>74</v>
      </c>
      <c r="C246" s="64" t="s">
        <v>39</v>
      </c>
      <c r="D246" s="64" t="s">
        <v>79</v>
      </c>
      <c r="E246" s="64">
        <v>25</v>
      </c>
      <c r="F246" s="65">
        <v>2</v>
      </c>
      <c r="G246" s="65">
        <f t="shared" si="3"/>
        <v>50</v>
      </c>
      <c r="I246" s="5"/>
      <c r="J246" s="5"/>
      <c r="K246" s="70"/>
    </row>
    <row r="247" spans="1:11">
      <c r="A247" s="63">
        <v>41518</v>
      </c>
      <c r="B247" s="64" t="s">
        <v>74</v>
      </c>
      <c r="C247" s="64" t="s">
        <v>44</v>
      </c>
      <c r="D247" s="64" t="s">
        <v>73</v>
      </c>
      <c r="E247" s="64">
        <v>85</v>
      </c>
      <c r="F247" s="65">
        <v>0.2</v>
      </c>
      <c r="G247" s="65">
        <f t="shared" si="3"/>
        <v>17</v>
      </c>
      <c r="I247" s="5"/>
      <c r="J247" s="5"/>
      <c r="K247" s="70"/>
    </row>
    <row r="248" spans="1:11">
      <c r="A248" s="63">
        <v>41516</v>
      </c>
      <c r="B248" s="64" t="s">
        <v>74</v>
      </c>
      <c r="C248" s="64" t="s">
        <v>39</v>
      </c>
      <c r="D248" s="64" t="s">
        <v>76</v>
      </c>
      <c r="E248" s="64">
        <v>129</v>
      </c>
      <c r="F248" s="65">
        <v>1.5</v>
      </c>
      <c r="G248" s="65">
        <f t="shared" si="3"/>
        <v>193.5</v>
      </c>
      <c r="I248" s="5"/>
      <c r="J248" s="5"/>
      <c r="K248" s="70"/>
    </row>
    <row r="249" spans="1:11">
      <c r="A249" s="63">
        <v>41426</v>
      </c>
      <c r="B249" s="64" t="s">
        <v>74</v>
      </c>
      <c r="C249" s="64" t="s">
        <v>32</v>
      </c>
      <c r="D249" s="64" t="s">
        <v>73</v>
      </c>
      <c r="E249" s="64">
        <v>33</v>
      </c>
      <c r="F249" s="65">
        <v>0.2</v>
      </c>
      <c r="G249" s="65">
        <f t="shared" si="3"/>
        <v>6.6000000000000005</v>
      </c>
      <c r="I249" s="5"/>
      <c r="J249" s="5"/>
      <c r="K249" s="70"/>
    </row>
    <row r="250" spans="1:11">
      <c r="A250" s="63">
        <v>41553</v>
      </c>
      <c r="B250" s="64" t="s">
        <v>72</v>
      </c>
      <c r="C250" s="64" t="s">
        <v>39</v>
      </c>
      <c r="D250" s="64" t="s">
        <v>78</v>
      </c>
      <c r="E250" s="64">
        <v>139</v>
      </c>
      <c r="F250" s="65">
        <v>0.1</v>
      </c>
      <c r="G250" s="65">
        <f t="shared" si="3"/>
        <v>13.9</v>
      </c>
      <c r="I250" s="5"/>
      <c r="J250" s="5"/>
      <c r="K250" s="70"/>
    </row>
    <row r="251" spans="1:11">
      <c r="A251" s="63">
        <v>41574</v>
      </c>
      <c r="B251" s="64" t="s">
        <v>70</v>
      </c>
      <c r="C251" s="64" t="s">
        <v>32</v>
      </c>
      <c r="D251" s="64" t="s">
        <v>75</v>
      </c>
      <c r="E251" s="64">
        <v>59</v>
      </c>
      <c r="F251" s="65">
        <v>2.5</v>
      </c>
      <c r="G251" s="65">
        <f t="shared" si="3"/>
        <v>147.5</v>
      </c>
      <c r="I251" s="5"/>
      <c r="J251" s="5"/>
      <c r="K251" s="70"/>
    </row>
    <row r="252" spans="1:11">
      <c r="A252" s="63">
        <v>41613</v>
      </c>
      <c r="B252" s="64" t="s">
        <v>68</v>
      </c>
      <c r="C252" s="64" t="s">
        <v>32</v>
      </c>
      <c r="D252" s="64" t="s">
        <v>77</v>
      </c>
      <c r="E252" s="64">
        <v>132</v>
      </c>
      <c r="F252" s="65">
        <v>0.5</v>
      </c>
      <c r="G252" s="65">
        <f t="shared" si="3"/>
        <v>66</v>
      </c>
      <c r="I252" s="5"/>
      <c r="J252" s="5"/>
      <c r="K252" s="70"/>
    </row>
    <row r="253" spans="1:11">
      <c r="A253" s="63">
        <v>41483</v>
      </c>
      <c r="B253" s="64" t="s">
        <v>70</v>
      </c>
      <c r="C253" s="64" t="s">
        <v>32</v>
      </c>
      <c r="D253" s="64" t="s">
        <v>75</v>
      </c>
      <c r="E253" s="64">
        <v>85</v>
      </c>
      <c r="F253" s="65">
        <v>2.5</v>
      </c>
      <c r="G253" s="65">
        <f t="shared" si="3"/>
        <v>212.5</v>
      </c>
      <c r="I253" s="5"/>
      <c r="J253" s="5"/>
      <c r="K253" s="70"/>
    </row>
    <row r="254" spans="1:11">
      <c r="A254" s="63">
        <v>41447</v>
      </c>
      <c r="B254" s="64" t="s">
        <v>80</v>
      </c>
      <c r="C254" s="64" t="s">
        <v>39</v>
      </c>
      <c r="D254" s="64" t="s">
        <v>76</v>
      </c>
      <c r="E254" s="64">
        <v>109</v>
      </c>
      <c r="F254" s="65">
        <v>1.5</v>
      </c>
      <c r="G254" s="65">
        <f t="shared" si="3"/>
        <v>163.5</v>
      </c>
      <c r="I254" s="5"/>
      <c r="J254" s="5"/>
      <c r="K254" s="70"/>
    </row>
    <row r="255" spans="1:11">
      <c r="A255" s="63">
        <v>41549</v>
      </c>
      <c r="B255" s="64" t="s">
        <v>72</v>
      </c>
      <c r="C255" s="64" t="s">
        <v>29</v>
      </c>
      <c r="D255" s="64" t="s">
        <v>76</v>
      </c>
      <c r="E255" s="64">
        <v>96</v>
      </c>
      <c r="F255" s="65">
        <v>1.5</v>
      </c>
      <c r="G255" s="65">
        <f t="shared" si="3"/>
        <v>144</v>
      </c>
      <c r="I255" s="5"/>
      <c r="J255" s="5"/>
      <c r="K255" s="70"/>
    </row>
    <row r="256" spans="1:11">
      <c r="A256" s="63">
        <v>41584</v>
      </c>
      <c r="B256" s="64" t="s">
        <v>70</v>
      </c>
      <c r="C256" s="64" t="s">
        <v>15</v>
      </c>
      <c r="D256" s="64" t="s">
        <v>73</v>
      </c>
      <c r="E256" s="64">
        <v>23</v>
      </c>
      <c r="F256" s="65">
        <v>0.2</v>
      </c>
      <c r="G256" s="65">
        <f t="shared" si="3"/>
        <v>4.6000000000000005</v>
      </c>
      <c r="I256" s="5"/>
      <c r="J256" s="5"/>
      <c r="K256" s="70"/>
    </row>
    <row r="257" spans="1:11">
      <c r="A257" s="63">
        <v>41569</v>
      </c>
      <c r="B257" s="64" t="s">
        <v>70</v>
      </c>
      <c r="C257" s="64" t="s">
        <v>39</v>
      </c>
      <c r="D257" s="64" t="s">
        <v>75</v>
      </c>
      <c r="E257" s="64">
        <v>86</v>
      </c>
      <c r="F257" s="65">
        <v>2.5</v>
      </c>
      <c r="G257" s="65">
        <f t="shared" si="3"/>
        <v>215</v>
      </c>
      <c r="I257" s="5"/>
      <c r="J257" s="5"/>
      <c r="K257" s="70"/>
    </row>
    <row r="258" spans="1:11">
      <c r="A258" s="63">
        <v>41561</v>
      </c>
      <c r="B258" s="64" t="s">
        <v>70</v>
      </c>
      <c r="C258" s="64" t="s">
        <v>29</v>
      </c>
      <c r="D258" s="64" t="s">
        <v>79</v>
      </c>
      <c r="E258" s="64">
        <v>98</v>
      </c>
      <c r="F258" s="65">
        <v>2</v>
      </c>
      <c r="G258" s="65">
        <f t="shared" si="3"/>
        <v>196</v>
      </c>
      <c r="I258" s="5"/>
      <c r="J258" s="5"/>
    </row>
    <row r="259" spans="1:11">
      <c r="A259" s="63">
        <v>41602</v>
      </c>
      <c r="B259" s="64" t="s">
        <v>74</v>
      </c>
      <c r="C259" s="64" t="s">
        <v>44</v>
      </c>
      <c r="D259" s="64" t="s">
        <v>69</v>
      </c>
      <c r="E259" s="64">
        <v>12</v>
      </c>
      <c r="F259" s="65">
        <v>5</v>
      </c>
      <c r="G259" s="65">
        <f t="shared" ref="G259:G322" si="4">E259*F259</f>
        <v>60</v>
      </c>
      <c r="I259" s="5"/>
      <c r="J259" s="5"/>
    </row>
    <row r="260" spans="1:11">
      <c r="A260" s="63">
        <v>41603</v>
      </c>
      <c r="B260" s="64" t="s">
        <v>80</v>
      </c>
      <c r="C260" s="64" t="s">
        <v>15</v>
      </c>
      <c r="D260" s="64" t="s">
        <v>69</v>
      </c>
      <c r="E260" s="64">
        <v>119</v>
      </c>
      <c r="F260" s="65">
        <v>5</v>
      </c>
      <c r="G260" s="65">
        <f t="shared" si="4"/>
        <v>595</v>
      </c>
      <c r="I260" s="5"/>
      <c r="J260" s="5"/>
    </row>
    <row r="261" spans="1:11">
      <c r="A261" s="63">
        <v>41614</v>
      </c>
      <c r="B261" s="64" t="s">
        <v>68</v>
      </c>
      <c r="C261" s="64" t="s">
        <v>29</v>
      </c>
      <c r="D261" s="64" t="s">
        <v>73</v>
      </c>
      <c r="E261" s="64">
        <v>119</v>
      </c>
      <c r="F261" s="65">
        <v>0.2</v>
      </c>
      <c r="G261" s="65">
        <f t="shared" si="4"/>
        <v>23.8</v>
      </c>
      <c r="I261" s="5"/>
      <c r="J261" s="5"/>
    </row>
    <row r="262" spans="1:11">
      <c r="A262" s="63">
        <v>41505</v>
      </c>
      <c r="B262" s="64" t="s">
        <v>70</v>
      </c>
      <c r="C262" s="64" t="s">
        <v>39</v>
      </c>
      <c r="D262" s="64" t="s">
        <v>75</v>
      </c>
      <c r="E262" s="64">
        <v>139</v>
      </c>
      <c r="F262" s="65">
        <v>2.5</v>
      </c>
      <c r="G262" s="65">
        <f t="shared" si="4"/>
        <v>347.5</v>
      </c>
      <c r="I262" s="5"/>
      <c r="J262" s="5"/>
    </row>
    <row r="263" spans="1:11">
      <c r="A263" s="63">
        <v>41460</v>
      </c>
      <c r="B263" s="64" t="s">
        <v>72</v>
      </c>
      <c r="C263" s="64" t="s">
        <v>29</v>
      </c>
      <c r="D263" s="64" t="s">
        <v>76</v>
      </c>
      <c r="E263" s="64">
        <v>84</v>
      </c>
      <c r="F263" s="65">
        <v>1.5</v>
      </c>
      <c r="G263" s="65">
        <f t="shared" si="4"/>
        <v>126</v>
      </c>
      <c r="I263" s="5"/>
      <c r="J263" s="5"/>
    </row>
    <row r="264" spans="1:11">
      <c r="A264" s="63">
        <v>41576</v>
      </c>
      <c r="B264" s="64" t="s">
        <v>70</v>
      </c>
      <c r="C264" s="64" t="s">
        <v>44</v>
      </c>
      <c r="D264" s="64" t="s">
        <v>79</v>
      </c>
      <c r="E264" s="64">
        <v>29</v>
      </c>
      <c r="F264" s="65">
        <v>2</v>
      </c>
      <c r="G264" s="65">
        <f t="shared" si="4"/>
        <v>58</v>
      </c>
      <c r="I264" s="5"/>
      <c r="J264" s="5"/>
    </row>
    <row r="265" spans="1:11">
      <c r="A265" s="63">
        <v>41625</v>
      </c>
      <c r="B265" s="64" t="s">
        <v>80</v>
      </c>
      <c r="C265" s="64" t="s">
        <v>44</v>
      </c>
      <c r="D265" s="64" t="s">
        <v>73</v>
      </c>
      <c r="E265" s="64">
        <v>58</v>
      </c>
      <c r="F265" s="65">
        <v>0.2</v>
      </c>
      <c r="G265" s="65">
        <f t="shared" si="4"/>
        <v>11.600000000000001</v>
      </c>
      <c r="I265" s="5"/>
      <c r="J265" s="5"/>
    </row>
    <row r="266" spans="1:11">
      <c r="A266" s="63">
        <v>41440</v>
      </c>
      <c r="B266" s="64" t="s">
        <v>68</v>
      </c>
      <c r="C266" s="64" t="s">
        <v>44</v>
      </c>
      <c r="D266" s="64" t="s">
        <v>77</v>
      </c>
      <c r="E266" s="64">
        <v>14</v>
      </c>
      <c r="F266" s="65">
        <v>0.5</v>
      </c>
      <c r="G266" s="65">
        <f t="shared" si="4"/>
        <v>7</v>
      </c>
      <c r="I266" s="5"/>
      <c r="J266" s="5"/>
    </row>
    <row r="267" spans="1:11">
      <c r="A267" s="63">
        <v>41573</v>
      </c>
      <c r="B267" s="64" t="s">
        <v>68</v>
      </c>
      <c r="C267" s="64" t="s">
        <v>15</v>
      </c>
      <c r="D267" s="64" t="s">
        <v>77</v>
      </c>
      <c r="E267" s="64">
        <v>144</v>
      </c>
      <c r="F267" s="65">
        <v>0.5</v>
      </c>
      <c r="G267" s="65">
        <f t="shared" si="4"/>
        <v>72</v>
      </c>
      <c r="I267" s="5"/>
      <c r="J267" s="5"/>
    </row>
    <row r="268" spans="1:11">
      <c r="A268" s="63">
        <v>41555</v>
      </c>
      <c r="B268" s="64" t="s">
        <v>68</v>
      </c>
      <c r="C268" s="64" t="s">
        <v>39</v>
      </c>
      <c r="D268" s="64" t="s">
        <v>71</v>
      </c>
      <c r="E268" s="64">
        <v>142</v>
      </c>
      <c r="F268" s="65">
        <v>4</v>
      </c>
      <c r="G268" s="65">
        <f t="shared" si="4"/>
        <v>568</v>
      </c>
      <c r="I268" s="5"/>
      <c r="J268" s="5"/>
    </row>
    <row r="269" spans="1:11">
      <c r="A269" s="63">
        <v>41494</v>
      </c>
      <c r="B269" s="64" t="s">
        <v>68</v>
      </c>
      <c r="C269" s="64" t="s">
        <v>39</v>
      </c>
      <c r="D269" s="64" t="s">
        <v>71</v>
      </c>
      <c r="E269" s="64">
        <v>29</v>
      </c>
      <c r="F269" s="65">
        <v>4</v>
      </c>
      <c r="G269" s="65">
        <f t="shared" si="4"/>
        <v>116</v>
      </c>
      <c r="I269" s="5"/>
      <c r="J269" s="5"/>
    </row>
    <row r="270" spans="1:11">
      <c r="A270" s="63">
        <v>41577</v>
      </c>
      <c r="B270" s="64" t="s">
        <v>72</v>
      </c>
      <c r="C270" s="64" t="s">
        <v>15</v>
      </c>
      <c r="D270" s="64" t="s">
        <v>78</v>
      </c>
      <c r="E270" s="64">
        <v>110</v>
      </c>
      <c r="F270" s="65">
        <v>0.1</v>
      </c>
      <c r="G270" s="65">
        <f t="shared" si="4"/>
        <v>11</v>
      </c>
      <c r="I270" s="5"/>
      <c r="J270" s="5"/>
    </row>
    <row r="271" spans="1:11">
      <c r="A271" s="63">
        <v>41596</v>
      </c>
      <c r="B271" s="64" t="s">
        <v>80</v>
      </c>
      <c r="C271" s="64" t="s">
        <v>15</v>
      </c>
      <c r="D271" s="64" t="s">
        <v>73</v>
      </c>
      <c r="E271" s="64">
        <v>13</v>
      </c>
      <c r="F271" s="65">
        <v>0.2</v>
      </c>
      <c r="G271" s="65">
        <f t="shared" si="4"/>
        <v>2.6</v>
      </c>
      <c r="I271" s="5"/>
      <c r="J271" s="5"/>
    </row>
    <row r="272" spans="1:11">
      <c r="A272" s="63">
        <v>41454</v>
      </c>
      <c r="B272" s="64" t="s">
        <v>80</v>
      </c>
      <c r="C272" s="64" t="s">
        <v>15</v>
      </c>
      <c r="D272" s="64" t="s">
        <v>79</v>
      </c>
      <c r="E272" s="64">
        <v>106</v>
      </c>
      <c r="F272" s="65">
        <v>2</v>
      </c>
      <c r="G272" s="65">
        <f t="shared" si="4"/>
        <v>212</v>
      </c>
    </row>
    <row r="273" spans="1:7">
      <c r="A273" s="63">
        <v>41545</v>
      </c>
      <c r="B273" s="64" t="s">
        <v>68</v>
      </c>
      <c r="C273" s="64" t="s">
        <v>39</v>
      </c>
      <c r="D273" s="64" t="s">
        <v>69</v>
      </c>
      <c r="E273" s="64">
        <v>54</v>
      </c>
      <c r="F273" s="65">
        <v>5</v>
      </c>
      <c r="G273" s="65">
        <f t="shared" si="4"/>
        <v>270</v>
      </c>
    </row>
    <row r="274" spans="1:7">
      <c r="A274" s="63">
        <v>41553</v>
      </c>
      <c r="B274" s="64" t="s">
        <v>68</v>
      </c>
      <c r="C274" s="64" t="s">
        <v>29</v>
      </c>
      <c r="D274" s="64" t="s">
        <v>75</v>
      </c>
      <c r="E274" s="64">
        <v>15</v>
      </c>
      <c r="F274" s="65">
        <v>2.5</v>
      </c>
      <c r="G274" s="65">
        <f t="shared" si="4"/>
        <v>37.5</v>
      </c>
    </row>
    <row r="275" spans="1:7">
      <c r="A275" s="63">
        <v>41468</v>
      </c>
      <c r="B275" s="64" t="s">
        <v>74</v>
      </c>
      <c r="C275" s="64" t="s">
        <v>29</v>
      </c>
      <c r="D275" s="64" t="s">
        <v>73</v>
      </c>
      <c r="E275" s="64">
        <v>46</v>
      </c>
      <c r="F275" s="65">
        <v>0.2</v>
      </c>
      <c r="G275" s="65">
        <f t="shared" si="4"/>
        <v>9.2000000000000011</v>
      </c>
    </row>
    <row r="276" spans="1:7">
      <c r="A276" s="63">
        <v>41552</v>
      </c>
      <c r="B276" s="64" t="s">
        <v>70</v>
      </c>
      <c r="C276" s="64" t="s">
        <v>15</v>
      </c>
      <c r="D276" s="64" t="s">
        <v>78</v>
      </c>
      <c r="E276" s="64">
        <v>87</v>
      </c>
      <c r="F276" s="65">
        <v>0.1</v>
      </c>
      <c r="G276" s="65">
        <f t="shared" si="4"/>
        <v>8.7000000000000011</v>
      </c>
    </row>
    <row r="277" spans="1:7">
      <c r="A277" s="63">
        <v>41526</v>
      </c>
      <c r="B277" s="64" t="s">
        <v>80</v>
      </c>
      <c r="C277" s="64" t="s">
        <v>44</v>
      </c>
      <c r="D277" s="64" t="s">
        <v>78</v>
      </c>
      <c r="E277" s="64">
        <v>83</v>
      </c>
      <c r="F277" s="65">
        <v>0.1</v>
      </c>
      <c r="G277" s="65">
        <f t="shared" si="4"/>
        <v>8.3000000000000007</v>
      </c>
    </row>
    <row r="278" spans="1:7">
      <c r="A278" s="63">
        <v>41452</v>
      </c>
      <c r="B278" s="64" t="s">
        <v>70</v>
      </c>
      <c r="C278" s="64" t="s">
        <v>15</v>
      </c>
      <c r="D278" s="64" t="s">
        <v>77</v>
      </c>
      <c r="E278" s="64">
        <v>105</v>
      </c>
      <c r="F278" s="65">
        <v>0.5</v>
      </c>
      <c r="G278" s="65">
        <f t="shared" si="4"/>
        <v>52.5</v>
      </c>
    </row>
    <row r="279" spans="1:7">
      <c r="A279" s="63">
        <v>41627</v>
      </c>
      <c r="B279" s="64" t="s">
        <v>70</v>
      </c>
      <c r="C279" s="64" t="s">
        <v>15</v>
      </c>
      <c r="D279" s="64" t="s">
        <v>71</v>
      </c>
      <c r="E279" s="64">
        <v>134</v>
      </c>
      <c r="F279" s="65">
        <v>4</v>
      </c>
      <c r="G279" s="65">
        <f t="shared" si="4"/>
        <v>536</v>
      </c>
    </row>
    <row r="280" spans="1:7">
      <c r="A280" s="63">
        <v>41547</v>
      </c>
      <c r="B280" s="64" t="s">
        <v>72</v>
      </c>
      <c r="C280" s="64" t="s">
        <v>32</v>
      </c>
      <c r="D280" s="64" t="s">
        <v>75</v>
      </c>
      <c r="E280" s="64">
        <v>77</v>
      </c>
      <c r="F280" s="65">
        <v>2.5</v>
      </c>
      <c r="G280" s="65">
        <f t="shared" si="4"/>
        <v>192.5</v>
      </c>
    </row>
    <row r="281" spans="1:7">
      <c r="A281" s="63">
        <v>41615</v>
      </c>
      <c r="B281" s="64" t="s">
        <v>74</v>
      </c>
      <c r="C281" s="64" t="s">
        <v>29</v>
      </c>
      <c r="D281" s="64" t="s">
        <v>69</v>
      </c>
      <c r="E281" s="64">
        <v>125</v>
      </c>
      <c r="F281" s="65">
        <v>5</v>
      </c>
      <c r="G281" s="65">
        <f t="shared" si="4"/>
        <v>625</v>
      </c>
    </row>
    <row r="282" spans="1:7">
      <c r="A282" s="63">
        <v>41553</v>
      </c>
      <c r="B282" s="64" t="s">
        <v>68</v>
      </c>
      <c r="C282" s="64" t="s">
        <v>32</v>
      </c>
      <c r="D282" s="64" t="s">
        <v>77</v>
      </c>
      <c r="E282" s="64">
        <v>52</v>
      </c>
      <c r="F282" s="65">
        <v>0.5</v>
      </c>
      <c r="G282" s="65">
        <f t="shared" si="4"/>
        <v>26</v>
      </c>
    </row>
    <row r="283" spans="1:7">
      <c r="A283" s="63">
        <v>41602</v>
      </c>
      <c r="B283" s="64" t="s">
        <v>70</v>
      </c>
      <c r="C283" s="64" t="s">
        <v>32</v>
      </c>
      <c r="D283" s="64" t="s">
        <v>75</v>
      </c>
      <c r="E283" s="64">
        <v>63</v>
      </c>
      <c r="F283" s="65">
        <v>2.5</v>
      </c>
      <c r="G283" s="65">
        <f t="shared" si="4"/>
        <v>157.5</v>
      </c>
    </row>
    <row r="284" spans="1:7">
      <c r="A284" s="63">
        <v>41554</v>
      </c>
      <c r="B284" s="64" t="s">
        <v>72</v>
      </c>
      <c r="C284" s="64" t="s">
        <v>29</v>
      </c>
      <c r="D284" s="64" t="s">
        <v>71</v>
      </c>
      <c r="E284" s="64">
        <v>70</v>
      </c>
      <c r="F284" s="65">
        <v>4</v>
      </c>
      <c r="G284" s="65">
        <f t="shared" si="4"/>
        <v>280</v>
      </c>
    </row>
    <row r="285" spans="1:7">
      <c r="A285" s="63">
        <v>41479</v>
      </c>
      <c r="B285" s="64" t="s">
        <v>70</v>
      </c>
      <c r="C285" s="64" t="s">
        <v>32</v>
      </c>
      <c r="D285" s="64" t="s">
        <v>76</v>
      </c>
      <c r="E285" s="64">
        <v>64</v>
      </c>
      <c r="F285" s="65">
        <v>1.5</v>
      </c>
      <c r="G285" s="65">
        <f t="shared" si="4"/>
        <v>96</v>
      </c>
    </row>
    <row r="286" spans="1:7">
      <c r="A286" s="63">
        <v>41573</v>
      </c>
      <c r="B286" s="64" t="s">
        <v>68</v>
      </c>
      <c r="C286" s="64" t="s">
        <v>29</v>
      </c>
      <c r="D286" s="64" t="s">
        <v>69</v>
      </c>
      <c r="E286" s="64">
        <v>114</v>
      </c>
      <c r="F286" s="65">
        <v>5</v>
      </c>
      <c r="G286" s="65">
        <f t="shared" si="4"/>
        <v>570</v>
      </c>
    </row>
    <row r="287" spans="1:7">
      <c r="A287" s="63">
        <v>41601</v>
      </c>
      <c r="B287" s="64" t="s">
        <v>68</v>
      </c>
      <c r="C287" s="64" t="s">
        <v>39</v>
      </c>
      <c r="D287" s="64" t="s">
        <v>77</v>
      </c>
      <c r="E287" s="64">
        <v>84</v>
      </c>
      <c r="F287" s="65">
        <v>0.5</v>
      </c>
      <c r="G287" s="65">
        <f t="shared" si="4"/>
        <v>42</v>
      </c>
    </row>
    <row r="288" spans="1:7">
      <c r="A288" s="63">
        <v>41526</v>
      </c>
      <c r="B288" s="64" t="s">
        <v>70</v>
      </c>
      <c r="C288" s="64" t="s">
        <v>29</v>
      </c>
      <c r="D288" s="64" t="s">
        <v>69</v>
      </c>
      <c r="E288" s="64">
        <v>72</v>
      </c>
      <c r="F288" s="65">
        <v>5</v>
      </c>
      <c r="G288" s="65">
        <f t="shared" si="4"/>
        <v>360</v>
      </c>
    </row>
    <row r="289" spans="1:7">
      <c r="A289" s="63">
        <v>41579</v>
      </c>
      <c r="B289" s="64" t="s">
        <v>80</v>
      </c>
      <c r="C289" s="64" t="s">
        <v>29</v>
      </c>
      <c r="D289" s="64" t="s">
        <v>75</v>
      </c>
      <c r="E289" s="64">
        <v>111</v>
      </c>
      <c r="F289" s="65">
        <v>2.5</v>
      </c>
      <c r="G289" s="65">
        <f t="shared" si="4"/>
        <v>277.5</v>
      </c>
    </row>
    <row r="290" spans="1:7">
      <c r="A290" s="63">
        <v>41433</v>
      </c>
      <c r="B290" s="64" t="s">
        <v>68</v>
      </c>
      <c r="C290" s="64" t="s">
        <v>29</v>
      </c>
      <c r="D290" s="64" t="s">
        <v>79</v>
      </c>
      <c r="E290" s="64">
        <v>46</v>
      </c>
      <c r="F290" s="65">
        <v>2</v>
      </c>
      <c r="G290" s="65">
        <f t="shared" si="4"/>
        <v>92</v>
      </c>
    </row>
    <row r="291" spans="1:7">
      <c r="A291" s="63">
        <v>41568</v>
      </c>
      <c r="B291" s="64" t="s">
        <v>72</v>
      </c>
      <c r="C291" s="64" t="s">
        <v>32</v>
      </c>
      <c r="D291" s="64" t="s">
        <v>79</v>
      </c>
      <c r="E291" s="64">
        <v>86</v>
      </c>
      <c r="F291" s="65">
        <v>2</v>
      </c>
      <c r="G291" s="65">
        <f t="shared" si="4"/>
        <v>172</v>
      </c>
    </row>
    <row r="292" spans="1:7">
      <c r="A292" s="63">
        <v>41551</v>
      </c>
      <c r="B292" s="64" t="s">
        <v>72</v>
      </c>
      <c r="C292" s="64" t="s">
        <v>29</v>
      </c>
      <c r="D292" s="64" t="s">
        <v>71</v>
      </c>
      <c r="E292" s="64">
        <v>112</v>
      </c>
      <c r="F292" s="65">
        <v>4</v>
      </c>
      <c r="G292" s="65">
        <f t="shared" si="4"/>
        <v>448</v>
      </c>
    </row>
    <row r="293" spans="1:7">
      <c r="A293" s="63">
        <v>41441</v>
      </c>
      <c r="B293" s="64" t="s">
        <v>68</v>
      </c>
      <c r="C293" s="64" t="s">
        <v>39</v>
      </c>
      <c r="D293" s="64" t="s">
        <v>78</v>
      </c>
      <c r="E293" s="64">
        <v>44</v>
      </c>
      <c r="F293" s="65">
        <v>0.1</v>
      </c>
      <c r="G293" s="65">
        <f t="shared" si="4"/>
        <v>4.4000000000000004</v>
      </c>
    </row>
    <row r="294" spans="1:7">
      <c r="A294" s="63">
        <v>41503</v>
      </c>
      <c r="B294" s="64" t="s">
        <v>74</v>
      </c>
      <c r="C294" s="64" t="s">
        <v>29</v>
      </c>
      <c r="D294" s="64" t="s">
        <v>79</v>
      </c>
      <c r="E294" s="64">
        <v>147</v>
      </c>
      <c r="F294" s="65">
        <v>2</v>
      </c>
      <c r="G294" s="65">
        <f t="shared" si="4"/>
        <v>294</v>
      </c>
    </row>
    <row r="295" spans="1:7">
      <c r="A295" s="63">
        <v>41586</v>
      </c>
      <c r="B295" s="64" t="s">
        <v>70</v>
      </c>
      <c r="C295" s="64" t="s">
        <v>29</v>
      </c>
      <c r="D295" s="64" t="s">
        <v>77</v>
      </c>
      <c r="E295" s="64">
        <v>115</v>
      </c>
      <c r="F295" s="65">
        <v>0.5</v>
      </c>
      <c r="G295" s="65">
        <f t="shared" si="4"/>
        <v>57.5</v>
      </c>
    </row>
    <row r="296" spans="1:7">
      <c r="A296" s="63">
        <v>41542</v>
      </c>
      <c r="B296" s="64" t="s">
        <v>70</v>
      </c>
      <c r="C296" s="64" t="s">
        <v>15</v>
      </c>
      <c r="D296" s="64" t="s">
        <v>69</v>
      </c>
      <c r="E296" s="64">
        <v>10</v>
      </c>
      <c r="F296" s="65">
        <v>5</v>
      </c>
      <c r="G296" s="65">
        <f t="shared" si="4"/>
        <v>50</v>
      </c>
    </row>
    <row r="297" spans="1:7">
      <c r="A297" s="63">
        <v>41619</v>
      </c>
      <c r="B297" s="64" t="s">
        <v>74</v>
      </c>
      <c r="C297" s="64" t="s">
        <v>15</v>
      </c>
      <c r="D297" s="64" t="s">
        <v>79</v>
      </c>
      <c r="E297" s="64">
        <v>22</v>
      </c>
      <c r="F297" s="65">
        <v>2</v>
      </c>
      <c r="G297" s="65">
        <f t="shared" si="4"/>
        <v>44</v>
      </c>
    </row>
    <row r="298" spans="1:7">
      <c r="A298" s="63">
        <v>41563</v>
      </c>
      <c r="B298" s="64" t="s">
        <v>74</v>
      </c>
      <c r="C298" s="64" t="s">
        <v>32</v>
      </c>
      <c r="D298" s="64" t="s">
        <v>77</v>
      </c>
      <c r="E298" s="64">
        <v>95</v>
      </c>
      <c r="F298" s="65">
        <v>0.5</v>
      </c>
      <c r="G298" s="65">
        <f t="shared" si="4"/>
        <v>47.5</v>
      </c>
    </row>
    <row r="299" spans="1:7">
      <c r="A299" s="63">
        <v>41622</v>
      </c>
      <c r="B299" s="64" t="s">
        <v>68</v>
      </c>
      <c r="C299" s="64" t="s">
        <v>15</v>
      </c>
      <c r="D299" s="64" t="s">
        <v>77</v>
      </c>
      <c r="E299" s="64">
        <v>99</v>
      </c>
      <c r="F299" s="65">
        <v>0.5</v>
      </c>
      <c r="G299" s="65">
        <f t="shared" si="4"/>
        <v>49.5</v>
      </c>
    </row>
    <row r="300" spans="1:7">
      <c r="A300" s="63">
        <v>41619</v>
      </c>
      <c r="B300" s="64" t="s">
        <v>72</v>
      </c>
      <c r="C300" s="64" t="s">
        <v>44</v>
      </c>
      <c r="D300" s="64" t="s">
        <v>76</v>
      </c>
      <c r="E300" s="64">
        <v>105</v>
      </c>
      <c r="F300" s="65">
        <v>1.5</v>
      </c>
      <c r="G300" s="65">
        <f t="shared" si="4"/>
        <v>157.5</v>
      </c>
    </row>
    <row r="301" spans="1:7">
      <c r="A301" s="63">
        <v>41475</v>
      </c>
      <c r="B301" s="64" t="s">
        <v>68</v>
      </c>
      <c r="C301" s="64" t="s">
        <v>29</v>
      </c>
      <c r="D301" s="64" t="s">
        <v>69</v>
      </c>
      <c r="E301" s="64">
        <v>57</v>
      </c>
      <c r="F301" s="65">
        <v>5</v>
      </c>
      <c r="G301" s="65">
        <f t="shared" si="4"/>
        <v>285</v>
      </c>
    </row>
    <row r="302" spans="1:7">
      <c r="A302" s="63">
        <v>41515</v>
      </c>
      <c r="B302" s="64" t="s">
        <v>80</v>
      </c>
      <c r="C302" s="64" t="s">
        <v>29</v>
      </c>
      <c r="D302" s="64" t="s">
        <v>71</v>
      </c>
      <c r="E302" s="64">
        <v>148</v>
      </c>
      <c r="F302" s="65">
        <v>4</v>
      </c>
      <c r="G302" s="65">
        <f t="shared" si="4"/>
        <v>592</v>
      </c>
    </row>
    <row r="303" spans="1:7">
      <c r="A303" s="63">
        <v>41457</v>
      </c>
      <c r="B303" s="64" t="s">
        <v>70</v>
      </c>
      <c r="C303" s="64" t="s">
        <v>39</v>
      </c>
      <c r="D303" s="64" t="s">
        <v>71</v>
      </c>
      <c r="E303" s="64">
        <v>11</v>
      </c>
      <c r="F303" s="65">
        <v>4</v>
      </c>
      <c r="G303" s="65">
        <f t="shared" si="4"/>
        <v>44</v>
      </c>
    </row>
    <row r="304" spans="1:7">
      <c r="A304" s="63">
        <v>41604</v>
      </c>
      <c r="B304" s="64" t="s">
        <v>70</v>
      </c>
      <c r="C304" s="64" t="s">
        <v>44</v>
      </c>
      <c r="D304" s="64" t="s">
        <v>76</v>
      </c>
      <c r="E304" s="64">
        <v>83</v>
      </c>
      <c r="F304" s="65">
        <v>1.5</v>
      </c>
      <c r="G304" s="65">
        <f t="shared" si="4"/>
        <v>124.5</v>
      </c>
    </row>
    <row r="305" spans="1:7">
      <c r="A305" s="63">
        <v>41440</v>
      </c>
      <c r="B305" s="64" t="s">
        <v>70</v>
      </c>
      <c r="C305" s="64" t="s">
        <v>15</v>
      </c>
      <c r="D305" s="64" t="s">
        <v>78</v>
      </c>
      <c r="E305" s="64">
        <v>22</v>
      </c>
      <c r="F305" s="65">
        <v>0.1</v>
      </c>
      <c r="G305" s="65">
        <f t="shared" si="4"/>
        <v>2.2000000000000002</v>
      </c>
    </row>
    <row r="306" spans="1:7">
      <c r="A306" s="63">
        <v>41611</v>
      </c>
      <c r="B306" s="64" t="s">
        <v>68</v>
      </c>
      <c r="C306" s="64" t="s">
        <v>29</v>
      </c>
      <c r="D306" s="64" t="s">
        <v>78</v>
      </c>
      <c r="E306" s="64">
        <v>54</v>
      </c>
      <c r="F306" s="65">
        <v>0.1</v>
      </c>
      <c r="G306" s="65">
        <f t="shared" si="4"/>
        <v>5.4</v>
      </c>
    </row>
    <row r="307" spans="1:7">
      <c r="A307" s="63">
        <v>41511</v>
      </c>
      <c r="B307" s="64" t="s">
        <v>80</v>
      </c>
      <c r="C307" s="64" t="s">
        <v>39</v>
      </c>
      <c r="D307" s="64" t="s">
        <v>79</v>
      </c>
      <c r="E307" s="64">
        <v>114</v>
      </c>
      <c r="F307" s="65">
        <v>2</v>
      </c>
      <c r="G307" s="65">
        <f t="shared" si="4"/>
        <v>228</v>
      </c>
    </row>
    <row r="308" spans="1:7">
      <c r="A308" s="63">
        <v>41527</v>
      </c>
      <c r="B308" s="64" t="s">
        <v>74</v>
      </c>
      <c r="C308" s="64" t="s">
        <v>15</v>
      </c>
      <c r="D308" s="64" t="s">
        <v>75</v>
      </c>
      <c r="E308" s="64">
        <v>55</v>
      </c>
      <c r="F308" s="65">
        <v>2.5</v>
      </c>
      <c r="G308" s="65">
        <f t="shared" si="4"/>
        <v>137.5</v>
      </c>
    </row>
    <row r="309" spans="1:7">
      <c r="A309" s="63">
        <v>41511</v>
      </c>
      <c r="B309" s="64" t="s">
        <v>80</v>
      </c>
      <c r="C309" s="64" t="s">
        <v>44</v>
      </c>
      <c r="D309" s="64" t="s">
        <v>75</v>
      </c>
      <c r="E309" s="64">
        <v>118</v>
      </c>
      <c r="F309" s="65">
        <v>2.5</v>
      </c>
      <c r="G309" s="65">
        <f t="shared" si="4"/>
        <v>295</v>
      </c>
    </row>
    <row r="310" spans="1:7">
      <c r="A310" s="63">
        <v>41594</v>
      </c>
      <c r="B310" s="64" t="s">
        <v>68</v>
      </c>
      <c r="C310" s="64" t="s">
        <v>15</v>
      </c>
      <c r="D310" s="64" t="s">
        <v>77</v>
      </c>
      <c r="E310" s="64">
        <v>106</v>
      </c>
      <c r="F310" s="65">
        <v>0.5</v>
      </c>
      <c r="G310" s="65">
        <f t="shared" si="4"/>
        <v>53</v>
      </c>
    </row>
    <row r="311" spans="1:7">
      <c r="A311" s="63">
        <v>41507</v>
      </c>
      <c r="B311" s="64" t="s">
        <v>74</v>
      </c>
      <c r="C311" s="64" t="s">
        <v>32</v>
      </c>
      <c r="D311" s="64" t="s">
        <v>77</v>
      </c>
      <c r="E311" s="64">
        <v>136</v>
      </c>
      <c r="F311" s="65">
        <v>0.5</v>
      </c>
      <c r="G311" s="65">
        <f t="shared" si="4"/>
        <v>68</v>
      </c>
    </row>
    <row r="312" spans="1:7">
      <c r="A312" s="63">
        <v>41434</v>
      </c>
      <c r="B312" s="64" t="s">
        <v>74</v>
      </c>
      <c r="C312" s="64" t="s">
        <v>29</v>
      </c>
      <c r="D312" s="64" t="s">
        <v>75</v>
      </c>
      <c r="E312" s="64">
        <v>131</v>
      </c>
      <c r="F312" s="65">
        <v>2.5</v>
      </c>
      <c r="G312" s="65">
        <f t="shared" si="4"/>
        <v>327.5</v>
      </c>
    </row>
    <row r="313" spans="1:7">
      <c r="A313" s="63">
        <v>41637</v>
      </c>
      <c r="B313" s="64" t="s">
        <v>72</v>
      </c>
      <c r="C313" s="64" t="s">
        <v>39</v>
      </c>
      <c r="D313" s="64" t="s">
        <v>73</v>
      </c>
      <c r="E313" s="64">
        <v>104</v>
      </c>
      <c r="F313" s="65">
        <v>0.2</v>
      </c>
      <c r="G313" s="65">
        <f t="shared" si="4"/>
        <v>20.8</v>
      </c>
    </row>
    <row r="314" spans="1:7">
      <c r="A314" s="63">
        <v>41602</v>
      </c>
      <c r="B314" s="64" t="s">
        <v>72</v>
      </c>
      <c r="C314" s="64" t="s">
        <v>32</v>
      </c>
      <c r="D314" s="64" t="s">
        <v>75</v>
      </c>
      <c r="E314" s="64">
        <v>18</v>
      </c>
      <c r="F314" s="65">
        <v>2.5</v>
      </c>
      <c r="G314" s="65">
        <f t="shared" si="4"/>
        <v>45</v>
      </c>
    </row>
    <row r="315" spans="1:7">
      <c r="A315" s="63">
        <v>41619</v>
      </c>
      <c r="B315" s="64" t="s">
        <v>68</v>
      </c>
      <c r="C315" s="64" t="s">
        <v>15</v>
      </c>
      <c r="D315" s="64" t="s">
        <v>71</v>
      </c>
      <c r="E315" s="64">
        <v>118</v>
      </c>
      <c r="F315" s="65">
        <v>4</v>
      </c>
      <c r="G315" s="65">
        <f t="shared" si="4"/>
        <v>472</v>
      </c>
    </row>
    <row r="316" spans="1:7">
      <c r="A316" s="63">
        <v>41430</v>
      </c>
      <c r="B316" s="64" t="s">
        <v>72</v>
      </c>
      <c r="C316" s="64" t="s">
        <v>44</v>
      </c>
      <c r="D316" s="64" t="s">
        <v>78</v>
      </c>
      <c r="E316" s="64">
        <v>86</v>
      </c>
      <c r="F316" s="65">
        <v>0.1</v>
      </c>
      <c r="G316" s="65">
        <f t="shared" si="4"/>
        <v>8.6</v>
      </c>
    </row>
    <row r="317" spans="1:7">
      <c r="A317" s="63">
        <v>41501</v>
      </c>
      <c r="B317" s="64" t="s">
        <v>68</v>
      </c>
      <c r="C317" s="64" t="s">
        <v>32</v>
      </c>
      <c r="D317" s="64" t="s">
        <v>77</v>
      </c>
      <c r="E317" s="64">
        <v>79</v>
      </c>
      <c r="F317" s="65">
        <v>0.5</v>
      </c>
      <c r="G317" s="65">
        <f t="shared" si="4"/>
        <v>39.5</v>
      </c>
    </row>
    <row r="318" spans="1:7">
      <c r="A318" s="63">
        <v>41440</v>
      </c>
      <c r="B318" s="64" t="s">
        <v>72</v>
      </c>
      <c r="C318" s="64" t="s">
        <v>29</v>
      </c>
      <c r="D318" s="64" t="s">
        <v>76</v>
      </c>
      <c r="E318" s="64">
        <v>91</v>
      </c>
      <c r="F318" s="65">
        <v>1.5</v>
      </c>
      <c r="G318" s="65">
        <f t="shared" si="4"/>
        <v>136.5</v>
      </c>
    </row>
    <row r="319" spans="1:7">
      <c r="A319" s="63">
        <v>41569</v>
      </c>
      <c r="B319" s="64" t="s">
        <v>74</v>
      </c>
      <c r="C319" s="64" t="s">
        <v>29</v>
      </c>
      <c r="D319" s="64" t="s">
        <v>73</v>
      </c>
      <c r="E319" s="64">
        <v>111</v>
      </c>
      <c r="F319" s="65">
        <v>0.2</v>
      </c>
      <c r="G319" s="65">
        <f t="shared" si="4"/>
        <v>22.200000000000003</v>
      </c>
    </row>
    <row r="320" spans="1:7">
      <c r="A320" s="63">
        <v>41454</v>
      </c>
      <c r="B320" s="64" t="s">
        <v>74</v>
      </c>
      <c r="C320" s="64" t="s">
        <v>39</v>
      </c>
      <c r="D320" s="64" t="s">
        <v>77</v>
      </c>
      <c r="E320" s="64">
        <v>79</v>
      </c>
      <c r="F320" s="65">
        <v>0.5</v>
      </c>
      <c r="G320" s="65">
        <f t="shared" si="4"/>
        <v>39.5</v>
      </c>
    </row>
    <row r="321" spans="1:7">
      <c r="A321" s="63">
        <v>41587</v>
      </c>
      <c r="B321" s="64" t="s">
        <v>68</v>
      </c>
      <c r="C321" s="64" t="s">
        <v>44</v>
      </c>
      <c r="D321" s="64" t="s">
        <v>76</v>
      </c>
      <c r="E321" s="64">
        <v>114</v>
      </c>
      <c r="F321" s="65">
        <v>1.5</v>
      </c>
      <c r="G321" s="65">
        <f t="shared" si="4"/>
        <v>171</v>
      </c>
    </row>
    <row r="322" spans="1:7">
      <c r="A322" s="63">
        <v>41524</v>
      </c>
      <c r="B322" s="64" t="s">
        <v>68</v>
      </c>
      <c r="C322" s="64" t="s">
        <v>44</v>
      </c>
      <c r="D322" s="64" t="s">
        <v>79</v>
      </c>
      <c r="E322" s="64">
        <v>33</v>
      </c>
      <c r="F322" s="65">
        <v>2</v>
      </c>
      <c r="G322" s="65">
        <f t="shared" si="4"/>
        <v>66</v>
      </c>
    </row>
    <row r="323" spans="1:7">
      <c r="A323" s="63">
        <v>41435</v>
      </c>
      <c r="B323" s="64" t="s">
        <v>70</v>
      </c>
      <c r="C323" s="64" t="s">
        <v>44</v>
      </c>
      <c r="D323" s="64" t="s">
        <v>71</v>
      </c>
      <c r="E323" s="64">
        <v>87</v>
      </c>
      <c r="F323" s="65">
        <v>4</v>
      </c>
      <c r="G323" s="65">
        <f>E323*F323</f>
        <v>348</v>
      </c>
    </row>
    <row r="324" spans="1:7">
      <c r="A324" s="63">
        <v>41482</v>
      </c>
      <c r="B324" s="64" t="s">
        <v>68</v>
      </c>
      <c r="C324" s="64" t="s">
        <v>44</v>
      </c>
      <c r="D324" s="64" t="s">
        <v>71</v>
      </c>
      <c r="E324" s="64">
        <v>95</v>
      </c>
      <c r="F324" s="65">
        <v>4</v>
      </c>
      <c r="G324" s="65">
        <f>E324*F324</f>
        <v>380</v>
      </c>
    </row>
    <row r="325" spans="1:7">
      <c r="A325" s="63">
        <v>41554</v>
      </c>
      <c r="B325" s="64" t="s">
        <v>68</v>
      </c>
      <c r="C325" s="64" t="s">
        <v>15</v>
      </c>
      <c r="D325" s="64" t="s">
        <v>75</v>
      </c>
      <c r="E325" s="64">
        <v>106</v>
      </c>
      <c r="F325" s="65">
        <v>2.5</v>
      </c>
      <c r="G325" s="65">
        <f>E325*F325</f>
        <v>265</v>
      </c>
    </row>
  </sheetData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>
    <tabColor rgb="FF1E73BE"/>
  </sheetPr>
  <dimension ref="A1:I100"/>
  <sheetViews>
    <sheetView zoomScale="130" zoomScaleNormal="130" workbookViewId="0">
      <selection activeCell="B1" sqref="B1"/>
    </sheetView>
  </sheetViews>
  <sheetFormatPr defaultRowHeight="14.4"/>
  <cols>
    <col min="1" max="1" width="5.6640625" style="5" bestFit="1" customWidth="1"/>
    <col min="2" max="4" width="4.88671875" style="5" bestFit="1" customWidth="1"/>
    <col min="5" max="5" width="8.88671875" style="5"/>
    <col min="6" max="7" width="17.6640625" style="5" customWidth="1"/>
    <col min="8" max="8" width="4.44140625" style="5" customWidth="1"/>
    <col min="9" max="9" width="14.33203125" style="5" customWidth="1"/>
    <col min="10" max="11" width="19" style="5" bestFit="1" customWidth="1"/>
    <col min="12" max="16384" width="8.88671875" style="5"/>
  </cols>
  <sheetData>
    <row r="1" spans="1:9">
      <c r="A1" s="69" t="s">
        <v>240</v>
      </c>
      <c r="B1" s="69" t="s">
        <v>241</v>
      </c>
      <c r="C1" s="69" t="s">
        <v>242</v>
      </c>
      <c r="D1" s="69" t="s">
        <v>243</v>
      </c>
    </row>
    <row r="2" spans="1:9">
      <c r="A2" s="31">
        <v>39</v>
      </c>
      <c r="B2" s="31" t="s">
        <v>244</v>
      </c>
      <c r="C2" s="31" t="s">
        <v>245</v>
      </c>
      <c r="D2" s="31" t="s">
        <v>244</v>
      </c>
      <c r="F2" s="6" t="s">
        <v>305</v>
      </c>
      <c r="G2" s="6" t="s">
        <v>222</v>
      </c>
    </row>
    <row r="3" spans="1:9">
      <c r="A3" s="31">
        <v>19</v>
      </c>
      <c r="B3" s="31" t="s">
        <v>245</v>
      </c>
      <c r="C3" s="31" t="s">
        <v>245</v>
      </c>
      <c r="D3" s="31" t="s">
        <v>245</v>
      </c>
      <c r="F3" s="6" t="s">
        <v>220</v>
      </c>
      <c r="G3" s="5" t="s">
        <v>245</v>
      </c>
      <c r="H3" s="5" t="s">
        <v>244</v>
      </c>
      <c r="I3" s="5" t="s">
        <v>221</v>
      </c>
    </row>
    <row r="4" spans="1:9">
      <c r="A4" s="31">
        <v>39</v>
      </c>
      <c r="B4" s="31" t="s">
        <v>245</v>
      </c>
      <c r="C4" s="31" t="s">
        <v>245</v>
      </c>
      <c r="D4" s="31" t="s">
        <v>245</v>
      </c>
      <c r="F4" s="13" t="s">
        <v>300</v>
      </c>
      <c r="G4" s="14"/>
      <c r="H4" s="14"/>
      <c r="I4" s="14"/>
    </row>
    <row r="5" spans="1:9">
      <c r="A5" s="31">
        <v>102</v>
      </c>
      <c r="B5" s="31" t="s">
        <v>244</v>
      </c>
      <c r="C5" s="31" t="s">
        <v>245</v>
      </c>
      <c r="D5" s="31" t="s">
        <v>245</v>
      </c>
      <c r="F5" s="46">
        <v>14</v>
      </c>
      <c r="G5" s="14">
        <v>1</v>
      </c>
      <c r="H5" s="14">
        <v>1</v>
      </c>
      <c r="I5" s="14">
        <v>2</v>
      </c>
    </row>
    <row r="6" spans="1:9">
      <c r="A6" s="31">
        <v>16</v>
      </c>
      <c r="B6" s="31" t="s">
        <v>244</v>
      </c>
      <c r="C6" s="31" t="s">
        <v>245</v>
      </c>
      <c r="D6" s="31" t="s">
        <v>245</v>
      </c>
      <c r="F6" s="46">
        <v>15</v>
      </c>
      <c r="G6" s="14">
        <v>2</v>
      </c>
      <c r="H6" s="14"/>
      <c r="I6" s="14">
        <v>2</v>
      </c>
    </row>
    <row r="7" spans="1:9">
      <c r="A7" s="31">
        <v>16</v>
      </c>
      <c r="B7" s="31" t="s">
        <v>245</v>
      </c>
      <c r="C7" s="31" t="s">
        <v>245</v>
      </c>
      <c r="D7" s="31" t="s">
        <v>244</v>
      </c>
      <c r="F7" s="46">
        <v>16</v>
      </c>
      <c r="G7" s="14">
        <v>2</v>
      </c>
      <c r="H7" s="14">
        <v>2</v>
      </c>
      <c r="I7" s="14">
        <v>4</v>
      </c>
    </row>
    <row r="8" spans="1:9">
      <c r="A8" s="31">
        <v>61</v>
      </c>
      <c r="B8" s="31" t="s">
        <v>245</v>
      </c>
      <c r="C8" s="31" t="s">
        <v>245</v>
      </c>
      <c r="D8" s="31" t="s">
        <v>244</v>
      </c>
      <c r="F8" s="46">
        <v>17</v>
      </c>
      <c r="G8" s="14">
        <v>1</v>
      </c>
      <c r="H8" s="14"/>
      <c r="I8" s="14">
        <v>1</v>
      </c>
    </row>
    <row r="9" spans="1:9">
      <c r="A9" s="31">
        <v>15</v>
      </c>
      <c r="B9" s="31" t="s">
        <v>245</v>
      </c>
      <c r="C9" s="31" t="s">
        <v>244</v>
      </c>
      <c r="D9" s="31" t="s">
        <v>245</v>
      </c>
      <c r="F9" s="46">
        <v>18</v>
      </c>
      <c r="G9" s="14"/>
      <c r="H9" s="14">
        <v>1</v>
      </c>
      <c r="I9" s="14">
        <v>1</v>
      </c>
    </row>
    <row r="10" spans="1:9">
      <c r="A10" s="31">
        <v>25</v>
      </c>
      <c r="B10" s="31" t="s">
        <v>244</v>
      </c>
      <c r="C10" s="31" t="s">
        <v>245</v>
      </c>
      <c r="D10" s="31" t="s">
        <v>244</v>
      </c>
      <c r="F10" s="13" t="s">
        <v>301</v>
      </c>
      <c r="G10" s="14">
        <v>7</v>
      </c>
      <c r="H10" s="14">
        <v>2</v>
      </c>
      <c r="I10" s="14">
        <v>9</v>
      </c>
    </row>
    <row r="11" spans="1:9">
      <c r="A11" s="31">
        <v>14</v>
      </c>
      <c r="B11" s="31" t="s">
        <v>244</v>
      </c>
      <c r="C11" s="31" t="s">
        <v>244</v>
      </c>
      <c r="D11" s="31" t="s">
        <v>245</v>
      </c>
      <c r="F11" s="13" t="s">
        <v>302</v>
      </c>
      <c r="G11" s="14">
        <v>4</v>
      </c>
      <c r="H11" s="14">
        <v>6</v>
      </c>
      <c r="I11" s="14">
        <v>10</v>
      </c>
    </row>
    <row r="12" spans="1:9">
      <c r="A12" s="31">
        <v>27</v>
      </c>
      <c r="B12" s="31" t="s">
        <v>244</v>
      </c>
      <c r="C12" s="31" t="s">
        <v>244</v>
      </c>
      <c r="D12" s="31" t="s">
        <v>245</v>
      </c>
      <c r="F12" s="13" t="s">
        <v>303</v>
      </c>
      <c r="G12" s="14">
        <v>9</v>
      </c>
      <c r="H12" s="14">
        <v>12</v>
      </c>
      <c r="I12" s="14">
        <v>21</v>
      </c>
    </row>
    <row r="13" spans="1:9">
      <c r="A13" s="31">
        <v>102</v>
      </c>
      <c r="B13" s="31" t="s">
        <v>244</v>
      </c>
      <c r="C13" s="31" t="s">
        <v>244</v>
      </c>
      <c r="D13" s="31" t="s">
        <v>244</v>
      </c>
      <c r="F13" s="13" t="s">
        <v>304</v>
      </c>
      <c r="G13" s="14">
        <v>27</v>
      </c>
      <c r="H13" s="14">
        <v>22</v>
      </c>
      <c r="I13" s="14">
        <v>49</v>
      </c>
    </row>
    <row r="14" spans="1:9">
      <c r="A14" s="31">
        <v>84</v>
      </c>
      <c r="B14" s="31" t="s">
        <v>245</v>
      </c>
      <c r="C14" s="31" t="s">
        <v>244</v>
      </c>
      <c r="D14" s="31" t="s">
        <v>244</v>
      </c>
      <c r="F14" s="13" t="s">
        <v>221</v>
      </c>
      <c r="G14" s="14">
        <v>53</v>
      </c>
      <c r="H14" s="14">
        <v>46</v>
      </c>
      <c r="I14" s="14">
        <v>99</v>
      </c>
    </row>
    <row r="15" spans="1:9">
      <c r="A15" s="31">
        <v>43</v>
      </c>
      <c r="B15" s="31" t="s">
        <v>244</v>
      </c>
      <c r="C15" s="31" t="s">
        <v>245</v>
      </c>
      <c r="D15" s="31" t="s">
        <v>244</v>
      </c>
    </row>
    <row r="16" spans="1:9">
      <c r="A16" s="31">
        <v>80</v>
      </c>
      <c r="B16" s="31" t="s">
        <v>245</v>
      </c>
      <c r="C16" s="31" t="s">
        <v>245</v>
      </c>
      <c r="D16" s="31" t="s">
        <v>244</v>
      </c>
    </row>
    <row r="17" spans="1:4">
      <c r="A17" s="31">
        <v>49</v>
      </c>
      <c r="B17" s="31" t="s">
        <v>244</v>
      </c>
      <c r="C17" s="31" t="s">
        <v>245</v>
      </c>
      <c r="D17" s="31" t="s">
        <v>245</v>
      </c>
    </row>
    <row r="18" spans="1:4">
      <c r="A18" s="31">
        <v>82</v>
      </c>
      <c r="B18" s="31" t="s">
        <v>245</v>
      </c>
      <c r="C18" s="31" t="s">
        <v>244</v>
      </c>
      <c r="D18" s="31" t="s">
        <v>244</v>
      </c>
    </row>
    <row r="19" spans="1:4">
      <c r="A19" s="31">
        <v>15</v>
      </c>
      <c r="B19" s="31" t="s">
        <v>245</v>
      </c>
      <c r="C19" s="31" t="s">
        <v>245</v>
      </c>
      <c r="D19" s="31" t="s">
        <v>244</v>
      </c>
    </row>
    <row r="20" spans="1:4">
      <c r="A20" s="31">
        <v>49</v>
      </c>
      <c r="B20" s="31" t="s">
        <v>244</v>
      </c>
      <c r="C20" s="31" t="s">
        <v>244</v>
      </c>
      <c r="D20" s="31" t="s">
        <v>244</v>
      </c>
    </row>
    <row r="21" spans="1:4">
      <c r="A21" s="31">
        <v>17</v>
      </c>
      <c r="B21" s="31" t="s">
        <v>245</v>
      </c>
      <c r="C21" s="31" t="s">
        <v>244</v>
      </c>
      <c r="D21" s="31" t="s">
        <v>244</v>
      </c>
    </row>
    <row r="22" spans="1:4">
      <c r="A22" s="31">
        <v>76</v>
      </c>
      <c r="B22" s="31" t="s">
        <v>244</v>
      </c>
      <c r="C22" s="31" t="s">
        <v>245</v>
      </c>
      <c r="D22" s="31" t="s">
        <v>244</v>
      </c>
    </row>
    <row r="23" spans="1:4">
      <c r="A23" s="31">
        <v>61</v>
      </c>
      <c r="B23" s="31" t="s">
        <v>245</v>
      </c>
      <c r="C23" s="31" t="s">
        <v>244</v>
      </c>
      <c r="D23" s="31" t="s">
        <v>245</v>
      </c>
    </row>
    <row r="24" spans="1:4">
      <c r="A24" s="31">
        <v>31</v>
      </c>
      <c r="B24" s="31" t="s">
        <v>244</v>
      </c>
      <c r="C24" s="31" t="s">
        <v>244</v>
      </c>
      <c r="D24" s="31" t="s">
        <v>245</v>
      </c>
    </row>
    <row r="25" spans="1:4">
      <c r="A25" s="31">
        <v>71</v>
      </c>
      <c r="B25" s="31" t="s">
        <v>244</v>
      </c>
      <c r="C25" s="31" t="s">
        <v>244</v>
      </c>
      <c r="D25" s="31" t="s">
        <v>245</v>
      </c>
    </row>
    <row r="26" spans="1:4">
      <c r="A26" s="31">
        <v>29</v>
      </c>
      <c r="B26" s="31" t="s">
        <v>244</v>
      </c>
      <c r="C26" s="31" t="s">
        <v>244</v>
      </c>
      <c r="D26" s="31" t="s">
        <v>245</v>
      </c>
    </row>
    <row r="27" spans="1:4">
      <c r="A27" s="31">
        <v>52</v>
      </c>
      <c r="B27" s="31" t="s">
        <v>245</v>
      </c>
      <c r="C27" s="31" t="s">
        <v>245</v>
      </c>
      <c r="D27" s="31" t="s">
        <v>244</v>
      </c>
    </row>
    <row r="28" spans="1:4">
      <c r="A28" s="31">
        <v>103</v>
      </c>
      <c r="B28" s="31" t="s">
        <v>245</v>
      </c>
      <c r="C28" s="31" t="s">
        <v>244</v>
      </c>
      <c r="D28" s="31" t="s">
        <v>244</v>
      </c>
    </row>
    <row r="29" spans="1:4">
      <c r="A29" s="31">
        <v>98</v>
      </c>
      <c r="B29" s="31" t="s">
        <v>245</v>
      </c>
      <c r="C29" s="31" t="s">
        <v>245</v>
      </c>
      <c r="D29" s="31" t="s">
        <v>244</v>
      </c>
    </row>
    <row r="30" spans="1:4">
      <c r="A30" s="31">
        <v>72</v>
      </c>
      <c r="B30" s="31" t="s">
        <v>245</v>
      </c>
      <c r="C30" s="31" t="s">
        <v>245</v>
      </c>
      <c r="D30" s="31" t="s">
        <v>244</v>
      </c>
    </row>
    <row r="31" spans="1:4">
      <c r="A31" s="31">
        <v>37</v>
      </c>
      <c r="B31" s="31" t="s">
        <v>245</v>
      </c>
      <c r="C31" s="31" t="s">
        <v>244</v>
      </c>
      <c r="D31" s="31" t="s">
        <v>245</v>
      </c>
    </row>
    <row r="32" spans="1:4">
      <c r="A32" s="31">
        <v>20</v>
      </c>
      <c r="B32" s="31" t="s">
        <v>245</v>
      </c>
      <c r="C32" s="31" t="s">
        <v>244</v>
      </c>
      <c r="D32" s="31" t="s">
        <v>244</v>
      </c>
    </row>
    <row r="33" spans="1:4">
      <c r="A33" s="31">
        <v>93</v>
      </c>
      <c r="B33" s="31" t="s">
        <v>245</v>
      </c>
      <c r="C33" s="31" t="s">
        <v>244</v>
      </c>
      <c r="D33" s="31" t="s">
        <v>244</v>
      </c>
    </row>
    <row r="34" spans="1:4">
      <c r="A34" s="31">
        <v>102</v>
      </c>
      <c r="B34" s="31" t="s">
        <v>244</v>
      </c>
      <c r="C34" s="31" t="s">
        <v>245</v>
      </c>
      <c r="D34" s="31" t="s">
        <v>244</v>
      </c>
    </row>
    <row r="35" spans="1:4">
      <c r="A35" s="31">
        <v>37</v>
      </c>
      <c r="B35" s="31" t="s">
        <v>244</v>
      </c>
      <c r="C35" s="31" t="s">
        <v>244</v>
      </c>
      <c r="D35" s="31" t="s">
        <v>244</v>
      </c>
    </row>
    <row r="36" spans="1:4">
      <c r="A36" s="31">
        <v>87</v>
      </c>
      <c r="B36" s="31" t="s">
        <v>244</v>
      </c>
      <c r="C36" s="31" t="s">
        <v>245</v>
      </c>
      <c r="D36" s="31" t="s">
        <v>244</v>
      </c>
    </row>
    <row r="37" spans="1:4">
      <c r="A37" s="31">
        <v>38</v>
      </c>
      <c r="B37" s="31" t="s">
        <v>244</v>
      </c>
      <c r="C37" s="31" t="s">
        <v>245</v>
      </c>
      <c r="D37" s="31" t="s">
        <v>244</v>
      </c>
    </row>
    <row r="38" spans="1:4">
      <c r="A38" s="31">
        <v>97</v>
      </c>
      <c r="B38" s="31" t="s">
        <v>245</v>
      </c>
      <c r="C38" s="31" t="s">
        <v>244</v>
      </c>
      <c r="D38" s="31" t="s">
        <v>244</v>
      </c>
    </row>
    <row r="39" spans="1:4">
      <c r="A39" s="31">
        <v>82</v>
      </c>
      <c r="B39" s="31" t="s">
        <v>244</v>
      </c>
      <c r="C39" s="31" t="s">
        <v>245</v>
      </c>
      <c r="D39" s="31" t="s">
        <v>244</v>
      </c>
    </row>
    <row r="40" spans="1:4">
      <c r="A40" s="31">
        <v>96</v>
      </c>
      <c r="B40" s="31" t="s">
        <v>244</v>
      </c>
      <c r="C40" s="31" t="s">
        <v>244</v>
      </c>
      <c r="D40" s="31" t="s">
        <v>244</v>
      </c>
    </row>
    <row r="41" spans="1:4">
      <c r="A41" s="31">
        <v>20</v>
      </c>
      <c r="B41" s="31" t="s">
        <v>244</v>
      </c>
      <c r="C41" s="31" t="s">
        <v>245</v>
      </c>
      <c r="D41" s="31" t="s">
        <v>245</v>
      </c>
    </row>
    <row r="42" spans="1:4">
      <c r="A42" s="31">
        <v>51</v>
      </c>
      <c r="B42" s="31" t="s">
        <v>244</v>
      </c>
      <c r="C42" s="31" t="s">
        <v>244</v>
      </c>
      <c r="D42" s="31" t="s">
        <v>245</v>
      </c>
    </row>
    <row r="43" spans="1:4">
      <c r="A43" s="31">
        <v>39</v>
      </c>
      <c r="B43" s="31" t="s">
        <v>244</v>
      </c>
      <c r="C43" s="31" t="s">
        <v>244</v>
      </c>
      <c r="D43" s="31" t="s">
        <v>244</v>
      </c>
    </row>
    <row r="44" spans="1:4">
      <c r="A44" s="31">
        <v>57</v>
      </c>
      <c r="B44" s="31" t="s">
        <v>244</v>
      </c>
      <c r="C44" s="31" t="s">
        <v>245</v>
      </c>
      <c r="D44" s="31" t="s">
        <v>244</v>
      </c>
    </row>
    <row r="45" spans="1:4">
      <c r="A45" s="31">
        <v>14</v>
      </c>
      <c r="B45" s="31" t="s">
        <v>245</v>
      </c>
      <c r="C45" s="31" t="s">
        <v>245</v>
      </c>
      <c r="D45" s="31" t="s">
        <v>245</v>
      </c>
    </row>
    <row r="46" spans="1:4">
      <c r="A46" s="31">
        <v>92</v>
      </c>
      <c r="B46" s="31" t="s">
        <v>245</v>
      </c>
      <c r="C46" s="31" t="s">
        <v>245</v>
      </c>
      <c r="D46" s="31" t="s">
        <v>245</v>
      </c>
    </row>
    <row r="47" spans="1:4">
      <c r="A47" s="31">
        <v>45</v>
      </c>
      <c r="B47" s="31" t="s">
        <v>245</v>
      </c>
      <c r="C47" s="31" t="s">
        <v>245</v>
      </c>
      <c r="D47" s="31" t="s">
        <v>245</v>
      </c>
    </row>
    <row r="48" spans="1:4">
      <c r="A48" s="31">
        <v>73</v>
      </c>
      <c r="B48" s="31" t="s">
        <v>245</v>
      </c>
      <c r="C48" s="31" t="s">
        <v>244</v>
      </c>
      <c r="D48" s="31" t="s">
        <v>244</v>
      </c>
    </row>
    <row r="49" spans="1:4">
      <c r="A49" s="31">
        <v>56</v>
      </c>
      <c r="B49" s="31" t="s">
        <v>245</v>
      </c>
      <c r="C49" s="31" t="s">
        <v>244</v>
      </c>
      <c r="D49" s="31" t="s">
        <v>245</v>
      </c>
    </row>
    <row r="50" spans="1:4">
      <c r="A50" s="31">
        <v>79</v>
      </c>
      <c r="B50" s="31" t="s">
        <v>245</v>
      </c>
      <c r="C50" s="31" t="s">
        <v>244</v>
      </c>
      <c r="D50" s="31" t="s">
        <v>244</v>
      </c>
    </row>
    <row r="51" spans="1:4">
      <c r="A51" s="31">
        <v>70</v>
      </c>
      <c r="B51" s="31" t="s">
        <v>244</v>
      </c>
      <c r="C51" s="31" t="s">
        <v>245</v>
      </c>
      <c r="D51" s="31" t="s">
        <v>245</v>
      </c>
    </row>
    <row r="52" spans="1:4">
      <c r="A52" s="31">
        <v>22</v>
      </c>
      <c r="B52" s="31" t="s">
        <v>245</v>
      </c>
      <c r="C52" s="31" t="s">
        <v>244</v>
      </c>
      <c r="D52" s="31" t="s">
        <v>245</v>
      </c>
    </row>
    <row r="53" spans="1:4">
      <c r="A53" s="31">
        <v>22</v>
      </c>
      <c r="B53" s="31" t="s">
        <v>245</v>
      </c>
      <c r="C53" s="31" t="s">
        <v>244</v>
      </c>
      <c r="D53" s="31" t="s">
        <v>244</v>
      </c>
    </row>
    <row r="54" spans="1:4">
      <c r="A54" s="31">
        <v>19</v>
      </c>
      <c r="B54" s="31" t="s">
        <v>245</v>
      </c>
      <c r="C54" s="31" t="s">
        <v>244</v>
      </c>
      <c r="D54" s="31" t="s">
        <v>244</v>
      </c>
    </row>
    <row r="55" spans="1:4">
      <c r="A55" s="31">
        <v>39</v>
      </c>
      <c r="B55" s="31" t="s">
        <v>245</v>
      </c>
      <c r="C55" s="31" t="s">
        <v>244</v>
      </c>
      <c r="D55" s="31" t="s">
        <v>245</v>
      </c>
    </row>
    <row r="56" spans="1:4">
      <c r="A56" s="31">
        <v>31</v>
      </c>
      <c r="B56" s="31" t="s">
        <v>244</v>
      </c>
      <c r="C56" s="31" t="s">
        <v>245</v>
      </c>
      <c r="D56" s="31" t="s">
        <v>244</v>
      </c>
    </row>
    <row r="57" spans="1:4">
      <c r="A57" s="31">
        <v>56</v>
      </c>
      <c r="B57" s="31" t="s">
        <v>245</v>
      </c>
      <c r="C57" s="31" t="s">
        <v>244</v>
      </c>
      <c r="D57" s="31" t="s">
        <v>245</v>
      </c>
    </row>
    <row r="58" spans="1:4">
      <c r="A58" s="31">
        <v>35</v>
      </c>
      <c r="B58" s="31" t="s">
        <v>245</v>
      </c>
      <c r="C58" s="31" t="s">
        <v>244</v>
      </c>
      <c r="D58" s="31" t="s">
        <v>245</v>
      </c>
    </row>
    <row r="59" spans="1:4">
      <c r="A59" s="31">
        <v>60</v>
      </c>
      <c r="B59" s="31" t="s">
        <v>245</v>
      </c>
      <c r="C59" s="31" t="s">
        <v>244</v>
      </c>
      <c r="D59" s="31" t="s">
        <v>245</v>
      </c>
    </row>
    <row r="60" spans="1:4">
      <c r="A60" s="31">
        <v>38</v>
      </c>
      <c r="B60" s="31" t="s">
        <v>245</v>
      </c>
      <c r="C60" s="31" t="s">
        <v>244</v>
      </c>
      <c r="D60" s="31" t="s">
        <v>244</v>
      </c>
    </row>
    <row r="61" spans="1:4">
      <c r="A61" s="31">
        <v>90</v>
      </c>
      <c r="B61" s="31" t="s">
        <v>244</v>
      </c>
      <c r="C61" s="31" t="s">
        <v>244</v>
      </c>
      <c r="D61" s="31" t="s">
        <v>245</v>
      </c>
    </row>
    <row r="62" spans="1:4">
      <c r="A62" s="31">
        <v>63</v>
      </c>
      <c r="B62" s="31" t="s">
        <v>245</v>
      </c>
      <c r="C62" s="31" t="s">
        <v>244</v>
      </c>
      <c r="D62" s="31" t="s">
        <v>244</v>
      </c>
    </row>
    <row r="63" spans="1:4">
      <c r="A63" s="31">
        <v>51</v>
      </c>
      <c r="B63" s="31" t="s">
        <v>244</v>
      </c>
      <c r="C63" s="31" t="s">
        <v>245</v>
      </c>
      <c r="D63" s="31" t="s">
        <v>244</v>
      </c>
    </row>
    <row r="64" spans="1:4">
      <c r="A64" s="31">
        <v>82</v>
      </c>
      <c r="B64" s="31" t="s">
        <v>245</v>
      </c>
      <c r="C64" s="31" t="s">
        <v>245</v>
      </c>
      <c r="D64" s="31" t="s">
        <v>245</v>
      </c>
    </row>
    <row r="65" spans="1:4">
      <c r="A65" s="31">
        <v>27</v>
      </c>
      <c r="B65" s="31" t="s">
        <v>245</v>
      </c>
      <c r="C65" s="31" t="s">
        <v>245</v>
      </c>
      <c r="D65" s="31" t="s">
        <v>244</v>
      </c>
    </row>
    <row r="66" spans="1:4">
      <c r="A66" s="31">
        <v>89</v>
      </c>
      <c r="B66" s="31" t="s">
        <v>244</v>
      </c>
      <c r="C66" s="31" t="s">
        <v>245</v>
      </c>
      <c r="D66" s="31" t="s">
        <v>244</v>
      </c>
    </row>
    <row r="67" spans="1:4">
      <c r="A67" s="31">
        <v>73</v>
      </c>
      <c r="B67" s="31" t="s">
        <v>245</v>
      </c>
      <c r="C67" s="31" t="s">
        <v>244</v>
      </c>
      <c r="D67" s="31" t="s">
        <v>245</v>
      </c>
    </row>
    <row r="68" spans="1:4">
      <c r="A68" s="31">
        <v>37</v>
      </c>
      <c r="B68" s="31" t="s">
        <v>245</v>
      </c>
      <c r="C68" s="31" t="s">
        <v>245</v>
      </c>
      <c r="D68" s="31" t="s">
        <v>244</v>
      </c>
    </row>
    <row r="69" spans="1:4">
      <c r="A69" s="31">
        <v>50</v>
      </c>
      <c r="B69" s="31" t="s">
        <v>245</v>
      </c>
      <c r="C69" s="31" t="s">
        <v>244</v>
      </c>
      <c r="D69" s="31" t="s">
        <v>244</v>
      </c>
    </row>
    <row r="70" spans="1:4">
      <c r="A70" s="31">
        <v>23</v>
      </c>
      <c r="B70" s="31" t="s">
        <v>245</v>
      </c>
      <c r="C70" s="31" t="s">
        <v>245</v>
      </c>
      <c r="D70" s="31" t="s">
        <v>244</v>
      </c>
    </row>
    <row r="71" spans="1:4">
      <c r="A71" s="31">
        <v>99</v>
      </c>
      <c r="B71" s="31" t="s">
        <v>244</v>
      </c>
      <c r="C71" s="31" t="s">
        <v>245</v>
      </c>
      <c r="D71" s="31" t="s">
        <v>245</v>
      </c>
    </row>
    <row r="72" spans="1:4">
      <c r="A72" s="31">
        <v>44</v>
      </c>
      <c r="B72" s="31" t="s">
        <v>244</v>
      </c>
      <c r="C72" s="31" t="s">
        <v>244</v>
      </c>
      <c r="D72" s="31" t="s">
        <v>245</v>
      </c>
    </row>
    <row r="73" spans="1:4">
      <c r="A73" s="31">
        <v>29</v>
      </c>
      <c r="B73" s="31" t="s">
        <v>245</v>
      </c>
      <c r="C73" s="31" t="s">
        <v>245</v>
      </c>
      <c r="D73" s="31" t="s">
        <v>245</v>
      </c>
    </row>
    <row r="74" spans="1:4">
      <c r="A74" s="31">
        <v>91</v>
      </c>
      <c r="B74" s="31" t="s">
        <v>245</v>
      </c>
      <c r="C74" s="31" t="s">
        <v>245</v>
      </c>
      <c r="D74" s="31" t="s">
        <v>245</v>
      </c>
    </row>
    <row r="75" spans="1:4">
      <c r="A75" s="31">
        <v>59</v>
      </c>
      <c r="B75" s="31" t="s">
        <v>244</v>
      </c>
      <c r="C75" s="31" t="s">
        <v>244</v>
      </c>
      <c r="D75" s="31" t="s">
        <v>244</v>
      </c>
    </row>
    <row r="76" spans="1:4">
      <c r="A76" s="31">
        <v>94</v>
      </c>
      <c r="B76" s="31" t="s">
        <v>244</v>
      </c>
      <c r="C76" s="31" t="s">
        <v>244</v>
      </c>
      <c r="D76" s="31" t="s">
        <v>245</v>
      </c>
    </row>
    <row r="77" spans="1:4">
      <c r="A77" s="31">
        <v>64</v>
      </c>
      <c r="B77" s="31" t="s">
        <v>244</v>
      </c>
      <c r="C77" s="31" t="s">
        <v>245</v>
      </c>
      <c r="D77" s="31" t="s">
        <v>245</v>
      </c>
    </row>
    <row r="78" spans="1:4">
      <c r="A78" s="31">
        <v>65</v>
      </c>
      <c r="B78" s="31" t="s">
        <v>245</v>
      </c>
      <c r="C78" s="31" t="s">
        <v>244</v>
      </c>
      <c r="D78" s="31" t="s">
        <v>245</v>
      </c>
    </row>
    <row r="79" spans="1:4">
      <c r="A79" s="31">
        <v>44</v>
      </c>
      <c r="B79" s="31" t="s">
        <v>244</v>
      </c>
      <c r="C79" s="31" t="s">
        <v>244</v>
      </c>
      <c r="D79" s="31" t="s">
        <v>244</v>
      </c>
    </row>
    <row r="80" spans="1:4">
      <c r="A80" s="31">
        <v>39</v>
      </c>
      <c r="B80" s="31" t="s">
        <v>244</v>
      </c>
      <c r="C80" s="31" t="s">
        <v>245</v>
      </c>
      <c r="D80" s="31" t="s">
        <v>245</v>
      </c>
    </row>
    <row r="81" spans="1:4">
      <c r="A81" s="31">
        <v>83</v>
      </c>
      <c r="B81" s="31" t="s">
        <v>245</v>
      </c>
      <c r="C81" s="31" t="s">
        <v>245</v>
      </c>
      <c r="D81" s="31" t="s">
        <v>245</v>
      </c>
    </row>
    <row r="82" spans="1:4">
      <c r="A82" s="31">
        <v>91</v>
      </c>
      <c r="B82" s="31" t="s">
        <v>245</v>
      </c>
      <c r="C82" s="31" t="s">
        <v>244</v>
      </c>
      <c r="D82" s="31" t="s">
        <v>245</v>
      </c>
    </row>
    <row r="83" spans="1:4">
      <c r="A83" s="31">
        <v>20</v>
      </c>
      <c r="B83" s="31" t="s">
        <v>245</v>
      </c>
      <c r="C83" s="31" t="s">
        <v>245</v>
      </c>
      <c r="D83" s="31" t="s">
        <v>245</v>
      </c>
    </row>
    <row r="84" spans="1:4">
      <c r="A84" s="31">
        <v>76</v>
      </c>
      <c r="B84" s="31" t="s">
        <v>245</v>
      </c>
      <c r="C84" s="31" t="s">
        <v>244</v>
      </c>
      <c r="D84" s="31" t="s">
        <v>244</v>
      </c>
    </row>
    <row r="85" spans="1:4">
      <c r="A85" s="31">
        <v>89</v>
      </c>
      <c r="B85" s="31" t="s">
        <v>245</v>
      </c>
      <c r="C85" s="31" t="s">
        <v>245</v>
      </c>
      <c r="D85" s="31" t="s">
        <v>245</v>
      </c>
    </row>
    <row r="86" spans="1:4">
      <c r="A86" s="31">
        <v>16</v>
      </c>
      <c r="B86" s="31" t="s">
        <v>244</v>
      </c>
      <c r="C86" s="31" t="s">
        <v>245</v>
      </c>
      <c r="D86" s="31" t="s">
        <v>245</v>
      </c>
    </row>
    <row r="87" spans="1:4">
      <c r="A87" s="31">
        <v>16</v>
      </c>
      <c r="B87" s="31" t="s">
        <v>245</v>
      </c>
      <c r="C87" s="31" t="s">
        <v>244</v>
      </c>
      <c r="D87" s="31" t="s">
        <v>244</v>
      </c>
    </row>
    <row r="88" spans="1:4">
      <c r="A88" s="31">
        <v>29</v>
      </c>
      <c r="B88" s="31" t="s">
        <v>245</v>
      </c>
      <c r="C88" s="31" t="s">
        <v>245</v>
      </c>
      <c r="D88" s="31" t="s">
        <v>244</v>
      </c>
    </row>
    <row r="89" spans="1:4">
      <c r="A89" s="31">
        <v>51</v>
      </c>
      <c r="B89" s="31" t="s">
        <v>245</v>
      </c>
      <c r="C89" s="31" t="s">
        <v>245</v>
      </c>
      <c r="D89" s="31" t="s">
        <v>244</v>
      </c>
    </row>
    <row r="90" spans="1:4">
      <c r="A90" s="31">
        <v>27</v>
      </c>
      <c r="B90" s="31" t="s">
        <v>244</v>
      </c>
      <c r="C90" s="31" t="s">
        <v>244</v>
      </c>
      <c r="D90" s="31" t="s">
        <v>245</v>
      </c>
    </row>
    <row r="91" spans="1:4">
      <c r="A91" s="31">
        <v>81</v>
      </c>
      <c r="B91" s="31" t="s">
        <v>245</v>
      </c>
      <c r="C91" s="31" t="s">
        <v>244</v>
      </c>
      <c r="D91" s="31" t="s">
        <v>245</v>
      </c>
    </row>
    <row r="92" spans="1:4">
      <c r="A92" s="31">
        <v>99</v>
      </c>
      <c r="B92" s="31" t="s">
        <v>244</v>
      </c>
      <c r="C92" s="31" t="s">
        <v>244</v>
      </c>
      <c r="D92" s="31" t="s">
        <v>245</v>
      </c>
    </row>
    <row r="93" spans="1:4">
      <c r="A93" s="31">
        <v>78</v>
      </c>
      <c r="B93" s="31" t="s">
        <v>244</v>
      </c>
      <c r="C93" s="31" t="s">
        <v>245</v>
      </c>
      <c r="D93" s="31" t="s">
        <v>244</v>
      </c>
    </row>
    <row r="94" spans="1:4">
      <c r="A94" s="31">
        <v>64</v>
      </c>
      <c r="B94" s="31" t="s">
        <v>244</v>
      </c>
      <c r="C94" s="31" t="s">
        <v>244</v>
      </c>
      <c r="D94" s="31" t="s">
        <v>245</v>
      </c>
    </row>
    <row r="95" spans="1:4">
      <c r="A95" s="31">
        <v>97</v>
      </c>
      <c r="B95" s="31" t="s">
        <v>244</v>
      </c>
      <c r="C95" s="31" t="s">
        <v>244</v>
      </c>
      <c r="D95" s="31" t="s">
        <v>244</v>
      </c>
    </row>
    <row r="96" spans="1:4">
      <c r="A96" s="31">
        <v>79</v>
      </c>
      <c r="B96" s="31" t="s">
        <v>245</v>
      </c>
      <c r="C96" s="31" t="s">
        <v>245</v>
      </c>
      <c r="D96" s="31" t="s">
        <v>244</v>
      </c>
    </row>
    <row r="97" spans="1:4">
      <c r="A97" s="31">
        <v>76</v>
      </c>
      <c r="B97" s="31" t="s">
        <v>244</v>
      </c>
      <c r="C97" s="31" t="s">
        <v>244</v>
      </c>
      <c r="D97" s="31" t="s">
        <v>245</v>
      </c>
    </row>
    <row r="98" spans="1:4">
      <c r="A98" s="31">
        <v>28</v>
      </c>
      <c r="B98" s="31" t="s">
        <v>244</v>
      </c>
      <c r="C98" s="31" t="s">
        <v>245</v>
      </c>
      <c r="D98" s="31" t="s">
        <v>245</v>
      </c>
    </row>
    <row r="99" spans="1:4">
      <c r="A99" s="31">
        <v>18</v>
      </c>
      <c r="B99" s="31" t="s">
        <v>244</v>
      </c>
      <c r="C99" s="31" t="s">
        <v>245</v>
      </c>
      <c r="D99" s="31" t="s">
        <v>245</v>
      </c>
    </row>
    <row r="100" spans="1:4">
      <c r="A100" s="31">
        <v>96</v>
      </c>
      <c r="B100" s="31" t="s">
        <v>244</v>
      </c>
      <c r="C100" s="31" t="s">
        <v>245</v>
      </c>
      <c r="D100" s="31" t="s">
        <v>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>
    <tabColor rgb="FF1E73BE"/>
  </sheetPr>
  <dimension ref="A1:H1001"/>
  <sheetViews>
    <sheetView topLeftCell="D1" zoomScale="130" zoomScaleNormal="130" workbookViewId="0">
      <selection activeCell="B1" sqref="B1"/>
    </sheetView>
  </sheetViews>
  <sheetFormatPr defaultRowHeight="14.4"/>
  <cols>
    <col min="1" max="1" width="11.109375" style="5" bestFit="1" customWidth="1"/>
    <col min="2" max="2" width="12.5546875" style="5" customWidth="1"/>
    <col min="3" max="3" width="15.6640625" style="5" customWidth="1"/>
    <col min="4" max="4" width="12.88671875" style="5" customWidth="1"/>
    <col min="5" max="5" width="9.44140625" style="5" customWidth="1"/>
    <col min="6" max="6" width="5.88671875" style="5" customWidth="1"/>
    <col min="7" max="7" width="17.6640625" style="5" bestFit="1" customWidth="1"/>
    <col min="8" max="8" width="15.5546875" style="5" customWidth="1"/>
    <col min="9" max="10" width="11.5546875" style="5" customWidth="1"/>
    <col min="11" max="11" width="14.33203125" style="5" customWidth="1"/>
    <col min="12" max="12" width="14.33203125" style="5" bestFit="1" customWidth="1"/>
    <col min="13" max="16384" width="8.88671875" style="5"/>
  </cols>
  <sheetData>
    <row r="1" spans="1:8">
      <c r="A1" s="53" t="s">
        <v>0</v>
      </c>
      <c r="B1" s="53" t="s">
        <v>3</v>
      </c>
      <c r="C1" s="53" t="s">
        <v>1</v>
      </c>
      <c r="D1" s="53" t="s">
        <v>4</v>
      </c>
      <c r="E1" s="53" t="s">
        <v>5</v>
      </c>
    </row>
    <row r="2" spans="1:8">
      <c r="A2" s="42">
        <v>42005</v>
      </c>
      <c r="B2" s="8" t="s">
        <v>233</v>
      </c>
      <c r="C2" s="8" t="s">
        <v>32</v>
      </c>
      <c r="D2" s="8" t="s">
        <v>235</v>
      </c>
      <c r="E2" s="9">
        <v>16.809999999999999</v>
      </c>
      <c r="G2" s="6" t="s">
        <v>220</v>
      </c>
      <c r="H2" s="5" t="s">
        <v>223</v>
      </c>
    </row>
    <row r="3" spans="1:8">
      <c r="A3" s="42">
        <v>42005</v>
      </c>
      <c r="B3" s="68" t="s">
        <v>229</v>
      </c>
      <c r="C3" s="68" t="s">
        <v>15</v>
      </c>
      <c r="D3" s="8" t="s">
        <v>232</v>
      </c>
      <c r="E3" s="9">
        <v>33.78</v>
      </c>
      <c r="G3" s="13" t="s">
        <v>306</v>
      </c>
      <c r="H3" s="40"/>
    </row>
    <row r="4" spans="1:8">
      <c r="A4" s="42">
        <v>42005</v>
      </c>
      <c r="B4" s="68" t="s">
        <v>231</v>
      </c>
      <c r="C4" s="68" t="s">
        <v>32</v>
      </c>
      <c r="D4" s="8" t="s">
        <v>237</v>
      </c>
      <c r="E4" s="9">
        <v>65.7</v>
      </c>
      <c r="G4" s="46" t="s">
        <v>230</v>
      </c>
      <c r="H4" s="40">
        <v>10456.930000000004</v>
      </c>
    </row>
    <row r="5" spans="1:8">
      <c r="A5" s="42">
        <v>42005</v>
      </c>
      <c r="B5" s="68" t="s">
        <v>239</v>
      </c>
      <c r="C5" s="68" t="s">
        <v>7</v>
      </c>
      <c r="D5" s="8" t="s">
        <v>232</v>
      </c>
      <c r="E5" s="9">
        <v>41.95</v>
      </c>
      <c r="G5" s="46" t="s">
        <v>238</v>
      </c>
      <c r="H5" s="40">
        <v>8811.77</v>
      </c>
    </row>
    <row r="6" spans="1:8">
      <c r="A6" s="42">
        <v>42006</v>
      </c>
      <c r="B6" s="8" t="s">
        <v>231</v>
      </c>
      <c r="C6" s="8" t="s">
        <v>29</v>
      </c>
      <c r="D6" s="8" t="s">
        <v>232</v>
      </c>
      <c r="E6" s="9">
        <v>15</v>
      </c>
      <c r="G6" s="46" t="s">
        <v>236</v>
      </c>
      <c r="H6" s="40">
        <v>9511.2500000000036</v>
      </c>
    </row>
    <row r="7" spans="1:8">
      <c r="A7" s="42">
        <v>42006</v>
      </c>
      <c r="B7" s="8" t="s">
        <v>239</v>
      </c>
      <c r="C7" s="8" t="s">
        <v>34</v>
      </c>
      <c r="D7" s="8" t="s">
        <v>235</v>
      </c>
      <c r="E7" s="9">
        <v>83.3</v>
      </c>
      <c r="G7" s="13" t="s">
        <v>307</v>
      </c>
      <c r="H7" s="40"/>
    </row>
    <row r="8" spans="1:8">
      <c r="A8" s="42">
        <v>42006</v>
      </c>
      <c r="B8" s="8" t="s">
        <v>229</v>
      </c>
      <c r="C8" s="8" t="s">
        <v>32</v>
      </c>
      <c r="D8" s="8" t="s">
        <v>237</v>
      </c>
      <c r="E8" s="9">
        <v>44.93</v>
      </c>
      <c r="G8" s="46" t="s">
        <v>235</v>
      </c>
      <c r="H8" s="40">
        <v>9469.9800000000014</v>
      </c>
    </row>
    <row r="9" spans="1:8">
      <c r="A9" s="42">
        <v>42006</v>
      </c>
      <c r="B9" s="8" t="s">
        <v>233</v>
      </c>
      <c r="C9" s="8" t="s">
        <v>15</v>
      </c>
      <c r="D9" s="8" t="s">
        <v>235</v>
      </c>
      <c r="E9" s="9">
        <v>63.75</v>
      </c>
      <c r="G9" s="46" t="s">
        <v>234</v>
      </c>
      <c r="H9" s="40">
        <v>11304.039999999997</v>
      </c>
    </row>
    <row r="10" spans="1:8">
      <c r="A10" s="42">
        <v>42006</v>
      </c>
      <c r="B10" s="68" t="s">
        <v>233</v>
      </c>
      <c r="C10" s="68" t="s">
        <v>15</v>
      </c>
      <c r="D10" s="8" t="s">
        <v>237</v>
      </c>
      <c r="E10" s="9">
        <v>56.54</v>
      </c>
      <c r="G10" s="13" t="s">
        <v>308</v>
      </c>
      <c r="H10" s="40"/>
    </row>
    <row r="11" spans="1:8">
      <c r="A11" s="42">
        <v>42006</v>
      </c>
      <c r="B11" s="68" t="s">
        <v>229</v>
      </c>
      <c r="C11" s="68" t="s">
        <v>34</v>
      </c>
      <c r="D11" s="8" t="s">
        <v>234</v>
      </c>
      <c r="E11" s="9">
        <v>92.04</v>
      </c>
      <c r="G11" s="46" t="s">
        <v>237</v>
      </c>
      <c r="H11" s="40">
        <v>9382.7999999999993</v>
      </c>
    </row>
    <row r="12" spans="1:8">
      <c r="A12" s="42">
        <v>42006</v>
      </c>
      <c r="B12" s="68" t="s">
        <v>233</v>
      </c>
      <c r="C12" s="68" t="s">
        <v>7</v>
      </c>
      <c r="D12" s="8" t="s">
        <v>234</v>
      </c>
      <c r="E12" s="9">
        <v>48.45</v>
      </c>
      <c r="G12" s="46" t="s">
        <v>232</v>
      </c>
      <c r="H12" s="40">
        <v>9352.76</v>
      </c>
    </row>
    <row r="13" spans="1:8">
      <c r="A13" s="42">
        <v>42007</v>
      </c>
      <c r="B13" s="8" t="s">
        <v>233</v>
      </c>
      <c r="C13" s="8" t="s">
        <v>32</v>
      </c>
      <c r="D13" s="8" t="s">
        <v>234</v>
      </c>
      <c r="E13" s="9">
        <v>35.65</v>
      </c>
      <c r="G13" s="13" t="s">
        <v>221</v>
      </c>
      <c r="H13" s="40">
        <v>68289.53</v>
      </c>
    </row>
    <row r="14" spans="1:8">
      <c r="A14" s="42">
        <v>42008</v>
      </c>
      <c r="B14" s="8" t="s">
        <v>231</v>
      </c>
      <c r="C14" s="8" t="s">
        <v>29</v>
      </c>
      <c r="D14" s="8" t="s">
        <v>230</v>
      </c>
      <c r="E14" s="9">
        <v>69.81</v>
      </c>
    </row>
    <row r="15" spans="1:8">
      <c r="A15" s="42">
        <v>42008</v>
      </c>
      <c r="B15" s="8" t="s">
        <v>239</v>
      </c>
      <c r="C15" s="8" t="s">
        <v>34</v>
      </c>
      <c r="D15" s="8" t="s">
        <v>236</v>
      </c>
      <c r="E15" s="9">
        <v>69.709999999999994</v>
      </c>
    </row>
    <row r="16" spans="1:8">
      <c r="A16" s="42">
        <v>42009</v>
      </c>
      <c r="B16" s="8" t="s">
        <v>231</v>
      </c>
      <c r="C16" s="8" t="s">
        <v>7</v>
      </c>
      <c r="D16" s="8" t="s">
        <v>234</v>
      </c>
      <c r="E16" s="9">
        <v>26.56</v>
      </c>
    </row>
    <row r="17" spans="1:5">
      <c r="A17" s="42">
        <v>42009</v>
      </c>
      <c r="B17" s="8" t="s">
        <v>231</v>
      </c>
      <c r="C17" s="8" t="s">
        <v>7</v>
      </c>
      <c r="D17" s="8" t="s">
        <v>237</v>
      </c>
      <c r="E17" s="9">
        <v>65.5</v>
      </c>
    </row>
    <row r="18" spans="1:5">
      <c r="A18" s="42">
        <v>42009</v>
      </c>
      <c r="B18" s="8" t="s">
        <v>229</v>
      </c>
      <c r="C18" s="8" t="s">
        <v>34</v>
      </c>
      <c r="D18" s="8" t="s">
        <v>234</v>
      </c>
      <c r="E18" s="9">
        <v>99.63</v>
      </c>
    </row>
    <row r="19" spans="1:5">
      <c r="A19" s="42">
        <v>42009</v>
      </c>
      <c r="B19" s="68" t="s">
        <v>233</v>
      </c>
      <c r="C19" s="68" t="s">
        <v>7</v>
      </c>
      <c r="D19" s="8" t="s">
        <v>230</v>
      </c>
      <c r="E19" s="9">
        <v>95.86</v>
      </c>
    </row>
    <row r="20" spans="1:5">
      <c r="A20" s="42">
        <v>42009</v>
      </c>
      <c r="B20" s="68" t="s">
        <v>239</v>
      </c>
      <c r="C20" s="68" t="s">
        <v>34</v>
      </c>
      <c r="D20" s="8" t="s">
        <v>235</v>
      </c>
      <c r="E20" s="9">
        <v>87.35</v>
      </c>
    </row>
    <row r="21" spans="1:5">
      <c r="A21" s="42">
        <v>42010</v>
      </c>
      <c r="B21" s="8" t="s">
        <v>231</v>
      </c>
      <c r="C21" s="8" t="s">
        <v>7</v>
      </c>
      <c r="D21" s="8" t="s">
        <v>230</v>
      </c>
      <c r="E21" s="9">
        <v>13.83</v>
      </c>
    </row>
    <row r="22" spans="1:5">
      <c r="A22" s="42">
        <v>42012</v>
      </c>
      <c r="B22" s="8" t="s">
        <v>239</v>
      </c>
      <c r="C22" s="8" t="s">
        <v>15</v>
      </c>
      <c r="D22" s="8" t="s">
        <v>234</v>
      </c>
      <c r="E22" s="9">
        <v>64.489999999999995</v>
      </c>
    </row>
    <row r="23" spans="1:5">
      <c r="A23" s="42">
        <v>42012</v>
      </c>
      <c r="B23" s="68" t="s">
        <v>239</v>
      </c>
      <c r="C23" s="68" t="s">
        <v>15</v>
      </c>
      <c r="D23" s="8" t="s">
        <v>234</v>
      </c>
      <c r="E23" s="9">
        <v>120.25</v>
      </c>
    </row>
    <row r="24" spans="1:5">
      <c r="A24" s="42">
        <v>42013</v>
      </c>
      <c r="B24" s="8" t="s">
        <v>239</v>
      </c>
      <c r="C24" s="8" t="s">
        <v>15</v>
      </c>
      <c r="D24" s="8" t="s">
        <v>230</v>
      </c>
      <c r="E24" s="9">
        <v>92.09</v>
      </c>
    </row>
    <row r="25" spans="1:5">
      <c r="A25" s="42">
        <v>42014</v>
      </c>
      <c r="B25" s="68" t="s">
        <v>229</v>
      </c>
      <c r="C25" s="68" t="s">
        <v>29</v>
      </c>
      <c r="D25" s="8" t="s">
        <v>238</v>
      </c>
      <c r="E25" s="9">
        <v>44.69</v>
      </c>
    </row>
    <row r="26" spans="1:5">
      <c r="A26" s="42">
        <v>42014</v>
      </c>
      <c r="B26" s="68" t="s">
        <v>239</v>
      </c>
      <c r="C26" s="68" t="s">
        <v>34</v>
      </c>
      <c r="D26" s="8" t="s">
        <v>236</v>
      </c>
      <c r="E26" s="9">
        <v>64.430000000000007</v>
      </c>
    </row>
    <row r="27" spans="1:5">
      <c r="A27" s="42">
        <v>42015</v>
      </c>
      <c r="B27" s="8" t="s">
        <v>233</v>
      </c>
      <c r="C27" s="8" t="s">
        <v>15</v>
      </c>
      <c r="D27" s="8" t="s">
        <v>236</v>
      </c>
      <c r="E27" s="9">
        <v>85.69</v>
      </c>
    </row>
    <row r="28" spans="1:5">
      <c r="A28" s="42">
        <v>42016</v>
      </c>
      <c r="B28" s="8" t="s">
        <v>233</v>
      </c>
      <c r="C28" s="8" t="s">
        <v>7</v>
      </c>
      <c r="D28" s="8" t="s">
        <v>235</v>
      </c>
      <c r="E28" s="9">
        <v>66.94</v>
      </c>
    </row>
    <row r="29" spans="1:5">
      <c r="A29" s="42">
        <v>42016</v>
      </c>
      <c r="B29" s="68" t="s">
        <v>231</v>
      </c>
      <c r="C29" s="68" t="s">
        <v>15</v>
      </c>
      <c r="D29" s="8" t="s">
        <v>234</v>
      </c>
      <c r="E29" s="9">
        <v>69.930000000000007</v>
      </c>
    </row>
    <row r="30" spans="1:5">
      <c r="A30" s="42">
        <v>42017</v>
      </c>
      <c r="B30" s="8" t="s">
        <v>239</v>
      </c>
      <c r="C30" s="8" t="s">
        <v>34</v>
      </c>
      <c r="D30" s="8" t="s">
        <v>238</v>
      </c>
      <c r="E30" s="9">
        <v>103.53</v>
      </c>
    </row>
    <row r="31" spans="1:5">
      <c r="A31" s="42">
        <v>42017</v>
      </c>
      <c r="B31" s="8" t="s">
        <v>233</v>
      </c>
      <c r="C31" s="8" t="s">
        <v>29</v>
      </c>
      <c r="D31" s="8" t="s">
        <v>230</v>
      </c>
      <c r="E31" s="9">
        <v>74.66</v>
      </c>
    </row>
    <row r="32" spans="1:5">
      <c r="A32" s="42">
        <v>42017</v>
      </c>
      <c r="B32" s="8" t="s">
        <v>231</v>
      </c>
      <c r="C32" s="8" t="s">
        <v>34</v>
      </c>
      <c r="D32" s="8" t="s">
        <v>232</v>
      </c>
      <c r="E32" s="9">
        <v>107.6</v>
      </c>
    </row>
    <row r="33" spans="1:5">
      <c r="A33" s="42">
        <v>42017</v>
      </c>
      <c r="B33" s="8" t="s">
        <v>231</v>
      </c>
      <c r="C33" s="8" t="s">
        <v>29</v>
      </c>
      <c r="D33" s="8" t="s">
        <v>230</v>
      </c>
      <c r="E33" s="9">
        <v>55.29</v>
      </c>
    </row>
    <row r="34" spans="1:5">
      <c r="A34" s="42">
        <v>42017</v>
      </c>
      <c r="B34" s="68" t="s">
        <v>229</v>
      </c>
      <c r="C34" s="68" t="s">
        <v>34</v>
      </c>
      <c r="D34" s="8" t="s">
        <v>232</v>
      </c>
      <c r="E34" s="9">
        <v>13.5</v>
      </c>
    </row>
    <row r="35" spans="1:5">
      <c r="A35" s="42">
        <v>42018</v>
      </c>
      <c r="B35" s="8" t="s">
        <v>239</v>
      </c>
      <c r="C35" s="8" t="s">
        <v>34</v>
      </c>
      <c r="D35" s="8" t="s">
        <v>238</v>
      </c>
      <c r="E35" s="9">
        <v>122.74</v>
      </c>
    </row>
    <row r="36" spans="1:5">
      <c r="A36" s="42">
        <v>42018</v>
      </c>
      <c r="B36" s="8" t="s">
        <v>233</v>
      </c>
      <c r="C36" s="8" t="s">
        <v>32</v>
      </c>
      <c r="D36" s="8" t="s">
        <v>230</v>
      </c>
      <c r="E36" s="9">
        <v>116.29</v>
      </c>
    </row>
    <row r="37" spans="1:5">
      <c r="A37" s="42">
        <v>42018</v>
      </c>
      <c r="B37" s="68" t="s">
        <v>239</v>
      </c>
      <c r="C37" s="68" t="s">
        <v>34</v>
      </c>
      <c r="D37" s="8" t="s">
        <v>237</v>
      </c>
      <c r="E37" s="9">
        <v>103.03</v>
      </c>
    </row>
    <row r="38" spans="1:5">
      <c r="A38" s="42">
        <v>42018</v>
      </c>
      <c r="B38" s="68" t="s">
        <v>239</v>
      </c>
      <c r="C38" s="68" t="s">
        <v>32</v>
      </c>
      <c r="D38" s="8" t="s">
        <v>236</v>
      </c>
      <c r="E38" s="9">
        <v>94.04</v>
      </c>
    </row>
    <row r="39" spans="1:5">
      <c r="A39" s="42">
        <v>42018</v>
      </c>
      <c r="B39" s="68" t="s">
        <v>233</v>
      </c>
      <c r="C39" s="68" t="s">
        <v>32</v>
      </c>
      <c r="D39" s="8" t="s">
        <v>232</v>
      </c>
      <c r="E39" s="9">
        <v>87.06</v>
      </c>
    </row>
    <row r="40" spans="1:5">
      <c r="A40" s="42">
        <v>42019</v>
      </c>
      <c r="B40" s="8" t="s">
        <v>231</v>
      </c>
      <c r="C40" s="8" t="s">
        <v>7</v>
      </c>
      <c r="D40" s="8" t="s">
        <v>238</v>
      </c>
      <c r="E40" s="9">
        <v>83.89</v>
      </c>
    </row>
    <row r="41" spans="1:5">
      <c r="A41" s="42">
        <v>42019</v>
      </c>
      <c r="B41" s="68" t="s">
        <v>239</v>
      </c>
      <c r="C41" s="68" t="s">
        <v>7</v>
      </c>
      <c r="D41" s="8" t="s">
        <v>238</v>
      </c>
      <c r="E41" s="9">
        <v>92.78</v>
      </c>
    </row>
    <row r="42" spans="1:5">
      <c r="A42" s="42">
        <v>42019</v>
      </c>
      <c r="B42" s="68" t="s">
        <v>239</v>
      </c>
      <c r="C42" s="68" t="s">
        <v>15</v>
      </c>
      <c r="D42" s="8" t="s">
        <v>235</v>
      </c>
      <c r="E42" s="9">
        <v>118.5</v>
      </c>
    </row>
    <row r="43" spans="1:5">
      <c r="A43" s="42">
        <v>42020</v>
      </c>
      <c r="B43" s="8" t="s">
        <v>231</v>
      </c>
      <c r="C43" s="8" t="s">
        <v>34</v>
      </c>
      <c r="D43" s="8" t="s">
        <v>237</v>
      </c>
      <c r="E43" s="9">
        <v>93.76</v>
      </c>
    </row>
    <row r="44" spans="1:5">
      <c r="A44" s="42">
        <v>42021</v>
      </c>
      <c r="B44" s="68" t="s">
        <v>231</v>
      </c>
      <c r="C44" s="68" t="s">
        <v>34</v>
      </c>
      <c r="D44" s="8" t="s">
        <v>232</v>
      </c>
      <c r="E44" s="9">
        <v>96.28</v>
      </c>
    </row>
    <row r="45" spans="1:5">
      <c r="A45" s="42">
        <v>42021</v>
      </c>
      <c r="B45" s="68" t="s">
        <v>239</v>
      </c>
      <c r="C45" s="68" t="s">
        <v>34</v>
      </c>
      <c r="D45" s="8" t="s">
        <v>232</v>
      </c>
      <c r="E45" s="9">
        <v>83.54</v>
      </c>
    </row>
    <row r="46" spans="1:5">
      <c r="A46" s="42">
        <v>42022</v>
      </c>
      <c r="B46" s="68" t="s">
        <v>229</v>
      </c>
      <c r="C46" s="68" t="s">
        <v>34</v>
      </c>
      <c r="D46" s="8" t="s">
        <v>237</v>
      </c>
      <c r="E46" s="9">
        <v>102.66</v>
      </c>
    </row>
    <row r="47" spans="1:5">
      <c r="A47" s="42">
        <v>42022</v>
      </c>
      <c r="B47" s="68" t="s">
        <v>239</v>
      </c>
      <c r="C47" s="68" t="s">
        <v>15</v>
      </c>
      <c r="D47" s="8" t="s">
        <v>236</v>
      </c>
      <c r="E47" s="9">
        <v>18.739999999999998</v>
      </c>
    </row>
    <row r="48" spans="1:5">
      <c r="A48" s="42">
        <v>42023</v>
      </c>
      <c r="B48" s="8" t="s">
        <v>231</v>
      </c>
      <c r="C48" s="8" t="s">
        <v>32</v>
      </c>
      <c r="D48" s="8" t="s">
        <v>232</v>
      </c>
      <c r="E48" s="9">
        <v>22.16</v>
      </c>
    </row>
    <row r="49" spans="1:5">
      <c r="A49" s="42">
        <v>42023</v>
      </c>
      <c r="B49" s="68" t="s">
        <v>229</v>
      </c>
      <c r="C49" s="68" t="s">
        <v>29</v>
      </c>
      <c r="D49" s="8" t="s">
        <v>230</v>
      </c>
      <c r="E49" s="9">
        <v>24.5</v>
      </c>
    </row>
    <row r="50" spans="1:5">
      <c r="A50" s="42">
        <v>42023</v>
      </c>
      <c r="B50" s="68" t="s">
        <v>233</v>
      </c>
      <c r="C50" s="68" t="s">
        <v>32</v>
      </c>
      <c r="D50" s="8" t="s">
        <v>230</v>
      </c>
      <c r="E50" s="9">
        <v>86.31</v>
      </c>
    </row>
    <row r="51" spans="1:5">
      <c r="A51" s="42">
        <v>42024</v>
      </c>
      <c r="B51" s="68" t="s">
        <v>229</v>
      </c>
      <c r="C51" s="68" t="s">
        <v>29</v>
      </c>
      <c r="D51" s="8" t="s">
        <v>236</v>
      </c>
      <c r="E51" s="9">
        <v>114.53</v>
      </c>
    </row>
    <row r="52" spans="1:5">
      <c r="A52" s="42">
        <v>42024</v>
      </c>
      <c r="B52" s="68" t="s">
        <v>239</v>
      </c>
      <c r="C52" s="68" t="s">
        <v>32</v>
      </c>
      <c r="D52" s="8" t="s">
        <v>237</v>
      </c>
      <c r="E52" s="9">
        <v>69.48</v>
      </c>
    </row>
    <row r="53" spans="1:5">
      <c r="A53" s="42">
        <v>42025</v>
      </c>
      <c r="B53" s="8" t="s">
        <v>231</v>
      </c>
      <c r="C53" s="8" t="s">
        <v>32</v>
      </c>
      <c r="D53" s="8" t="s">
        <v>237</v>
      </c>
      <c r="E53" s="9">
        <v>96.16</v>
      </c>
    </row>
    <row r="54" spans="1:5">
      <c r="A54" s="42">
        <v>42025</v>
      </c>
      <c r="B54" s="68" t="s">
        <v>229</v>
      </c>
      <c r="C54" s="68" t="s">
        <v>32</v>
      </c>
      <c r="D54" s="8" t="s">
        <v>235</v>
      </c>
      <c r="E54" s="9">
        <v>81.11</v>
      </c>
    </row>
    <row r="55" spans="1:5">
      <c r="A55" s="42">
        <v>42025</v>
      </c>
      <c r="B55" s="68" t="s">
        <v>239</v>
      </c>
      <c r="C55" s="68" t="s">
        <v>32</v>
      </c>
      <c r="D55" s="8" t="s">
        <v>232</v>
      </c>
      <c r="E55" s="9">
        <v>65.75</v>
      </c>
    </row>
    <row r="56" spans="1:5">
      <c r="A56" s="42">
        <v>42026</v>
      </c>
      <c r="B56" s="68" t="s">
        <v>239</v>
      </c>
      <c r="C56" s="68" t="s">
        <v>15</v>
      </c>
      <c r="D56" s="8" t="s">
        <v>238</v>
      </c>
      <c r="E56" s="9">
        <v>32.909999999999997</v>
      </c>
    </row>
    <row r="57" spans="1:5">
      <c r="A57" s="42">
        <v>42027</v>
      </c>
      <c r="B57" s="8" t="s">
        <v>231</v>
      </c>
      <c r="C57" s="8" t="s">
        <v>15</v>
      </c>
      <c r="D57" s="8" t="s">
        <v>236</v>
      </c>
      <c r="E57" s="9">
        <v>108.85</v>
      </c>
    </row>
    <row r="58" spans="1:5">
      <c r="A58" s="42">
        <v>42027</v>
      </c>
      <c r="B58" s="8" t="s">
        <v>231</v>
      </c>
      <c r="C58" s="8" t="s">
        <v>34</v>
      </c>
      <c r="D58" s="8" t="s">
        <v>232</v>
      </c>
      <c r="E58" s="9">
        <v>65.400000000000006</v>
      </c>
    </row>
    <row r="59" spans="1:5">
      <c r="A59" s="42">
        <v>42027</v>
      </c>
      <c r="B59" s="8" t="s">
        <v>229</v>
      </c>
      <c r="C59" s="8" t="s">
        <v>15</v>
      </c>
      <c r="D59" s="8" t="s">
        <v>235</v>
      </c>
      <c r="E59" s="9">
        <v>111.21</v>
      </c>
    </row>
    <row r="60" spans="1:5">
      <c r="A60" s="42">
        <v>42028</v>
      </c>
      <c r="B60" s="8" t="s">
        <v>233</v>
      </c>
      <c r="C60" s="8" t="s">
        <v>7</v>
      </c>
      <c r="D60" s="8" t="s">
        <v>230</v>
      </c>
      <c r="E60" s="9">
        <v>36.49</v>
      </c>
    </row>
    <row r="61" spans="1:5">
      <c r="A61" s="42">
        <v>42028</v>
      </c>
      <c r="B61" s="68" t="s">
        <v>233</v>
      </c>
      <c r="C61" s="68" t="s">
        <v>32</v>
      </c>
      <c r="D61" s="8" t="s">
        <v>230</v>
      </c>
      <c r="E61" s="9">
        <v>122.39</v>
      </c>
    </row>
    <row r="62" spans="1:5">
      <c r="A62" s="42">
        <v>42029</v>
      </c>
      <c r="B62" s="68" t="s">
        <v>233</v>
      </c>
      <c r="C62" s="68" t="s">
        <v>32</v>
      </c>
      <c r="D62" s="8" t="s">
        <v>235</v>
      </c>
      <c r="E62" s="9">
        <v>17.739999999999998</v>
      </c>
    </row>
    <row r="63" spans="1:5">
      <c r="A63" s="42">
        <v>42029</v>
      </c>
      <c r="B63" s="68" t="s">
        <v>229</v>
      </c>
      <c r="C63" s="68" t="s">
        <v>34</v>
      </c>
      <c r="D63" s="8" t="s">
        <v>234</v>
      </c>
      <c r="E63" s="9">
        <v>36.85</v>
      </c>
    </row>
    <row r="64" spans="1:5">
      <c r="A64" s="42">
        <v>42030</v>
      </c>
      <c r="B64" s="8" t="s">
        <v>231</v>
      </c>
      <c r="C64" s="8" t="s">
        <v>34</v>
      </c>
      <c r="D64" s="8" t="s">
        <v>230</v>
      </c>
      <c r="E64" s="9">
        <v>76.66</v>
      </c>
    </row>
    <row r="65" spans="1:5">
      <c r="A65" s="42">
        <v>42030</v>
      </c>
      <c r="B65" s="68" t="s">
        <v>231</v>
      </c>
      <c r="C65" s="68" t="s">
        <v>32</v>
      </c>
      <c r="D65" s="8" t="s">
        <v>234</v>
      </c>
      <c r="E65" s="9">
        <v>101.79</v>
      </c>
    </row>
    <row r="66" spans="1:5">
      <c r="A66" s="42">
        <v>42031</v>
      </c>
      <c r="B66" s="8" t="s">
        <v>233</v>
      </c>
      <c r="C66" s="8" t="s">
        <v>29</v>
      </c>
      <c r="D66" s="8" t="s">
        <v>234</v>
      </c>
      <c r="E66" s="9">
        <v>24.06</v>
      </c>
    </row>
    <row r="67" spans="1:5">
      <c r="A67" s="42">
        <v>42032</v>
      </c>
      <c r="B67" s="8" t="s">
        <v>229</v>
      </c>
      <c r="C67" s="8" t="s">
        <v>34</v>
      </c>
      <c r="D67" s="8" t="s">
        <v>236</v>
      </c>
      <c r="E67" s="9">
        <v>121.11</v>
      </c>
    </row>
    <row r="68" spans="1:5">
      <c r="A68" s="42">
        <v>42032</v>
      </c>
      <c r="B68" s="8" t="s">
        <v>239</v>
      </c>
      <c r="C68" s="8" t="s">
        <v>15</v>
      </c>
      <c r="D68" s="8" t="s">
        <v>237</v>
      </c>
      <c r="E68" s="9">
        <v>106.16</v>
      </c>
    </row>
    <row r="69" spans="1:5">
      <c r="A69" s="42">
        <v>42033</v>
      </c>
      <c r="B69" s="8" t="s">
        <v>231</v>
      </c>
      <c r="C69" s="8" t="s">
        <v>7</v>
      </c>
      <c r="D69" s="8" t="s">
        <v>234</v>
      </c>
      <c r="E69" s="9">
        <v>102.78</v>
      </c>
    </row>
    <row r="70" spans="1:5">
      <c r="A70" s="42">
        <v>42034</v>
      </c>
      <c r="B70" s="25" t="s">
        <v>233</v>
      </c>
      <c r="C70" s="25" t="s">
        <v>15</v>
      </c>
      <c r="D70" s="8" t="s">
        <v>235</v>
      </c>
      <c r="E70" s="26">
        <v>19.579999999999998</v>
      </c>
    </row>
    <row r="71" spans="1:5">
      <c r="A71" s="42">
        <v>42034</v>
      </c>
      <c r="B71" s="68" t="s">
        <v>233</v>
      </c>
      <c r="C71" s="68" t="s">
        <v>7</v>
      </c>
      <c r="D71" s="8" t="s">
        <v>237</v>
      </c>
      <c r="E71" s="9">
        <v>76.63</v>
      </c>
    </row>
    <row r="72" spans="1:5">
      <c r="A72" s="42">
        <v>42035</v>
      </c>
      <c r="B72" s="8" t="s">
        <v>239</v>
      </c>
      <c r="C72" s="8" t="s">
        <v>7</v>
      </c>
      <c r="D72" s="8" t="s">
        <v>234</v>
      </c>
      <c r="E72" s="9">
        <v>25.39</v>
      </c>
    </row>
    <row r="73" spans="1:5">
      <c r="A73" s="42">
        <v>42035</v>
      </c>
      <c r="B73" s="68" t="s">
        <v>229</v>
      </c>
      <c r="C73" s="68" t="s">
        <v>15</v>
      </c>
      <c r="D73" s="8" t="s">
        <v>232</v>
      </c>
      <c r="E73" s="9">
        <v>85.23</v>
      </c>
    </row>
    <row r="74" spans="1:5">
      <c r="A74" s="42">
        <v>42035</v>
      </c>
      <c r="B74" s="68" t="s">
        <v>229</v>
      </c>
      <c r="C74" s="68" t="s">
        <v>34</v>
      </c>
      <c r="D74" s="8" t="s">
        <v>234</v>
      </c>
      <c r="E74" s="9">
        <v>92.93</v>
      </c>
    </row>
    <row r="75" spans="1:5">
      <c r="A75" s="42">
        <v>42036</v>
      </c>
      <c r="B75" s="68" t="s">
        <v>239</v>
      </c>
      <c r="C75" s="68" t="s">
        <v>7</v>
      </c>
      <c r="D75" s="8" t="s">
        <v>234</v>
      </c>
      <c r="E75" s="9">
        <v>122.74</v>
      </c>
    </row>
    <row r="76" spans="1:5">
      <c r="A76" s="42">
        <v>42036</v>
      </c>
      <c r="B76" s="68" t="s">
        <v>231</v>
      </c>
      <c r="C76" s="68" t="s">
        <v>7</v>
      </c>
      <c r="D76" s="8" t="s">
        <v>236</v>
      </c>
      <c r="E76" s="9">
        <v>57.98</v>
      </c>
    </row>
    <row r="77" spans="1:5">
      <c r="A77" s="42">
        <v>42036</v>
      </c>
      <c r="B77" s="68" t="s">
        <v>231</v>
      </c>
      <c r="C77" s="68" t="s">
        <v>34</v>
      </c>
      <c r="D77" s="8" t="s">
        <v>236</v>
      </c>
      <c r="E77" s="9">
        <v>111.4</v>
      </c>
    </row>
    <row r="78" spans="1:5">
      <c r="A78" s="42">
        <v>42037</v>
      </c>
      <c r="B78" s="68" t="s">
        <v>233</v>
      </c>
      <c r="C78" s="68" t="s">
        <v>15</v>
      </c>
      <c r="D78" s="8" t="s">
        <v>238</v>
      </c>
      <c r="E78" s="9">
        <v>91.78</v>
      </c>
    </row>
    <row r="79" spans="1:5">
      <c r="A79" s="42">
        <v>42038</v>
      </c>
      <c r="B79" s="8" t="s">
        <v>231</v>
      </c>
      <c r="C79" s="8" t="s">
        <v>7</v>
      </c>
      <c r="D79" s="8" t="s">
        <v>236</v>
      </c>
      <c r="E79" s="9">
        <v>43.84</v>
      </c>
    </row>
    <row r="80" spans="1:5">
      <c r="A80" s="42">
        <v>42038</v>
      </c>
      <c r="B80" s="68" t="s">
        <v>229</v>
      </c>
      <c r="C80" s="68" t="s">
        <v>34</v>
      </c>
      <c r="D80" s="8" t="s">
        <v>234</v>
      </c>
      <c r="E80" s="9">
        <v>69.81</v>
      </c>
    </row>
    <row r="81" spans="1:5">
      <c r="A81" s="42">
        <v>42039</v>
      </c>
      <c r="B81" s="8" t="s">
        <v>229</v>
      </c>
      <c r="C81" s="8" t="s">
        <v>34</v>
      </c>
      <c r="D81" s="8" t="s">
        <v>238</v>
      </c>
      <c r="E81" s="9">
        <v>82.78</v>
      </c>
    </row>
    <row r="82" spans="1:5">
      <c r="A82" s="42">
        <v>42039</v>
      </c>
      <c r="B82" s="8" t="s">
        <v>239</v>
      </c>
      <c r="C82" s="8" t="s">
        <v>7</v>
      </c>
      <c r="D82" s="8" t="s">
        <v>230</v>
      </c>
      <c r="E82" s="9">
        <v>109.65</v>
      </c>
    </row>
    <row r="83" spans="1:5">
      <c r="A83" s="42">
        <v>42039</v>
      </c>
      <c r="B83" s="8" t="s">
        <v>239</v>
      </c>
      <c r="C83" s="8" t="s">
        <v>29</v>
      </c>
      <c r="D83" s="8" t="s">
        <v>238</v>
      </c>
      <c r="E83" s="9">
        <v>117.3</v>
      </c>
    </row>
    <row r="84" spans="1:5">
      <c r="A84" s="42">
        <v>42039</v>
      </c>
      <c r="B84" s="8" t="s">
        <v>229</v>
      </c>
      <c r="C84" s="8" t="s">
        <v>32</v>
      </c>
      <c r="D84" s="8" t="s">
        <v>237</v>
      </c>
      <c r="E84" s="9">
        <v>25.05</v>
      </c>
    </row>
    <row r="85" spans="1:5">
      <c r="A85" s="42">
        <v>42039</v>
      </c>
      <c r="B85" s="8" t="s">
        <v>239</v>
      </c>
      <c r="C85" s="8" t="s">
        <v>34</v>
      </c>
      <c r="D85" s="8" t="s">
        <v>230</v>
      </c>
      <c r="E85" s="9">
        <v>13.64</v>
      </c>
    </row>
    <row r="86" spans="1:5">
      <c r="A86" s="42">
        <v>42039</v>
      </c>
      <c r="B86" s="68" t="s">
        <v>233</v>
      </c>
      <c r="C86" s="68" t="s">
        <v>32</v>
      </c>
      <c r="D86" s="8" t="s">
        <v>237</v>
      </c>
      <c r="E86" s="9">
        <v>70.86</v>
      </c>
    </row>
    <row r="87" spans="1:5">
      <c r="A87" s="42">
        <v>42039</v>
      </c>
      <c r="B87" s="68" t="s">
        <v>231</v>
      </c>
      <c r="C87" s="68" t="s">
        <v>15</v>
      </c>
      <c r="D87" s="8" t="s">
        <v>230</v>
      </c>
      <c r="E87" s="9">
        <v>113.98</v>
      </c>
    </row>
    <row r="88" spans="1:5">
      <c r="A88" s="42">
        <v>42040</v>
      </c>
      <c r="B88" s="8" t="s">
        <v>231</v>
      </c>
      <c r="C88" s="8" t="s">
        <v>34</v>
      </c>
      <c r="D88" s="8" t="s">
        <v>238</v>
      </c>
      <c r="E88" s="9">
        <v>122.39</v>
      </c>
    </row>
    <row r="89" spans="1:5">
      <c r="A89" s="42">
        <v>42040</v>
      </c>
      <c r="B89" s="68" t="s">
        <v>233</v>
      </c>
      <c r="C89" s="68" t="s">
        <v>34</v>
      </c>
      <c r="D89" s="8" t="s">
        <v>235</v>
      </c>
      <c r="E89" s="9">
        <v>71.260000000000005</v>
      </c>
    </row>
    <row r="90" spans="1:5">
      <c r="A90" s="42">
        <v>42041</v>
      </c>
      <c r="B90" s="68" t="s">
        <v>233</v>
      </c>
      <c r="C90" s="68" t="s">
        <v>7</v>
      </c>
      <c r="D90" s="8" t="s">
        <v>238</v>
      </c>
      <c r="E90" s="9">
        <v>56.61</v>
      </c>
    </row>
    <row r="91" spans="1:5">
      <c r="A91" s="42">
        <v>42042</v>
      </c>
      <c r="B91" s="8" t="s">
        <v>231</v>
      </c>
      <c r="C91" s="8" t="s">
        <v>29</v>
      </c>
      <c r="D91" s="8" t="s">
        <v>237</v>
      </c>
      <c r="E91" s="9">
        <v>81.28</v>
      </c>
    </row>
    <row r="92" spans="1:5">
      <c r="A92" s="42">
        <v>42042</v>
      </c>
      <c r="B92" s="8" t="s">
        <v>233</v>
      </c>
      <c r="C92" s="8" t="s">
        <v>7</v>
      </c>
      <c r="D92" s="8" t="s">
        <v>236</v>
      </c>
      <c r="E92" s="9">
        <v>108.1</v>
      </c>
    </row>
    <row r="93" spans="1:5">
      <c r="A93" s="42">
        <v>42042</v>
      </c>
      <c r="B93" s="68" t="s">
        <v>239</v>
      </c>
      <c r="C93" s="68" t="s">
        <v>32</v>
      </c>
      <c r="D93" s="8" t="s">
        <v>234</v>
      </c>
      <c r="E93" s="9">
        <v>63.75</v>
      </c>
    </row>
    <row r="94" spans="1:5">
      <c r="A94" s="42">
        <v>42043</v>
      </c>
      <c r="B94" s="8" t="s">
        <v>229</v>
      </c>
      <c r="C94" s="8" t="s">
        <v>29</v>
      </c>
      <c r="D94" s="8" t="s">
        <v>237</v>
      </c>
      <c r="E94" s="9">
        <v>72.34</v>
      </c>
    </row>
    <row r="95" spans="1:5">
      <c r="A95" s="42">
        <v>42043</v>
      </c>
      <c r="B95" s="68" t="s">
        <v>239</v>
      </c>
      <c r="C95" s="68" t="s">
        <v>32</v>
      </c>
      <c r="D95" s="8" t="s">
        <v>236</v>
      </c>
      <c r="E95" s="9">
        <v>24.9</v>
      </c>
    </row>
    <row r="96" spans="1:5">
      <c r="A96" s="42">
        <v>42043</v>
      </c>
      <c r="B96" s="68" t="s">
        <v>231</v>
      </c>
      <c r="C96" s="68" t="s">
        <v>29</v>
      </c>
      <c r="D96" s="8" t="s">
        <v>236</v>
      </c>
      <c r="E96" s="9">
        <v>75.55</v>
      </c>
    </row>
    <row r="97" spans="1:5">
      <c r="A97" s="42">
        <v>42044</v>
      </c>
      <c r="B97" s="8" t="s">
        <v>229</v>
      </c>
      <c r="C97" s="8" t="s">
        <v>34</v>
      </c>
      <c r="D97" s="8" t="s">
        <v>230</v>
      </c>
      <c r="E97" s="9">
        <v>90.2</v>
      </c>
    </row>
    <row r="98" spans="1:5">
      <c r="A98" s="42">
        <v>42044</v>
      </c>
      <c r="B98" s="8" t="s">
        <v>239</v>
      </c>
      <c r="C98" s="8" t="s">
        <v>34</v>
      </c>
      <c r="D98" s="8" t="s">
        <v>230</v>
      </c>
      <c r="E98" s="9">
        <v>33.65</v>
      </c>
    </row>
    <row r="99" spans="1:5">
      <c r="A99" s="42">
        <v>42044</v>
      </c>
      <c r="B99" s="68" t="s">
        <v>231</v>
      </c>
      <c r="C99" s="68" t="s">
        <v>15</v>
      </c>
      <c r="D99" s="8" t="s">
        <v>235</v>
      </c>
      <c r="E99" s="9">
        <v>49.44</v>
      </c>
    </row>
    <row r="100" spans="1:5">
      <c r="A100" s="42">
        <v>42044</v>
      </c>
      <c r="B100" s="68" t="s">
        <v>233</v>
      </c>
      <c r="C100" s="68" t="s">
        <v>34</v>
      </c>
      <c r="D100" s="8" t="s">
        <v>230</v>
      </c>
      <c r="E100" s="9">
        <v>33.799999999999997</v>
      </c>
    </row>
    <row r="101" spans="1:5">
      <c r="A101" s="42">
        <v>42045</v>
      </c>
      <c r="B101" s="8" t="s">
        <v>233</v>
      </c>
      <c r="C101" s="8" t="s">
        <v>7</v>
      </c>
      <c r="D101" s="8" t="s">
        <v>230</v>
      </c>
      <c r="E101" s="9">
        <v>68.05</v>
      </c>
    </row>
    <row r="102" spans="1:5">
      <c r="A102" s="42">
        <v>42045</v>
      </c>
      <c r="B102" s="68" t="s">
        <v>233</v>
      </c>
      <c r="C102" s="68" t="s">
        <v>34</v>
      </c>
      <c r="D102" s="8" t="s">
        <v>232</v>
      </c>
      <c r="E102" s="9">
        <v>86.04</v>
      </c>
    </row>
    <row r="103" spans="1:5">
      <c r="A103" s="42">
        <v>42046</v>
      </c>
      <c r="B103" s="8" t="s">
        <v>239</v>
      </c>
      <c r="C103" s="8" t="s">
        <v>34</v>
      </c>
      <c r="D103" s="8" t="s">
        <v>232</v>
      </c>
      <c r="E103" s="9">
        <v>44.99</v>
      </c>
    </row>
    <row r="104" spans="1:5">
      <c r="A104" s="42">
        <v>42046</v>
      </c>
      <c r="B104" s="8" t="s">
        <v>231</v>
      </c>
      <c r="C104" s="8" t="s">
        <v>34</v>
      </c>
      <c r="D104" s="8" t="s">
        <v>234</v>
      </c>
      <c r="E104" s="9">
        <v>121.25</v>
      </c>
    </row>
    <row r="105" spans="1:5">
      <c r="A105" s="42">
        <v>42047</v>
      </c>
      <c r="B105" s="68" t="s">
        <v>231</v>
      </c>
      <c r="C105" s="68" t="s">
        <v>32</v>
      </c>
      <c r="D105" s="8" t="s">
        <v>237</v>
      </c>
      <c r="E105" s="9">
        <v>81.08</v>
      </c>
    </row>
    <row r="106" spans="1:5">
      <c r="A106" s="42">
        <v>42048</v>
      </c>
      <c r="B106" s="8" t="s">
        <v>233</v>
      </c>
      <c r="C106" s="8" t="s">
        <v>34</v>
      </c>
      <c r="D106" s="8" t="s">
        <v>232</v>
      </c>
      <c r="E106" s="9">
        <v>92.78</v>
      </c>
    </row>
    <row r="107" spans="1:5">
      <c r="A107" s="42">
        <v>42048</v>
      </c>
      <c r="B107" s="8" t="s">
        <v>229</v>
      </c>
      <c r="C107" s="8" t="s">
        <v>7</v>
      </c>
      <c r="D107" s="8" t="s">
        <v>237</v>
      </c>
      <c r="E107" s="9">
        <v>19.89</v>
      </c>
    </row>
    <row r="108" spans="1:5">
      <c r="A108" s="42">
        <v>42048</v>
      </c>
      <c r="B108" s="8" t="s">
        <v>231</v>
      </c>
      <c r="C108" s="8" t="s">
        <v>32</v>
      </c>
      <c r="D108" s="8" t="s">
        <v>232</v>
      </c>
      <c r="E108" s="9">
        <v>98.05</v>
      </c>
    </row>
    <row r="109" spans="1:5">
      <c r="A109" s="42">
        <v>42048</v>
      </c>
      <c r="B109" s="68" t="s">
        <v>233</v>
      </c>
      <c r="C109" s="68" t="s">
        <v>32</v>
      </c>
      <c r="D109" s="8" t="s">
        <v>238</v>
      </c>
      <c r="E109" s="9">
        <v>74.66</v>
      </c>
    </row>
    <row r="110" spans="1:5">
      <c r="A110" s="42">
        <v>42048</v>
      </c>
      <c r="B110" s="68" t="s">
        <v>231</v>
      </c>
      <c r="C110" s="68" t="s">
        <v>29</v>
      </c>
      <c r="D110" s="8" t="s">
        <v>232</v>
      </c>
      <c r="E110" s="9">
        <v>116.18</v>
      </c>
    </row>
    <row r="111" spans="1:5">
      <c r="A111" s="42">
        <v>42049</v>
      </c>
      <c r="B111" s="8" t="s">
        <v>233</v>
      </c>
      <c r="C111" s="8" t="s">
        <v>15</v>
      </c>
      <c r="D111" s="8" t="s">
        <v>234</v>
      </c>
      <c r="E111" s="9">
        <v>69.48</v>
      </c>
    </row>
    <row r="112" spans="1:5">
      <c r="A112" s="42">
        <v>42049</v>
      </c>
      <c r="B112" s="8" t="s">
        <v>229</v>
      </c>
      <c r="C112" s="8" t="s">
        <v>7</v>
      </c>
      <c r="D112" s="8" t="s">
        <v>236</v>
      </c>
      <c r="E112" s="9">
        <v>93.35</v>
      </c>
    </row>
    <row r="113" spans="1:5">
      <c r="A113" s="42">
        <v>42051</v>
      </c>
      <c r="B113" s="8" t="s">
        <v>229</v>
      </c>
      <c r="C113" s="8" t="s">
        <v>7</v>
      </c>
      <c r="D113" s="8" t="s">
        <v>230</v>
      </c>
      <c r="E113" s="9">
        <v>45.66</v>
      </c>
    </row>
    <row r="114" spans="1:5">
      <c r="A114" s="42">
        <v>42051</v>
      </c>
      <c r="B114" s="68" t="s">
        <v>233</v>
      </c>
      <c r="C114" s="68" t="s">
        <v>7</v>
      </c>
      <c r="D114" s="8" t="s">
        <v>234</v>
      </c>
      <c r="E114" s="9">
        <v>40.880000000000003</v>
      </c>
    </row>
    <row r="115" spans="1:5">
      <c r="A115" s="42">
        <v>42052</v>
      </c>
      <c r="B115" s="8" t="s">
        <v>239</v>
      </c>
      <c r="C115" s="8" t="s">
        <v>29</v>
      </c>
      <c r="D115" s="8" t="s">
        <v>237</v>
      </c>
      <c r="E115" s="9">
        <v>25.21</v>
      </c>
    </row>
    <row r="116" spans="1:5">
      <c r="A116" s="42">
        <v>42052</v>
      </c>
      <c r="B116" s="8" t="s">
        <v>229</v>
      </c>
      <c r="C116" s="8" t="s">
        <v>32</v>
      </c>
      <c r="D116" s="8" t="s">
        <v>237</v>
      </c>
      <c r="E116" s="9">
        <v>52.18</v>
      </c>
    </row>
    <row r="117" spans="1:5">
      <c r="A117" s="42">
        <v>42052</v>
      </c>
      <c r="B117" s="68" t="s">
        <v>229</v>
      </c>
      <c r="C117" s="68" t="s">
        <v>7</v>
      </c>
      <c r="D117" s="8" t="s">
        <v>235</v>
      </c>
      <c r="E117" s="9">
        <v>118.56</v>
      </c>
    </row>
    <row r="118" spans="1:5">
      <c r="A118" s="42">
        <v>42052</v>
      </c>
      <c r="B118" s="68" t="s">
        <v>231</v>
      </c>
      <c r="C118" s="68" t="s">
        <v>29</v>
      </c>
      <c r="D118" s="8" t="s">
        <v>235</v>
      </c>
      <c r="E118" s="9">
        <v>23.01</v>
      </c>
    </row>
    <row r="119" spans="1:5">
      <c r="A119" s="42">
        <v>42052</v>
      </c>
      <c r="B119" s="68" t="s">
        <v>229</v>
      </c>
      <c r="C119" s="68" t="s">
        <v>7</v>
      </c>
      <c r="D119" s="8" t="s">
        <v>235</v>
      </c>
      <c r="E119" s="9">
        <v>37.409999999999997</v>
      </c>
    </row>
    <row r="120" spans="1:5">
      <c r="A120" s="42">
        <v>42053</v>
      </c>
      <c r="B120" s="8" t="s">
        <v>231</v>
      </c>
      <c r="C120" s="8" t="s">
        <v>15</v>
      </c>
      <c r="D120" s="8" t="s">
        <v>236</v>
      </c>
      <c r="E120" s="9">
        <v>30.61</v>
      </c>
    </row>
    <row r="121" spans="1:5">
      <c r="A121" s="42">
        <v>42053</v>
      </c>
      <c r="B121" s="8" t="s">
        <v>231</v>
      </c>
      <c r="C121" s="8" t="s">
        <v>32</v>
      </c>
      <c r="D121" s="8" t="s">
        <v>235</v>
      </c>
      <c r="E121" s="9">
        <v>15.78</v>
      </c>
    </row>
    <row r="122" spans="1:5">
      <c r="A122" s="42">
        <v>42053</v>
      </c>
      <c r="B122" s="8" t="s">
        <v>231</v>
      </c>
      <c r="C122" s="8" t="s">
        <v>34</v>
      </c>
      <c r="D122" s="8" t="s">
        <v>237</v>
      </c>
      <c r="E122" s="9">
        <v>53.3</v>
      </c>
    </row>
    <row r="123" spans="1:5">
      <c r="A123" s="42">
        <v>42053</v>
      </c>
      <c r="B123" s="68" t="s">
        <v>231</v>
      </c>
      <c r="C123" s="68" t="s">
        <v>15</v>
      </c>
      <c r="D123" s="8" t="s">
        <v>230</v>
      </c>
      <c r="E123" s="9">
        <v>54.66</v>
      </c>
    </row>
    <row r="124" spans="1:5">
      <c r="A124" s="42">
        <v>42053</v>
      </c>
      <c r="B124" s="68" t="s">
        <v>239</v>
      </c>
      <c r="C124" s="68" t="s">
        <v>34</v>
      </c>
      <c r="D124" s="8" t="s">
        <v>236</v>
      </c>
      <c r="E124" s="9">
        <v>93.76</v>
      </c>
    </row>
    <row r="125" spans="1:5">
      <c r="A125" s="42">
        <v>42054</v>
      </c>
      <c r="B125" s="8" t="s">
        <v>233</v>
      </c>
      <c r="C125" s="8" t="s">
        <v>32</v>
      </c>
      <c r="D125" s="8" t="s">
        <v>230</v>
      </c>
      <c r="E125" s="9">
        <v>24.89</v>
      </c>
    </row>
    <row r="126" spans="1:5">
      <c r="A126" s="42">
        <v>42054</v>
      </c>
      <c r="B126" s="8" t="s">
        <v>229</v>
      </c>
      <c r="C126" s="8" t="s">
        <v>32</v>
      </c>
      <c r="D126" s="8" t="s">
        <v>235</v>
      </c>
      <c r="E126" s="9">
        <v>102.24</v>
      </c>
    </row>
    <row r="127" spans="1:5">
      <c r="A127" s="42">
        <v>42054</v>
      </c>
      <c r="B127" s="68" t="s">
        <v>233</v>
      </c>
      <c r="C127" s="68" t="s">
        <v>15</v>
      </c>
      <c r="D127" s="8" t="s">
        <v>236</v>
      </c>
      <c r="E127" s="9">
        <v>41.98</v>
      </c>
    </row>
    <row r="128" spans="1:5">
      <c r="A128" s="42">
        <v>42054</v>
      </c>
      <c r="B128" s="68" t="s">
        <v>229</v>
      </c>
      <c r="C128" s="68" t="s">
        <v>7</v>
      </c>
      <c r="D128" s="8" t="s">
        <v>232</v>
      </c>
      <c r="E128" s="9">
        <v>94</v>
      </c>
    </row>
    <row r="129" spans="1:5">
      <c r="A129" s="42">
        <v>42055</v>
      </c>
      <c r="B129" s="8" t="s">
        <v>231</v>
      </c>
      <c r="C129" s="8" t="s">
        <v>32</v>
      </c>
      <c r="D129" s="8" t="s">
        <v>237</v>
      </c>
      <c r="E129" s="9">
        <v>90.2</v>
      </c>
    </row>
    <row r="130" spans="1:5">
      <c r="A130" s="42">
        <v>42055</v>
      </c>
      <c r="B130" s="8" t="s">
        <v>239</v>
      </c>
      <c r="C130" s="8" t="s">
        <v>7</v>
      </c>
      <c r="D130" s="8" t="s">
        <v>230</v>
      </c>
      <c r="E130" s="9">
        <v>72.2</v>
      </c>
    </row>
    <row r="131" spans="1:5">
      <c r="A131" s="42">
        <v>42055</v>
      </c>
      <c r="B131" s="68" t="s">
        <v>231</v>
      </c>
      <c r="C131" s="68" t="s">
        <v>32</v>
      </c>
      <c r="D131" s="8" t="s">
        <v>235</v>
      </c>
      <c r="E131" s="9">
        <v>121.11</v>
      </c>
    </row>
    <row r="132" spans="1:5">
      <c r="A132" s="42">
        <v>42055</v>
      </c>
      <c r="B132" s="68" t="s">
        <v>229</v>
      </c>
      <c r="C132" s="68" t="s">
        <v>29</v>
      </c>
      <c r="D132" s="8" t="s">
        <v>238</v>
      </c>
      <c r="E132" s="9">
        <v>46.51</v>
      </c>
    </row>
    <row r="133" spans="1:5">
      <c r="A133" s="42">
        <v>42056</v>
      </c>
      <c r="B133" s="8" t="s">
        <v>229</v>
      </c>
      <c r="C133" s="8" t="s">
        <v>7</v>
      </c>
      <c r="D133" s="8" t="s">
        <v>238</v>
      </c>
      <c r="E133" s="9">
        <v>29.74</v>
      </c>
    </row>
    <row r="134" spans="1:5">
      <c r="A134" s="42">
        <v>42056</v>
      </c>
      <c r="B134" s="8" t="s">
        <v>239</v>
      </c>
      <c r="C134" s="8" t="s">
        <v>15</v>
      </c>
      <c r="D134" s="8" t="s">
        <v>237</v>
      </c>
      <c r="E134" s="9">
        <v>58.31</v>
      </c>
    </row>
    <row r="135" spans="1:5">
      <c r="A135" s="42">
        <v>42056</v>
      </c>
      <c r="B135" s="68" t="s">
        <v>229</v>
      </c>
      <c r="C135" s="68" t="s">
        <v>34</v>
      </c>
      <c r="D135" s="8" t="s">
        <v>232</v>
      </c>
      <c r="E135" s="9">
        <v>101.16</v>
      </c>
    </row>
    <row r="136" spans="1:5">
      <c r="A136" s="42">
        <v>42057</v>
      </c>
      <c r="B136" s="8" t="s">
        <v>231</v>
      </c>
      <c r="C136" s="8" t="s">
        <v>34</v>
      </c>
      <c r="D136" s="8" t="s">
        <v>232</v>
      </c>
      <c r="E136" s="9">
        <v>39.14</v>
      </c>
    </row>
    <row r="137" spans="1:5">
      <c r="A137" s="42">
        <v>42057</v>
      </c>
      <c r="B137" s="8" t="s">
        <v>229</v>
      </c>
      <c r="C137" s="8" t="s">
        <v>32</v>
      </c>
      <c r="D137" s="8" t="s">
        <v>234</v>
      </c>
      <c r="E137" s="9">
        <v>43.88</v>
      </c>
    </row>
    <row r="138" spans="1:5">
      <c r="A138" s="42">
        <v>42057</v>
      </c>
      <c r="B138" s="8" t="s">
        <v>231</v>
      </c>
      <c r="C138" s="8" t="s">
        <v>34</v>
      </c>
      <c r="D138" s="8" t="s">
        <v>232</v>
      </c>
      <c r="E138" s="9">
        <v>95.15</v>
      </c>
    </row>
    <row r="139" spans="1:5">
      <c r="A139" s="42">
        <v>42057</v>
      </c>
      <c r="B139" s="8" t="s">
        <v>233</v>
      </c>
      <c r="C139" s="8" t="s">
        <v>29</v>
      </c>
      <c r="D139" s="8" t="s">
        <v>235</v>
      </c>
      <c r="E139" s="9">
        <v>27</v>
      </c>
    </row>
    <row r="140" spans="1:5">
      <c r="A140" s="42">
        <v>42057</v>
      </c>
      <c r="B140" s="68" t="s">
        <v>233</v>
      </c>
      <c r="C140" s="68" t="s">
        <v>15</v>
      </c>
      <c r="D140" s="8" t="s">
        <v>234</v>
      </c>
      <c r="E140" s="9">
        <v>65.58</v>
      </c>
    </row>
    <row r="141" spans="1:5">
      <c r="A141" s="42">
        <v>42058</v>
      </c>
      <c r="B141" s="68" t="s">
        <v>239</v>
      </c>
      <c r="C141" s="68" t="s">
        <v>29</v>
      </c>
      <c r="D141" s="8" t="s">
        <v>238</v>
      </c>
      <c r="E141" s="9">
        <v>30.1</v>
      </c>
    </row>
    <row r="142" spans="1:5">
      <c r="A142" s="42">
        <v>42058</v>
      </c>
      <c r="B142" s="68" t="s">
        <v>239</v>
      </c>
      <c r="C142" s="68" t="s">
        <v>32</v>
      </c>
      <c r="D142" s="8" t="s">
        <v>232</v>
      </c>
      <c r="E142" s="9">
        <v>90.2</v>
      </c>
    </row>
    <row r="143" spans="1:5">
      <c r="A143" s="42">
        <v>42059</v>
      </c>
      <c r="B143" s="8" t="s">
        <v>231</v>
      </c>
      <c r="C143" s="8" t="s">
        <v>32</v>
      </c>
      <c r="D143" s="8" t="s">
        <v>230</v>
      </c>
      <c r="E143" s="9">
        <v>15.56</v>
      </c>
    </row>
    <row r="144" spans="1:5">
      <c r="A144" s="42">
        <v>42059</v>
      </c>
      <c r="B144" s="68" t="s">
        <v>239</v>
      </c>
      <c r="C144" s="68" t="s">
        <v>34</v>
      </c>
      <c r="D144" s="8" t="s">
        <v>236</v>
      </c>
      <c r="E144" s="9">
        <v>110.63</v>
      </c>
    </row>
    <row r="145" spans="1:5">
      <c r="A145" s="42">
        <v>42060</v>
      </c>
      <c r="B145" s="8" t="s">
        <v>239</v>
      </c>
      <c r="C145" s="8" t="s">
        <v>34</v>
      </c>
      <c r="D145" s="8" t="s">
        <v>238</v>
      </c>
      <c r="E145" s="9">
        <v>64.430000000000007</v>
      </c>
    </row>
    <row r="146" spans="1:5">
      <c r="A146" s="42">
        <v>42060</v>
      </c>
      <c r="B146" s="8" t="s">
        <v>229</v>
      </c>
      <c r="C146" s="8" t="s">
        <v>7</v>
      </c>
      <c r="D146" s="8" t="s">
        <v>230</v>
      </c>
      <c r="E146" s="9">
        <v>19.46</v>
      </c>
    </row>
    <row r="147" spans="1:5">
      <c r="A147" s="42">
        <v>42060</v>
      </c>
      <c r="B147" s="68" t="s">
        <v>233</v>
      </c>
      <c r="C147" s="68" t="s">
        <v>15</v>
      </c>
      <c r="D147" s="8" t="s">
        <v>234</v>
      </c>
      <c r="E147" s="9">
        <v>18.7</v>
      </c>
    </row>
    <row r="148" spans="1:5">
      <c r="A148" s="42">
        <v>42060</v>
      </c>
      <c r="B148" s="68" t="s">
        <v>233</v>
      </c>
      <c r="C148" s="68" t="s">
        <v>32</v>
      </c>
      <c r="D148" s="8" t="s">
        <v>234</v>
      </c>
      <c r="E148" s="9">
        <v>37.85</v>
      </c>
    </row>
    <row r="149" spans="1:5">
      <c r="A149" s="42">
        <v>42061</v>
      </c>
      <c r="B149" s="8" t="s">
        <v>233</v>
      </c>
      <c r="C149" s="8" t="s">
        <v>7</v>
      </c>
      <c r="D149" s="8" t="s">
        <v>235</v>
      </c>
      <c r="E149" s="9">
        <v>66.709999999999994</v>
      </c>
    </row>
    <row r="150" spans="1:5">
      <c r="A150" s="42">
        <v>42061</v>
      </c>
      <c r="B150" s="8" t="s">
        <v>233</v>
      </c>
      <c r="C150" s="8" t="s">
        <v>34</v>
      </c>
      <c r="D150" s="8" t="s">
        <v>234</v>
      </c>
      <c r="E150" s="9">
        <v>32.83</v>
      </c>
    </row>
    <row r="151" spans="1:5">
      <c r="A151" s="42">
        <v>42061</v>
      </c>
      <c r="B151" s="68" t="s">
        <v>229</v>
      </c>
      <c r="C151" s="68" t="s">
        <v>34</v>
      </c>
      <c r="D151" s="8" t="s">
        <v>234</v>
      </c>
      <c r="E151" s="9">
        <v>65.5</v>
      </c>
    </row>
    <row r="152" spans="1:5">
      <c r="A152" s="42">
        <v>42061</v>
      </c>
      <c r="B152" s="68" t="s">
        <v>231</v>
      </c>
      <c r="C152" s="68" t="s">
        <v>15</v>
      </c>
      <c r="D152" s="8" t="s">
        <v>232</v>
      </c>
      <c r="E152" s="9">
        <v>104.76</v>
      </c>
    </row>
    <row r="153" spans="1:5">
      <c r="A153" s="42">
        <v>42061</v>
      </c>
      <c r="B153" s="68" t="s">
        <v>229</v>
      </c>
      <c r="C153" s="68" t="s">
        <v>7</v>
      </c>
      <c r="D153" s="8" t="s">
        <v>235</v>
      </c>
      <c r="E153" s="9">
        <v>16.329999999999998</v>
      </c>
    </row>
    <row r="154" spans="1:5">
      <c r="A154" s="42">
        <v>42062</v>
      </c>
      <c r="B154" s="8" t="s">
        <v>233</v>
      </c>
      <c r="C154" s="8" t="s">
        <v>15</v>
      </c>
      <c r="D154" s="8" t="s">
        <v>238</v>
      </c>
      <c r="E154" s="9">
        <v>70.400000000000006</v>
      </c>
    </row>
    <row r="155" spans="1:5">
      <c r="A155" s="42">
        <v>42062</v>
      </c>
      <c r="B155" s="68" t="s">
        <v>233</v>
      </c>
      <c r="C155" s="68" t="s">
        <v>7</v>
      </c>
      <c r="D155" s="8" t="s">
        <v>236</v>
      </c>
      <c r="E155" s="9">
        <v>94.93</v>
      </c>
    </row>
    <row r="156" spans="1:5">
      <c r="A156" s="42">
        <v>42063</v>
      </c>
      <c r="B156" s="8" t="s">
        <v>229</v>
      </c>
      <c r="C156" s="8" t="s">
        <v>32</v>
      </c>
      <c r="D156" s="8" t="s">
        <v>232</v>
      </c>
      <c r="E156" s="9">
        <v>96.74</v>
      </c>
    </row>
    <row r="157" spans="1:5">
      <c r="A157" s="42">
        <v>42063</v>
      </c>
      <c r="B157" s="8" t="s">
        <v>233</v>
      </c>
      <c r="C157" s="8" t="s">
        <v>32</v>
      </c>
      <c r="D157" s="8" t="s">
        <v>230</v>
      </c>
      <c r="E157" s="9">
        <v>121.94</v>
      </c>
    </row>
    <row r="158" spans="1:5">
      <c r="A158" s="42">
        <v>42063</v>
      </c>
      <c r="B158" s="8" t="s">
        <v>233</v>
      </c>
      <c r="C158" s="8" t="s">
        <v>15</v>
      </c>
      <c r="D158" s="8" t="s">
        <v>238</v>
      </c>
      <c r="E158" s="9">
        <v>39.090000000000003</v>
      </c>
    </row>
    <row r="159" spans="1:5">
      <c r="A159" s="42">
        <v>42063</v>
      </c>
      <c r="B159" s="8" t="s">
        <v>231</v>
      </c>
      <c r="C159" s="8" t="s">
        <v>15</v>
      </c>
      <c r="D159" s="8" t="s">
        <v>238</v>
      </c>
      <c r="E159" s="9">
        <v>53.06</v>
      </c>
    </row>
    <row r="160" spans="1:5">
      <c r="A160" s="42">
        <v>42063</v>
      </c>
      <c r="B160" s="8" t="s">
        <v>239</v>
      </c>
      <c r="C160" s="8" t="s">
        <v>15</v>
      </c>
      <c r="D160" s="8" t="s">
        <v>236</v>
      </c>
      <c r="E160" s="9">
        <v>114.09</v>
      </c>
    </row>
    <row r="161" spans="1:5">
      <c r="A161" s="42">
        <v>42063</v>
      </c>
      <c r="B161" s="68" t="s">
        <v>239</v>
      </c>
      <c r="C161" s="68" t="s">
        <v>32</v>
      </c>
      <c r="D161" s="8" t="s">
        <v>234</v>
      </c>
      <c r="E161" s="9">
        <v>83.76</v>
      </c>
    </row>
    <row r="162" spans="1:5">
      <c r="A162" s="42">
        <v>42064</v>
      </c>
      <c r="B162" s="8" t="s">
        <v>231</v>
      </c>
      <c r="C162" s="8" t="s">
        <v>7</v>
      </c>
      <c r="D162" s="8" t="s">
        <v>238</v>
      </c>
      <c r="E162" s="9">
        <v>71.13</v>
      </c>
    </row>
    <row r="163" spans="1:5">
      <c r="A163" s="42">
        <v>42064</v>
      </c>
      <c r="B163" s="68" t="s">
        <v>233</v>
      </c>
      <c r="C163" s="68" t="s">
        <v>29</v>
      </c>
      <c r="D163" s="8" t="s">
        <v>234</v>
      </c>
      <c r="E163" s="9">
        <v>102.24</v>
      </c>
    </row>
    <row r="164" spans="1:5">
      <c r="A164" s="42">
        <v>42066</v>
      </c>
      <c r="B164" s="8" t="s">
        <v>233</v>
      </c>
      <c r="C164" s="8" t="s">
        <v>15</v>
      </c>
      <c r="D164" s="8" t="s">
        <v>232</v>
      </c>
      <c r="E164" s="9">
        <v>123.34</v>
      </c>
    </row>
    <row r="165" spans="1:5">
      <c r="A165" s="42">
        <v>42066</v>
      </c>
      <c r="B165" s="68" t="s">
        <v>231</v>
      </c>
      <c r="C165" s="68" t="s">
        <v>32</v>
      </c>
      <c r="D165" s="8" t="s">
        <v>235</v>
      </c>
      <c r="E165" s="9">
        <v>36.49</v>
      </c>
    </row>
    <row r="166" spans="1:5">
      <c r="A166" s="42">
        <v>42066</v>
      </c>
      <c r="B166" s="68" t="s">
        <v>233</v>
      </c>
      <c r="C166" s="68" t="s">
        <v>29</v>
      </c>
      <c r="D166" s="8" t="s">
        <v>237</v>
      </c>
      <c r="E166" s="9">
        <v>34.9</v>
      </c>
    </row>
    <row r="167" spans="1:5">
      <c r="A167" s="42">
        <v>42066</v>
      </c>
      <c r="B167" s="68" t="s">
        <v>239</v>
      </c>
      <c r="C167" s="68" t="s">
        <v>15</v>
      </c>
      <c r="D167" s="8" t="s">
        <v>237</v>
      </c>
      <c r="E167" s="9">
        <v>18.14</v>
      </c>
    </row>
    <row r="168" spans="1:5">
      <c r="A168" s="42">
        <v>42067</v>
      </c>
      <c r="B168" s="8" t="s">
        <v>231</v>
      </c>
      <c r="C168" s="8" t="s">
        <v>32</v>
      </c>
      <c r="D168" s="8" t="s">
        <v>237</v>
      </c>
      <c r="E168" s="9">
        <v>33.340000000000003</v>
      </c>
    </row>
    <row r="169" spans="1:5">
      <c r="A169" s="42">
        <v>42067</v>
      </c>
      <c r="B169" s="8" t="s">
        <v>233</v>
      </c>
      <c r="C169" s="8" t="s">
        <v>32</v>
      </c>
      <c r="D169" s="8" t="s">
        <v>232</v>
      </c>
      <c r="E169" s="9">
        <v>113.59</v>
      </c>
    </row>
    <row r="170" spans="1:5">
      <c r="A170" s="42">
        <v>42068</v>
      </c>
      <c r="B170" s="8" t="s">
        <v>239</v>
      </c>
      <c r="C170" s="8" t="s">
        <v>7</v>
      </c>
      <c r="D170" s="8" t="s">
        <v>230</v>
      </c>
      <c r="E170" s="9">
        <v>65.7</v>
      </c>
    </row>
    <row r="171" spans="1:5">
      <c r="A171" s="42">
        <v>42068</v>
      </c>
      <c r="B171" s="8" t="s">
        <v>231</v>
      </c>
      <c r="C171" s="8" t="s">
        <v>15</v>
      </c>
      <c r="D171" s="8" t="s">
        <v>235</v>
      </c>
      <c r="E171" s="9">
        <v>66.44</v>
      </c>
    </row>
    <row r="172" spans="1:5">
      <c r="A172" s="42">
        <v>42068</v>
      </c>
      <c r="B172" s="8" t="s">
        <v>231</v>
      </c>
      <c r="C172" s="8" t="s">
        <v>15</v>
      </c>
      <c r="D172" s="8" t="s">
        <v>234</v>
      </c>
      <c r="E172" s="9">
        <v>120.25</v>
      </c>
    </row>
    <row r="173" spans="1:5">
      <c r="A173" s="42">
        <v>42068</v>
      </c>
      <c r="B173" s="8" t="s">
        <v>233</v>
      </c>
      <c r="C173" s="8" t="s">
        <v>29</v>
      </c>
      <c r="D173" s="8" t="s">
        <v>237</v>
      </c>
      <c r="E173" s="9">
        <v>53.65</v>
      </c>
    </row>
    <row r="174" spans="1:5">
      <c r="A174" s="42">
        <v>42069</v>
      </c>
      <c r="B174" s="8" t="s">
        <v>231</v>
      </c>
      <c r="C174" s="8" t="s">
        <v>34</v>
      </c>
      <c r="D174" s="8" t="s">
        <v>237</v>
      </c>
      <c r="E174" s="9">
        <v>113.33</v>
      </c>
    </row>
    <row r="175" spans="1:5">
      <c r="A175" s="42">
        <v>42070</v>
      </c>
      <c r="B175" s="68" t="s">
        <v>233</v>
      </c>
      <c r="C175" s="68" t="s">
        <v>34</v>
      </c>
      <c r="D175" s="8" t="s">
        <v>232</v>
      </c>
      <c r="E175" s="9">
        <v>21.5</v>
      </c>
    </row>
    <row r="176" spans="1:5">
      <c r="A176" s="42">
        <v>42070</v>
      </c>
      <c r="B176" s="68" t="s">
        <v>239</v>
      </c>
      <c r="C176" s="68" t="s">
        <v>34</v>
      </c>
      <c r="D176" s="8" t="s">
        <v>238</v>
      </c>
      <c r="E176" s="9">
        <v>64.040000000000006</v>
      </c>
    </row>
    <row r="177" spans="1:5">
      <c r="A177" s="42">
        <v>42070</v>
      </c>
      <c r="B177" s="68" t="s">
        <v>229</v>
      </c>
      <c r="C177" s="68" t="s">
        <v>32</v>
      </c>
      <c r="D177" s="8" t="s">
        <v>230</v>
      </c>
      <c r="E177" s="9">
        <v>55.29</v>
      </c>
    </row>
    <row r="178" spans="1:5">
      <c r="A178" s="42">
        <v>42071</v>
      </c>
      <c r="B178" s="8" t="s">
        <v>239</v>
      </c>
      <c r="C178" s="8" t="s">
        <v>34</v>
      </c>
      <c r="D178" s="8" t="s">
        <v>235</v>
      </c>
      <c r="E178" s="9">
        <v>25.48</v>
      </c>
    </row>
    <row r="179" spans="1:5">
      <c r="A179" s="42">
        <v>42071</v>
      </c>
      <c r="B179" s="8" t="s">
        <v>231</v>
      </c>
      <c r="C179" s="8" t="s">
        <v>34</v>
      </c>
      <c r="D179" s="8" t="s">
        <v>236</v>
      </c>
      <c r="E179" s="9">
        <v>118.5</v>
      </c>
    </row>
    <row r="180" spans="1:5">
      <c r="A180" s="42">
        <v>42071</v>
      </c>
      <c r="B180" s="8" t="s">
        <v>229</v>
      </c>
      <c r="C180" s="8" t="s">
        <v>7</v>
      </c>
      <c r="D180" s="8" t="s">
        <v>236</v>
      </c>
      <c r="E180" s="9">
        <v>77.239999999999995</v>
      </c>
    </row>
    <row r="181" spans="1:5">
      <c r="A181" s="42">
        <v>42071</v>
      </c>
      <c r="B181" s="68" t="s">
        <v>231</v>
      </c>
      <c r="C181" s="68" t="s">
        <v>15</v>
      </c>
      <c r="D181" s="8" t="s">
        <v>236</v>
      </c>
      <c r="E181" s="9">
        <v>85.21</v>
      </c>
    </row>
    <row r="182" spans="1:5">
      <c r="A182" s="42">
        <v>42073</v>
      </c>
      <c r="B182" s="8" t="s">
        <v>233</v>
      </c>
      <c r="C182" s="8" t="s">
        <v>7</v>
      </c>
      <c r="D182" s="8" t="s">
        <v>230</v>
      </c>
      <c r="E182" s="9">
        <v>94.93</v>
      </c>
    </row>
    <row r="183" spans="1:5">
      <c r="A183" s="42">
        <v>42073</v>
      </c>
      <c r="B183" s="8" t="s">
        <v>229</v>
      </c>
      <c r="C183" s="8" t="s">
        <v>34</v>
      </c>
      <c r="D183" s="8" t="s">
        <v>234</v>
      </c>
      <c r="E183" s="9">
        <v>87.35</v>
      </c>
    </row>
    <row r="184" spans="1:5">
      <c r="A184" s="42">
        <v>42073</v>
      </c>
      <c r="B184" s="8" t="s">
        <v>233</v>
      </c>
      <c r="C184" s="8" t="s">
        <v>15</v>
      </c>
      <c r="D184" s="8" t="s">
        <v>235</v>
      </c>
      <c r="E184" s="9">
        <v>48.34</v>
      </c>
    </row>
    <row r="185" spans="1:5">
      <c r="A185" s="42">
        <v>42073</v>
      </c>
      <c r="B185" s="8" t="s">
        <v>229</v>
      </c>
      <c r="C185" s="8" t="s">
        <v>32</v>
      </c>
      <c r="D185" s="8" t="s">
        <v>236</v>
      </c>
      <c r="E185" s="9">
        <v>55.98</v>
      </c>
    </row>
    <row r="186" spans="1:5">
      <c r="A186" s="42">
        <v>42073</v>
      </c>
      <c r="B186" s="68" t="s">
        <v>233</v>
      </c>
      <c r="C186" s="68" t="s">
        <v>7</v>
      </c>
      <c r="D186" s="8" t="s">
        <v>230</v>
      </c>
      <c r="E186" s="9">
        <v>114.26</v>
      </c>
    </row>
    <row r="187" spans="1:5">
      <c r="A187" s="42">
        <v>42074</v>
      </c>
      <c r="B187" s="8" t="s">
        <v>233</v>
      </c>
      <c r="C187" s="8" t="s">
        <v>32</v>
      </c>
      <c r="D187" s="8" t="s">
        <v>237</v>
      </c>
      <c r="E187" s="9">
        <v>28.26</v>
      </c>
    </row>
    <row r="188" spans="1:5">
      <c r="A188" s="42">
        <v>42074</v>
      </c>
      <c r="B188" s="8" t="s">
        <v>229</v>
      </c>
      <c r="C188" s="8" t="s">
        <v>34</v>
      </c>
      <c r="D188" s="8" t="s">
        <v>234</v>
      </c>
      <c r="E188" s="9">
        <v>98.24</v>
      </c>
    </row>
    <row r="189" spans="1:5">
      <c r="A189" s="42">
        <v>42074</v>
      </c>
      <c r="B189" s="68" t="s">
        <v>231</v>
      </c>
      <c r="C189" s="68" t="s">
        <v>32</v>
      </c>
      <c r="D189" s="8" t="s">
        <v>234</v>
      </c>
      <c r="E189" s="9">
        <v>91.54</v>
      </c>
    </row>
    <row r="190" spans="1:5">
      <c r="A190" s="42">
        <v>42075</v>
      </c>
      <c r="B190" s="8" t="s">
        <v>239</v>
      </c>
      <c r="C190" s="8" t="s">
        <v>34</v>
      </c>
      <c r="D190" s="8" t="s">
        <v>230</v>
      </c>
      <c r="E190" s="9">
        <v>26.21</v>
      </c>
    </row>
    <row r="191" spans="1:5">
      <c r="A191" s="42">
        <v>42075</v>
      </c>
      <c r="B191" s="68" t="s">
        <v>229</v>
      </c>
      <c r="C191" s="68" t="s">
        <v>32</v>
      </c>
      <c r="D191" s="8" t="s">
        <v>230</v>
      </c>
      <c r="E191" s="9">
        <v>69.709999999999994</v>
      </c>
    </row>
    <row r="192" spans="1:5">
      <c r="A192" s="42">
        <v>42076</v>
      </c>
      <c r="B192" s="8" t="s">
        <v>239</v>
      </c>
      <c r="C192" s="8" t="s">
        <v>7</v>
      </c>
      <c r="D192" s="8" t="s">
        <v>230</v>
      </c>
      <c r="E192" s="9">
        <v>31.4</v>
      </c>
    </row>
    <row r="193" spans="1:5">
      <c r="A193" s="42">
        <v>42076</v>
      </c>
      <c r="B193" s="68" t="s">
        <v>233</v>
      </c>
      <c r="C193" s="68" t="s">
        <v>32</v>
      </c>
      <c r="D193" s="8" t="s">
        <v>234</v>
      </c>
      <c r="E193" s="9">
        <v>49.31</v>
      </c>
    </row>
    <row r="194" spans="1:5">
      <c r="A194" s="42">
        <v>42076</v>
      </c>
      <c r="B194" s="68" t="s">
        <v>231</v>
      </c>
      <c r="C194" s="68" t="s">
        <v>15</v>
      </c>
      <c r="D194" s="8" t="s">
        <v>237</v>
      </c>
      <c r="E194" s="9">
        <v>23.26</v>
      </c>
    </row>
    <row r="195" spans="1:5">
      <c r="A195" s="42">
        <v>42077</v>
      </c>
      <c r="B195" s="8" t="s">
        <v>231</v>
      </c>
      <c r="C195" s="8" t="s">
        <v>7</v>
      </c>
      <c r="D195" s="8" t="s">
        <v>234</v>
      </c>
      <c r="E195" s="9">
        <v>57.18</v>
      </c>
    </row>
    <row r="196" spans="1:5">
      <c r="A196" s="42">
        <v>42077</v>
      </c>
      <c r="B196" s="68" t="s">
        <v>231</v>
      </c>
      <c r="C196" s="68" t="s">
        <v>15</v>
      </c>
      <c r="D196" s="8" t="s">
        <v>232</v>
      </c>
      <c r="E196" s="9">
        <v>64.709999999999994</v>
      </c>
    </row>
    <row r="197" spans="1:5">
      <c r="A197" s="42">
        <v>42078</v>
      </c>
      <c r="B197" s="8" t="s">
        <v>229</v>
      </c>
      <c r="C197" s="8" t="s">
        <v>7</v>
      </c>
      <c r="D197" s="8" t="s">
        <v>230</v>
      </c>
      <c r="E197" s="9">
        <v>40.090000000000003</v>
      </c>
    </row>
    <row r="198" spans="1:5">
      <c r="A198" s="42">
        <v>42078</v>
      </c>
      <c r="B198" s="68" t="s">
        <v>233</v>
      </c>
      <c r="C198" s="68" t="s">
        <v>34</v>
      </c>
      <c r="D198" s="8" t="s">
        <v>234</v>
      </c>
      <c r="E198" s="9">
        <v>90.95</v>
      </c>
    </row>
    <row r="199" spans="1:5">
      <c r="A199" s="42">
        <v>42080</v>
      </c>
      <c r="B199" s="68" t="s">
        <v>233</v>
      </c>
      <c r="C199" s="68" t="s">
        <v>15</v>
      </c>
      <c r="D199" s="8" t="s">
        <v>236</v>
      </c>
      <c r="E199" s="9">
        <v>101.74</v>
      </c>
    </row>
    <row r="200" spans="1:5">
      <c r="A200" s="42">
        <v>42080</v>
      </c>
      <c r="B200" s="68" t="s">
        <v>231</v>
      </c>
      <c r="C200" s="68" t="s">
        <v>32</v>
      </c>
      <c r="D200" s="8" t="s">
        <v>237</v>
      </c>
      <c r="E200" s="9">
        <v>84.83</v>
      </c>
    </row>
    <row r="201" spans="1:5">
      <c r="A201" s="42">
        <v>42082</v>
      </c>
      <c r="B201" s="68" t="s">
        <v>229</v>
      </c>
      <c r="C201" s="68" t="s">
        <v>7</v>
      </c>
      <c r="D201" s="8" t="s">
        <v>230</v>
      </c>
      <c r="E201" s="9">
        <v>121.94</v>
      </c>
    </row>
    <row r="202" spans="1:5">
      <c r="A202" s="42">
        <v>42082</v>
      </c>
      <c r="B202" s="68" t="s">
        <v>233</v>
      </c>
      <c r="C202" s="68" t="s">
        <v>32</v>
      </c>
      <c r="D202" s="8" t="s">
        <v>237</v>
      </c>
      <c r="E202" s="9">
        <v>53.3</v>
      </c>
    </row>
    <row r="203" spans="1:5">
      <c r="A203" s="42">
        <v>42083</v>
      </c>
      <c r="B203" s="8" t="s">
        <v>229</v>
      </c>
      <c r="C203" s="8" t="s">
        <v>32</v>
      </c>
      <c r="D203" s="8" t="s">
        <v>238</v>
      </c>
      <c r="E203" s="9">
        <v>63.15</v>
      </c>
    </row>
    <row r="204" spans="1:5">
      <c r="A204" s="42">
        <v>42083</v>
      </c>
      <c r="B204" s="8" t="s">
        <v>229</v>
      </c>
      <c r="C204" s="8" t="s">
        <v>15</v>
      </c>
      <c r="D204" s="8" t="s">
        <v>234</v>
      </c>
      <c r="E204" s="9">
        <v>117.66</v>
      </c>
    </row>
    <row r="205" spans="1:5">
      <c r="A205" s="42">
        <v>42083</v>
      </c>
      <c r="B205" s="68" t="s">
        <v>233</v>
      </c>
      <c r="C205" s="68" t="s">
        <v>15</v>
      </c>
      <c r="D205" s="8" t="s">
        <v>230</v>
      </c>
      <c r="E205" s="9">
        <v>25.05</v>
      </c>
    </row>
    <row r="206" spans="1:5">
      <c r="A206" s="42">
        <v>42084</v>
      </c>
      <c r="B206" s="8" t="s">
        <v>233</v>
      </c>
      <c r="C206" s="8" t="s">
        <v>29</v>
      </c>
      <c r="D206" s="8" t="s">
        <v>234</v>
      </c>
      <c r="E206" s="9">
        <v>12.81</v>
      </c>
    </row>
    <row r="207" spans="1:5">
      <c r="A207" s="42">
        <v>42084</v>
      </c>
      <c r="B207" s="8" t="s">
        <v>229</v>
      </c>
      <c r="C207" s="8" t="s">
        <v>34</v>
      </c>
      <c r="D207" s="8" t="s">
        <v>234</v>
      </c>
      <c r="E207" s="9">
        <v>124.31</v>
      </c>
    </row>
    <row r="208" spans="1:5">
      <c r="A208" s="42">
        <v>42084</v>
      </c>
      <c r="B208" s="68" t="s">
        <v>231</v>
      </c>
      <c r="C208" s="68" t="s">
        <v>32</v>
      </c>
      <c r="D208" s="8" t="s">
        <v>234</v>
      </c>
      <c r="E208" s="9">
        <v>121.74</v>
      </c>
    </row>
    <row r="209" spans="1:5">
      <c r="A209" s="42">
        <v>42084</v>
      </c>
      <c r="B209" s="68" t="s">
        <v>229</v>
      </c>
      <c r="C209" s="68" t="s">
        <v>15</v>
      </c>
      <c r="D209" s="8" t="s">
        <v>236</v>
      </c>
      <c r="E209" s="9">
        <v>43.36</v>
      </c>
    </row>
    <row r="210" spans="1:5">
      <c r="A210" s="42">
        <v>42085</v>
      </c>
      <c r="B210" s="68" t="s">
        <v>231</v>
      </c>
      <c r="C210" s="68" t="s">
        <v>15</v>
      </c>
      <c r="D210" s="8" t="s">
        <v>237</v>
      </c>
      <c r="E210" s="9">
        <v>23.14</v>
      </c>
    </row>
    <row r="211" spans="1:5">
      <c r="A211" s="42">
        <v>42085</v>
      </c>
      <c r="B211" s="68" t="s">
        <v>233</v>
      </c>
      <c r="C211" s="68" t="s">
        <v>32</v>
      </c>
      <c r="D211" s="8" t="s">
        <v>232</v>
      </c>
      <c r="E211" s="9">
        <v>48.93</v>
      </c>
    </row>
    <row r="212" spans="1:5">
      <c r="A212" s="42">
        <v>42085</v>
      </c>
      <c r="B212" s="68" t="s">
        <v>233</v>
      </c>
      <c r="C212" s="68" t="s">
        <v>7</v>
      </c>
      <c r="D212" s="8" t="s">
        <v>237</v>
      </c>
      <c r="E212" s="9">
        <v>15.78</v>
      </c>
    </row>
    <row r="213" spans="1:5">
      <c r="A213" s="42">
        <v>42086</v>
      </c>
      <c r="B213" s="8" t="s">
        <v>233</v>
      </c>
      <c r="C213" s="8" t="s">
        <v>34</v>
      </c>
      <c r="D213" s="8" t="s">
        <v>235</v>
      </c>
      <c r="E213" s="9">
        <v>30.95</v>
      </c>
    </row>
    <row r="214" spans="1:5">
      <c r="A214" s="42">
        <v>42086</v>
      </c>
      <c r="B214" s="8" t="s">
        <v>233</v>
      </c>
      <c r="C214" s="8" t="s">
        <v>32</v>
      </c>
      <c r="D214" s="8" t="s">
        <v>235</v>
      </c>
      <c r="E214" s="9">
        <v>104.56</v>
      </c>
    </row>
    <row r="215" spans="1:5">
      <c r="A215" s="42">
        <v>42086</v>
      </c>
      <c r="B215" s="68" t="s">
        <v>231</v>
      </c>
      <c r="C215" s="68" t="s">
        <v>34</v>
      </c>
      <c r="D215" s="8" t="s">
        <v>230</v>
      </c>
      <c r="E215" s="9">
        <v>65.400000000000006</v>
      </c>
    </row>
    <row r="216" spans="1:5">
      <c r="A216" s="42">
        <v>42087</v>
      </c>
      <c r="B216" s="8" t="s">
        <v>233</v>
      </c>
      <c r="C216" s="8" t="s">
        <v>34</v>
      </c>
      <c r="D216" s="8" t="s">
        <v>230</v>
      </c>
      <c r="E216" s="9">
        <v>49.44</v>
      </c>
    </row>
    <row r="217" spans="1:5">
      <c r="A217" s="42">
        <v>42087</v>
      </c>
      <c r="B217" s="68" t="s">
        <v>233</v>
      </c>
      <c r="C217" s="68" t="s">
        <v>34</v>
      </c>
      <c r="D217" s="8" t="s">
        <v>235</v>
      </c>
      <c r="E217" s="9">
        <v>59.16</v>
      </c>
    </row>
    <row r="218" spans="1:5">
      <c r="A218" s="42">
        <v>42088</v>
      </c>
      <c r="B218" s="8" t="s">
        <v>233</v>
      </c>
      <c r="C218" s="8" t="s">
        <v>32</v>
      </c>
      <c r="D218" s="8" t="s">
        <v>238</v>
      </c>
      <c r="E218" s="9">
        <v>51.2</v>
      </c>
    </row>
    <row r="219" spans="1:5">
      <c r="A219" s="42">
        <v>42088</v>
      </c>
      <c r="B219" s="8" t="s">
        <v>233</v>
      </c>
      <c r="C219" s="8" t="s">
        <v>7</v>
      </c>
      <c r="D219" s="8" t="s">
        <v>232</v>
      </c>
      <c r="E219" s="9">
        <v>86.29</v>
      </c>
    </row>
    <row r="220" spans="1:5">
      <c r="A220" s="42">
        <v>42089</v>
      </c>
      <c r="B220" s="8" t="s">
        <v>239</v>
      </c>
      <c r="C220" s="8" t="s">
        <v>15</v>
      </c>
      <c r="D220" s="8" t="s">
        <v>238</v>
      </c>
      <c r="E220" s="9">
        <v>40.69</v>
      </c>
    </row>
    <row r="221" spans="1:5">
      <c r="A221" s="42">
        <v>42089</v>
      </c>
      <c r="B221" s="8" t="s">
        <v>239</v>
      </c>
      <c r="C221" s="8" t="s">
        <v>29</v>
      </c>
      <c r="D221" s="8" t="s">
        <v>238</v>
      </c>
      <c r="E221" s="9">
        <v>90.94</v>
      </c>
    </row>
    <row r="222" spans="1:5">
      <c r="A222" s="42">
        <v>42089</v>
      </c>
      <c r="B222" s="68" t="s">
        <v>229</v>
      </c>
      <c r="C222" s="68" t="s">
        <v>7</v>
      </c>
      <c r="D222" s="8" t="s">
        <v>236</v>
      </c>
      <c r="E222" s="9">
        <v>107.6</v>
      </c>
    </row>
    <row r="223" spans="1:5">
      <c r="A223" s="42">
        <v>42089</v>
      </c>
      <c r="B223" s="68" t="s">
        <v>231</v>
      </c>
      <c r="C223" s="68" t="s">
        <v>32</v>
      </c>
      <c r="D223" s="8" t="s">
        <v>230</v>
      </c>
      <c r="E223" s="9">
        <v>92.3</v>
      </c>
    </row>
    <row r="224" spans="1:5">
      <c r="A224" s="42">
        <v>42090</v>
      </c>
      <c r="B224" s="8" t="s">
        <v>239</v>
      </c>
      <c r="C224" s="8" t="s">
        <v>15</v>
      </c>
      <c r="D224" s="8" t="s">
        <v>230</v>
      </c>
      <c r="E224" s="9">
        <v>64.430000000000007</v>
      </c>
    </row>
    <row r="225" spans="1:5">
      <c r="A225" s="42">
        <v>42090</v>
      </c>
      <c r="B225" s="8" t="s">
        <v>239</v>
      </c>
      <c r="C225" s="8" t="s">
        <v>15</v>
      </c>
      <c r="D225" s="8" t="s">
        <v>235</v>
      </c>
      <c r="E225" s="9">
        <v>64.099999999999994</v>
      </c>
    </row>
    <row r="226" spans="1:5">
      <c r="A226" s="42">
        <v>42090</v>
      </c>
      <c r="B226" s="68" t="s">
        <v>233</v>
      </c>
      <c r="C226" s="68" t="s">
        <v>34</v>
      </c>
      <c r="D226" s="8" t="s">
        <v>232</v>
      </c>
      <c r="E226" s="9">
        <v>66.739999999999995</v>
      </c>
    </row>
    <row r="227" spans="1:5">
      <c r="A227" s="42">
        <v>42090</v>
      </c>
      <c r="B227" s="68" t="s">
        <v>239</v>
      </c>
      <c r="C227" s="68" t="s">
        <v>32</v>
      </c>
      <c r="D227" s="8" t="s">
        <v>234</v>
      </c>
      <c r="E227" s="9">
        <v>119.55</v>
      </c>
    </row>
    <row r="228" spans="1:5">
      <c r="A228" s="42">
        <v>42091</v>
      </c>
      <c r="B228" s="8" t="s">
        <v>231</v>
      </c>
      <c r="C228" s="8" t="s">
        <v>7</v>
      </c>
      <c r="D228" s="8" t="s">
        <v>236</v>
      </c>
      <c r="E228" s="9">
        <v>62.34</v>
      </c>
    </row>
    <row r="229" spans="1:5">
      <c r="A229" s="42">
        <v>42091</v>
      </c>
      <c r="B229" s="8" t="s">
        <v>239</v>
      </c>
      <c r="C229" s="8" t="s">
        <v>32</v>
      </c>
      <c r="D229" s="8" t="s">
        <v>237</v>
      </c>
      <c r="E229" s="9">
        <v>59.51</v>
      </c>
    </row>
    <row r="230" spans="1:5">
      <c r="A230" s="42">
        <v>42091</v>
      </c>
      <c r="B230" s="8" t="s">
        <v>233</v>
      </c>
      <c r="C230" s="8" t="s">
        <v>29</v>
      </c>
      <c r="D230" s="8" t="s">
        <v>234</v>
      </c>
      <c r="E230" s="9">
        <v>59.05</v>
      </c>
    </row>
    <row r="231" spans="1:5">
      <c r="A231" s="42">
        <v>42091</v>
      </c>
      <c r="B231" s="68" t="s">
        <v>231</v>
      </c>
      <c r="C231" s="68" t="s">
        <v>34</v>
      </c>
      <c r="D231" s="8" t="s">
        <v>238</v>
      </c>
      <c r="E231" s="9">
        <v>79.78</v>
      </c>
    </row>
    <row r="232" spans="1:5">
      <c r="A232" s="42">
        <v>42092</v>
      </c>
      <c r="B232" s="68" t="s">
        <v>231</v>
      </c>
      <c r="C232" s="68" t="s">
        <v>15</v>
      </c>
      <c r="D232" s="8" t="s">
        <v>234</v>
      </c>
      <c r="E232" s="9">
        <v>102.78</v>
      </c>
    </row>
    <row r="233" spans="1:5">
      <c r="A233" s="42">
        <v>42093</v>
      </c>
      <c r="B233" s="8" t="s">
        <v>233</v>
      </c>
      <c r="C233" s="8" t="s">
        <v>29</v>
      </c>
      <c r="D233" s="8" t="s">
        <v>234</v>
      </c>
      <c r="E233" s="9">
        <v>73.150000000000006</v>
      </c>
    </row>
    <row r="234" spans="1:5">
      <c r="A234" s="42">
        <v>42093</v>
      </c>
      <c r="B234" s="8" t="s">
        <v>229</v>
      </c>
      <c r="C234" s="8" t="s">
        <v>29</v>
      </c>
      <c r="D234" s="8" t="s">
        <v>238</v>
      </c>
      <c r="E234" s="9">
        <v>31.95</v>
      </c>
    </row>
    <row r="235" spans="1:5">
      <c r="A235" s="42">
        <v>42094</v>
      </c>
      <c r="B235" s="68" t="s">
        <v>233</v>
      </c>
      <c r="C235" s="68" t="s">
        <v>15</v>
      </c>
      <c r="D235" s="8" t="s">
        <v>237</v>
      </c>
      <c r="E235" s="9">
        <v>75.180000000000007</v>
      </c>
    </row>
    <row r="236" spans="1:5">
      <c r="A236" s="42">
        <v>42094</v>
      </c>
      <c r="B236" s="68" t="s">
        <v>229</v>
      </c>
      <c r="C236" s="68" t="s">
        <v>34</v>
      </c>
      <c r="D236" s="8" t="s">
        <v>230</v>
      </c>
      <c r="E236" s="9">
        <v>68.38</v>
      </c>
    </row>
    <row r="237" spans="1:5">
      <c r="A237" s="42">
        <v>42097</v>
      </c>
      <c r="B237" s="8" t="s">
        <v>229</v>
      </c>
      <c r="C237" s="8" t="s">
        <v>15</v>
      </c>
      <c r="D237" s="8" t="s">
        <v>238</v>
      </c>
      <c r="E237" s="9">
        <v>65.239999999999995</v>
      </c>
    </row>
    <row r="238" spans="1:5">
      <c r="A238" s="42">
        <v>42097</v>
      </c>
      <c r="B238" s="68" t="s">
        <v>229</v>
      </c>
      <c r="C238" s="68" t="s">
        <v>34</v>
      </c>
      <c r="D238" s="8" t="s">
        <v>234</v>
      </c>
      <c r="E238" s="9">
        <v>74.3</v>
      </c>
    </row>
    <row r="239" spans="1:5">
      <c r="A239" s="42">
        <v>42097</v>
      </c>
      <c r="B239" s="68" t="s">
        <v>231</v>
      </c>
      <c r="C239" s="68" t="s">
        <v>15</v>
      </c>
      <c r="D239" s="8" t="s">
        <v>238</v>
      </c>
      <c r="E239" s="9">
        <v>78.099999999999994</v>
      </c>
    </row>
    <row r="240" spans="1:5">
      <c r="A240" s="42">
        <v>42097</v>
      </c>
      <c r="B240" s="68" t="s">
        <v>233</v>
      </c>
      <c r="C240" s="68" t="s">
        <v>34</v>
      </c>
      <c r="D240" s="8" t="s">
        <v>234</v>
      </c>
      <c r="E240" s="9">
        <v>60.34</v>
      </c>
    </row>
    <row r="241" spans="1:5">
      <c r="A241" s="42">
        <v>42098</v>
      </c>
      <c r="B241" s="8" t="s">
        <v>229</v>
      </c>
      <c r="C241" s="8" t="s">
        <v>7</v>
      </c>
      <c r="D241" s="8" t="s">
        <v>238</v>
      </c>
      <c r="E241" s="9">
        <v>101.16</v>
      </c>
    </row>
    <row r="242" spans="1:5">
      <c r="A242" s="42">
        <v>42098</v>
      </c>
      <c r="B242" s="8" t="s">
        <v>229</v>
      </c>
      <c r="C242" s="8" t="s">
        <v>7</v>
      </c>
      <c r="D242" s="8" t="s">
        <v>236</v>
      </c>
      <c r="E242" s="9">
        <v>71.55</v>
      </c>
    </row>
    <row r="243" spans="1:5">
      <c r="A243" s="42">
        <v>42098</v>
      </c>
      <c r="B243" s="8" t="s">
        <v>229</v>
      </c>
      <c r="C243" s="8" t="s">
        <v>32</v>
      </c>
      <c r="D243" s="8" t="s">
        <v>237</v>
      </c>
      <c r="E243" s="9">
        <v>23.14</v>
      </c>
    </row>
    <row r="244" spans="1:5">
      <c r="A244" s="42">
        <v>42098</v>
      </c>
      <c r="B244" s="68" t="s">
        <v>231</v>
      </c>
      <c r="C244" s="68" t="s">
        <v>7</v>
      </c>
      <c r="D244" s="8" t="s">
        <v>232</v>
      </c>
      <c r="E244" s="9">
        <v>99.46</v>
      </c>
    </row>
    <row r="245" spans="1:5">
      <c r="A245" s="42">
        <v>42099</v>
      </c>
      <c r="B245" s="68" t="s">
        <v>231</v>
      </c>
      <c r="C245" s="68" t="s">
        <v>15</v>
      </c>
      <c r="D245" s="8" t="s">
        <v>230</v>
      </c>
      <c r="E245" s="9">
        <v>45.08</v>
      </c>
    </row>
    <row r="246" spans="1:5">
      <c r="A246" s="42">
        <v>42101</v>
      </c>
      <c r="B246" s="8" t="s">
        <v>239</v>
      </c>
      <c r="C246" s="8" t="s">
        <v>7</v>
      </c>
      <c r="D246" s="8" t="s">
        <v>238</v>
      </c>
      <c r="E246" s="9">
        <v>116.18</v>
      </c>
    </row>
    <row r="247" spans="1:5">
      <c r="A247" s="42">
        <v>42101</v>
      </c>
      <c r="B247" s="8" t="s">
        <v>233</v>
      </c>
      <c r="C247" s="8" t="s">
        <v>32</v>
      </c>
      <c r="D247" s="8" t="s">
        <v>236</v>
      </c>
      <c r="E247" s="9">
        <v>112.51</v>
      </c>
    </row>
    <row r="248" spans="1:5">
      <c r="A248" s="42">
        <v>42102</v>
      </c>
      <c r="B248" s="68" t="s">
        <v>231</v>
      </c>
      <c r="C248" s="68" t="s">
        <v>29</v>
      </c>
      <c r="D248" s="8" t="s">
        <v>234</v>
      </c>
      <c r="E248" s="9">
        <v>12.8</v>
      </c>
    </row>
    <row r="249" spans="1:5">
      <c r="A249" s="42">
        <v>42103</v>
      </c>
      <c r="B249" s="8" t="s">
        <v>233</v>
      </c>
      <c r="C249" s="8" t="s">
        <v>7</v>
      </c>
      <c r="D249" s="8" t="s">
        <v>237</v>
      </c>
      <c r="E249" s="9">
        <v>106.24</v>
      </c>
    </row>
    <row r="250" spans="1:5">
      <c r="A250" s="42">
        <v>42103</v>
      </c>
      <c r="B250" s="68" t="s">
        <v>239</v>
      </c>
      <c r="C250" s="68" t="s">
        <v>32</v>
      </c>
      <c r="D250" s="8" t="s">
        <v>232</v>
      </c>
      <c r="E250" s="9">
        <v>59.36</v>
      </c>
    </row>
    <row r="251" spans="1:5">
      <c r="A251" s="42">
        <v>42103</v>
      </c>
      <c r="B251" s="68" t="s">
        <v>239</v>
      </c>
      <c r="C251" s="68" t="s">
        <v>15</v>
      </c>
      <c r="D251" s="8" t="s">
        <v>236</v>
      </c>
      <c r="E251" s="9">
        <v>54.86</v>
      </c>
    </row>
    <row r="252" spans="1:5">
      <c r="A252" s="42">
        <v>42104</v>
      </c>
      <c r="B252" s="8" t="s">
        <v>229</v>
      </c>
      <c r="C252" s="8" t="s">
        <v>15</v>
      </c>
      <c r="D252" s="8" t="s">
        <v>236</v>
      </c>
      <c r="E252" s="9">
        <v>51.83</v>
      </c>
    </row>
    <row r="253" spans="1:5">
      <c r="A253" s="42">
        <v>42104</v>
      </c>
      <c r="B253" s="8" t="s">
        <v>229</v>
      </c>
      <c r="C253" s="8" t="s">
        <v>15</v>
      </c>
      <c r="D253" s="8" t="s">
        <v>234</v>
      </c>
      <c r="E253" s="9">
        <v>90.95</v>
      </c>
    </row>
    <row r="254" spans="1:5">
      <c r="A254" s="42">
        <v>42104</v>
      </c>
      <c r="B254" s="8" t="s">
        <v>229</v>
      </c>
      <c r="C254" s="8" t="s">
        <v>15</v>
      </c>
      <c r="D254" s="8" t="s">
        <v>236</v>
      </c>
      <c r="E254" s="9">
        <v>50.73</v>
      </c>
    </row>
    <row r="255" spans="1:5">
      <c r="A255" s="42">
        <v>42104</v>
      </c>
      <c r="B255" s="8" t="s">
        <v>239</v>
      </c>
      <c r="C255" s="8" t="s">
        <v>15</v>
      </c>
      <c r="D255" s="8" t="s">
        <v>234</v>
      </c>
      <c r="E255" s="9">
        <v>102.49</v>
      </c>
    </row>
    <row r="256" spans="1:5">
      <c r="A256" s="42">
        <v>42104</v>
      </c>
      <c r="B256" s="8" t="s">
        <v>231</v>
      </c>
      <c r="C256" s="8" t="s">
        <v>7</v>
      </c>
      <c r="D256" s="8" t="s">
        <v>230</v>
      </c>
      <c r="E256" s="9">
        <v>94.26</v>
      </c>
    </row>
    <row r="257" spans="1:5">
      <c r="A257" s="42">
        <v>42104</v>
      </c>
      <c r="B257" s="68" t="s">
        <v>231</v>
      </c>
      <c r="C257" s="68" t="s">
        <v>7</v>
      </c>
      <c r="D257" s="8" t="s">
        <v>237</v>
      </c>
      <c r="E257" s="9">
        <v>50.59</v>
      </c>
    </row>
    <row r="258" spans="1:5">
      <c r="A258" s="42">
        <v>42105</v>
      </c>
      <c r="B258" s="8" t="s">
        <v>229</v>
      </c>
      <c r="C258" s="8" t="s">
        <v>29</v>
      </c>
      <c r="D258" s="8" t="s">
        <v>238</v>
      </c>
      <c r="E258" s="9">
        <v>25.98</v>
      </c>
    </row>
    <row r="259" spans="1:5">
      <c r="A259" s="42">
        <v>42106</v>
      </c>
      <c r="B259" s="8" t="s">
        <v>239</v>
      </c>
      <c r="C259" s="8" t="s">
        <v>32</v>
      </c>
      <c r="D259" s="8" t="s">
        <v>232</v>
      </c>
      <c r="E259" s="9">
        <v>37.880000000000003</v>
      </c>
    </row>
    <row r="260" spans="1:5">
      <c r="A260" s="42">
        <v>42106</v>
      </c>
      <c r="B260" s="8" t="s">
        <v>231</v>
      </c>
      <c r="C260" s="8" t="s">
        <v>15</v>
      </c>
      <c r="D260" s="8" t="s">
        <v>234</v>
      </c>
      <c r="E260" s="9">
        <v>45.89</v>
      </c>
    </row>
    <row r="261" spans="1:5">
      <c r="A261" s="42">
        <v>42106</v>
      </c>
      <c r="B261" s="8" t="s">
        <v>239</v>
      </c>
      <c r="C261" s="8" t="s">
        <v>15</v>
      </c>
      <c r="D261" s="8" t="s">
        <v>230</v>
      </c>
      <c r="E261" s="9">
        <v>107.75</v>
      </c>
    </row>
    <row r="262" spans="1:5">
      <c r="A262" s="42">
        <v>42106</v>
      </c>
      <c r="B262" s="8" t="s">
        <v>229</v>
      </c>
      <c r="C262" s="8" t="s">
        <v>7</v>
      </c>
      <c r="D262" s="8" t="s">
        <v>237</v>
      </c>
      <c r="E262" s="9">
        <v>33.39</v>
      </c>
    </row>
    <row r="263" spans="1:5">
      <c r="A263" s="42">
        <v>42107</v>
      </c>
      <c r="B263" s="8" t="s">
        <v>233</v>
      </c>
      <c r="C263" s="8" t="s">
        <v>29</v>
      </c>
      <c r="D263" s="8" t="s">
        <v>238</v>
      </c>
      <c r="E263" s="9">
        <v>45.26</v>
      </c>
    </row>
    <row r="264" spans="1:5">
      <c r="A264" s="42">
        <v>42107</v>
      </c>
      <c r="B264" s="68" t="s">
        <v>233</v>
      </c>
      <c r="C264" s="68" t="s">
        <v>34</v>
      </c>
      <c r="D264" s="8" t="s">
        <v>235</v>
      </c>
      <c r="E264" s="9">
        <v>67.19</v>
      </c>
    </row>
    <row r="265" spans="1:5">
      <c r="A265" s="42">
        <v>42107</v>
      </c>
      <c r="B265" s="68" t="s">
        <v>233</v>
      </c>
      <c r="C265" s="68" t="s">
        <v>34</v>
      </c>
      <c r="D265" s="8" t="s">
        <v>235</v>
      </c>
      <c r="E265" s="9">
        <v>79.760000000000005</v>
      </c>
    </row>
    <row r="266" spans="1:5">
      <c r="A266" s="42">
        <v>42108</v>
      </c>
      <c r="B266" s="8" t="s">
        <v>229</v>
      </c>
      <c r="C266" s="8" t="s">
        <v>29</v>
      </c>
      <c r="D266" s="8" t="s">
        <v>230</v>
      </c>
      <c r="E266" s="9">
        <v>26.93</v>
      </c>
    </row>
    <row r="267" spans="1:5">
      <c r="A267" s="42">
        <v>42109</v>
      </c>
      <c r="B267" s="68" t="s">
        <v>239</v>
      </c>
      <c r="C267" s="68" t="s">
        <v>15</v>
      </c>
      <c r="D267" s="8" t="s">
        <v>238</v>
      </c>
      <c r="E267" s="9">
        <v>69.09</v>
      </c>
    </row>
    <row r="268" spans="1:5">
      <c r="A268" s="42">
        <v>42109</v>
      </c>
      <c r="B268" s="68" t="s">
        <v>231</v>
      </c>
      <c r="C268" s="68" t="s">
        <v>7</v>
      </c>
      <c r="D268" s="8" t="s">
        <v>235</v>
      </c>
      <c r="E268" s="9">
        <v>83.89</v>
      </c>
    </row>
    <row r="269" spans="1:5">
      <c r="A269" s="42">
        <v>42110</v>
      </c>
      <c r="B269" s="8" t="s">
        <v>239</v>
      </c>
      <c r="C269" s="8" t="s">
        <v>34</v>
      </c>
      <c r="D269" s="8" t="s">
        <v>238</v>
      </c>
      <c r="E269" s="9">
        <v>17.739999999999998</v>
      </c>
    </row>
    <row r="270" spans="1:5">
      <c r="A270" s="42">
        <v>42110</v>
      </c>
      <c r="B270" s="8" t="s">
        <v>231</v>
      </c>
      <c r="C270" s="8" t="s">
        <v>29</v>
      </c>
      <c r="D270" s="8" t="s">
        <v>236</v>
      </c>
      <c r="E270" s="9">
        <v>85.23</v>
      </c>
    </row>
    <row r="271" spans="1:5">
      <c r="A271" s="42">
        <v>42110</v>
      </c>
      <c r="B271" s="8" t="s">
        <v>231</v>
      </c>
      <c r="C271" s="8" t="s">
        <v>7</v>
      </c>
      <c r="D271" s="8" t="s">
        <v>230</v>
      </c>
      <c r="E271" s="9">
        <v>54.86</v>
      </c>
    </row>
    <row r="272" spans="1:5">
      <c r="A272" s="42">
        <v>42110</v>
      </c>
      <c r="B272" s="8" t="s">
        <v>233</v>
      </c>
      <c r="C272" s="8" t="s">
        <v>7</v>
      </c>
      <c r="D272" s="8" t="s">
        <v>236</v>
      </c>
      <c r="E272" s="9">
        <v>23.26</v>
      </c>
    </row>
    <row r="273" spans="1:5">
      <c r="A273" s="42">
        <v>42110</v>
      </c>
      <c r="B273" s="8" t="s">
        <v>239</v>
      </c>
      <c r="C273" s="8" t="s">
        <v>32</v>
      </c>
      <c r="D273" s="8" t="s">
        <v>237</v>
      </c>
      <c r="E273" s="9">
        <v>83.06</v>
      </c>
    </row>
    <row r="274" spans="1:5">
      <c r="A274" s="42">
        <v>42111</v>
      </c>
      <c r="B274" s="8" t="s">
        <v>233</v>
      </c>
      <c r="C274" s="8" t="s">
        <v>34</v>
      </c>
      <c r="D274" s="8" t="s">
        <v>236</v>
      </c>
      <c r="E274" s="9">
        <v>68.760000000000005</v>
      </c>
    </row>
    <row r="275" spans="1:5">
      <c r="A275" s="42">
        <v>42111</v>
      </c>
      <c r="B275" s="8" t="s">
        <v>239</v>
      </c>
      <c r="C275" s="8" t="s">
        <v>7</v>
      </c>
      <c r="D275" s="8" t="s">
        <v>237</v>
      </c>
      <c r="E275" s="9">
        <v>86.69</v>
      </c>
    </row>
    <row r="276" spans="1:5">
      <c r="A276" s="42">
        <v>42112</v>
      </c>
      <c r="B276" s="8" t="s">
        <v>233</v>
      </c>
      <c r="C276" s="8" t="s">
        <v>32</v>
      </c>
      <c r="D276" s="8" t="s">
        <v>236</v>
      </c>
      <c r="E276" s="9">
        <v>89.48</v>
      </c>
    </row>
    <row r="277" spans="1:5">
      <c r="A277" s="42">
        <v>42112</v>
      </c>
      <c r="B277" s="8" t="s">
        <v>229</v>
      </c>
      <c r="C277" s="8" t="s">
        <v>32</v>
      </c>
      <c r="D277" s="8" t="s">
        <v>230</v>
      </c>
      <c r="E277" s="9">
        <v>41.98</v>
      </c>
    </row>
    <row r="278" spans="1:5">
      <c r="A278" s="42">
        <v>42112</v>
      </c>
      <c r="B278" s="68" t="s">
        <v>233</v>
      </c>
      <c r="C278" s="68" t="s">
        <v>32</v>
      </c>
      <c r="D278" s="8" t="s">
        <v>232</v>
      </c>
      <c r="E278" s="9">
        <v>81.28</v>
      </c>
    </row>
    <row r="279" spans="1:5">
      <c r="A279" s="42">
        <v>42112</v>
      </c>
      <c r="B279" s="68" t="s">
        <v>229</v>
      </c>
      <c r="C279" s="68" t="s">
        <v>15</v>
      </c>
      <c r="D279" s="8" t="s">
        <v>237</v>
      </c>
      <c r="E279" s="9">
        <v>53.06</v>
      </c>
    </row>
    <row r="280" spans="1:5">
      <c r="A280" s="42">
        <v>42113</v>
      </c>
      <c r="B280" s="8" t="s">
        <v>239</v>
      </c>
      <c r="C280" s="8" t="s">
        <v>7</v>
      </c>
      <c r="D280" s="8" t="s">
        <v>235</v>
      </c>
      <c r="E280" s="9">
        <v>77.45</v>
      </c>
    </row>
    <row r="281" spans="1:5">
      <c r="A281" s="42">
        <v>42113</v>
      </c>
      <c r="B281" s="8" t="s">
        <v>229</v>
      </c>
      <c r="C281" s="8" t="s">
        <v>34</v>
      </c>
      <c r="D281" s="8" t="s">
        <v>235</v>
      </c>
      <c r="E281" s="9">
        <v>81.05</v>
      </c>
    </row>
    <row r="282" spans="1:5">
      <c r="A282" s="42">
        <v>42114</v>
      </c>
      <c r="B282" s="8" t="s">
        <v>233</v>
      </c>
      <c r="C282" s="8" t="s">
        <v>34</v>
      </c>
      <c r="D282" s="8" t="s">
        <v>232</v>
      </c>
      <c r="E282" s="9">
        <v>57.46</v>
      </c>
    </row>
    <row r="283" spans="1:5">
      <c r="A283" s="42">
        <v>42114</v>
      </c>
      <c r="B283" s="8" t="s">
        <v>231</v>
      </c>
      <c r="C283" s="8" t="s">
        <v>29</v>
      </c>
      <c r="D283" s="8" t="s">
        <v>234</v>
      </c>
      <c r="E283" s="9">
        <v>45.05</v>
      </c>
    </row>
    <row r="284" spans="1:5">
      <c r="A284" s="42">
        <v>42114</v>
      </c>
      <c r="B284" s="68" t="s">
        <v>233</v>
      </c>
      <c r="C284" s="68" t="s">
        <v>34</v>
      </c>
      <c r="D284" s="8" t="s">
        <v>236</v>
      </c>
      <c r="E284" s="9">
        <v>100.19</v>
      </c>
    </row>
    <row r="285" spans="1:5">
      <c r="A285" s="42">
        <v>42114</v>
      </c>
      <c r="B285" s="68" t="s">
        <v>233</v>
      </c>
      <c r="C285" s="68" t="s">
        <v>7</v>
      </c>
      <c r="D285" s="8" t="s">
        <v>234</v>
      </c>
      <c r="E285" s="9">
        <v>76.66</v>
      </c>
    </row>
    <row r="286" spans="1:5">
      <c r="A286" s="42">
        <v>42114</v>
      </c>
      <c r="B286" s="68" t="s">
        <v>233</v>
      </c>
      <c r="C286" s="68" t="s">
        <v>15</v>
      </c>
      <c r="D286" s="8" t="s">
        <v>238</v>
      </c>
      <c r="E286" s="9">
        <v>87.04</v>
      </c>
    </row>
    <row r="287" spans="1:5">
      <c r="A287" s="42">
        <v>42115</v>
      </c>
      <c r="B287" s="8" t="s">
        <v>231</v>
      </c>
      <c r="C287" s="8" t="s">
        <v>29</v>
      </c>
      <c r="D287" s="8" t="s">
        <v>237</v>
      </c>
      <c r="E287" s="9">
        <v>46.28</v>
      </c>
    </row>
    <row r="288" spans="1:5">
      <c r="A288" s="42">
        <v>42115</v>
      </c>
      <c r="B288" s="8" t="s">
        <v>239</v>
      </c>
      <c r="C288" s="8" t="s">
        <v>15</v>
      </c>
      <c r="D288" s="8" t="s">
        <v>232</v>
      </c>
      <c r="E288" s="9">
        <v>100.03</v>
      </c>
    </row>
    <row r="289" spans="1:5">
      <c r="A289" s="42">
        <v>42115</v>
      </c>
      <c r="B289" s="8" t="s">
        <v>233</v>
      </c>
      <c r="C289" s="8" t="s">
        <v>32</v>
      </c>
      <c r="D289" s="8" t="s">
        <v>234</v>
      </c>
      <c r="E289" s="9">
        <v>85.21</v>
      </c>
    </row>
    <row r="290" spans="1:5">
      <c r="A290" s="42">
        <v>42115</v>
      </c>
      <c r="B290" s="68" t="s">
        <v>231</v>
      </c>
      <c r="C290" s="68" t="s">
        <v>32</v>
      </c>
      <c r="D290" s="8" t="s">
        <v>230</v>
      </c>
      <c r="E290" s="9">
        <v>30.96</v>
      </c>
    </row>
    <row r="291" spans="1:5">
      <c r="A291" s="42">
        <v>42115</v>
      </c>
      <c r="B291" s="68" t="s">
        <v>231</v>
      </c>
      <c r="C291" s="68" t="s">
        <v>15</v>
      </c>
      <c r="D291" s="8" t="s">
        <v>230</v>
      </c>
      <c r="E291" s="9">
        <v>26.56</v>
      </c>
    </row>
    <row r="292" spans="1:5">
      <c r="A292" s="42">
        <v>42116</v>
      </c>
      <c r="B292" s="8" t="s">
        <v>239</v>
      </c>
      <c r="C292" s="8" t="s">
        <v>29</v>
      </c>
      <c r="D292" s="8" t="s">
        <v>236</v>
      </c>
      <c r="E292" s="9">
        <v>85.18</v>
      </c>
    </row>
    <row r="293" spans="1:5">
      <c r="A293" s="42">
        <v>42117</v>
      </c>
      <c r="B293" s="8" t="s">
        <v>239</v>
      </c>
      <c r="C293" s="8" t="s">
        <v>32</v>
      </c>
      <c r="D293" s="8" t="s">
        <v>232</v>
      </c>
      <c r="E293" s="9">
        <v>64.709999999999994</v>
      </c>
    </row>
    <row r="294" spans="1:5">
      <c r="A294" s="42">
        <v>42117</v>
      </c>
      <c r="B294" s="8" t="s">
        <v>239</v>
      </c>
      <c r="C294" s="8" t="s">
        <v>34</v>
      </c>
      <c r="D294" s="8" t="s">
        <v>237</v>
      </c>
      <c r="E294" s="9">
        <v>98.09</v>
      </c>
    </row>
    <row r="295" spans="1:5">
      <c r="A295" s="42">
        <v>42117</v>
      </c>
      <c r="B295" s="68" t="s">
        <v>233</v>
      </c>
      <c r="C295" s="68" t="s">
        <v>32</v>
      </c>
      <c r="D295" s="8" t="s">
        <v>232</v>
      </c>
      <c r="E295" s="9">
        <v>14.84</v>
      </c>
    </row>
    <row r="296" spans="1:5">
      <c r="A296" s="42">
        <v>42118</v>
      </c>
      <c r="B296" s="68" t="s">
        <v>231</v>
      </c>
      <c r="C296" s="68" t="s">
        <v>15</v>
      </c>
      <c r="D296" s="8" t="s">
        <v>232</v>
      </c>
      <c r="E296" s="9">
        <v>111.21</v>
      </c>
    </row>
    <row r="297" spans="1:5">
      <c r="A297" s="42">
        <v>42118</v>
      </c>
      <c r="B297" s="68" t="s">
        <v>239</v>
      </c>
      <c r="C297" s="68" t="s">
        <v>15</v>
      </c>
      <c r="D297" s="8" t="s">
        <v>236</v>
      </c>
      <c r="E297" s="9">
        <v>108.24</v>
      </c>
    </row>
    <row r="298" spans="1:5">
      <c r="A298" s="42">
        <v>42119</v>
      </c>
      <c r="B298" s="68" t="s">
        <v>233</v>
      </c>
      <c r="C298" s="68" t="s">
        <v>29</v>
      </c>
      <c r="D298" s="8" t="s">
        <v>237</v>
      </c>
      <c r="E298" s="9">
        <v>67.63</v>
      </c>
    </row>
    <row r="299" spans="1:5">
      <c r="A299" s="42">
        <v>42120</v>
      </c>
      <c r="B299" s="8" t="s">
        <v>239</v>
      </c>
      <c r="C299" s="8" t="s">
        <v>34</v>
      </c>
      <c r="D299" s="8" t="s">
        <v>237</v>
      </c>
      <c r="E299" s="9">
        <v>36.700000000000003</v>
      </c>
    </row>
    <row r="300" spans="1:5">
      <c r="A300" s="42">
        <v>42120</v>
      </c>
      <c r="B300" s="8" t="s">
        <v>231</v>
      </c>
      <c r="C300" s="8" t="s">
        <v>34</v>
      </c>
      <c r="D300" s="8" t="s">
        <v>238</v>
      </c>
      <c r="E300" s="9">
        <v>111.4</v>
      </c>
    </row>
    <row r="301" spans="1:5">
      <c r="A301" s="42">
        <v>42120</v>
      </c>
      <c r="B301" s="8" t="s">
        <v>239</v>
      </c>
      <c r="C301" s="8" t="s">
        <v>29</v>
      </c>
      <c r="D301" s="8" t="s">
        <v>230</v>
      </c>
      <c r="E301" s="9">
        <v>15.26</v>
      </c>
    </row>
    <row r="302" spans="1:5">
      <c r="A302" s="42">
        <v>42121</v>
      </c>
      <c r="B302" s="8" t="s">
        <v>229</v>
      </c>
      <c r="C302" s="8" t="s">
        <v>15</v>
      </c>
      <c r="D302" s="8" t="s">
        <v>237</v>
      </c>
      <c r="E302" s="9">
        <v>18.7</v>
      </c>
    </row>
    <row r="303" spans="1:5">
      <c r="A303" s="42">
        <v>42122</v>
      </c>
      <c r="B303" s="8" t="s">
        <v>239</v>
      </c>
      <c r="C303" s="8" t="s">
        <v>7</v>
      </c>
      <c r="D303" s="8" t="s">
        <v>235</v>
      </c>
      <c r="E303" s="9">
        <v>81.88</v>
      </c>
    </row>
    <row r="304" spans="1:5">
      <c r="A304" s="42">
        <v>42123</v>
      </c>
      <c r="B304" s="8" t="s">
        <v>231</v>
      </c>
      <c r="C304" s="8" t="s">
        <v>29</v>
      </c>
      <c r="D304" s="8" t="s">
        <v>230</v>
      </c>
      <c r="E304" s="9">
        <v>79.78</v>
      </c>
    </row>
    <row r="305" spans="1:5">
      <c r="A305" s="42">
        <v>42123</v>
      </c>
      <c r="B305" s="68" t="s">
        <v>229</v>
      </c>
      <c r="C305" s="68" t="s">
        <v>7</v>
      </c>
      <c r="D305" s="8" t="s">
        <v>232</v>
      </c>
      <c r="E305" s="9">
        <v>23.26</v>
      </c>
    </row>
    <row r="306" spans="1:5">
      <c r="A306" s="42">
        <v>42123</v>
      </c>
      <c r="B306" s="68" t="s">
        <v>231</v>
      </c>
      <c r="C306" s="68" t="s">
        <v>29</v>
      </c>
      <c r="D306" s="8" t="s">
        <v>234</v>
      </c>
      <c r="E306" s="9">
        <v>100.03</v>
      </c>
    </row>
    <row r="307" spans="1:5">
      <c r="A307" s="42">
        <v>42124</v>
      </c>
      <c r="B307" s="8" t="s">
        <v>239</v>
      </c>
      <c r="C307" s="8" t="s">
        <v>34</v>
      </c>
      <c r="D307" s="8" t="s">
        <v>238</v>
      </c>
      <c r="E307" s="9">
        <v>29.3</v>
      </c>
    </row>
    <row r="308" spans="1:5">
      <c r="A308" s="42">
        <v>42124</v>
      </c>
      <c r="B308" s="8" t="s">
        <v>233</v>
      </c>
      <c r="C308" s="8" t="s">
        <v>29</v>
      </c>
      <c r="D308" s="8" t="s">
        <v>236</v>
      </c>
      <c r="E308" s="9">
        <v>46.51</v>
      </c>
    </row>
    <row r="309" spans="1:5">
      <c r="A309" s="42">
        <v>42124</v>
      </c>
      <c r="B309" s="8" t="s">
        <v>231</v>
      </c>
      <c r="C309" s="8" t="s">
        <v>15</v>
      </c>
      <c r="D309" s="8" t="s">
        <v>234</v>
      </c>
      <c r="E309" s="9">
        <v>14.73</v>
      </c>
    </row>
    <row r="310" spans="1:5">
      <c r="A310" s="42">
        <v>42124</v>
      </c>
      <c r="B310" s="68" t="s">
        <v>233</v>
      </c>
      <c r="C310" s="68" t="s">
        <v>32</v>
      </c>
      <c r="D310" s="8" t="s">
        <v>237</v>
      </c>
      <c r="E310" s="9">
        <v>62.01</v>
      </c>
    </row>
    <row r="311" spans="1:5">
      <c r="A311" s="42">
        <v>42124</v>
      </c>
      <c r="B311" s="68" t="s">
        <v>229</v>
      </c>
      <c r="C311" s="68" t="s">
        <v>32</v>
      </c>
      <c r="D311" s="8" t="s">
        <v>234</v>
      </c>
      <c r="E311" s="9">
        <v>25.21</v>
      </c>
    </row>
    <row r="312" spans="1:5">
      <c r="A312" s="42">
        <v>42125</v>
      </c>
      <c r="B312" s="8" t="s">
        <v>239</v>
      </c>
      <c r="C312" s="8" t="s">
        <v>29</v>
      </c>
      <c r="D312" s="8" t="s">
        <v>236</v>
      </c>
      <c r="E312" s="9">
        <v>100.19</v>
      </c>
    </row>
    <row r="313" spans="1:5">
      <c r="A313" s="42">
        <v>42125</v>
      </c>
      <c r="B313" s="8" t="s">
        <v>229</v>
      </c>
      <c r="C313" s="8" t="s">
        <v>7</v>
      </c>
      <c r="D313" s="8" t="s">
        <v>232</v>
      </c>
      <c r="E313" s="9">
        <v>95.61</v>
      </c>
    </row>
    <row r="314" spans="1:5">
      <c r="A314" s="42">
        <v>42125</v>
      </c>
      <c r="B314" s="8" t="s">
        <v>239</v>
      </c>
      <c r="C314" s="8" t="s">
        <v>32</v>
      </c>
      <c r="D314" s="8" t="s">
        <v>236</v>
      </c>
      <c r="E314" s="9">
        <v>67.63</v>
      </c>
    </row>
    <row r="315" spans="1:5">
      <c r="A315" s="42">
        <v>42125</v>
      </c>
      <c r="B315" s="8" t="s">
        <v>229</v>
      </c>
      <c r="C315" s="8" t="s">
        <v>34</v>
      </c>
      <c r="D315" s="8" t="s">
        <v>237</v>
      </c>
      <c r="E315" s="9">
        <v>43.5</v>
      </c>
    </row>
    <row r="316" spans="1:5">
      <c r="A316" s="42">
        <v>42125</v>
      </c>
      <c r="B316" s="8" t="s">
        <v>233</v>
      </c>
      <c r="C316" s="8" t="s">
        <v>34</v>
      </c>
      <c r="D316" s="8" t="s">
        <v>235</v>
      </c>
      <c r="E316" s="9">
        <v>28.26</v>
      </c>
    </row>
    <row r="317" spans="1:5">
      <c r="A317" s="42">
        <v>42125</v>
      </c>
      <c r="B317" s="8" t="s">
        <v>231</v>
      </c>
      <c r="C317" s="8" t="s">
        <v>7</v>
      </c>
      <c r="D317" s="8" t="s">
        <v>234</v>
      </c>
      <c r="E317" s="9">
        <v>49.55</v>
      </c>
    </row>
    <row r="318" spans="1:5">
      <c r="A318" s="42">
        <v>42125</v>
      </c>
      <c r="B318" s="68" t="s">
        <v>231</v>
      </c>
      <c r="C318" s="68" t="s">
        <v>15</v>
      </c>
      <c r="D318" s="8" t="s">
        <v>232</v>
      </c>
      <c r="E318" s="9">
        <v>22</v>
      </c>
    </row>
    <row r="319" spans="1:5">
      <c r="A319" s="42">
        <v>42125</v>
      </c>
      <c r="B319" s="68" t="s">
        <v>233</v>
      </c>
      <c r="C319" s="68" t="s">
        <v>7</v>
      </c>
      <c r="D319" s="8" t="s">
        <v>237</v>
      </c>
      <c r="E319" s="9">
        <v>24.73</v>
      </c>
    </row>
    <row r="320" spans="1:5">
      <c r="A320" s="42">
        <v>42126</v>
      </c>
      <c r="B320" s="8" t="s">
        <v>239</v>
      </c>
      <c r="C320" s="8" t="s">
        <v>7</v>
      </c>
      <c r="D320" s="8" t="s">
        <v>230</v>
      </c>
      <c r="E320" s="9">
        <v>98.86</v>
      </c>
    </row>
    <row r="321" spans="1:5">
      <c r="A321" s="42">
        <v>42126</v>
      </c>
      <c r="B321" s="8" t="s">
        <v>229</v>
      </c>
      <c r="C321" s="8" t="s">
        <v>32</v>
      </c>
      <c r="D321" s="8" t="s">
        <v>234</v>
      </c>
      <c r="E321" s="9">
        <v>85.23</v>
      </c>
    </row>
    <row r="322" spans="1:5">
      <c r="A322" s="42">
        <v>42126</v>
      </c>
      <c r="B322" s="8" t="s">
        <v>239</v>
      </c>
      <c r="C322" s="8" t="s">
        <v>7</v>
      </c>
      <c r="D322" s="8" t="s">
        <v>230</v>
      </c>
      <c r="E322" s="9">
        <v>96.13</v>
      </c>
    </row>
    <row r="323" spans="1:5">
      <c r="A323" s="42">
        <v>42126</v>
      </c>
      <c r="B323" s="68" t="s">
        <v>229</v>
      </c>
      <c r="C323" s="68" t="s">
        <v>15</v>
      </c>
      <c r="D323" s="8" t="s">
        <v>232</v>
      </c>
      <c r="E323" s="9">
        <v>43.74</v>
      </c>
    </row>
    <row r="324" spans="1:5">
      <c r="A324" s="42">
        <v>42127</v>
      </c>
      <c r="B324" s="8" t="s">
        <v>239</v>
      </c>
      <c r="C324" s="8" t="s">
        <v>34</v>
      </c>
      <c r="D324" s="8" t="s">
        <v>237</v>
      </c>
      <c r="E324" s="9">
        <v>57.23</v>
      </c>
    </row>
    <row r="325" spans="1:5">
      <c r="A325" s="42">
        <v>42127</v>
      </c>
      <c r="B325" s="68" t="s">
        <v>231</v>
      </c>
      <c r="C325" s="68" t="s">
        <v>32</v>
      </c>
      <c r="D325" s="8" t="s">
        <v>237</v>
      </c>
      <c r="E325" s="9">
        <v>80.88</v>
      </c>
    </row>
    <row r="326" spans="1:5">
      <c r="A326" s="42">
        <v>42127</v>
      </c>
      <c r="B326" s="68" t="s">
        <v>233</v>
      </c>
      <c r="C326" s="68" t="s">
        <v>7</v>
      </c>
      <c r="D326" s="8" t="s">
        <v>234</v>
      </c>
      <c r="E326" s="9">
        <v>71.900000000000006</v>
      </c>
    </row>
    <row r="327" spans="1:5">
      <c r="A327" s="42">
        <v>42127</v>
      </c>
      <c r="B327" s="68" t="s">
        <v>233</v>
      </c>
      <c r="C327" s="68" t="s">
        <v>15</v>
      </c>
      <c r="D327" s="8" t="s">
        <v>237</v>
      </c>
      <c r="E327" s="9">
        <v>36.700000000000003</v>
      </c>
    </row>
    <row r="328" spans="1:5">
      <c r="A328" s="42">
        <v>42127</v>
      </c>
      <c r="B328" s="68" t="s">
        <v>233</v>
      </c>
      <c r="C328" s="68" t="s">
        <v>32</v>
      </c>
      <c r="D328" s="8" t="s">
        <v>235</v>
      </c>
      <c r="E328" s="9">
        <v>16.38</v>
      </c>
    </row>
    <row r="329" spans="1:5">
      <c r="A329" s="42">
        <v>42128</v>
      </c>
      <c r="B329" s="8" t="s">
        <v>231</v>
      </c>
      <c r="C329" s="8" t="s">
        <v>32</v>
      </c>
      <c r="D329" s="8" t="s">
        <v>234</v>
      </c>
      <c r="E329" s="9">
        <v>29.29</v>
      </c>
    </row>
    <row r="330" spans="1:5">
      <c r="A330" s="42">
        <v>42129</v>
      </c>
      <c r="B330" s="68" t="s">
        <v>229</v>
      </c>
      <c r="C330" s="68" t="s">
        <v>34</v>
      </c>
      <c r="D330" s="8" t="s">
        <v>238</v>
      </c>
      <c r="E330" s="9">
        <v>20.09</v>
      </c>
    </row>
    <row r="331" spans="1:5">
      <c r="A331" s="42">
        <v>42129</v>
      </c>
      <c r="B331" s="68" t="s">
        <v>233</v>
      </c>
      <c r="C331" s="68" t="s">
        <v>32</v>
      </c>
      <c r="D331" s="8" t="s">
        <v>230</v>
      </c>
      <c r="E331" s="9">
        <v>56.49</v>
      </c>
    </row>
    <row r="332" spans="1:5">
      <c r="A332" s="42">
        <v>42129</v>
      </c>
      <c r="B332" s="68" t="s">
        <v>231</v>
      </c>
      <c r="C332" s="68" t="s">
        <v>7</v>
      </c>
      <c r="D332" s="8" t="s">
        <v>234</v>
      </c>
      <c r="E332" s="9">
        <v>25.01</v>
      </c>
    </row>
    <row r="333" spans="1:5">
      <c r="A333" s="42">
        <v>42130</v>
      </c>
      <c r="B333" s="68" t="s">
        <v>233</v>
      </c>
      <c r="C333" s="68" t="s">
        <v>34</v>
      </c>
      <c r="D333" s="8" t="s">
        <v>236</v>
      </c>
      <c r="E333" s="9">
        <v>39.14</v>
      </c>
    </row>
    <row r="334" spans="1:5">
      <c r="A334" s="42">
        <v>42130</v>
      </c>
      <c r="B334" s="68" t="s">
        <v>239</v>
      </c>
      <c r="C334" s="68" t="s">
        <v>29</v>
      </c>
      <c r="D334" s="8" t="s">
        <v>232</v>
      </c>
      <c r="E334" s="9">
        <v>55.48</v>
      </c>
    </row>
    <row r="335" spans="1:5">
      <c r="A335" s="42">
        <v>42131</v>
      </c>
      <c r="B335" s="8" t="s">
        <v>239</v>
      </c>
      <c r="C335" s="8" t="s">
        <v>7</v>
      </c>
      <c r="D335" s="8" t="s">
        <v>230</v>
      </c>
      <c r="E335" s="9">
        <v>99.06</v>
      </c>
    </row>
    <row r="336" spans="1:5">
      <c r="A336" s="42">
        <v>42131</v>
      </c>
      <c r="B336" s="8" t="s">
        <v>239</v>
      </c>
      <c r="C336" s="8" t="s">
        <v>15</v>
      </c>
      <c r="D336" s="8" t="s">
        <v>235</v>
      </c>
      <c r="E336" s="9">
        <v>113.98</v>
      </c>
    </row>
    <row r="337" spans="1:5">
      <c r="A337" s="42">
        <v>42131</v>
      </c>
      <c r="B337" s="8" t="s">
        <v>239</v>
      </c>
      <c r="C337" s="8" t="s">
        <v>34</v>
      </c>
      <c r="D337" s="8" t="s">
        <v>238</v>
      </c>
      <c r="E337" s="9">
        <v>76.11</v>
      </c>
    </row>
    <row r="338" spans="1:5">
      <c r="A338" s="42">
        <v>42131</v>
      </c>
      <c r="B338" s="68" t="s">
        <v>233</v>
      </c>
      <c r="C338" s="68" t="s">
        <v>7</v>
      </c>
      <c r="D338" s="8" t="s">
        <v>238</v>
      </c>
      <c r="E338" s="9">
        <v>71.55</v>
      </c>
    </row>
    <row r="339" spans="1:5">
      <c r="A339" s="42">
        <v>42131</v>
      </c>
      <c r="B339" s="68" t="s">
        <v>233</v>
      </c>
      <c r="C339" s="68" t="s">
        <v>7</v>
      </c>
      <c r="D339" s="8" t="s">
        <v>237</v>
      </c>
      <c r="E339" s="9">
        <v>13.83</v>
      </c>
    </row>
    <row r="340" spans="1:5">
      <c r="A340" s="42">
        <v>42132</v>
      </c>
      <c r="B340" s="8" t="s">
        <v>229</v>
      </c>
      <c r="C340" s="8" t="s">
        <v>32</v>
      </c>
      <c r="D340" s="8" t="s">
        <v>230</v>
      </c>
      <c r="E340" s="9">
        <v>106.1</v>
      </c>
    </row>
    <row r="341" spans="1:5">
      <c r="A341" s="42">
        <v>42132</v>
      </c>
      <c r="B341" s="68" t="s">
        <v>229</v>
      </c>
      <c r="C341" s="68" t="s">
        <v>15</v>
      </c>
      <c r="D341" s="8" t="s">
        <v>236</v>
      </c>
      <c r="E341" s="9">
        <v>46.28</v>
      </c>
    </row>
    <row r="342" spans="1:5">
      <c r="A342" s="42">
        <v>42132</v>
      </c>
      <c r="B342" s="68" t="s">
        <v>239</v>
      </c>
      <c r="C342" s="68" t="s">
        <v>7</v>
      </c>
      <c r="D342" s="8" t="s">
        <v>232</v>
      </c>
      <c r="E342" s="9">
        <v>109.91</v>
      </c>
    </row>
    <row r="343" spans="1:5">
      <c r="A343" s="42">
        <v>42133</v>
      </c>
      <c r="B343" s="68" t="s">
        <v>239</v>
      </c>
      <c r="C343" s="68" t="s">
        <v>15</v>
      </c>
      <c r="D343" s="8" t="s">
        <v>237</v>
      </c>
      <c r="E343" s="9">
        <v>91.78</v>
      </c>
    </row>
    <row r="344" spans="1:5">
      <c r="A344" s="42">
        <v>42134</v>
      </c>
      <c r="B344" s="8" t="s">
        <v>239</v>
      </c>
      <c r="C344" s="8" t="s">
        <v>29</v>
      </c>
      <c r="D344" s="8" t="s">
        <v>237</v>
      </c>
      <c r="E344" s="9">
        <v>68.95</v>
      </c>
    </row>
    <row r="345" spans="1:5">
      <c r="A345" s="42">
        <v>42134</v>
      </c>
      <c r="B345" s="8" t="s">
        <v>239</v>
      </c>
      <c r="C345" s="8" t="s">
        <v>34</v>
      </c>
      <c r="D345" s="8" t="s">
        <v>234</v>
      </c>
      <c r="E345" s="9">
        <v>21.65</v>
      </c>
    </row>
    <row r="346" spans="1:5">
      <c r="A346" s="42">
        <v>42134</v>
      </c>
      <c r="B346" s="8" t="s">
        <v>229</v>
      </c>
      <c r="C346" s="8" t="s">
        <v>15</v>
      </c>
      <c r="D346" s="8" t="s">
        <v>234</v>
      </c>
      <c r="E346" s="9">
        <v>65.58</v>
      </c>
    </row>
    <row r="347" spans="1:5">
      <c r="A347" s="42">
        <v>42135</v>
      </c>
      <c r="B347" s="8" t="s">
        <v>239</v>
      </c>
      <c r="C347" s="8" t="s">
        <v>29</v>
      </c>
      <c r="D347" s="8" t="s">
        <v>235</v>
      </c>
      <c r="E347" s="9">
        <v>45.31</v>
      </c>
    </row>
    <row r="348" spans="1:5">
      <c r="A348" s="42">
        <v>42136</v>
      </c>
      <c r="B348" s="8" t="s">
        <v>239</v>
      </c>
      <c r="C348" s="8" t="s">
        <v>15</v>
      </c>
      <c r="D348" s="8" t="s">
        <v>232</v>
      </c>
      <c r="E348" s="9">
        <v>104.26</v>
      </c>
    </row>
    <row r="349" spans="1:5">
      <c r="A349" s="42">
        <v>42136</v>
      </c>
      <c r="B349" s="8" t="s">
        <v>239</v>
      </c>
      <c r="C349" s="8" t="s">
        <v>15</v>
      </c>
      <c r="D349" s="8" t="s">
        <v>236</v>
      </c>
      <c r="E349" s="9">
        <v>96.66</v>
      </c>
    </row>
    <row r="350" spans="1:5">
      <c r="A350" s="42">
        <v>42136</v>
      </c>
      <c r="B350" s="68" t="s">
        <v>229</v>
      </c>
      <c r="C350" s="68" t="s">
        <v>15</v>
      </c>
      <c r="D350" s="8" t="s">
        <v>238</v>
      </c>
      <c r="E350" s="9">
        <v>106.1</v>
      </c>
    </row>
    <row r="351" spans="1:5">
      <c r="A351" s="42">
        <v>42137</v>
      </c>
      <c r="B351" s="8" t="s">
        <v>231</v>
      </c>
      <c r="C351" s="8" t="s">
        <v>15</v>
      </c>
      <c r="D351" s="8" t="s">
        <v>234</v>
      </c>
      <c r="E351" s="9">
        <v>89.74</v>
      </c>
    </row>
    <row r="352" spans="1:5">
      <c r="A352" s="42">
        <v>42137</v>
      </c>
      <c r="B352" s="68" t="s">
        <v>229</v>
      </c>
      <c r="C352" s="68" t="s">
        <v>32</v>
      </c>
      <c r="D352" s="8" t="s">
        <v>236</v>
      </c>
      <c r="E352" s="9">
        <v>73.5</v>
      </c>
    </row>
    <row r="353" spans="1:5">
      <c r="A353" s="42">
        <v>42137</v>
      </c>
      <c r="B353" s="68" t="s">
        <v>231</v>
      </c>
      <c r="C353" s="68" t="s">
        <v>34</v>
      </c>
      <c r="D353" s="8" t="s">
        <v>238</v>
      </c>
      <c r="E353" s="9">
        <v>115.76</v>
      </c>
    </row>
    <row r="354" spans="1:5">
      <c r="A354" s="42">
        <v>42137</v>
      </c>
      <c r="B354" s="68" t="s">
        <v>233</v>
      </c>
      <c r="C354" s="68" t="s">
        <v>29</v>
      </c>
      <c r="D354" s="8" t="s">
        <v>238</v>
      </c>
      <c r="E354" s="9">
        <v>93.35</v>
      </c>
    </row>
    <row r="355" spans="1:5">
      <c r="A355" s="42">
        <v>42137</v>
      </c>
      <c r="B355" s="68" t="s">
        <v>229</v>
      </c>
      <c r="C355" s="68" t="s">
        <v>15</v>
      </c>
      <c r="D355" s="8" t="s">
        <v>230</v>
      </c>
      <c r="E355" s="9">
        <v>84.49</v>
      </c>
    </row>
    <row r="356" spans="1:5">
      <c r="A356" s="42">
        <v>42137</v>
      </c>
      <c r="B356" s="68" t="s">
        <v>229</v>
      </c>
      <c r="C356" s="68" t="s">
        <v>34</v>
      </c>
      <c r="D356" s="8" t="s">
        <v>234</v>
      </c>
      <c r="E356" s="9">
        <v>84.43</v>
      </c>
    </row>
    <row r="357" spans="1:5">
      <c r="A357" s="42">
        <v>42138</v>
      </c>
      <c r="B357" s="8" t="s">
        <v>229</v>
      </c>
      <c r="C357" s="8" t="s">
        <v>32</v>
      </c>
      <c r="D357" s="8" t="s">
        <v>230</v>
      </c>
      <c r="E357" s="9">
        <v>88.68</v>
      </c>
    </row>
    <row r="358" spans="1:5">
      <c r="A358" s="42">
        <v>42138</v>
      </c>
      <c r="B358" s="25" t="s">
        <v>229</v>
      </c>
      <c r="C358" s="25" t="s">
        <v>32</v>
      </c>
      <c r="D358" s="8" t="s">
        <v>232</v>
      </c>
      <c r="E358" s="26">
        <v>122.3</v>
      </c>
    </row>
    <row r="359" spans="1:5">
      <c r="A359" s="42">
        <v>42138</v>
      </c>
      <c r="B359" s="68" t="s">
        <v>239</v>
      </c>
      <c r="C359" s="68" t="s">
        <v>34</v>
      </c>
      <c r="D359" s="8" t="s">
        <v>235</v>
      </c>
      <c r="E359" s="9">
        <v>43.61</v>
      </c>
    </row>
    <row r="360" spans="1:5">
      <c r="A360" s="42">
        <v>42138</v>
      </c>
      <c r="B360" s="68" t="s">
        <v>229</v>
      </c>
      <c r="C360" s="68" t="s">
        <v>29</v>
      </c>
      <c r="D360" s="8" t="s">
        <v>237</v>
      </c>
      <c r="E360" s="9">
        <v>33.340000000000003</v>
      </c>
    </row>
    <row r="361" spans="1:5">
      <c r="A361" s="42">
        <v>42138</v>
      </c>
      <c r="B361" s="68" t="s">
        <v>229</v>
      </c>
      <c r="C361" s="68" t="s">
        <v>15</v>
      </c>
      <c r="D361" s="8" t="s">
        <v>236</v>
      </c>
      <c r="E361" s="9">
        <v>13.64</v>
      </c>
    </row>
    <row r="362" spans="1:5">
      <c r="A362" s="42">
        <v>42139</v>
      </c>
      <c r="B362" s="8" t="s">
        <v>239</v>
      </c>
      <c r="C362" s="8" t="s">
        <v>15</v>
      </c>
      <c r="D362" s="8" t="s">
        <v>238</v>
      </c>
      <c r="E362" s="9">
        <v>43.96</v>
      </c>
    </row>
    <row r="363" spans="1:5">
      <c r="A363" s="42">
        <v>42139</v>
      </c>
      <c r="B363" s="8" t="s">
        <v>229</v>
      </c>
      <c r="C363" s="8" t="s">
        <v>32</v>
      </c>
      <c r="D363" s="8" t="s">
        <v>238</v>
      </c>
      <c r="E363" s="9">
        <v>119.86</v>
      </c>
    </row>
    <row r="364" spans="1:5">
      <c r="A364" s="42">
        <v>42139</v>
      </c>
      <c r="B364" s="68" t="s">
        <v>231</v>
      </c>
      <c r="C364" s="68" t="s">
        <v>7</v>
      </c>
      <c r="D364" s="8" t="s">
        <v>237</v>
      </c>
      <c r="E364" s="9">
        <v>27.61</v>
      </c>
    </row>
    <row r="365" spans="1:5">
      <c r="A365" s="42">
        <v>42139</v>
      </c>
      <c r="B365" s="68" t="s">
        <v>231</v>
      </c>
      <c r="C365" s="68" t="s">
        <v>34</v>
      </c>
      <c r="D365" s="8" t="s">
        <v>236</v>
      </c>
      <c r="E365" s="9">
        <v>106.18</v>
      </c>
    </row>
    <row r="366" spans="1:5">
      <c r="A366" s="42">
        <v>42139</v>
      </c>
      <c r="B366" s="68" t="s">
        <v>233</v>
      </c>
      <c r="C366" s="68" t="s">
        <v>15</v>
      </c>
      <c r="D366" s="8" t="s">
        <v>234</v>
      </c>
      <c r="E366" s="9">
        <v>57.18</v>
      </c>
    </row>
    <row r="367" spans="1:5">
      <c r="A367" s="42">
        <v>42140</v>
      </c>
      <c r="B367" s="8" t="s">
        <v>231</v>
      </c>
      <c r="C367" s="8" t="s">
        <v>29</v>
      </c>
      <c r="D367" s="8" t="s">
        <v>235</v>
      </c>
      <c r="E367" s="9">
        <v>97.39</v>
      </c>
    </row>
    <row r="368" spans="1:5">
      <c r="A368" s="42">
        <v>42140</v>
      </c>
      <c r="B368" s="8" t="s">
        <v>239</v>
      </c>
      <c r="C368" s="8" t="s">
        <v>15</v>
      </c>
      <c r="D368" s="8" t="s">
        <v>237</v>
      </c>
      <c r="E368" s="9">
        <v>17.04</v>
      </c>
    </row>
    <row r="369" spans="1:5">
      <c r="A369" s="42">
        <v>42140</v>
      </c>
      <c r="B369" s="8" t="s">
        <v>233</v>
      </c>
      <c r="C369" s="8" t="s">
        <v>15</v>
      </c>
      <c r="D369" s="8" t="s">
        <v>232</v>
      </c>
      <c r="E369" s="9">
        <v>106.31</v>
      </c>
    </row>
    <row r="370" spans="1:5">
      <c r="A370" s="42">
        <v>42140</v>
      </c>
      <c r="B370" s="8" t="s">
        <v>231</v>
      </c>
      <c r="C370" s="8" t="s">
        <v>7</v>
      </c>
      <c r="D370" s="8" t="s">
        <v>238</v>
      </c>
      <c r="E370" s="9">
        <v>76.05</v>
      </c>
    </row>
    <row r="371" spans="1:5">
      <c r="A371" s="42">
        <v>42141</v>
      </c>
      <c r="B371" s="8" t="s">
        <v>229</v>
      </c>
      <c r="C371" s="8" t="s">
        <v>34</v>
      </c>
      <c r="D371" s="8" t="s">
        <v>237</v>
      </c>
      <c r="E371" s="9">
        <v>109.91</v>
      </c>
    </row>
    <row r="372" spans="1:5">
      <c r="A372" s="42">
        <v>42141</v>
      </c>
      <c r="B372" s="8" t="s">
        <v>229</v>
      </c>
      <c r="C372" s="8" t="s">
        <v>15</v>
      </c>
      <c r="D372" s="8" t="s">
        <v>234</v>
      </c>
      <c r="E372" s="9">
        <v>74.739999999999995</v>
      </c>
    </row>
    <row r="373" spans="1:5">
      <c r="A373" s="42">
        <v>42141</v>
      </c>
      <c r="B373" s="68" t="s">
        <v>229</v>
      </c>
      <c r="C373" s="68" t="s">
        <v>15</v>
      </c>
      <c r="D373" s="8" t="s">
        <v>238</v>
      </c>
      <c r="E373" s="9">
        <v>17.04</v>
      </c>
    </row>
    <row r="374" spans="1:5">
      <c r="A374" s="42">
        <v>42141</v>
      </c>
      <c r="B374" s="68" t="s">
        <v>231</v>
      </c>
      <c r="C374" s="68" t="s">
        <v>15</v>
      </c>
      <c r="D374" s="8" t="s">
        <v>230</v>
      </c>
      <c r="E374" s="9">
        <v>83.8</v>
      </c>
    </row>
    <row r="375" spans="1:5">
      <c r="A375" s="42">
        <v>42141</v>
      </c>
      <c r="B375" s="68" t="s">
        <v>229</v>
      </c>
      <c r="C375" s="68" t="s">
        <v>15</v>
      </c>
      <c r="D375" s="8" t="s">
        <v>234</v>
      </c>
      <c r="E375" s="9">
        <v>121.36</v>
      </c>
    </row>
    <row r="376" spans="1:5">
      <c r="A376" s="42">
        <v>42141</v>
      </c>
      <c r="B376" s="68" t="s">
        <v>233</v>
      </c>
      <c r="C376" s="68" t="s">
        <v>34</v>
      </c>
      <c r="D376" s="8" t="s">
        <v>237</v>
      </c>
      <c r="E376" s="9">
        <v>120.2</v>
      </c>
    </row>
    <row r="377" spans="1:5">
      <c r="A377" s="42">
        <v>42142</v>
      </c>
      <c r="B377" s="8" t="s">
        <v>233</v>
      </c>
      <c r="C377" s="8" t="s">
        <v>29</v>
      </c>
      <c r="D377" s="8" t="s">
        <v>238</v>
      </c>
      <c r="E377" s="9">
        <v>87.34</v>
      </c>
    </row>
    <row r="378" spans="1:5">
      <c r="A378" s="42">
        <v>42142</v>
      </c>
      <c r="B378" s="68" t="s">
        <v>231</v>
      </c>
      <c r="C378" s="68" t="s">
        <v>34</v>
      </c>
      <c r="D378" s="8" t="s">
        <v>236</v>
      </c>
      <c r="E378" s="9">
        <v>18.739999999999998</v>
      </c>
    </row>
    <row r="379" spans="1:5">
      <c r="A379" s="42">
        <v>42142</v>
      </c>
      <c r="B379" s="68" t="s">
        <v>229</v>
      </c>
      <c r="C379" s="68" t="s">
        <v>7</v>
      </c>
      <c r="D379" s="8" t="s">
        <v>232</v>
      </c>
      <c r="E379" s="9">
        <v>15.8</v>
      </c>
    </row>
    <row r="380" spans="1:5">
      <c r="A380" s="42">
        <v>42142</v>
      </c>
      <c r="B380" s="68" t="s">
        <v>239</v>
      </c>
      <c r="C380" s="68" t="s">
        <v>15</v>
      </c>
      <c r="D380" s="8" t="s">
        <v>234</v>
      </c>
      <c r="E380" s="9">
        <v>39.21</v>
      </c>
    </row>
    <row r="381" spans="1:5">
      <c r="A381" s="42">
        <v>42143</v>
      </c>
      <c r="B381" s="8" t="s">
        <v>229</v>
      </c>
      <c r="C381" s="8" t="s">
        <v>7</v>
      </c>
      <c r="D381" s="8" t="s">
        <v>235</v>
      </c>
      <c r="E381" s="9">
        <v>75.180000000000007</v>
      </c>
    </row>
    <row r="382" spans="1:5">
      <c r="A382" s="42">
        <v>42144</v>
      </c>
      <c r="B382" s="8" t="s">
        <v>239</v>
      </c>
      <c r="C382" s="8" t="s">
        <v>7</v>
      </c>
      <c r="D382" s="8" t="s">
        <v>230</v>
      </c>
      <c r="E382" s="9">
        <v>122.71</v>
      </c>
    </row>
    <row r="383" spans="1:5">
      <c r="A383" s="42">
        <v>42144</v>
      </c>
      <c r="B383" s="8" t="s">
        <v>229</v>
      </c>
      <c r="C383" s="8" t="s">
        <v>29</v>
      </c>
      <c r="D383" s="8" t="s">
        <v>235</v>
      </c>
      <c r="E383" s="9">
        <v>16.21</v>
      </c>
    </row>
    <row r="384" spans="1:5">
      <c r="A384" s="42">
        <v>42144</v>
      </c>
      <c r="B384" s="68" t="s">
        <v>231</v>
      </c>
      <c r="C384" s="68" t="s">
        <v>15</v>
      </c>
      <c r="D384" s="8" t="s">
        <v>236</v>
      </c>
      <c r="E384" s="9">
        <v>66.709999999999994</v>
      </c>
    </row>
    <row r="385" spans="1:5">
      <c r="A385" s="42">
        <v>42144</v>
      </c>
      <c r="B385" s="68" t="s">
        <v>233</v>
      </c>
      <c r="C385" s="68" t="s">
        <v>34</v>
      </c>
      <c r="D385" s="8" t="s">
        <v>234</v>
      </c>
      <c r="E385" s="9">
        <v>63.24</v>
      </c>
    </row>
    <row r="386" spans="1:5">
      <c r="A386" s="42">
        <v>42145</v>
      </c>
      <c r="B386" s="8" t="s">
        <v>239</v>
      </c>
      <c r="C386" s="8" t="s">
        <v>32</v>
      </c>
      <c r="D386" s="8" t="s">
        <v>234</v>
      </c>
      <c r="E386" s="9">
        <v>101.54</v>
      </c>
    </row>
    <row r="387" spans="1:5">
      <c r="A387" s="42">
        <v>42146</v>
      </c>
      <c r="B387" s="8" t="s">
        <v>233</v>
      </c>
      <c r="C387" s="8" t="s">
        <v>32</v>
      </c>
      <c r="D387" s="8" t="s">
        <v>235</v>
      </c>
      <c r="E387" s="9">
        <v>64.709999999999994</v>
      </c>
    </row>
    <row r="388" spans="1:5">
      <c r="A388" s="42">
        <v>42146</v>
      </c>
      <c r="B388" s="8" t="s">
        <v>231</v>
      </c>
      <c r="C388" s="8" t="s">
        <v>7</v>
      </c>
      <c r="D388" s="8" t="s">
        <v>237</v>
      </c>
      <c r="E388" s="9">
        <v>111.68</v>
      </c>
    </row>
    <row r="389" spans="1:5">
      <c r="A389" s="42">
        <v>42147</v>
      </c>
      <c r="B389" s="8" t="s">
        <v>229</v>
      </c>
      <c r="C389" s="8" t="s">
        <v>34</v>
      </c>
      <c r="D389" s="8" t="s">
        <v>236</v>
      </c>
      <c r="E389" s="9">
        <v>14.21</v>
      </c>
    </row>
    <row r="390" spans="1:5">
      <c r="A390" s="42">
        <v>42147</v>
      </c>
      <c r="B390" s="8" t="s">
        <v>231</v>
      </c>
      <c r="C390" s="8" t="s">
        <v>15</v>
      </c>
      <c r="D390" s="8" t="s">
        <v>230</v>
      </c>
      <c r="E390" s="9">
        <v>109.24</v>
      </c>
    </row>
    <row r="391" spans="1:5">
      <c r="A391" s="42">
        <v>42148</v>
      </c>
      <c r="B391" s="8" t="s">
        <v>239</v>
      </c>
      <c r="C391" s="8" t="s">
        <v>7</v>
      </c>
      <c r="D391" s="8" t="s">
        <v>230</v>
      </c>
      <c r="E391" s="9">
        <v>57.98</v>
      </c>
    </row>
    <row r="392" spans="1:5">
      <c r="A392" s="42">
        <v>42148</v>
      </c>
      <c r="B392" s="8" t="s">
        <v>239</v>
      </c>
      <c r="C392" s="8" t="s">
        <v>7</v>
      </c>
      <c r="D392" s="8" t="s">
        <v>235</v>
      </c>
      <c r="E392" s="9">
        <v>107.71</v>
      </c>
    </row>
    <row r="393" spans="1:5">
      <c r="A393" s="42">
        <v>42148</v>
      </c>
      <c r="B393" s="8" t="s">
        <v>239</v>
      </c>
      <c r="C393" s="8" t="s">
        <v>7</v>
      </c>
      <c r="D393" s="8" t="s">
        <v>230</v>
      </c>
      <c r="E393" s="9">
        <v>29</v>
      </c>
    </row>
    <row r="394" spans="1:5">
      <c r="A394" s="42">
        <v>42148</v>
      </c>
      <c r="B394" s="68" t="s">
        <v>239</v>
      </c>
      <c r="C394" s="68" t="s">
        <v>32</v>
      </c>
      <c r="D394" s="8" t="s">
        <v>238</v>
      </c>
      <c r="E394" s="9">
        <v>99.06</v>
      </c>
    </row>
    <row r="395" spans="1:5">
      <c r="A395" s="42">
        <v>42148</v>
      </c>
      <c r="B395" s="68" t="s">
        <v>233</v>
      </c>
      <c r="C395" s="68" t="s">
        <v>34</v>
      </c>
      <c r="D395" s="8" t="s">
        <v>237</v>
      </c>
      <c r="E395" s="9">
        <v>81.28</v>
      </c>
    </row>
    <row r="396" spans="1:5">
      <c r="A396" s="42">
        <v>42149</v>
      </c>
      <c r="B396" s="8" t="s">
        <v>229</v>
      </c>
      <c r="C396" s="8" t="s">
        <v>34</v>
      </c>
      <c r="D396" s="8" t="s">
        <v>234</v>
      </c>
      <c r="E396" s="9">
        <v>68.38</v>
      </c>
    </row>
    <row r="397" spans="1:5">
      <c r="A397" s="42">
        <v>42150</v>
      </c>
      <c r="B397" s="8" t="s">
        <v>239</v>
      </c>
      <c r="C397" s="8" t="s">
        <v>34</v>
      </c>
      <c r="D397" s="8" t="s">
        <v>237</v>
      </c>
      <c r="E397" s="9">
        <v>106.4</v>
      </c>
    </row>
    <row r="398" spans="1:5">
      <c r="A398" s="42">
        <v>42150</v>
      </c>
      <c r="B398" s="68" t="s">
        <v>239</v>
      </c>
      <c r="C398" s="68" t="s">
        <v>15</v>
      </c>
      <c r="D398" s="8" t="s">
        <v>230</v>
      </c>
      <c r="E398" s="9">
        <v>97.25</v>
      </c>
    </row>
    <row r="399" spans="1:5">
      <c r="A399" s="42">
        <v>42152</v>
      </c>
      <c r="B399" s="8" t="s">
        <v>231</v>
      </c>
      <c r="C399" s="8" t="s">
        <v>7</v>
      </c>
      <c r="D399" s="8" t="s">
        <v>236</v>
      </c>
      <c r="E399" s="9">
        <v>30.25</v>
      </c>
    </row>
    <row r="400" spans="1:5">
      <c r="A400" s="42">
        <v>42152</v>
      </c>
      <c r="B400" s="68" t="s">
        <v>239</v>
      </c>
      <c r="C400" s="68" t="s">
        <v>32</v>
      </c>
      <c r="D400" s="8" t="s">
        <v>237</v>
      </c>
      <c r="E400" s="9">
        <v>37.880000000000003</v>
      </c>
    </row>
    <row r="401" spans="1:5">
      <c r="A401" s="42">
        <v>42153</v>
      </c>
      <c r="B401" s="68" t="s">
        <v>239</v>
      </c>
      <c r="C401" s="68" t="s">
        <v>34</v>
      </c>
      <c r="D401" s="8" t="s">
        <v>234</v>
      </c>
      <c r="E401" s="9">
        <v>121.25</v>
      </c>
    </row>
    <row r="402" spans="1:5">
      <c r="A402" s="42">
        <v>42154</v>
      </c>
      <c r="B402" s="8" t="s">
        <v>233</v>
      </c>
      <c r="C402" s="8" t="s">
        <v>34</v>
      </c>
      <c r="D402" s="8" t="s">
        <v>237</v>
      </c>
      <c r="E402" s="9">
        <v>36.85</v>
      </c>
    </row>
    <row r="403" spans="1:5">
      <c r="A403" s="42">
        <v>42154</v>
      </c>
      <c r="B403" s="8" t="s">
        <v>239</v>
      </c>
      <c r="C403" s="8" t="s">
        <v>32</v>
      </c>
      <c r="D403" s="8" t="s">
        <v>238</v>
      </c>
      <c r="E403" s="9">
        <v>50.16</v>
      </c>
    </row>
    <row r="404" spans="1:5">
      <c r="A404" s="42">
        <v>42154</v>
      </c>
      <c r="B404" s="8" t="s">
        <v>231</v>
      </c>
      <c r="C404" s="8" t="s">
        <v>7</v>
      </c>
      <c r="D404" s="8" t="s">
        <v>234</v>
      </c>
      <c r="E404" s="9">
        <v>71.89</v>
      </c>
    </row>
    <row r="405" spans="1:5">
      <c r="A405" s="42">
        <v>42154</v>
      </c>
      <c r="B405" s="8" t="s">
        <v>233</v>
      </c>
      <c r="C405" s="8" t="s">
        <v>32</v>
      </c>
      <c r="D405" s="8" t="s">
        <v>235</v>
      </c>
      <c r="E405" s="9">
        <v>94.34</v>
      </c>
    </row>
    <row r="406" spans="1:5">
      <c r="A406" s="42">
        <v>42154</v>
      </c>
      <c r="B406" s="8" t="s">
        <v>229</v>
      </c>
      <c r="C406" s="8" t="s">
        <v>15</v>
      </c>
      <c r="D406" s="8" t="s">
        <v>235</v>
      </c>
      <c r="E406" s="9">
        <v>37.409999999999997</v>
      </c>
    </row>
    <row r="407" spans="1:5">
      <c r="A407" s="42">
        <v>42154</v>
      </c>
      <c r="B407" s="8" t="s">
        <v>229</v>
      </c>
      <c r="C407" s="8" t="s">
        <v>32</v>
      </c>
      <c r="D407" s="8" t="s">
        <v>237</v>
      </c>
      <c r="E407" s="9">
        <v>39.46</v>
      </c>
    </row>
    <row r="408" spans="1:5">
      <c r="A408" s="42">
        <v>42154</v>
      </c>
      <c r="B408" s="68" t="s">
        <v>229</v>
      </c>
      <c r="C408" s="68" t="s">
        <v>29</v>
      </c>
      <c r="D408" s="8" t="s">
        <v>234</v>
      </c>
      <c r="E408" s="9">
        <v>22.16</v>
      </c>
    </row>
    <row r="409" spans="1:5">
      <c r="A409" s="42">
        <v>42155</v>
      </c>
      <c r="B409" s="8" t="s">
        <v>231</v>
      </c>
      <c r="C409" s="8" t="s">
        <v>15</v>
      </c>
      <c r="D409" s="8" t="s">
        <v>230</v>
      </c>
      <c r="E409" s="9">
        <v>29.91</v>
      </c>
    </row>
    <row r="410" spans="1:5">
      <c r="A410" s="42">
        <v>42156</v>
      </c>
      <c r="B410" s="68" t="s">
        <v>233</v>
      </c>
      <c r="C410" s="68" t="s">
        <v>32</v>
      </c>
      <c r="D410" s="8" t="s">
        <v>230</v>
      </c>
      <c r="E410" s="9">
        <v>62.34</v>
      </c>
    </row>
    <row r="411" spans="1:5">
      <c r="A411" s="42">
        <v>42156</v>
      </c>
      <c r="B411" s="68" t="s">
        <v>233</v>
      </c>
      <c r="C411" s="68" t="s">
        <v>32</v>
      </c>
      <c r="D411" s="8" t="s">
        <v>235</v>
      </c>
      <c r="E411" s="9">
        <v>50.75</v>
      </c>
    </row>
    <row r="412" spans="1:5">
      <c r="A412" s="42">
        <v>42157</v>
      </c>
      <c r="B412" s="8" t="s">
        <v>229</v>
      </c>
      <c r="C412" s="8" t="s">
        <v>15</v>
      </c>
      <c r="D412" s="8" t="s">
        <v>236</v>
      </c>
      <c r="E412" s="9">
        <v>67.19</v>
      </c>
    </row>
    <row r="413" spans="1:5">
      <c r="A413" s="42">
        <v>42157</v>
      </c>
      <c r="B413" s="8" t="s">
        <v>233</v>
      </c>
      <c r="C413" s="8" t="s">
        <v>29</v>
      </c>
      <c r="D413" s="8" t="s">
        <v>230</v>
      </c>
      <c r="E413" s="9">
        <v>83.94</v>
      </c>
    </row>
    <row r="414" spans="1:5">
      <c r="A414" s="42">
        <v>42158</v>
      </c>
      <c r="B414" s="8" t="s">
        <v>231</v>
      </c>
      <c r="C414" s="8" t="s">
        <v>7</v>
      </c>
      <c r="D414" s="8" t="s">
        <v>238</v>
      </c>
      <c r="E414" s="9">
        <v>68.150000000000006</v>
      </c>
    </row>
    <row r="415" spans="1:5">
      <c r="A415" s="42">
        <v>42158</v>
      </c>
      <c r="B415" s="8" t="s">
        <v>231</v>
      </c>
      <c r="C415" s="8" t="s">
        <v>15</v>
      </c>
      <c r="D415" s="8" t="s">
        <v>236</v>
      </c>
      <c r="E415" s="9">
        <v>56.49</v>
      </c>
    </row>
    <row r="416" spans="1:5">
      <c r="A416" s="42">
        <v>42158</v>
      </c>
      <c r="B416" s="8" t="s">
        <v>229</v>
      </c>
      <c r="C416" s="8" t="s">
        <v>32</v>
      </c>
      <c r="D416" s="8" t="s">
        <v>234</v>
      </c>
      <c r="E416" s="9">
        <v>45.29</v>
      </c>
    </row>
    <row r="417" spans="1:5">
      <c r="A417" s="42">
        <v>42158</v>
      </c>
      <c r="B417" s="8" t="s">
        <v>229</v>
      </c>
      <c r="C417" s="8" t="s">
        <v>7</v>
      </c>
      <c r="D417" s="8" t="s">
        <v>236</v>
      </c>
      <c r="E417" s="9">
        <v>81.08</v>
      </c>
    </row>
    <row r="418" spans="1:5">
      <c r="A418" s="42">
        <v>42158</v>
      </c>
      <c r="B418" s="68" t="s">
        <v>233</v>
      </c>
      <c r="C418" s="68" t="s">
        <v>29</v>
      </c>
      <c r="D418" s="8" t="s">
        <v>236</v>
      </c>
      <c r="E418" s="9">
        <v>71.75</v>
      </c>
    </row>
    <row r="419" spans="1:5">
      <c r="A419" s="42">
        <v>42158</v>
      </c>
      <c r="B419" s="68" t="s">
        <v>229</v>
      </c>
      <c r="C419" s="68" t="s">
        <v>7</v>
      </c>
      <c r="D419" s="8" t="s">
        <v>236</v>
      </c>
      <c r="E419" s="9">
        <v>111.21</v>
      </c>
    </row>
    <row r="420" spans="1:5">
      <c r="A420" s="42">
        <v>42158</v>
      </c>
      <c r="B420" s="68" t="s">
        <v>231</v>
      </c>
      <c r="C420" s="68" t="s">
        <v>32</v>
      </c>
      <c r="D420" s="8" t="s">
        <v>237</v>
      </c>
      <c r="E420" s="9">
        <v>51.44</v>
      </c>
    </row>
    <row r="421" spans="1:5">
      <c r="A421" s="42">
        <v>42159</v>
      </c>
      <c r="B421" s="8" t="s">
        <v>233</v>
      </c>
      <c r="C421" s="8" t="s">
        <v>32</v>
      </c>
      <c r="D421" s="8" t="s">
        <v>236</v>
      </c>
      <c r="E421" s="9">
        <v>102.63</v>
      </c>
    </row>
    <row r="422" spans="1:5">
      <c r="A422" s="42">
        <v>42159</v>
      </c>
      <c r="B422" s="8" t="s">
        <v>239</v>
      </c>
      <c r="C422" s="8" t="s">
        <v>7</v>
      </c>
      <c r="D422" s="8" t="s">
        <v>238</v>
      </c>
      <c r="E422" s="9">
        <v>69.09</v>
      </c>
    </row>
    <row r="423" spans="1:5">
      <c r="A423" s="42">
        <v>42159</v>
      </c>
      <c r="B423" s="8" t="s">
        <v>231</v>
      </c>
      <c r="C423" s="8" t="s">
        <v>34</v>
      </c>
      <c r="D423" s="8" t="s">
        <v>236</v>
      </c>
      <c r="E423" s="9">
        <v>67.31</v>
      </c>
    </row>
    <row r="424" spans="1:5">
      <c r="A424" s="42">
        <v>42160</v>
      </c>
      <c r="B424" s="8" t="s">
        <v>239</v>
      </c>
      <c r="C424" s="8" t="s">
        <v>7</v>
      </c>
      <c r="D424" s="8" t="s">
        <v>232</v>
      </c>
      <c r="E424" s="9">
        <v>66.739999999999995</v>
      </c>
    </row>
    <row r="425" spans="1:5">
      <c r="A425" s="42">
        <v>42161</v>
      </c>
      <c r="B425" s="8" t="s">
        <v>239</v>
      </c>
      <c r="C425" s="8" t="s">
        <v>29</v>
      </c>
      <c r="D425" s="8" t="s">
        <v>232</v>
      </c>
      <c r="E425" s="9">
        <v>30.06</v>
      </c>
    </row>
    <row r="426" spans="1:5">
      <c r="A426" s="42">
        <v>42162</v>
      </c>
      <c r="B426" s="8" t="s">
        <v>233</v>
      </c>
      <c r="C426" s="8" t="s">
        <v>15</v>
      </c>
      <c r="D426" s="8" t="s">
        <v>235</v>
      </c>
      <c r="E426" s="9">
        <v>82.26</v>
      </c>
    </row>
    <row r="427" spans="1:5">
      <c r="A427" s="42">
        <v>42162</v>
      </c>
      <c r="B427" s="8" t="s">
        <v>229</v>
      </c>
      <c r="C427" s="8" t="s">
        <v>7</v>
      </c>
      <c r="D427" s="8" t="s">
        <v>235</v>
      </c>
      <c r="E427" s="9">
        <v>30.75</v>
      </c>
    </row>
    <row r="428" spans="1:5">
      <c r="A428" s="42">
        <v>42162</v>
      </c>
      <c r="B428" s="8" t="s">
        <v>231</v>
      </c>
      <c r="C428" s="8" t="s">
        <v>15</v>
      </c>
      <c r="D428" s="8" t="s">
        <v>235</v>
      </c>
      <c r="E428" s="9">
        <v>47.28</v>
      </c>
    </row>
    <row r="429" spans="1:5">
      <c r="A429" s="42">
        <v>42162</v>
      </c>
      <c r="B429" s="8" t="s">
        <v>229</v>
      </c>
      <c r="C429" s="8" t="s">
        <v>32</v>
      </c>
      <c r="D429" s="8" t="s">
        <v>234</v>
      </c>
      <c r="E429" s="9">
        <v>70.489999999999995</v>
      </c>
    </row>
    <row r="430" spans="1:5">
      <c r="A430" s="42">
        <v>42162</v>
      </c>
      <c r="B430" s="8" t="s">
        <v>231</v>
      </c>
      <c r="C430" s="8" t="s">
        <v>7</v>
      </c>
      <c r="D430" s="8" t="s">
        <v>230</v>
      </c>
      <c r="E430" s="9">
        <v>117.6</v>
      </c>
    </row>
    <row r="431" spans="1:5">
      <c r="A431" s="42">
        <v>42163</v>
      </c>
      <c r="B431" s="68" t="s">
        <v>231</v>
      </c>
      <c r="C431" s="68" t="s">
        <v>7</v>
      </c>
      <c r="D431" s="8" t="s">
        <v>235</v>
      </c>
      <c r="E431" s="9">
        <v>66.94</v>
      </c>
    </row>
    <row r="432" spans="1:5">
      <c r="A432" s="42">
        <v>42163</v>
      </c>
      <c r="B432" s="68" t="s">
        <v>229</v>
      </c>
      <c r="C432" s="68" t="s">
        <v>15</v>
      </c>
      <c r="D432" s="8" t="s">
        <v>232</v>
      </c>
      <c r="E432" s="9">
        <v>65.709999999999994</v>
      </c>
    </row>
    <row r="433" spans="1:5">
      <c r="A433" s="42">
        <v>42164</v>
      </c>
      <c r="B433" s="68" t="s">
        <v>229</v>
      </c>
      <c r="C433" s="68" t="s">
        <v>15</v>
      </c>
      <c r="D433" s="8" t="s">
        <v>236</v>
      </c>
      <c r="E433" s="9">
        <v>73.09</v>
      </c>
    </row>
    <row r="434" spans="1:5">
      <c r="A434" s="42">
        <v>42164</v>
      </c>
      <c r="B434" s="68" t="s">
        <v>239</v>
      </c>
      <c r="C434" s="68" t="s">
        <v>32</v>
      </c>
      <c r="D434" s="8" t="s">
        <v>237</v>
      </c>
      <c r="E434" s="9">
        <v>50.73</v>
      </c>
    </row>
    <row r="435" spans="1:5">
      <c r="A435" s="42">
        <v>42165</v>
      </c>
      <c r="B435" s="8" t="s">
        <v>233</v>
      </c>
      <c r="C435" s="8" t="s">
        <v>32</v>
      </c>
      <c r="D435" s="8" t="s">
        <v>234</v>
      </c>
      <c r="E435" s="9">
        <v>40.880000000000003</v>
      </c>
    </row>
    <row r="436" spans="1:5">
      <c r="A436" s="42">
        <v>42165</v>
      </c>
      <c r="B436" s="8" t="s">
        <v>229</v>
      </c>
      <c r="C436" s="8" t="s">
        <v>32</v>
      </c>
      <c r="D436" s="8" t="s">
        <v>235</v>
      </c>
      <c r="E436" s="9">
        <v>17.66</v>
      </c>
    </row>
    <row r="437" spans="1:5">
      <c r="A437" s="42">
        <v>42165</v>
      </c>
      <c r="B437" s="68" t="s">
        <v>231</v>
      </c>
      <c r="C437" s="68" t="s">
        <v>7</v>
      </c>
      <c r="D437" s="8" t="s">
        <v>235</v>
      </c>
      <c r="E437" s="9">
        <v>97.14</v>
      </c>
    </row>
    <row r="438" spans="1:5">
      <c r="A438" s="42">
        <v>42166</v>
      </c>
      <c r="B438" s="68" t="s">
        <v>229</v>
      </c>
      <c r="C438" s="68" t="s">
        <v>7</v>
      </c>
      <c r="D438" s="8" t="s">
        <v>232</v>
      </c>
      <c r="E438" s="9">
        <v>56.85</v>
      </c>
    </row>
    <row r="439" spans="1:5">
      <c r="A439" s="42">
        <v>42166</v>
      </c>
      <c r="B439" s="68" t="s">
        <v>231</v>
      </c>
      <c r="C439" s="68" t="s">
        <v>7</v>
      </c>
      <c r="D439" s="8" t="s">
        <v>232</v>
      </c>
      <c r="E439" s="9">
        <v>51.2</v>
      </c>
    </row>
    <row r="440" spans="1:5">
      <c r="A440" s="42">
        <v>42167</v>
      </c>
      <c r="B440" s="8" t="s">
        <v>239</v>
      </c>
      <c r="C440" s="8" t="s">
        <v>29</v>
      </c>
      <c r="D440" s="8" t="s">
        <v>230</v>
      </c>
      <c r="E440" s="9">
        <v>21.55</v>
      </c>
    </row>
    <row r="441" spans="1:5">
      <c r="A441" s="42">
        <v>42167</v>
      </c>
      <c r="B441" s="8" t="s">
        <v>239</v>
      </c>
      <c r="C441" s="8" t="s">
        <v>32</v>
      </c>
      <c r="D441" s="8" t="s">
        <v>238</v>
      </c>
      <c r="E441" s="9">
        <v>108.24</v>
      </c>
    </row>
    <row r="442" spans="1:5">
      <c r="A442" s="42">
        <v>42167</v>
      </c>
      <c r="B442" s="68" t="s">
        <v>229</v>
      </c>
      <c r="C442" s="68" t="s">
        <v>15</v>
      </c>
      <c r="D442" s="8" t="s">
        <v>238</v>
      </c>
      <c r="E442" s="9">
        <v>111.68</v>
      </c>
    </row>
    <row r="443" spans="1:5">
      <c r="A443" s="42">
        <v>42168</v>
      </c>
      <c r="B443" s="8" t="s">
        <v>233</v>
      </c>
      <c r="C443" s="8" t="s">
        <v>34</v>
      </c>
      <c r="D443" s="8" t="s">
        <v>236</v>
      </c>
      <c r="E443" s="9">
        <v>91.49</v>
      </c>
    </row>
    <row r="444" spans="1:5">
      <c r="A444" s="42">
        <v>42168</v>
      </c>
      <c r="B444" s="8" t="s">
        <v>233</v>
      </c>
      <c r="C444" s="8" t="s">
        <v>29</v>
      </c>
      <c r="D444" s="8" t="s">
        <v>232</v>
      </c>
      <c r="E444" s="9">
        <v>67.150000000000006</v>
      </c>
    </row>
    <row r="445" spans="1:5">
      <c r="A445" s="42">
        <v>42168</v>
      </c>
      <c r="B445" s="68" t="s">
        <v>231</v>
      </c>
      <c r="C445" s="68" t="s">
        <v>15</v>
      </c>
      <c r="D445" s="8" t="s">
        <v>237</v>
      </c>
      <c r="E445" s="9">
        <v>82.78</v>
      </c>
    </row>
    <row r="446" spans="1:5">
      <c r="A446" s="42">
        <v>42168</v>
      </c>
      <c r="B446" s="68" t="s">
        <v>239</v>
      </c>
      <c r="C446" s="68" t="s">
        <v>32</v>
      </c>
      <c r="D446" s="8" t="s">
        <v>237</v>
      </c>
      <c r="E446" s="9">
        <v>15.26</v>
      </c>
    </row>
    <row r="447" spans="1:5">
      <c r="A447" s="42">
        <v>42169</v>
      </c>
      <c r="B447" s="8" t="s">
        <v>229</v>
      </c>
      <c r="C447" s="8" t="s">
        <v>7</v>
      </c>
      <c r="D447" s="8" t="s">
        <v>232</v>
      </c>
      <c r="E447" s="9">
        <v>23.98</v>
      </c>
    </row>
    <row r="448" spans="1:5">
      <c r="A448" s="42">
        <v>42169</v>
      </c>
      <c r="B448" s="68" t="s">
        <v>231</v>
      </c>
      <c r="C448" s="68" t="s">
        <v>7</v>
      </c>
      <c r="D448" s="8" t="s">
        <v>238</v>
      </c>
      <c r="E448" s="9">
        <v>89.9</v>
      </c>
    </row>
    <row r="449" spans="1:5">
      <c r="A449" s="42">
        <v>42170</v>
      </c>
      <c r="B449" s="8" t="s">
        <v>229</v>
      </c>
      <c r="C449" s="8" t="s">
        <v>32</v>
      </c>
      <c r="D449" s="8" t="s">
        <v>234</v>
      </c>
      <c r="E449" s="9">
        <v>110.63</v>
      </c>
    </row>
    <row r="450" spans="1:5">
      <c r="A450" s="42">
        <v>42170</v>
      </c>
      <c r="B450" s="8" t="s">
        <v>233</v>
      </c>
      <c r="C450" s="8" t="s">
        <v>34</v>
      </c>
      <c r="D450" s="8" t="s">
        <v>235</v>
      </c>
      <c r="E450" s="9">
        <v>120.2</v>
      </c>
    </row>
    <row r="451" spans="1:5">
      <c r="A451" s="42">
        <v>42170</v>
      </c>
      <c r="B451" s="68" t="s">
        <v>233</v>
      </c>
      <c r="C451" s="68" t="s">
        <v>34</v>
      </c>
      <c r="D451" s="8" t="s">
        <v>238</v>
      </c>
      <c r="E451" s="9">
        <v>15.56</v>
      </c>
    </row>
    <row r="452" spans="1:5">
      <c r="A452" s="42">
        <v>42170</v>
      </c>
      <c r="B452" s="68" t="s">
        <v>229</v>
      </c>
      <c r="C452" s="68" t="s">
        <v>32</v>
      </c>
      <c r="D452" s="8" t="s">
        <v>235</v>
      </c>
      <c r="E452" s="9">
        <v>68.150000000000006</v>
      </c>
    </row>
    <row r="453" spans="1:5">
      <c r="A453" s="42">
        <v>42170</v>
      </c>
      <c r="B453" s="68" t="s">
        <v>231</v>
      </c>
      <c r="C453" s="68" t="s">
        <v>32</v>
      </c>
      <c r="D453" s="8" t="s">
        <v>237</v>
      </c>
      <c r="E453" s="9">
        <v>29.3</v>
      </c>
    </row>
    <row r="454" spans="1:5">
      <c r="A454" s="42">
        <v>42170</v>
      </c>
      <c r="B454" s="68" t="s">
        <v>231</v>
      </c>
      <c r="C454" s="68" t="s">
        <v>7</v>
      </c>
      <c r="D454" s="8" t="s">
        <v>232</v>
      </c>
      <c r="E454" s="9">
        <v>122.71</v>
      </c>
    </row>
    <row r="455" spans="1:5">
      <c r="A455" s="42">
        <v>42172</v>
      </c>
      <c r="B455" s="8" t="s">
        <v>231</v>
      </c>
      <c r="C455" s="8" t="s">
        <v>7</v>
      </c>
      <c r="D455" s="8" t="s">
        <v>230</v>
      </c>
      <c r="E455" s="9">
        <v>104.01</v>
      </c>
    </row>
    <row r="456" spans="1:5">
      <c r="A456" s="42">
        <v>42173</v>
      </c>
      <c r="B456" s="8" t="s">
        <v>231</v>
      </c>
      <c r="C456" s="8" t="s">
        <v>32</v>
      </c>
      <c r="D456" s="8" t="s">
        <v>235</v>
      </c>
      <c r="E456" s="9">
        <v>23.78</v>
      </c>
    </row>
    <row r="457" spans="1:5">
      <c r="A457" s="42">
        <v>42173</v>
      </c>
      <c r="B457" s="8" t="s">
        <v>229</v>
      </c>
      <c r="C457" s="8" t="s">
        <v>7</v>
      </c>
      <c r="D457" s="8" t="s">
        <v>230</v>
      </c>
      <c r="E457" s="9">
        <v>62.01</v>
      </c>
    </row>
    <row r="458" spans="1:5">
      <c r="A458" s="42">
        <v>42173</v>
      </c>
      <c r="B458" s="8" t="s">
        <v>231</v>
      </c>
      <c r="C458" s="8" t="s">
        <v>32</v>
      </c>
      <c r="D458" s="8" t="s">
        <v>234</v>
      </c>
      <c r="E458" s="9">
        <v>20.46</v>
      </c>
    </row>
    <row r="459" spans="1:5">
      <c r="A459" s="42">
        <v>42174</v>
      </c>
      <c r="B459" s="8" t="s">
        <v>231</v>
      </c>
      <c r="C459" s="8" t="s">
        <v>32</v>
      </c>
      <c r="D459" s="8" t="s">
        <v>236</v>
      </c>
      <c r="E459" s="9">
        <v>82.41</v>
      </c>
    </row>
    <row r="460" spans="1:5">
      <c r="A460" s="42">
        <v>42174</v>
      </c>
      <c r="B460" s="68" t="s">
        <v>231</v>
      </c>
      <c r="C460" s="68" t="s">
        <v>7</v>
      </c>
      <c r="D460" s="8" t="s">
        <v>236</v>
      </c>
      <c r="E460" s="9">
        <v>36.56</v>
      </c>
    </row>
    <row r="461" spans="1:5">
      <c r="A461" s="42">
        <v>42174</v>
      </c>
      <c r="B461" s="68" t="s">
        <v>231</v>
      </c>
      <c r="C461" s="68" t="s">
        <v>34</v>
      </c>
      <c r="D461" s="8" t="s">
        <v>236</v>
      </c>
      <c r="E461" s="9">
        <v>15.49</v>
      </c>
    </row>
    <row r="462" spans="1:5">
      <c r="A462" s="42">
        <v>42176</v>
      </c>
      <c r="B462" s="8" t="s">
        <v>239</v>
      </c>
      <c r="C462" s="8" t="s">
        <v>29</v>
      </c>
      <c r="D462" s="8" t="s">
        <v>235</v>
      </c>
      <c r="E462" s="9">
        <v>97.25</v>
      </c>
    </row>
    <row r="463" spans="1:5">
      <c r="A463" s="42">
        <v>42176</v>
      </c>
      <c r="B463" s="68" t="s">
        <v>229</v>
      </c>
      <c r="C463" s="68" t="s">
        <v>7</v>
      </c>
      <c r="D463" s="8" t="s">
        <v>234</v>
      </c>
      <c r="E463" s="9">
        <v>64.430000000000007</v>
      </c>
    </row>
    <row r="464" spans="1:5">
      <c r="A464" s="42">
        <v>42176</v>
      </c>
      <c r="B464" s="68" t="s">
        <v>233</v>
      </c>
      <c r="C464" s="68" t="s">
        <v>29</v>
      </c>
      <c r="D464" s="8" t="s">
        <v>232</v>
      </c>
      <c r="E464" s="9">
        <v>26.38</v>
      </c>
    </row>
    <row r="465" spans="1:5">
      <c r="A465" s="42">
        <v>42176</v>
      </c>
      <c r="B465" s="68" t="s">
        <v>229</v>
      </c>
      <c r="C465" s="68" t="s">
        <v>34</v>
      </c>
      <c r="D465" s="8" t="s">
        <v>235</v>
      </c>
      <c r="E465" s="9">
        <v>101.54</v>
      </c>
    </row>
    <row r="466" spans="1:5">
      <c r="A466" s="42">
        <v>42176</v>
      </c>
      <c r="B466" s="68" t="s">
        <v>229</v>
      </c>
      <c r="C466" s="68" t="s">
        <v>34</v>
      </c>
      <c r="D466" s="8" t="s">
        <v>238</v>
      </c>
      <c r="E466" s="9">
        <v>117.3</v>
      </c>
    </row>
    <row r="467" spans="1:5">
      <c r="A467" s="42">
        <v>42177</v>
      </c>
      <c r="B467" s="8" t="s">
        <v>231</v>
      </c>
      <c r="C467" s="8" t="s">
        <v>7</v>
      </c>
      <c r="D467" s="8" t="s">
        <v>232</v>
      </c>
      <c r="E467" s="9">
        <v>25.01</v>
      </c>
    </row>
    <row r="468" spans="1:5">
      <c r="A468" s="42">
        <v>42177</v>
      </c>
      <c r="B468" s="68" t="s">
        <v>231</v>
      </c>
      <c r="C468" s="68" t="s">
        <v>7</v>
      </c>
      <c r="D468" s="8" t="s">
        <v>236</v>
      </c>
      <c r="E468" s="9">
        <v>108.85</v>
      </c>
    </row>
    <row r="469" spans="1:5">
      <c r="A469" s="42">
        <v>42177</v>
      </c>
      <c r="B469" s="68" t="s">
        <v>231</v>
      </c>
      <c r="C469" s="68" t="s">
        <v>7</v>
      </c>
      <c r="D469" s="8" t="s">
        <v>230</v>
      </c>
      <c r="E469" s="9">
        <v>79.59</v>
      </c>
    </row>
    <row r="470" spans="1:5">
      <c r="A470" s="42">
        <v>42177</v>
      </c>
      <c r="B470" s="68" t="s">
        <v>231</v>
      </c>
      <c r="C470" s="68" t="s">
        <v>29</v>
      </c>
      <c r="D470" s="8" t="s">
        <v>238</v>
      </c>
      <c r="E470" s="9">
        <v>56.21</v>
      </c>
    </row>
    <row r="471" spans="1:5">
      <c r="A471" s="42">
        <v>42178</v>
      </c>
      <c r="B471" s="8" t="s">
        <v>229</v>
      </c>
      <c r="C471" s="8" t="s">
        <v>34</v>
      </c>
      <c r="D471" s="8" t="s">
        <v>237</v>
      </c>
      <c r="E471" s="9">
        <v>87.58</v>
      </c>
    </row>
    <row r="472" spans="1:5">
      <c r="A472" s="42">
        <v>42178</v>
      </c>
      <c r="B472" s="68" t="s">
        <v>229</v>
      </c>
      <c r="C472" s="68" t="s">
        <v>29</v>
      </c>
      <c r="D472" s="8" t="s">
        <v>238</v>
      </c>
      <c r="E472" s="9">
        <v>109.5</v>
      </c>
    </row>
    <row r="473" spans="1:5">
      <c r="A473" s="42">
        <v>42179</v>
      </c>
      <c r="B473" s="8" t="s">
        <v>231</v>
      </c>
      <c r="C473" s="8" t="s">
        <v>32</v>
      </c>
      <c r="D473" s="8" t="s">
        <v>234</v>
      </c>
      <c r="E473" s="9">
        <v>111.6</v>
      </c>
    </row>
    <row r="474" spans="1:5">
      <c r="A474" s="42">
        <v>42179</v>
      </c>
      <c r="B474" s="8" t="s">
        <v>233</v>
      </c>
      <c r="C474" s="8" t="s">
        <v>34</v>
      </c>
      <c r="D474" s="8" t="s">
        <v>235</v>
      </c>
      <c r="E474" s="9">
        <v>51.5</v>
      </c>
    </row>
    <row r="475" spans="1:5">
      <c r="A475" s="42">
        <v>42179</v>
      </c>
      <c r="B475" s="68" t="s">
        <v>233</v>
      </c>
      <c r="C475" s="68" t="s">
        <v>29</v>
      </c>
      <c r="D475" s="8" t="s">
        <v>234</v>
      </c>
      <c r="E475" s="9">
        <v>51.5</v>
      </c>
    </row>
    <row r="476" spans="1:5">
      <c r="A476" s="42">
        <v>42180</v>
      </c>
      <c r="B476" s="8" t="s">
        <v>239</v>
      </c>
      <c r="C476" s="8" t="s">
        <v>32</v>
      </c>
      <c r="D476" s="8" t="s">
        <v>232</v>
      </c>
      <c r="E476" s="9">
        <v>119.75</v>
      </c>
    </row>
    <row r="477" spans="1:5">
      <c r="A477" s="42">
        <v>42180</v>
      </c>
      <c r="B477" s="68" t="s">
        <v>229</v>
      </c>
      <c r="C477" s="68" t="s">
        <v>7</v>
      </c>
      <c r="D477" s="8" t="s">
        <v>230</v>
      </c>
      <c r="E477" s="9">
        <v>45.26</v>
      </c>
    </row>
    <row r="478" spans="1:5">
      <c r="A478" s="42">
        <v>42180</v>
      </c>
      <c r="B478" s="68" t="s">
        <v>233</v>
      </c>
      <c r="C478" s="68" t="s">
        <v>15</v>
      </c>
      <c r="D478" s="8" t="s">
        <v>238</v>
      </c>
      <c r="E478" s="9">
        <v>27.85</v>
      </c>
    </row>
    <row r="479" spans="1:5">
      <c r="A479" s="42">
        <v>42180</v>
      </c>
      <c r="B479" s="68" t="s">
        <v>239</v>
      </c>
      <c r="C479" s="68" t="s">
        <v>7</v>
      </c>
      <c r="D479" s="8" t="s">
        <v>238</v>
      </c>
      <c r="E479" s="9">
        <v>55.28</v>
      </c>
    </row>
    <row r="480" spans="1:5">
      <c r="A480" s="42">
        <v>42181</v>
      </c>
      <c r="B480" s="8" t="s">
        <v>229</v>
      </c>
      <c r="C480" s="8" t="s">
        <v>15</v>
      </c>
      <c r="D480" s="8" t="s">
        <v>234</v>
      </c>
      <c r="E480" s="9">
        <v>63.48</v>
      </c>
    </row>
    <row r="481" spans="1:5">
      <c r="A481" s="42">
        <v>42182</v>
      </c>
      <c r="B481" s="8" t="s">
        <v>229</v>
      </c>
      <c r="C481" s="8" t="s">
        <v>34</v>
      </c>
      <c r="D481" s="8" t="s">
        <v>232</v>
      </c>
      <c r="E481" s="9">
        <v>102.54</v>
      </c>
    </row>
    <row r="482" spans="1:5">
      <c r="A482" s="42">
        <v>42183</v>
      </c>
      <c r="B482" s="68" t="s">
        <v>229</v>
      </c>
      <c r="C482" s="68" t="s">
        <v>29</v>
      </c>
      <c r="D482" s="8" t="s">
        <v>235</v>
      </c>
      <c r="E482" s="9">
        <v>82.41</v>
      </c>
    </row>
    <row r="483" spans="1:5">
      <c r="A483" s="42">
        <v>42183</v>
      </c>
      <c r="B483" s="68" t="s">
        <v>239</v>
      </c>
      <c r="C483" s="68" t="s">
        <v>7</v>
      </c>
      <c r="D483" s="8" t="s">
        <v>232</v>
      </c>
      <c r="E483" s="9">
        <v>21.08</v>
      </c>
    </row>
    <row r="484" spans="1:5">
      <c r="A484" s="42">
        <v>42184</v>
      </c>
      <c r="B484" s="68" t="s">
        <v>233</v>
      </c>
      <c r="C484" s="68" t="s">
        <v>7</v>
      </c>
      <c r="D484" s="8" t="s">
        <v>237</v>
      </c>
      <c r="E484" s="9">
        <v>23.19</v>
      </c>
    </row>
    <row r="485" spans="1:5">
      <c r="A485" s="42">
        <v>42184</v>
      </c>
      <c r="B485" s="68" t="s">
        <v>231</v>
      </c>
      <c r="C485" s="68" t="s">
        <v>32</v>
      </c>
      <c r="D485" s="8" t="s">
        <v>234</v>
      </c>
      <c r="E485" s="9">
        <v>76.05</v>
      </c>
    </row>
    <row r="486" spans="1:5">
      <c r="A486" s="42">
        <v>42184</v>
      </c>
      <c r="B486" s="68" t="s">
        <v>231</v>
      </c>
      <c r="C486" s="68" t="s">
        <v>7</v>
      </c>
      <c r="D486" s="8" t="s">
        <v>236</v>
      </c>
      <c r="E486" s="9">
        <v>88.68</v>
      </c>
    </row>
    <row r="487" spans="1:5">
      <c r="A487" s="42">
        <v>42185</v>
      </c>
      <c r="B487" s="68" t="s">
        <v>239</v>
      </c>
      <c r="C487" s="68" t="s">
        <v>34</v>
      </c>
      <c r="D487" s="8" t="s">
        <v>234</v>
      </c>
      <c r="E487" s="9">
        <v>15.56</v>
      </c>
    </row>
    <row r="488" spans="1:5">
      <c r="A488" s="42">
        <v>42185</v>
      </c>
      <c r="B488" s="68" t="s">
        <v>229</v>
      </c>
      <c r="C488" s="68" t="s">
        <v>32</v>
      </c>
      <c r="D488" s="8" t="s">
        <v>238</v>
      </c>
      <c r="E488" s="9">
        <v>22.79</v>
      </c>
    </row>
    <row r="489" spans="1:5">
      <c r="A489" s="42">
        <v>42186</v>
      </c>
      <c r="B489" s="8" t="s">
        <v>239</v>
      </c>
      <c r="C489" s="8" t="s">
        <v>29</v>
      </c>
      <c r="D489" s="8" t="s">
        <v>234</v>
      </c>
      <c r="E489" s="9">
        <v>91.39</v>
      </c>
    </row>
    <row r="490" spans="1:5">
      <c r="A490" s="42">
        <v>42186</v>
      </c>
      <c r="B490" s="68" t="s">
        <v>233</v>
      </c>
      <c r="C490" s="68" t="s">
        <v>7</v>
      </c>
      <c r="D490" s="8" t="s">
        <v>232</v>
      </c>
      <c r="E490" s="9">
        <v>59.4</v>
      </c>
    </row>
    <row r="491" spans="1:5">
      <c r="A491" s="42">
        <v>42187</v>
      </c>
      <c r="B491" s="8" t="s">
        <v>229</v>
      </c>
      <c r="C491" s="8" t="s">
        <v>32</v>
      </c>
      <c r="D491" s="8" t="s">
        <v>232</v>
      </c>
      <c r="E491" s="9">
        <v>74.23</v>
      </c>
    </row>
    <row r="492" spans="1:5">
      <c r="A492" s="42">
        <v>42187</v>
      </c>
      <c r="B492" s="68" t="s">
        <v>231</v>
      </c>
      <c r="C492" s="68" t="s">
        <v>32</v>
      </c>
      <c r="D492" s="8" t="s">
        <v>232</v>
      </c>
      <c r="E492" s="9">
        <v>27.98</v>
      </c>
    </row>
    <row r="493" spans="1:5">
      <c r="A493" s="42">
        <v>42188</v>
      </c>
      <c r="B493" s="8" t="s">
        <v>229</v>
      </c>
      <c r="C493" s="8" t="s">
        <v>34</v>
      </c>
      <c r="D493" s="8" t="s">
        <v>237</v>
      </c>
      <c r="E493" s="9">
        <v>57.18</v>
      </c>
    </row>
    <row r="494" spans="1:5">
      <c r="A494" s="42">
        <v>42188</v>
      </c>
      <c r="B494" s="8" t="s">
        <v>231</v>
      </c>
      <c r="C494" s="8" t="s">
        <v>7</v>
      </c>
      <c r="D494" s="8" t="s">
        <v>238</v>
      </c>
      <c r="E494" s="9">
        <v>18.899999999999999</v>
      </c>
    </row>
    <row r="495" spans="1:5">
      <c r="A495" s="42">
        <v>42188</v>
      </c>
      <c r="B495" s="8" t="s">
        <v>231</v>
      </c>
      <c r="C495" s="8" t="s">
        <v>29</v>
      </c>
      <c r="D495" s="8" t="s">
        <v>237</v>
      </c>
      <c r="E495" s="9">
        <v>114.14</v>
      </c>
    </row>
    <row r="496" spans="1:5">
      <c r="A496" s="42">
        <v>42190</v>
      </c>
      <c r="B496" s="8" t="s">
        <v>229</v>
      </c>
      <c r="C496" s="8" t="s">
        <v>32</v>
      </c>
      <c r="D496" s="8" t="s">
        <v>238</v>
      </c>
      <c r="E496" s="9">
        <v>14.09</v>
      </c>
    </row>
    <row r="497" spans="1:5">
      <c r="A497" s="42">
        <v>42190</v>
      </c>
      <c r="B497" s="68" t="s">
        <v>233</v>
      </c>
      <c r="C497" s="68" t="s">
        <v>29</v>
      </c>
      <c r="D497" s="8" t="s">
        <v>232</v>
      </c>
      <c r="E497" s="9">
        <v>80.14</v>
      </c>
    </row>
    <row r="498" spans="1:5">
      <c r="A498" s="42">
        <v>42190</v>
      </c>
      <c r="B498" s="68" t="s">
        <v>239</v>
      </c>
      <c r="C498" s="68" t="s">
        <v>29</v>
      </c>
      <c r="D498" s="8" t="s">
        <v>237</v>
      </c>
      <c r="E498" s="9">
        <v>119.75</v>
      </c>
    </row>
    <row r="499" spans="1:5">
      <c r="A499" s="42">
        <v>42191</v>
      </c>
      <c r="B499" s="8" t="s">
        <v>229</v>
      </c>
      <c r="C499" s="8" t="s">
        <v>29</v>
      </c>
      <c r="D499" s="8" t="s">
        <v>230</v>
      </c>
      <c r="E499" s="9">
        <v>21.24</v>
      </c>
    </row>
    <row r="500" spans="1:5">
      <c r="A500" s="42">
        <v>42191</v>
      </c>
      <c r="B500" s="8" t="s">
        <v>229</v>
      </c>
      <c r="C500" s="8" t="s">
        <v>15</v>
      </c>
      <c r="D500" s="8" t="s">
        <v>236</v>
      </c>
      <c r="E500" s="9">
        <v>84.83</v>
      </c>
    </row>
    <row r="501" spans="1:5">
      <c r="A501" s="42">
        <v>42191</v>
      </c>
      <c r="B501" s="8" t="s">
        <v>229</v>
      </c>
      <c r="C501" s="8" t="s">
        <v>15</v>
      </c>
      <c r="D501" s="8" t="s">
        <v>235</v>
      </c>
      <c r="E501" s="9">
        <v>83.54</v>
      </c>
    </row>
    <row r="502" spans="1:5">
      <c r="A502" s="42">
        <v>42193</v>
      </c>
      <c r="B502" s="8" t="s">
        <v>231</v>
      </c>
      <c r="C502" s="8" t="s">
        <v>7</v>
      </c>
      <c r="D502" s="8" t="s">
        <v>235</v>
      </c>
      <c r="E502" s="9">
        <v>93.51</v>
      </c>
    </row>
    <row r="503" spans="1:5">
      <c r="A503" s="42">
        <v>42193</v>
      </c>
      <c r="B503" s="8" t="s">
        <v>239</v>
      </c>
      <c r="C503" s="8" t="s">
        <v>15</v>
      </c>
      <c r="D503" s="8" t="s">
        <v>232</v>
      </c>
      <c r="E503" s="9">
        <v>94</v>
      </c>
    </row>
    <row r="504" spans="1:5">
      <c r="A504" s="42">
        <v>42193</v>
      </c>
      <c r="B504" s="68" t="s">
        <v>233</v>
      </c>
      <c r="C504" s="68" t="s">
        <v>15</v>
      </c>
      <c r="D504" s="8" t="s">
        <v>236</v>
      </c>
      <c r="E504" s="9">
        <v>101.41</v>
      </c>
    </row>
    <row r="505" spans="1:5">
      <c r="A505" s="42">
        <v>42193</v>
      </c>
      <c r="B505" s="68" t="s">
        <v>233</v>
      </c>
      <c r="C505" s="68" t="s">
        <v>15</v>
      </c>
      <c r="D505" s="8" t="s">
        <v>235</v>
      </c>
      <c r="E505" s="9">
        <v>31.98</v>
      </c>
    </row>
    <row r="506" spans="1:5">
      <c r="A506" s="42">
        <v>42194</v>
      </c>
      <c r="B506" s="8" t="s">
        <v>233</v>
      </c>
      <c r="C506" s="8" t="s">
        <v>34</v>
      </c>
      <c r="D506" s="8" t="s">
        <v>235</v>
      </c>
      <c r="E506" s="9">
        <v>89.53</v>
      </c>
    </row>
    <row r="507" spans="1:5">
      <c r="A507" s="42">
        <v>42194</v>
      </c>
      <c r="B507" s="8" t="s">
        <v>229</v>
      </c>
      <c r="C507" s="8" t="s">
        <v>29</v>
      </c>
      <c r="D507" s="8" t="s">
        <v>235</v>
      </c>
      <c r="E507" s="9">
        <v>89.26</v>
      </c>
    </row>
    <row r="508" spans="1:5">
      <c r="A508" s="42">
        <v>42194</v>
      </c>
      <c r="B508" s="68" t="s">
        <v>229</v>
      </c>
      <c r="C508" s="68" t="s">
        <v>29</v>
      </c>
      <c r="D508" s="8" t="s">
        <v>235</v>
      </c>
      <c r="E508" s="9">
        <v>118.33</v>
      </c>
    </row>
    <row r="509" spans="1:5">
      <c r="A509" s="42">
        <v>42194</v>
      </c>
      <c r="B509" s="68" t="s">
        <v>239</v>
      </c>
      <c r="C509" s="68" t="s">
        <v>34</v>
      </c>
      <c r="D509" s="8" t="s">
        <v>234</v>
      </c>
      <c r="E509" s="9">
        <v>43.5</v>
      </c>
    </row>
    <row r="510" spans="1:5">
      <c r="A510" s="42">
        <v>42195</v>
      </c>
      <c r="B510" s="68" t="s">
        <v>229</v>
      </c>
      <c r="C510" s="68" t="s">
        <v>15</v>
      </c>
      <c r="D510" s="8" t="s">
        <v>232</v>
      </c>
      <c r="E510" s="9">
        <v>102.63</v>
      </c>
    </row>
    <row r="511" spans="1:5">
      <c r="A511" s="42">
        <v>42196</v>
      </c>
      <c r="B511" s="8" t="s">
        <v>231</v>
      </c>
      <c r="C511" s="8" t="s">
        <v>7</v>
      </c>
      <c r="D511" s="8" t="s">
        <v>232</v>
      </c>
      <c r="E511" s="9">
        <v>109.06</v>
      </c>
    </row>
    <row r="512" spans="1:5">
      <c r="A512" s="42">
        <v>42196</v>
      </c>
      <c r="B512" s="68" t="s">
        <v>239</v>
      </c>
      <c r="C512" s="68" t="s">
        <v>29</v>
      </c>
      <c r="D512" s="8" t="s">
        <v>230</v>
      </c>
      <c r="E512" s="9">
        <v>96.49</v>
      </c>
    </row>
    <row r="513" spans="1:5">
      <c r="A513" s="42">
        <v>42197</v>
      </c>
      <c r="B513" s="8" t="s">
        <v>239</v>
      </c>
      <c r="C513" s="8" t="s">
        <v>32</v>
      </c>
      <c r="D513" s="8" t="s">
        <v>230</v>
      </c>
      <c r="E513" s="9">
        <v>24.5</v>
      </c>
    </row>
    <row r="514" spans="1:5">
      <c r="A514" s="42">
        <v>42197</v>
      </c>
      <c r="B514" s="8" t="s">
        <v>239</v>
      </c>
      <c r="C514" s="8" t="s">
        <v>7</v>
      </c>
      <c r="D514" s="8" t="s">
        <v>234</v>
      </c>
      <c r="E514" s="9">
        <v>21.26</v>
      </c>
    </row>
    <row r="515" spans="1:5">
      <c r="A515" s="42">
        <v>42197</v>
      </c>
      <c r="B515" s="68" t="s">
        <v>229</v>
      </c>
      <c r="C515" s="68" t="s">
        <v>7</v>
      </c>
      <c r="D515" s="8" t="s">
        <v>236</v>
      </c>
      <c r="E515" s="9">
        <v>112.56</v>
      </c>
    </row>
    <row r="516" spans="1:5">
      <c r="A516" s="42">
        <v>42198</v>
      </c>
      <c r="B516" s="8" t="s">
        <v>239</v>
      </c>
      <c r="C516" s="8" t="s">
        <v>15</v>
      </c>
      <c r="D516" s="8" t="s">
        <v>238</v>
      </c>
      <c r="E516" s="9">
        <v>15.03</v>
      </c>
    </row>
    <row r="517" spans="1:5">
      <c r="A517" s="42">
        <v>42198</v>
      </c>
      <c r="B517" s="68" t="s">
        <v>229</v>
      </c>
      <c r="C517" s="68" t="s">
        <v>34</v>
      </c>
      <c r="D517" s="8" t="s">
        <v>232</v>
      </c>
      <c r="E517" s="9">
        <v>119.86</v>
      </c>
    </row>
    <row r="518" spans="1:5">
      <c r="A518" s="42">
        <v>42199</v>
      </c>
      <c r="B518" s="8" t="s">
        <v>229</v>
      </c>
      <c r="C518" s="8" t="s">
        <v>32</v>
      </c>
      <c r="D518" s="8" t="s">
        <v>235</v>
      </c>
      <c r="E518" s="9">
        <v>106.18</v>
      </c>
    </row>
    <row r="519" spans="1:5">
      <c r="A519" s="42">
        <v>42199</v>
      </c>
      <c r="B519" s="8" t="s">
        <v>239</v>
      </c>
      <c r="C519" s="8" t="s">
        <v>34</v>
      </c>
      <c r="D519" s="8" t="s">
        <v>237</v>
      </c>
      <c r="E519" s="9">
        <v>92.93</v>
      </c>
    </row>
    <row r="520" spans="1:5">
      <c r="A520" s="42">
        <v>42199</v>
      </c>
      <c r="B520" s="68" t="s">
        <v>233</v>
      </c>
      <c r="C520" s="68" t="s">
        <v>34</v>
      </c>
      <c r="D520" s="8" t="s">
        <v>237</v>
      </c>
      <c r="E520" s="9">
        <v>45.7</v>
      </c>
    </row>
    <row r="521" spans="1:5">
      <c r="A521" s="42">
        <v>42199</v>
      </c>
      <c r="B521" s="68" t="s">
        <v>239</v>
      </c>
      <c r="C521" s="68" t="s">
        <v>15</v>
      </c>
      <c r="D521" s="8" t="s">
        <v>237</v>
      </c>
      <c r="E521" s="9">
        <v>104.26</v>
      </c>
    </row>
    <row r="522" spans="1:5">
      <c r="A522" s="42">
        <v>42199</v>
      </c>
      <c r="B522" s="68" t="s">
        <v>239</v>
      </c>
      <c r="C522" s="68" t="s">
        <v>29</v>
      </c>
      <c r="D522" s="8" t="s">
        <v>237</v>
      </c>
      <c r="E522" s="9">
        <v>25.98</v>
      </c>
    </row>
    <row r="523" spans="1:5">
      <c r="A523" s="42">
        <v>42200</v>
      </c>
      <c r="B523" s="8" t="s">
        <v>229</v>
      </c>
      <c r="C523" s="8" t="s">
        <v>29</v>
      </c>
      <c r="D523" s="8" t="s">
        <v>237</v>
      </c>
      <c r="E523" s="9">
        <v>119.19</v>
      </c>
    </row>
    <row r="524" spans="1:5">
      <c r="A524" s="42">
        <v>42200</v>
      </c>
      <c r="B524" s="68" t="s">
        <v>239</v>
      </c>
      <c r="C524" s="68" t="s">
        <v>7</v>
      </c>
      <c r="D524" s="8" t="s">
        <v>236</v>
      </c>
      <c r="E524" s="9">
        <v>64.540000000000006</v>
      </c>
    </row>
    <row r="525" spans="1:5">
      <c r="A525" s="42">
        <v>42201</v>
      </c>
      <c r="B525" s="8" t="s">
        <v>231</v>
      </c>
      <c r="C525" s="8" t="s">
        <v>15</v>
      </c>
      <c r="D525" s="8" t="s">
        <v>235</v>
      </c>
      <c r="E525" s="9">
        <v>74.3</v>
      </c>
    </row>
    <row r="526" spans="1:5">
      <c r="A526" s="42">
        <v>42201</v>
      </c>
      <c r="B526" s="8" t="s">
        <v>239</v>
      </c>
      <c r="C526" s="8" t="s">
        <v>34</v>
      </c>
      <c r="D526" s="8" t="s">
        <v>235</v>
      </c>
      <c r="E526" s="9">
        <v>23.01</v>
      </c>
    </row>
    <row r="527" spans="1:5">
      <c r="A527" s="42">
        <v>42201</v>
      </c>
      <c r="B527" s="8" t="s">
        <v>239</v>
      </c>
      <c r="C527" s="8" t="s">
        <v>7</v>
      </c>
      <c r="D527" s="8" t="s">
        <v>236</v>
      </c>
      <c r="E527" s="9">
        <v>111.43</v>
      </c>
    </row>
    <row r="528" spans="1:5">
      <c r="A528" s="42">
        <v>42201</v>
      </c>
      <c r="B528" s="68" t="s">
        <v>239</v>
      </c>
      <c r="C528" s="68" t="s">
        <v>34</v>
      </c>
      <c r="D528" s="8" t="s">
        <v>238</v>
      </c>
      <c r="E528" s="9">
        <v>92.09</v>
      </c>
    </row>
    <row r="529" spans="1:5">
      <c r="A529" s="42">
        <v>42202</v>
      </c>
      <c r="B529" s="8" t="s">
        <v>233</v>
      </c>
      <c r="C529" s="8" t="s">
        <v>34</v>
      </c>
      <c r="D529" s="8" t="s">
        <v>230</v>
      </c>
      <c r="E529" s="9">
        <v>91.56</v>
      </c>
    </row>
    <row r="530" spans="1:5">
      <c r="A530" s="42">
        <v>42202</v>
      </c>
      <c r="B530" s="68" t="s">
        <v>239</v>
      </c>
      <c r="C530" s="68" t="s">
        <v>34</v>
      </c>
      <c r="D530" s="8" t="s">
        <v>235</v>
      </c>
      <c r="E530" s="9">
        <v>18.8</v>
      </c>
    </row>
    <row r="531" spans="1:5">
      <c r="A531" s="42">
        <v>42202</v>
      </c>
      <c r="B531" s="68" t="s">
        <v>231</v>
      </c>
      <c r="C531" s="68" t="s">
        <v>29</v>
      </c>
      <c r="D531" s="8" t="s">
        <v>232</v>
      </c>
      <c r="E531" s="9">
        <v>47.6</v>
      </c>
    </row>
    <row r="532" spans="1:5">
      <c r="A532" s="42">
        <v>42202</v>
      </c>
      <c r="B532" s="68" t="s">
        <v>229</v>
      </c>
      <c r="C532" s="68" t="s">
        <v>29</v>
      </c>
      <c r="D532" s="8" t="s">
        <v>237</v>
      </c>
      <c r="E532" s="9">
        <v>45.29</v>
      </c>
    </row>
    <row r="533" spans="1:5">
      <c r="A533" s="42">
        <v>42202</v>
      </c>
      <c r="B533" s="68" t="s">
        <v>229</v>
      </c>
      <c r="C533" s="68" t="s">
        <v>32</v>
      </c>
      <c r="D533" s="8" t="s">
        <v>235</v>
      </c>
      <c r="E533" s="9">
        <v>26.39</v>
      </c>
    </row>
    <row r="534" spans="1:5">
      <c r="A534" s="42">
        <v>42202</v>
      </c>
      <c r="B534" s="68" t="s">
        <v>239</v>
      </c>
      <c r="C534" s="68" t="s">
        <v>34</v>
      </c>
      <c r="D534" s="8" t="s">
        <v>232</v>
      </c>
      <c r="E534" s="9">
        <v>45.09</v>
      </c>
    </row>
    <row r="535" spans="1:5">
      <c r="A535" s="42">
        <v>42203</v>
      </c>
      <c r="B535" s="8" t="s">
        <v>229</v>
      </c>
      <c r="C535" s="8" t="s">
        <v>7</v>
      </c>
      <c r="D535" s="8" t="s">
        <v>237</v>
      </c>
      <c r="E535" s="9">
        <v>101.58</v>
      </c>
    </row>
    <row r="536" spans="1:5">
      <c r="A536" s="42">
        <v>42203</v>
      </c>
      <c r="B536" s="68" t="s">
        <v>231</v>
      </c>
      <c r="C536" s="68" t="s">
        <v>34</v>
      </c>
      <c r="D536" s="8" t="s">
        <v>236</v>
      </c>
      <c r="E536" s="9">
        <v>89.53</v>
      </c>
    </row>
    <row r="537" spans="1:5">
      <c r="A537" s="42">
        <v>42204</v>
      </c>
      <c r="B537" s="8" t="s">
        <v>229</v>
      </c>
      <c r="C537" s="8" t="s">
        <v>7</v>
      </c>
      <c r="D537" s="8" t="s">
        <v>230</v>
      </c>
      <c r="E537" s="9">
        <v>80.95</v>
      </c>
    </row>
    <row r="538" spans="1:5">
      <c r="A538" s="42">
        <v>42204</v>
      </c>
      <c r="B538" s="8" t="s">
        <v>229</v>
      </c>
      <c r="C538" s="8" t="s">
        <v>32</v>
      </c>
      <c r="D538" s="8" t="s">
        <v>234</v>
      </c>
      <c r="E538" s="9">
        <v>27.75</v>
      </c>
    </row>
    <row r="539" spans="1:5">
      <c r="A539" s="42">
        <v>42204</v>
      </c>
      <c r="B539" s="68" t="s">
        <v>231</v>
      </c>
      <c r="C539" s="68" t="s">
        <v>32</v>
      </c>
      <c r="D539" s="8" t="s">
        <v>238</v>
      </c>
      <c r="E539" s="9">
        <v>114.76</v>
      </c>
    </row>
    <row r="540" spans="1:5">
      <c r="A540" s="42">
        <v>42204</v>
      </c>
      <c r="B540" s="68" t="s">
        <v>239</v>
      </c>
      <c r="C540" s="68" t="s">
        <v>32</v>
      </c>
      <c r="D540" s="8" t="s">
        <v>236</v>
      </c>
      <c r="E540" s="9">
        <v>20.46</v>
      </c>
    </row>
    <row r="541" spans="1:5">
      <c r="A541" s="42">
        <v>42205</v>
      </c>
      <c r="B541" s="8" t="s">
        <v>229</v>
      </c>
      <c r="C541" s="8" t="s">
        <v>29</v>
      </c>
      <c r="D541" s="8" t="s">
        <v>235</v>
      </c>
      <c r="E541" s="9">
        <v>45.09</v>
      </c>
    </row>
    <row r="542" spans="1:5">
      <c r="A542" s="42">
        <v>42206</v>
      </c>
      <c r="B542" s="8" t="s">
        <v>231</v>
      </c>
      <c r="C542" s="8" t="s">
        <v>15</v>
      </c>
      <c r="D542" s="8" t="s">
        <v>238</v>
      </c>
      <c r="E542" s="9">
        <v>56.86</v>
      </c>
    </row>
    <row r="543" spans="1:5">
      <c r="A543" s="42">
        <v>42206</v>
      </c>
      <c r="B543" s="8" t="s">
        <v>229</v>
      </c>
      <c r="C543" s="8" t="s">
        <v>29</v>
      </c>
      <c r="D543" s="8" t="s">
        <v>234</v>
      </c>
      <c r="E543" s="9">
        <v>102.83</v>
      </c>
    </row>
    <row r="544" spans="1:5">
      <c r="A544" s="42">
        <v>42206</v>
      </c>
      <c r="B544" s="8" t="s">
        <v>233</v>
      </c>
      <c r="C544" s="8" t="s">
        <v>29</v>
      </c>
      <c r="D544" s="8" t="s">
        <v>234</v>
      </c>
      <c r="E544" s="9">
        <v>122.63</v>
      </c>
    </row>
    <row r="545" spans="1:5">
      <c r="A545" s="42">
        <v>42206</v>
      </c>
      <c r="B545" s="8" t="s">
        <v>231</v>
      </c>
      <c r="C545" s="8" t="s">
        <v>15</v>
      </c>
      <c r="D545" s="8" t="s">
        <v>236</v>
      </c>
      <c r="E545" s="9">
        <v>50.25</v>
      </c>
    </row>
    <row r="546" spans="1:5">
      <c r="A546" s="42">
        <v>42206</v>
      </c>
      <c r="B546" s="8" t="s">
        <v>231</v>
      </c>
      <c r="C546" s="8" t="s">
        <v>29</v>
      </c>
      <c r="D546" s="8" t="s">
        <v>230</v>
      </c>
      <c r="E546" s="9">
        <v>65.709999999999994</v>
      </c>
    </row>
    <row r="547" spans="1:5">
      <c r="A547" s="42">
        <v>42206</v>
      </c>
      <c r="B547" s="68" t="s">
        <v>233</v>
      </c>
      <c r="C547" s="68" t="s">
        <v>7</v>
      </c>
      <c r="D547" s="8" t="s">
        <v>235</v>
      </c>
      <c r="E547" s="9">
        <v>64.599999999999994</v>
      </c>
    </row>
    <row r="548" spans="1:5">
      <c r="A548" s="42">
        <v>42206</v>
      </c>
      <c r="B548" s="68" t="s">
        <v>233</v>
      </c>
      <c r="C548" s="68" t="s">
        <v>15</v>
      </c>
      <c r="D548" s="8" t="s">
        <v>235</v>
      </c>
      <c r="E548" s="29">
        <v>115.13</v>
      </c>
    </row>
    <row r="549" spans="1:5">
      <c r="A549" s="42">
        <v>42207</v>
      </c>
      <c r="B549" s="8" t="s">
        <v>231</v>
      </c>
      <c r="C549" s="8" t="s">
        <v>29</v>
      </c>
      <c r="D549" s="8" t="s">
        <v>230</v>
      </c>
      <c r="E549" s="9">
        <v>18.8</v>
      </c>
    </row>
    <row r="550" spans="1:5">
      <c r="A550" s="42">
        <v>42207</v>
      </c>
      <c r="B550" s="8" t="s">
        <v>233</v>
      </c>
      <c r="C550" s="8" t="s">
        <v>15</v>
      </c>
      <c r="D550" s="8" t="s">
        <v>238</v>
      </c>
      <c r="E550" s="9">
        <v>72.25</v>
      </c>
    </row>
    <row r="551" spans="1:5">
      <c r="A551" s="42">
        <v>42207</v>
      </c>
      <c r="B551" s="68" t="s">
        <v>231</v>
      </c>
      <c r="C551" s="68" t="s">
        <v>7</v>
      </c>
      <c r="D551" s="8" t="s">
        <v>230</v>
      </c>
      <c r="E551" s="9">
        <v>43.96</v>
      </c>
    </row>
    <row r="552" spans="1:5">
      <c r="A552" s="42">
        <v>42208</v>
      </c>
      <c r="B552" s="8" t="s">
        <v>239</v>
      </c>
      <c r="C552" s="8" t="s">
        <v>34</v>
      </c>
      <c r="D552" s="8" t="s">
        <v>238</v>
      </c>
      <c r="E552" s="9">
        <v>93.03</v>
      </c>
    </row>
    <row r="553" spans="1:5">
      <c r="A553" s="42">
        <v>42208</v>
      </c>
      <c r="B553" s="68" t="s">
        <v>231</v>
      </c>
      <c r="C553" s="68" t="s">
        <v>34</v>
      </c>
      <c r="D553" s="8" t="s">
        <v>234</v>
      </c>
      <c r="E553" s="9">
        <v>81.59</v>
      </c>
    </row>
    <row r="554" spans="1:5">
      <c r="A554" s="42">
        <v>42209</v>
      </c>
      <c r="B554" s="8" t="s">
        <v>233</v>
      </c>
      <c r="C554" s="8" t="s">
        <v>32</v>
      </c>
      <c r="D554" s="8" t="s">
        <v>237</v>
      </c>
      <c r="E554" s="9">
        <v>106.14</v>
      </c>
    </row>
    <row r="555" spans="1:5">
      <c r="A555" s="42">
        <v>42209</v>
      </c>
      <c r="B555" s="8" t="s">
        <v>239</v>
      </c>
      <c r="C555" s="8" t="s">
        <v>7</v>
      </c>
      <c r="D555" s="8" t="s">
        <v>236</v>
      </c>
      <c r="E555" s="9">
        <v>25.15</v>
      </c>
    </row>
    <row r="556" spans="1:5">
      <c r="A556" s="42">
        <v>42209</v>
      </c>
      <c r="B556" s="68" t="s">
        <v>229</v>
      </c>
      <c r="C556" s="68" t="s">
        <v>15</v>
      </c>
      <c r="D556" s="8" t="s">
        <v>230</v>
      </c>
      <c r="E556" s="9">
        <v>50.43</v>
      </c>
    </row>
    <row r="557" spans="1:5">
      <c r="A557" s="42">
        <v>42209</v>
      </c>
      <c r="B557" s="68" t="s">
        <v>233</v>
      </c>
      <c r="C557" s="68" t="s">
        <v>7</v>
      </c>
      <c r="D557" s="8" t="s">
        <v>230</v>
      </c>
      <c r="E557" s="9">
        <v>87.58</v>
      </c>
    </row>
    <row r="558" spans="1:5">
      <c r="A558" s="42">
        <v>42210</v>
      </c>
      <c r="B558" s="8" t="s">
        <v>229</v>
      </c>
      <c r="C558" s="8" t="s">
        <v>32</v>
      </c>
      <c r="D558" s="8" t="s">
        <v>230</v>
      </c>
      <c r="E558" s="9">
        <v>22.79</v>
      </c>
    </row>
    <row r="559" spans="1:5">
      <c r="A559" s="42">
        <v>42210</v>
      </c>
      <c r="B559" s="8" t="s">
        <v>233</v>
      </c>
      <c r="C559" s="8" t="s">
        <v>32</v>
      </c>
      <c r="D559" s="8" t="s">
        <v>235</v>
      </c>
      <c r="E559" s="9">
        <v>119.71</v>
      </c>
    </row>
    <row r="560" spans="1:5">
      <c r="A560" s="42">
        <v>42210</v>
      </c>
      <c r="B560" s="68" t="s">
        <v>239</v>
      </c>
      <c r="C560" s="68" t="s">
        <v>34</v>
      </c>
      <c r="D560" s="8" t="s">
        <v>232</v>
      </c>
      <c r="E560" s="9">
        <v>34.85</v>
      </c>
    </row>
    <row r="561" spans="1:5">
      <c r="A561" s="42">
        <v>42210</v>
      </c>
      <c r="B561" s="68" t="s">
        <v>229</v>
      </c>
      <c r="C561" s="68" t="s">
        <v>32</v>
      </c>
      <c r="D561" s="8" t="s">
        <v>230</v>
      </c>
      <c r="E561" s="9">
        <v>30.75</v>
      </c>
    </row>
    <row r="562" spans="1:5">
      <c r="A562" s="42">
        <v>42211</v>
      </c>
      <c r="B562" s="8" t="s">
        <v>239</v>
      </c>
      <c r="C562" s="8" t="s">
        <v>32</v>
      </c>
      <c r="D562" s="8" t="s">
        <v>230</v>
      </c>
      <c r="E562" s="9">
        <v>109.55</v>
      </c>
    </row>
    <row r="563" spans="1:5">
      <c r="A563" s="42">
        <v>42211</v>
      </c>
      <c r="B563" s="8" t="s">
        <v>233</v>
      </c>
      <c r="C563" s="8" t="s">
        <v>29</v>
      </c>
      <c r="D563" s="8" t="s">
        <v>234</v>
      </c>
      <c r="E563" s="9">
        <v>83.11</v>
      </c>
    </row>
    <row r="564" spans="1:5">
      <c r="A564" s="42">
        <v>42211</v>
      </c>
      <c r="B564" s="68" t="s">
        <v>229</v>
      </c>
      <c r="C564" s="68" t="s">
        <v>34</v>
      </c>
      <c r="D564" s="8" t="s">
        <v>234</v>
      </c>
      <c r="E564" s="9">
        <v>96.03</v>
      </c>
    </row>
    <row r="565" spans="1:5">
      <c r="A565" s="42">
        <v>42211</v>
      </c>
      <c r="B565" s="68" t="s">
        <v>239</v>
      </c>
      <c r="C565" s="68" t="s">
        <v>29</v>
      </c>
      <c r="D565" s="8" t="s">
        <v>238</v>
      </c>
      <c r="E565" s="9">
        <v>45.89</v>
      </c>
    </row>
    <row r="566" spans="1:5">
      <c r="A566" s="42">
        <v>42212</v>
      </c>
      <c r="B566" s="68" t="s">
        <v>229</v>
      </c>
      <c r="C566" s="68" t="s">
        <v>15</v>
      </c>
      <c r="D566" s="8" t="s">
        <v>238</v>
      </c>
      <c r="E566" s="9">
        <v>116.06</v>
      </c>
    </row>
    <row r="567" spans="1:5">
      <c r="A567" s="42">
        <v>42213</v>
      </c>
      <c r="B567" s="8" t="s">
        <v>239</v>
      </c>
      <c r="C567" s="8" t="s">
        <v>15</v>
      </c>
      <c r="D567" s="8" t="s">
        <v>230</v>
      </c>
      <c r="E567" s="9">
        <v>119.55</v>
      </c>
    </row>
    <row r="568" spans="1:5">
      <c r="A568" s="42">
        <v>42213</v>
      </c>
      <c r="B568" s="8" t="s">
        <v>229</v>
      </c>
      <c r="C568" s="8" t="s">
        <v>29</v>
      </c>
      <c r="D568" s="8" t="s">
        <v>237</v>
      </c>
      <c r="E568" s="9">
        <v>56.48</v>
      </c>
    </row>
    <row r="569" spans="1:5">
      <c r="A569" s="42">
        <v>42213</v>
      </c>
      <c r="B569" s="8" t="s">
        <v>233</v>
      </c>
      <c r="C569" s="8" t="s">
        <v>7</v>
      </c>
      <c r="D569" s="8" t="s">
        <v>234</v>
      </c>
      <c r="E569" s="9">
        <v>26.39</v>
      </c>
    </row>
    <row r="570" spans="1:5">
      <c r="A570" s="42">
        <v>42213</v>
      </c>
      <c r="B570" s="8" t="s">
        <v>229</v>
      </c>
      <c r="C570" s="8" t="s">
        <v>34</v>
      </c>
      <c r="D570" s="8" t="s">
        <v>230</v>
      </c>
      <c r="E570" s="9">
        <v>81.28</v>
      </c>
    </row>
    <row r="571" spans="1:5">
      <c r="A571" s="42">
        <v>42213</v>
      </c>
      <c r="B571" s="8" t="s">
        <v>239</v>
      </c>
      <c r="C571" s="8" t="s">
        <v>29</v>
      </c>
      <c r="D571" s="8" t="s">
        <v>232</v>
      </c>
      <c r="E571" s="9">
        <v>87.06</v>
      </c>
    </row>
    <row r="572" spans="1:5">
      <c r="A572" s="42">
        <v>42213</v>
      </c>
      <c r="B572" s="8" t="s">
        <v>229</v>
      </c>
      <c r="C572" s="8" t="s">
        <v>15</v>
      </c>
      <c r="D572" s="8" t="s">
        <v>235</v>
      </c>
      <c r="E572" s="9">
        <v>103.08</v>
      </c>
    </row>
    <row r="573" spans="1:5">
      <c r="A573" s="42">
        <v>42213</v>
      </c>
      <c r="B573" s="8" t="s">
        <v>239</v>
      </c>
      <c r="C573" s="8" t="s">
        <v>15</v>
      </c>
      <c r="D573" s="8" t="s">
        <v>234</v>
      </c>
      <c r="E573" s="9">
        <v>123.35</v>
      </c>
    </row>
    <row r="574" spans="1:5">
      <c r="A574" s="42">
        <v>42213</v>
      </c>
      <c r="B574" s="68" t="s">
        <v>239</v>
      </c>
      <c r="C574" s="68" t="s">
        <v>34</v>
      </c>
      <c r="D574" s="8" t="s">
        <v>234</v>
      </c>
      <c r="E574" s="9">
        <v>102.49</v>
      </c>
    </row>
    <row r="575" spans="1:5">
      <c r="A575" s="42">
        <v>42213</v>
      </c>
      <c r="B575" s="68" t="s">
        <v>233</v>
      </c>
      <c r="C575" s="68" t="s">
        <v>29</v>
      </c>
      <c r="D575" s="8" t="s">
        <v>237</v>
      </c>
      <c r="E575" s="9">
        <v>107.75</v>
      </c>
    </row>
    <row r="576" spans="1:5">
      <c r="A576" s="42">
        <v>42214</v>
      </c>
      <c r="B576" s="8" t="s">
        <v>239</v>
      </c>
      <c r="C576" s="8" t="s">
        <v>7</v>
      </c>
      <c r="D576" s="8" t="s">
        <v>236</v>
      </c>
      <c r="E576" s="9">
        <v>79.59</v>
      </c>
    </row>
    <row r="577" spans="1:5">
      <c r="A577" s="42">
        <v>42214</v>
      </c>
      <c r="B577" s="8" t="s">
        <v>229</v>
      </c>
      <c r="C577" s="8" t="s">
        <v>34</v>
      </c>
      <c r="D577" s="8" t="s">
        <v>235</v>
      </c>
      <c r="E577" s="9">
        <v>79.91</v>
      </c>
    </row>
    <row r="578" spans="1:5">
      <c r="A578" s="42">
        <v>42214</v>
      </c>
      <c r="B578" s="68" t="s">
        <v>231</v>
      </c>
      <c r="C578" s="68" t="s">
        <v>34</v>
      </c>
      <c r="D578" s="8" t="s">
        <v>234</v>
      </c>
      <c r="E578" s="9">
        <v>64.489999999999995</v>
      </c>
    </row>
    <row r="579" spans="1:5">
      <c r="A579" s="42">
        <v>42215</v>
      </c>
      <c r="B579" s="68" t="s">
        <v>231</v>
      </c>
      <c r="C579" s="68" t="s">
        <v>15</v>
      </c>
      <c r="D579" s="8" t="s">
        <v>238</v>
      </c>
      <c r="E579" s="9">
        <v>123.34</v>
      </c>
    </row>
    <row r="580" spans="1:5">
      <c r="A580" s="42">
        <v>42216</v>
      </c>
      <c r="B580" s="8" t="s">
        <v>231</v>
      </c>
      <c r="C580" s="8" t="s">
        <v>15</v>
      </c>
      <c r="D580" s="8" t="s">
        <v>235</v>
      </c>
      <c r="E580" s="9">
        <v>80.88</v>
      </c>
    </row>
    <row r="581" spans="1:5">
      <c r="A581" s="42">
        <v>42216</v>
      </c>
      <c r="B581" s="8" t="s">
        <v>229</v>
      </c>
      <c r="C581" s="8" t="s">
        <v>32</v>
      </c>
      <c r="D581" s="8" t="s">
        <v>235</v>
      </c>
      <c r="E581" s="9">
        <v>23.8</v>
      </c>
    </row>
    <row r="582" spans="1:5">
      <c r="A582" s="42">
        <v>42216</v>
      </c>
      <c r="B582" s="68" t="s">
        <v>229</v>
      </c>
      <c r="C582" s="68" t="s">
        <v>15</v>
      </c>
      <c r="D582" s="8" t="s">
        <v>236</v>
      </c>
      <c r="E582" s="9">
        <v>89.26</v>
      </c>
    </row>
    <row r="583" spans="1:5">
      <c r="A583" s="42">
        <v>42217</v>
      </c>
      <c r="B583" s="8" t="s">
        <v>231</v>
      </c>
      <c r="C583" s="8" t="s">
        <v>15</v>
      </c>
      <c r="D583" s="8" t="s">
        <v>230</v>
      </c>
      <c r="E583" s="9">
        <v>65.239999999999995</v>
      </c>
    </row>
    <row r="584" spans="1:5">
      <c r="A584" s="42">
        <v>42217</v>
      </c>
      <c r="B584" s="8" t="s">
        <v>239</v>
      </c>
      <c r="C584" s="8" t="s">
        <v>29</v>
      </c>
      <c r="D584" s="8" t="s">
        <v>235</v>
      </c>
      <c r="E584" s="9">
        <v>27.85</v>
      </c>
    </row>
    <row r="585" spans="1:5">
      <c r="A585" s="42">
        <v>42218</v>
      </c>
      <c r="B585" s="8" t="s">
        <v>229</v>
      </c>
      <c r="C585" s="8" t="s">
        <v>15</v>
      </c>
      <c r="D585" s="8" t="s">
        <v>235</v>
      </c>
      <c r="E585" s="9">
        <v>73.900000000000006</v>
      </c>
    </row>
    <row r="586" spans="1:5">
      <c r="A586" s="42">
        <v>42218</v>
      </c>
      <c r="B586" s="8" t="s">
        <v>231</v>
      </c>
      <c r="C586" s="8" t="s">
        <v>7</v>
      </c>
      <c r="D586" s="8" t="s">
        <v>232</v>
      </c>
      <c r="E586" s="9">
        <v>79.760000000000005</v>
      </c>
    </row>
    <row r="587" spans="1:5">
      <c r="A587" s="42">
        <v>42219</v>
      </c>
      <c r="B587" s="8" t="s">
        <v>231</v>
      </c>
      <c r="C587" s="8" t="s">
        <v>7</v>
      </c>
      <c r="D587" s="8" t="s">
        <v>237</v>
      </c>
      <c r="E587" s="9">
        <v>84.09</v>
      </c>
    </row>
    <row r="588" spans="1:5">
      <c r="A588" s="42">
        <v>42219</v>
      </c>
      <c r="B588" s="8" t="s">
        <v>231</v>
      </c>
      <c r="C588" s="8" t="s">
        <v>29</v>
      </c>
      <c r="D588" s="8" t="s">
        <v>230</v>
      </c>
      <c r="E588" s="9">
        <v>99.46</v>
      </c>
    </row>
    <row r="589" spans="1:5">
      <c r="A589" s="42">
        <v>42219</v>
      </c>
      <c r="B589" s="8" t="s">
        <v>231</v>
      </c>
      <c r="C589" s="8" t="s">
        <v>34</v>
      </c>
      <c r="D589" s="8" t="s">
        <v>234</v>
      </c>
      <c r="E589" s="9">
        <v>29.68</v>
      </c>
    </row>
    <row r="590" spans="1:5">
      <c r="A590" s="42">
        <v>42219</v>
      </c>
      <c r="B590" s="8" t="s">
        <v>229</v>
      </c>
      <c r="C590" s="8" t="s">
        <v>29</v>
      </c>
      <c r="D590" s="8" t="s">
        <v>232</v>
      </c>
      <c r="E590" s="9">
        <v>60.39</v>
      </c>
    </row>
    <row r="591" spans="1:5">
      <c r="A591" s="42">
        <v>42219</v>
      </c>
      <c r="B591" s="68" t="s">
        <v>229</v>
      </c>
      <c r="C591" s="68" t="s">
        <v>32</v>
      </c>
      <c r="D591" s="8" t="s">
        <v>238</v>
      </c>
      <c r="E591" s="9">
        <v>94.34</v>
      </c>
    </row>
    <row r="592" spans="1:5">
      <c r="A592" s="42">
        <v>42220</v>
      </c>
      <c r="B592" s="8" t="s">
        <v>231</v>
      </c>
      <c r="C592" s="8" t="s">
        <v>7</v>
      </c>
      <c r="D592" s="8" t="s">
        <v>238</v>
      </c>
      <c r="E592" s="9">
        <v>121.18</v>
      </c>
    </row>
    <row r="593" spans="1:5">
      <c r="A593" s="42">
        <v>42220</v>
      </c>
      <c r="B593" s="8" t="s">
        <v>229</v>
      </c>
      <c r="C593" s="8" t="s">
        <v>29</v>
      </c>
      <c r="D593" s="8" t="s">
        <v>237</v>
      </c>
      <c r="E593" s="9">
        <v>23.19</v>
      </c>
    </row>
    <row r="594" spans="1:5">
      <c r="A594" s="42">
        <v>42220</v>
      </c>
      <c r="B594" s="68" t="s">
        <v>229</v>
      </c>
      <c r="C594" s="68" t="s">
        <v>29</v>
      </c>
      <c r="D594" s="8" t="s">
        <v>232</v>
      </c>
      <c r="E594" s="9">
        <v>123.91</v>
      </c>
    </row>
    <row r="595" spans="1:5">
      <c r="A595" s="42">
        <v>42222</v>
      </c>
      <c r="B595" s="8" t="s">
        <v>229</v>
      </c>
      <c r="C595" s="8" t="s">
        <v>15</v>
      </c>
      <c r="D595" s="8" t="s">
        <v>238</v>
      </c>
      <c r="E595" s="9">
        <v>85.38</v>
      </c>
    </row>
    <row r="596" spans="1:5">
      <c r="A596" s="42">
        <v>42222</v>
      </c>
      <c r="B596" s="68" t="s">
        <v>239</v>
      </c>
      <c r="C596" s="68" t="s">
        <v>7</v>
      </c>
      <c r="D596" s="8" t="s">
        <v>230</v>
      </c>
      <c r="E596" s="9">
        <v>52.18</v>
      </c>
    </row>
    <row r="597" spans="1:5">
      <c r="A597" s="42">
        <v>42223</v>
      </c>
      <c r="B597" s="8" t="s">
        <v>231</v>
      </c>
      <c r="C597" s="8" t="s">
        <v>32</v>
      </c>
      <c r="D597" s="8" t="s">
        <v>238</v>
      </c>
      <c r="E597" s="9">
        <v>64.45</v>
      </c>
    </row>
    <row r="598" spans="1:5">
      <c r="A598" s="42">
        <v>42223</v>
      </c>
      <c r="B598" s="8" t="s">
        <v>239</v>
      </c>
      <c r="C598" s="8" t="s">
        <v>15</v>
      </c>
      <c r="D598" s="8" t="s">
        <v>237</v>
      </c>
      <c r="E598" s="9">
        <v>89.08</v>
      </c>
    </row>
    <row r="599" spans="1:5">
      <c r="A599" s="42">
        <v>42223</v>
      </c>
      <c r="B599" s="8" t="s">
        <v>231</v>
      </c>
      <c r="C599" s="8" t="s">
        <v>34</v>
      </c>
      <c r="D599" s="8" t="s">
        <v>237</v>
      </c>
      <c r="E599" s="9">
        <v>64.599999999999994</v>
      </c>
    </row>
    <row r="600" spans="1:5">
      <c r="A600" s="42">
        <v>42223</v>
      </c>
      <c r="B600" s="8" t="s">
        <v>231</v>
      </c>
      <c r="C600" s="8" t="s">
        <v>29</v>
      </c>
      <c r="D600" s="8" t="s">
        <v>234</v>
      </c>
      <c r="E600" s="9">
        <v>94.04</v>
      </c>
    </row>
    <row r="601" spans="1:5">
      <c r="A601" s="42">
        <v>42223</v>
      </c>
      <c r="B601" s="68" t="s">
        <v>231</v>
      </c>
      <c r="C601" s="68" t="s">
        <v>34</v>
      </c>
      <c r="D601" s="8" t="s">
        <v>235</v>
      </c>
      <c r="E601" s="9">
        <v>68.95</v>
      </c>
    </row>
    <row r="602" spans="1:5">
      <c r="A602" s="42">
        <v>42223</v>
      </c>
      <c r="B602" s="68" t="s">
        <v>231</v>
      </c>
      <c r="C602" s="68" t="s">
        <v>15</v>
      </c>
      <c r="D602" s="8" t="s">
        <v>232</v>
      </c>
      <c r="E602" s="9">
        <v>84.09</v>
      </c>
    </row>
    <row r="603" spans="1:5">
      <c r="A603" s="42">
        <v>42223</v>
      </c>
      <c r="B603" s="68" t="s">
        <v>231</v>
      </c>
      <c r="C603" s="68" t="s">
        <v>15</v>
      </c>
      <c r="D603" s="8" t="s">
        <v>235</v>
      </c>
      <c r="E603" s="9">
        <v>24.06</v>
      </c>
    </row>
    <row r="604" spans="1:5">
      <c r="A604" s="42">
        <v>42224</v>
      </c>
      <c r="B604" s="8" t="s">
        <v>233</v>
      </c>
      <c r="C604" s="8" t="s">
        <v>29</v>
      </c>
      <c r="D604" s="8" t="s">
        <v>238</v>
      </c>
      <c r="E604" s="9">
        <v>45.08</v>
      </c>
    </row>
    <row r="605" spans="1:5">
      <c r="A605" s="42">
        <v>42224</v>
      </c>
      <c r="B605" s="8" t="s">
        <v>239</v>
      </c>
      <c r="C605" s="8" t="s">
        <v>15</v>
      </c>
      <c r="D605" s="8" t="s">
        <v>232</v>
      </c>
      <c r="E605" s="9">
        <v>21.5</v>
      </c>
    </row>
    <row r="606" spans="1:5">
      <c r="A606" s="42">
        <v>42224</v>
      </c>
      <c r="B606" s="68" t="s">
        <v>231</v>
      </c>
      <c r="C606" s="68" t="s">
        <v>15</v>
      </c>
      <c r="D606" s="8" t="s">
        <v>236</v>
      </c>
      <c r="E606" s="9">
        <v>93.51</v>
      </c>
    </row>
    <row r="607" spans="1:5">
      <c r="A607" s="42">
        <v>42224</v>
      </c>
      <c r="B607" s="68" t="s">
        <v>233</v>
      </c>
      <c r="C607" s="68" t="s">
        <v>32</v>
      </c>
      <c r="D607" s="8" t="s">
        <v>236</v>
      </c>
      <c r="E607" s="9">
        <v>57.18</v>
      </c>
    </row>
    <row r="608" spans="1:5">
      <c r="A608" s="42">
        <v>42225</v>
      </c>
      <c r="B608" s="8" t="s">
        <v>229</v>
      </c>
      <c r="C608" s="8" t="s">
        <v>7</v>
      </c>
      <c r="D608" s="8" t="s">
        <v>238</v>
      </c>
      <c r="E608" s="9">
        <v>106.38</v>
      </c>
    </row>
    <row r="609" spans="1:5">
      <c r="A609" s="42">
        <v>42225</v>
      </c>
      <c r="B609" s="68" t="s">
        <v>239</v>
      </c>
      <c r="C609" s="68" t="s">
        <v>15</v>
      </c>
      <c r="D609" s="8" t="s">
        <v>232</v>
      </c>
      <c r="E609" s="9">
        <v>95.93</v>
      </c>
    </row>
    <row r="610" spans="1:5">
      <c r="A610" s="42">
        <v>42225</v>
      </c>
      <c r="B610" s="68" t="s">
        <v>231</v>
      </c>
      <c r="C610" s="68" t="s">
        <v>15</v>
      </c>
      <c r="D610" s="8" t="s">
        <v>232</v>
      </c>
      <c r="E610" s="9">
        <v>81.5</v>
      </c>
    </row>
    <row r="611" spans="1:5">
      <c r="A611" s="42">
        <v>42225</v>
      </c>
      <c r="B611" s="68" t="s">
        <v>239</v>
      </c>
      <c r="C611" s="68" t="s">
        <v>34</v>
      </c>
      <c r="D611" s="8" t="s">
        <v>230</v>
      </c>
      <c r="E611" s="9">
        <v>43</v>
      </c>
    </row>
    <row r="612" spans="1:5">
      <c r="A612" s="42">
        <v>42226</v>
      </c>
      <c r="B612" s="8" t="s">
        <v>233</v>
      </c>
      <c r="C612" s="8" t="s">
        <v>32</v>
      </c>
      <c r="D612" s="8" t="s">
        <v>235</v>
      </c>
      <c r="E612" s="9">
        <v>43.61</v>
      </c>
    </row>
    <row r="613" spans="1:5">
      <c r="A613" s="42">
        <v>42226</v>
      </c>
      <c r="B613" s="68" t="s">
        <v>233</v>
      </c>
      <c r="C613" s="68" t="s">
        <v>29</v>
      </c>
      <c r="D613" s="8" t="s">
        <v>236</v>
      </c>
      <c r="E613" s="9">
        <v>111.6</v>
      </c>
    </row>
    <row r="614" spans="1:5">
      <c r="A614" s="42">
        <v>42227</v>
      </c>
      <c r="B614" s="8" t="s">
        <v>239</v>
      </c>
      <c r="C614" s="8" t="s">
        <v>7</v>
      </c>
      <c r="D614" s="8" t="s">
        <v>234</v>
      </c>
      <c r="E614" s="9">
        <v>93.89</v>
      </c>
    </row>
    <row r="615" spans="1:5">
      <c r="A615" s="42">
        <v>42227</v>
      </c>
      <c r="B615" s="8" t="s">
        <v>231</v>
      </c>
      <c r="C615" s="8" t="s">
        <v>29</v>
      </c>
      <c r="D615" s="8" t="s">
        <v>235</v>
      </c>
      <c r="E615" s="9">
        <v>73.88</v>
      </c>
    </row>
    <row r="616" spans="1:5">
      <c r="A616" s="42">
        <v>42228</v>
      </c>
      <c r="B616" s="68" t="s">
        <v>233</v>
      </c>
      <c r="C616" s="68" t="s">
        <v>29</v>
      </c>
      <c r="D616" s="8" t="s">
        <v>234</v>
      </c>
      <c r="E616" s="9">
        <v>109.65</v>
      </c>
    </row>
    <row r="617" spans="1:5">
      <c r="A617" s="42">
        <v>42228</v>
      </c>
      <c r="B617" s="68" t="s">
        <v>229</v>
      </c>
      <c r="C617" s="68" t="s">
        <v>29</v>
      </c>
      <c r="D617" s="8" t="s">
        <v>230</v>
      </c>
      <c r="E617" s="9">
        <v>74.739999999999995</v>
      </c>
    </row>
    <row r="618" spans="1:5">
      <c r="A618" s="42">
        <v>42228</v>
      </c>
      <c r="B618" s="68" t="s">
        <v>229</v>
      </c>
      <c r="C618" s="68" t="s">
        <v>15</v>
      </c>
      <c r="D618" s="8" t="s">
        <v>235</v>
      </c>
      <c r="E618" s="9">
        <v>106.51</v>
      </c>
    </row>
    <row r="619" spans="1:5">
      <c r="A619" s="42">
        <v>42229</v>
      </c>
      <c r="B619" s="8" t="s">
        <v>233</v>
      </c>
      <c r="C619" s="8" t="s">
        <v>29</v>
      </c>
      <c r="D619" s="8" t="s">
        <v>230</v>
      </c>
      <c r="E619" s="9">
        <v>43.36</v>
      </c>
    </row>
    <row r="620" spans="1:5">
      <c r="A620" s="42">
        <v>42229</v>
      </c>
      <c r="B620" s="8" t="s">
        <v>233</v>
      </c>
      <c r="C620" s="8" t="s">
        <v>29</v>
      </c>
      <c r="D620" s="8" t="s">
        <v>230</v>
      </c>
      <c r="E620" s="9">
        <v>63.11</v>
      </c>
    </row>
    <row r="621" spans="1:5">
      <c r="A621" s="42">
        <v>42229</v>
      </c>
      <c r="B621" s="68" t="s">
        <v>231</v>
      </c>
      <c r="C621" s="68" t="s">
        <v>15</v>
      </c>
      <c r="D621" s="8" t="s">
        <v>237</v>
      </c>
      <c r="E621" s="9">
        <v>106.24</v>
      </c>
    </row>
    <row r="622" spans="1:5">
      <c r="A622" s="42">
        <v>42230</v>
      </c>
      <c r="B622" s="68" t="s">
        <v>229</v>
      </c>
      <c r="C622" s="68" t="s">
        <v>15</v>
      </c>
      <c r="D622" s="8" t="s">
        <v>230</v>
      </c>
      <c r="E622" s="9">
        <v>119.71</v>
      </c>
    </row>
    <row r="623" spans="1:5">
      <c r="A623" s="42">
        <v>42231</v>
      </c>
      <c r="B623" s="8" t="s">
        <v>229</v>
      </c>
      <c r="C623" s="8" t="s">
        <v>34</v>
      </c>
      <c r="D623" s="8" t="s">
        <v>237</v>
      </c>
      <c r="E623" s="9">
        <v>101.74</v>
      </c>
    </row>
    <row r="624" spans="1:5">
      <c r="A624" s="42">
        <v>42231</v>
      </c>
      <c r="B624" s="8" t="s">
        <v>233</v>
      </c>
      <c r="C624" s="8" t="s">
        <v>15</v>
      </c>
      <c r="D624" s="8" t="s">
        <v>236</v>
      </c>
      <c r="E624" s="9">
        <v>47.6</v>
      </c>
    </row>
    <row r="625" spans="1:5">
      <c r="A625" s="42">
        <v>42231</v>
      </c>
      <c r="B625" s="8" t="s">
        <v>231</v>
      </c>
      <c r="C625" s="8" t="s">
        <v>29</v>
      </c>
      <c r="D625" s="8" t="s">
        <v>230</v>
      </c>
      <c r="E625" s="9">
        <v>37.85</v>
      </c>
    </row>
    <row r="626" spans="1:5">
      <c r="A626" s="42">
        <v>42231</v>
      </c>
      <c r="B626" s="8" t="s">
        <v>231</v>
      </c>
      <c r="C626" s="8" t="s">
        <v>34</v>
      </c>
      <c r="D626" s="8" t="s">
        <v>230</v>
      </c>
      <c r="E626" s="9">
        <v>121.6</v>
      </c>
    </row>
    <row r="627" spans="1:5">
      <c r="A627" s="42">
        <v>42231</v>
      </c>
      <c r="B627" s="68" t="s">
        <v>229</v>
      </c>
      <c r="C627" s="68" t="s">
        <v>15</v>
      </c>
      <c r="D627" s="8" t="s">
        <v>235</v>
      </c>
      <c r="E627" s="9">
        <v>83.3</v>
      </c>
    </row>
    <row r="628" spans="1:5">
      <c r="A628" s="42">
        <v>42231</v>
      </c>
      <c r="B628" s="68" t="s">
        <v>239</v>
      </c>
      <c r="C628" s="68" t="s">
        <v>32</v>
      </c>
      <c r="D628" s="8" t="s">
        <v>235</v>
      </c>
      <c r="E628" s="9">
        <v>82.48</v>
      </c>
    </row>
    <row r="629" spans="1:5">
      <c r="A629" s="42">
        <v>42232</v>
      </c>
      <c r="B629" s="8" t="s">
        <v>239</v>
      </c>
      <c r="C629" s="8" t="s">
        <v>7</v>
      </c>
      <c r="D629" s="8" t="s">
        <v>230</v>
      </c>
      <c r="E629" s="9">
        <v>95.86</v>
      </c>
    </row>
    <row r="630" spans="1:5">
      <c r="A630" s="42">
        <v>42232</v>
      </c>
      <c r="B630" s="8" t="s">
        <v>229</v>
      </c>
      <c r="C630" s="8" t="s">
        <v>29</v>
      </c>
      <c r="D630" s="8" t="s">
        <v>238</v>
      </c>
      <c r="E630" s="9">
        <v>61</v>
      </c>
    </row>
    <row r="631" spans="1:5">
      <c r="A631" s="42">
        <v>42232</v>
      </c>
      <c r="B631" s="8" t="s">
        <v>231</v>
      </c>
      <c r="C631" s="8" t="s">
        <v>34</v>
      </c>
      <c r="D631" s="8" t="s">
        <v>236</v>
      </c>
      <c r="E631" s="9">
        <v>94.41</v>
      </c>
    </row>
    <row r="632" spans="1:5">
      <c r="A632" s="42">
        <v>42232</v>
      </c>
      <c r="B632" s="68" t="s">
        <v>231</v>
      </c>
      <c r="C632" s="68" t="s">
        <v>32</v>
      </c>
      <c r="D632" s="8" t="s">
        <v>234</v>
      </c>
      <c r="E632" s="9">
        <v>91.39</v>
      </c>
    </row>
    <row r="633" spans="1:5">
      <c r="A633" s="42">
        <v>42232</v>
      </c>
      <c r="B633" s="68" t="s">
        <v>233</v>
      </c>
      <c r="C633" s="68" t="s">
        <v>7</v>
      </c>
      <c r="D633" s="8" t="s">
        <v>235</v>
      </c>
      <c r="E633" s="9">
        <v>23.78</v>
      </c>
    </row>
    <row r="634" spans="1:5">
      <c r="A634" s="42">
        <v>42232</v>
      </c>
      <c r="B634" s="68" t="s">
        <v>229</v>
      </c>
      <c r="C634" s="68" t="s">
        <v>15</v>
      </c>
      <c r="D634" s="8" t="s">
        <v>235</v>
      </c>
      <c r="E634" s="9">
        <v>23.98</v>
      </c>
    </row>
    <row r="635" spans="1:5">
      <c r="A635" s="42">
        <v>42232</v>
      </c>
      <c r="B635" s="68" t="s">
        <v>239</v>
      </c>
      <c r="C635" s="68" t="s">
        <v>15</v>
      </c>
      <c r="D635" s="8" t="s">
        <v>235</v>
      </c>
      <c r="E635" s="9">
        <v>12.81</v>
      </c>
    </row>
    <row r="636" spans="1:5">
      <c r="A636" s="42">
        <v>42232</v>
      </c>
      <c r="B636" s="68" t="s">
        <v>229</v>
      </c>
      <c r="C636" s="68" t="s">
        <v>29</v>
      </c>
      <c r="D636" s="8" t="s">
        <v>236</v>
      </c>
      <c r="E636" s="9">
        <v>109.06</v>
      </c>
    </row>
    <row r="637" spans="1:5">
      <c r="A637" s="42">
        <v>42233</v>
      </c>
      <c r="B637" s="8" t="s">
        <v>229</v>
      </c>
      <c r="C637" s="8" t="s">
        <v>32</v>
      </c>
      <c r="D637" s="8" t="s">
        <v>237</v>
      </c>
      <c r="E637" s="9">
        <v>96.49</v>
      </c>
    </row>
    <row r="638" spans="1:5">
      <c r="A638" s="42">
        <v>42233</v>
      </c>
      <c r="B638" s="68" t="s">
        <v>231</v>
      </c>
      <c r="C638" s="68" t="s">
        <v>32</v>
      </c>
      <c r="D638" s="8" t="s">
        <v>232</v>
      </c>
      <c r="E638" s="9">
        <v>31.4</v>
      </c>
    </row>
    <row r="639" spans="1:5">
      <c r="A639" s="42">
        <v>42234</v>
      </c>
      <c r="B639" s="8" t="s">
        <v>233</v>
      </c>
      <c r="C639" s="8" t="s">
        <v>15</v>
      </c>
      <c r="D639" s="8" t="s">
        <v>235</v>
      </c>
      <c r="E639" s="9">
        <v>109.5</v>
      </c>
    </row>
    <row r="640" spans="1:5">
      <c r="A640" s="42">
        <v>42234</v>
      </c>
      <c r="B640" s="8" t="s">
        <v>231</v>
      </c>
      <c r="C640" s="8" t="s">
        <v>34</v>
      </c>
      <c r="D640" s="8" t="s">
        <v>237</v>
      </c>
      <c r="E640" s="9">
        <v>31.98</v>
      </c>
    </row>
    <row r="641" spans="1:5">
      <c r="A641" s="42">
        <v>42234</v>
      </c>
      <c r="B641" s="8" t="s">
        <v>239</v>
      </c>
      <c r="C641" s="8" t="s">
        <v>15</v>
      </c>
      <c r="D641" s="8" t="s">
        <v>238</v>
      </c>
      <c r="E641" s="9">
        <v>24.73</v>
      </c>
    </row>
    <row r="642" spans="1:5">
      <c r="A642" s="42">
        <v>42234</v>
      </c>
      <c r="B642" s="68" t="s">
        <v>239</v>
      </c>
      <c r="C642" s="68" t="s">
        <v>34</v>
      </c>
      <c r="D642" s="8" t="s">
        <v>236</v>
      </c>
      <c r="E642" s="9">
        <v>104.88</v>
      </c>
    </row>
    <row r="643" spans="1:5">
      <c r="A643" s="42">
        <v>42234</v>
      </c>
      <c r="B643" s="68" t="s">
        <v>231</v>
      </c>
      <c r="C643" s="68" t="s">
        <v>34</v>
      </c>
      <c r="D643" s="8" t="s">
        <v>234</v>
      </c>
      <c r="E643" s="9">
        <v>96.16</v>
      </c>
    </row>
    <row r="644" spans="1:5">
      <c r="A644" s="42">
        <v>42235</v>
      </c>
      <c r="B644" s="8" t="s">
        <v>233</v>
      </c>
      <c r="C644" s="8" t="s">
        <v>7</v>
      </c>
      <c r="D644" s="8" t="s">
        <v>236</v>
      </c>
      <c r="E644" s="9">
        <v>27.98</v>
      </c>
    </row>
    <row r="645" spans="1:5">
      <c r="A645" s="42">
        <v>42235</v>
      </c>
      <c r="B645" s="8" t="s">
        <v>233</v>
      </c>
      <c r="C645" s="8" t="s">
        <v>34</v>
      </c>
      <c r="D645" s="8" t="s">
        <v>232</v>
      </c>
      <c r="E645" s="9">
        <v>81.5</v>
      </c>
    </row>
    <row r="646" spans="1:5">
      <c r="A646" s="42">
        <v>42235</v>
      </c>
      <c r="B646" s="68" t="s">
        <v>231</v>
      </c>
      <c r="C646" s="68" t="s">
        <v>29</v>
      </c>
      <c r="D646" s="8" t="s">
        <v>238</v>
      </c>
      <c r="E646" s="9">
        <v>14.21</v>
      </c>
    </row>
    <row r="647" spans="1:5">
      <c r="A647" s="42">
        <v>42236</v>
      </c>
      <c r="B647" s="8" t="s">
        <v>231</v>
      </c>
      <c r="C647" s="8" t="s">
        <v>15</v>
      </c>
      <c r="D647" s="8" t="s">
        <v>238</v>
      </c>
      <c r="E647" s="9">
        <v>121.74</v>
      </c>
    </row>
    <row r="648" spans="1:5">
      <c r="A648" s="42">
        <v>42236</v>
      </c>
      <c r="B648" s="8" t="s">
        <v>233</v>
      </c>
      <c r="C648" s="8" t="s">
        <v>32</v>
      </c>
      <c r="D648" s="8" t="s">
        <v>234</v>
      </c>
      <c r="E648" s="9">
        <v>98.11</v>
      </c>
    </row>
    <row r="649" spans="1:5">
      <c r="A649" s="42">
        <v>42236</v>
      </c>
      <c r="B649" s="68" t="s">
        <v>231</v>
      </c>
      <c r="C649" s="68" t="s">
        <v>34</v>
      </c>
      <c r="D649" s="8" t="s">
        <v>237</v>
      </c>
      <c r="E649" s="9">
        <v>23.8</v>
      </c>
    </row>
    <row r="650" spans="1:5">
      <c r="A650" s="42">
        <v>42236</v>
      </c>
      <c r="B650" s="68" t="s">
        <v>229</v>
      </c>
      <c r="C650" s="68" t="s">
        <v>15</v>
      </c>
      <c r="D650" s="8" t="s">
        <v>230</v>
      </c>
      <c r="E650" s="9">
        <v>98.11</v>
      </c>
    </row>
    <row r="651" spans="1:5">
      <c r="A651" s="42">
        <v>42237</v>
      </c>
      <c r="B651" s="8" t="s">
        <v>239</v>
      </c>
      <c r="C651" s="8" t="s">
        <v>34</v>
      </c>
      <c r="D651" s="8" t="s">
        <v>235</v>
      </c>
      <c r="E651" s="9">
        <v>91.54</v>
      </c>
    </row>
    <row r="652" spans="1:5">
      <c r="A652" s="42">
        <v>42237</v>
      </c>
      <c r="B652" s="68" t="s">
        <v>239</v>
      </c>
      <c r="C652" s="68" t="s">
        <v>7</v>
      </c>
      <c r="D652" s="8" t="s">
        <v>235</v>
      </c>
      <c r="E652" s="9">
        <v>120.29</v>
      </c>
    </row>
    <row r="653" spans="1:5">
      <c r="A653" s="42">
        <v>42238</v>
      </c>
      <c r="B653" s="68" t="s">
        <v>239</v>
      </c>
      <c r="C653" s="68" t="s">
        <v>7</v>
      </c>
      <c r="D653" s="8" t="s">
        <v>235</v>
      </c>
      <c r="E653" s="9">
        <v>74.23</v>
      </c>
    </row>
    <row r="654" spans="1:5">
      <c r="A654" s="42">
        <v>42239</v>
      </c>
      <c r="B654" s="28" t="s">
        <v>239</v>
      </c>
      <c r="C654" s="28" t="s">
        <v>15</v>
      </c>
      <c r="D654" s="8" t="s">
        <v>230</v>
      </c>
      <c r="E654" s="29">
        <v>115.13</v>
      </c>
    </row>
    <row r="655" spans="1:5">
      <c r="A655" s="42">
        <v>42240</v>
      </c>
      <c r="B655" s="8" t="s">
        <v>229</v>
      </c>
      <c r="C655" s="8" t="s">
        <v>32</v>
      </c>
      <c r="D655" s="8" t="s">
        <v>234</v>
      </c>
      <c r="E655" s="9">
        <v>21.59</v>
      </c>
    </row>
    <row r="656" spans="1:5">
      <c r="A656" s="42">
        <v>42240</v>
      </c>
      <c r="B656" s="8" t="s">
        <v>239</v>
      </c>
      <c r="C656" s="8" t="s">
        <v>29</v>
      </c>
      <c r="D656" s="8" t="s">
        <v>238</v>
      </c>
      <c r="E656" s="9">
        <v>49.31</v>
      </c>
    </row>
    <row r="657" spans="1:5">
      <c r="A657" s="42">
        <v>42240</v>
      </c>
      <c r="B657" s="68" t="s">
        <v>231</v>
      </c>
      <c r="C657" s="68" t="s">
        <v>32</v>
      </c>
      <c r="D657" s="8" t="s">
        <v>236</v>
      </c>
      <c r="E657" s="9">
        <v>72.25</v>
      </c>
    </row>
    <row r="658" spans="1:5">
      <c r="A658" s="42">
        <v>42240</v>
      </c>
      <c r="B658" s="68" t="s">
        <v>229</v>
      </c>
      <c r="C658" s="68" t="s">
        <v>15</v>
      </c>
      <c r="D658" s="8" t="s">
        <v>237</v>
      </c>
      <c r="E658" s="9">
        <v>118.35</v>
      </c>
    </row>
    <row r="659" spans="1:5">
      <c r="A659" s="42">
        <v>42240</v>
      </c>
      <c r="B659" s="68" t="s">
        <v>233</v>
      </c>
      <c r="C659" s="68" t="s">
        <v>32</v>
      </c>
      <c r="D659" s="8" t="s">
        <v>235</v>
      </c>
      <c r="E659" s="9">
        <v>67.010000000000005</v>
      </c>
    </row>
    <row r="660" spans="1:5">
      <c r="A660" s="42">
        <v>42241</v>
      </c>
      <c r="B660" s="8" t="s">
        <v>229</v>
      </c>
      <c r="C660" s="8" t="s">
        <v>34</v>
      </c>
      <c r="D660" s="8" t="s">
        <v>235</v>
      </c>
      <c r="E660" s="9">
        <v>76.39</v>
      </c>
    </row>
    <row r="661" spans="1:5">
      <c r="A661" s="42">
        <v>42242</v>
      </c>
      <c r="B661" s="8" t="s">
        <v>229</v>
      </c>
      <c r="C661" s="8" t="s">
        <v>29</v>
      </c>
      <c r="D661" s="8" t="s">
        <v>236</v>
      </c>
      <c r="E661" s="9">
        <v>56.21</v>
      </c>
    </row>
    <row r="662" spans="1:5">
      <c r="A662" s="42">
        <v>42242</v>
      </c>
      <c r="B662" s="68" t="s">
        <v>231</v>
      </c>
      <c r="C662" s="68" t="s">
        <v>29</v>
      </c>
      <c r="D662" s="8" t="s">
        <v>237</v>
      </c>
      <c r="E662" s="9">
        <v>94.66</v>
      </c>
    </row>
    <row r="663" spans="1:5">
      <c r="A663" s="42">
        <v>42243</v>
      </c>
      <c r="B663" s="8" t="s">
        <v>233</v>
      </c>
      <c r="C663" s="8" t="s">
        <v>34</v>
      </c>
      <c r="D663" s="8" t="s">
        <v>232</v>
      </c>
      <c r="E663" s="9">
        <v>30.1</v>
      </c>
    </row>
    <row r="664" spans="1:5">
      <c r="A664" s="42">
        <v>42243</v>
      </c>
      <c r="B664" s="68" t="s">
        <v>239</v>
      </c>
      <c r="C664" s="68" t="s">
        <v>29</v>
      </c>
      <c r="D664" s="8" t="s">
        <v>235</v>
      </c>
      <c r="E664" s="9">
        <v>73.900000000000006</v>
      </c>
    </row>
    <row r="665" spans="1:5">
      <c r="A665" s="42">
        <v>42243</v>
      </c>
      <c r="B665" s="68" t="s">
        <v>239</v>
      </c>
      <c r="C665" s="68" t="s">
        <v>15</v>
      </c>
      <c r="D665" s="8" t="s">
        <v>238</v>
      </c>
      <c r="E665" s="9">
        <v>95.26</v>
      </c>
    </row>
    <row r="666" spans="1:5">
      <c r="A666" s="42">
        <v>42243</v>
      </c>
      <c r="B666" s="68" t="s">
        <v>233</v>
      </c>
      <c r="C666" s="68" t="s">
        <v>29</v>
      </c>
      <c r="D666" s="8" t="s">
        <v>232</v>
      </c>
      <c r="E666" s="9">
        <v>64.099999999999994</v>
      </c>
    </row>
    <row r="667" spans="1:5">
      <c r="A667" s="42">
        <v>42243</v>
      </c>
      <c r="B667" s="68" t="s">
        <v>229</v>
      </c>
      <c r="C667" s="68" t="s">
        <v>32</v>
      </c>
      <c r="D667" s="8" t="s">
        <v>234</v>
      </c>
      <c r="E667" s="9">
        <v>63.75</v>
      </c>
    </row>
    <row r="668" spans="1:5">
      <c r="A668" s="42">
        <v>42244</v>
      </c>
      <c r="B668" s="8" t="s">
        <v>233</v>
      </c>
      <c r="C668" s="8" t="s">
        <v>7</v>
      </c>
      <c r="D668" s="8" t="s">
        <v>230</v>
      </c>
      <c r="E668" s="9">
        <v>72.45</v>
      </c>
    </row>
    <row r="669" spans="1:5">
      <c r="A669" s="42">
        <v>42244</v>
      </c>
      <c r="B669" s="8" t="s">
        <v>229</v>
      </c>
      <c r="C669" s="8" t="s">
        <v>7</v>
      </c>
      <c r="D669" s="8" t="s">
        <v>238</v>
      </c>
      <c r="E669" s="9">
        <v>81.11</v>
      </c>
    </row>
    <row r="670" spans="1:5">
      <c r="A670" s="42">
        <v>42245</v>
      </c>
      <c r="B670" s="8" t="s">
        <v>231</v>
      </c>
      <c r="C670" s="8" t="s">
        <v>15</v>
      </c>
      <c r="D670" s="8" t="s">
        <v>238</v>
      </c>
      <c r="E670" s="9">
        <v>28.8</v>
      </c>
    </row>
    <row r="671" spans="1:5">
      <c r="A671" s="42">
        <v>42245</v>
      </c>
      <c r="B671" s="68" t="s">
        <v>231</v>
      </c>
      <c r="C671" s="68" t="s">
        <v>29</v>
      </c>
      <c r="D671" s="8" t="s">
        <v>232</v>
      </c>
      <c r="E671" s="9">
        <v>85.35</v>
      </c>
    </row>
    <row r="672" spans="1:5">
      <c r="A672" s="42">
        <v>42246</v>
      </c>
      <c r="B672" s="68" t="s">
        <v>233</v>
      </c>
      <c r="C672" s="68" t="s">
        <v>15</v>
      </c>
      <c r="D672" s="8" t="s">
        <v>232</v>
      </c>
      <c r="E672" s="9">
        <v>101.58</v>
      </c>
    </row>
    <row r="673" spans="1:5">
      <c r="A673" s="42">
        <v>42247</v>
      </c>
      <c r="B673" s="8" t="s">
        <v>231</v>
      </c>
      <c r="C673" s="8" t="s">
        <v>29</v>
      </c>
      <c r="D673" s="8" t="s">
        <v>236</v>
      </c>
      <c r="E673" s="9">
        <v>60.34</v>
      </c>
    </row>
    <row r="674" spans="1:5">
      <c r="A674" s="42">
        <v>42248</v>
      </c>
      <c r="B674" s="8" t="s">
        <v>239</v>
      </c>
      <c r="C674" s="8" t="s">
        <v>29</v>
      </c>
      <c r="D674" s="8" t="s">
        <v>232</v>
      </c>
      <c r="E674" s="9">
        <v>50.59</v>
      </c>
    </row>
    <row r="675" spans="1:5">
      <c r="A675" s="42">
        <v>42248</v>
      </c>
      <c r="B675" s="8" t="s">
        <v>233</v>
      </c>
      <c r="C675" s="8" t="s">
        <v>32</v>
      </c>
      <c r="D675" s="8" t="s">
        <v>238</v>
      </c>
      <c r="E675" s="9">
        <v>55.48</v>
      </c>
    </row>
    <row r="676" spans="1:5">
      <c r="A676" s="42">
        <v>42248</v>
      </c>
      <c r="B676" s="8" t="s">
        <v>231</v>
      </c>
      <c r="C676" s="8" t="s">
        <v>34</v>
      </c>
      <c r="D676" s="8" t="s">
        <v>230</v>
      </c>
      <c r="E676" s="9">
        <v>16.329999999999998</v>
      </c>
    </row>
    <row r="677" spans="1:5">
      <c r="A677" s="42">
        <v>42248</v>
      </c>
      <c r="B677" s="68" t="s">
        <v>229</v>
      </c>
      <c r="C677" s="68" t="s">
        <v>32</v>
      </c>
      <c r="D677" s="8" t="s">
        <v>234</v>
      </c>
      <c r="E677" s="9">
        <v>33.65</v>
      </c>
    </row>
    <row r="678" spans="1:5">
      <c r="A678" s="42">
        <v>42249</v>
      </c>
      <c r="B678" s="8" t="s">
        <v>233</v>
      </c>
      <c r="C678" s="8" t="s">
        <v>15</v>
      </c>
      <c r="D678" s="8" t="s">
        <v>237</v>
      </c>
      <c r="E678" s="9">
        <v>48.93</v>
      </c>
    </row>
    <row r="679" spans="1:5">
      <c r="A679" s="42">
        <v>42250</v>
      </c>
      <c r="B679" s="8" t="s">
        <v>233</v>
      </c>
      <c r="C679" s="8" t="s">
        <v>29</v>
      </c>
      <c r="D679" s="8" t="s">
        <v>232</v>
      </c>
      <c r="E679" s="9">
        <v>62.93</v>
      </c>
    </row>
    <row r="680" spans="1:5">
      <c r="A680" s="42">
        <v>42250</v>
      </c>
      <c r="B680" s="8" t="s">
        <v>231</v>
      </c>
      <c r="C680" s="8" t="s">
        <v>29</v>
      </c>
      <c r="D680" s="8" t="s">
        <v>236</v>
      </c>
      <c r="E680" s="9">
        <v>39.21</v>
      </c>
    </row>
    <row r="681" spans="1:5">
      <c r="A681" s="42">
        <v>42250</v>
      </c>
      <c r="B681" s="8" t="s">
        <v>239</v>
      </c>
      <c r="C681" s="8" t="s">
        <v>32</v>
      </c>
      <c r="D681" s="8" t="s">
        <v>232</v>
      </c>
      <c r="E681" s="9">
        <v>70.39</v>
      </c>
    </row>
    <row r="682" spans="1:5">
      <c r="A682" s="42">
        <v>42250</v>
      </c>
      <c r="B682" s="68" t="s">
        <v>239</v>
      </c>
      <c r="C682" s="68" t="s">
        <v>32</v>
      </c>
      <c r="D682" s="8" t="s">
        <v>230</v>
      </c>
      <c r="E682" s="9">
        <v>73.150000000000006</v>
      </c>
    </row>
    <row r="683" spans="1:5">
      <c r="A683" s="42">
        <v>42251</v>
      </c>
      <c r="B683" s="8" t="s">
        <v>239</v>
      </c>
      <c r="C683" s="8" t="s">
        <v>15</v>
      </c>
      <c r="D683" s="8" t="s">
        <v>237</v>
      </c>
      <c r="E683" s="9">
        <v>100.09</v>
      </c>
    </row>
    <row r="684" spans="1:5">
      <c r="A684" s="42">
        <v>42251</v>
      </c>
      <c r="B684" s="8" t="s">
        <v>239</v>
      </c>
      <c r="C684" s="8" t="s">
        <v>32</v>
      </c>
      <c r="D684" s="8" t="s">
        <v>238</v>
      </c>
      <c r="E684" s="9">
        <v>64.88</v>
      </c>
    </row>
    <row r="685" spans="1:5">
      <c r="A685" s="42">
        <v>42251</v>
      </c>
      <c r="B685" s="8" t="s">
        <v>239</v>
      </c>
      <c r="C685" s="8" t="s">
        <v>15</v>
      </c>
      <c r="D685" s="8" t="s">
        <v>234</v>
      </c>
      <c r="E685" s="9">
        <v>84.43</v>
      </c>
    </row>
    <row r="686" spans="1:5">
      <c r="A686" s="42">
        <v>42252</v>
      </c>
      <c r="B686" s="8" t="s">
        <v>233</v>
      </c>
      <c r="C686" s="8" t="s">
        <v>34</v>
      </c>
      <c r="D686" s="8" t="s">
        <v>237</v>
      </c>
      <c r="E686" s="9">
        <v>18.739999999999998</v>
      </c>
    </row>
    <row r="687" spans="1:5">
      <c r="A687" s="42">
        <v>42252</v>
      </c>
      <c r="B687" s="68" t="s">
        <v>233</v>
      </c>
      <c r="C687" s="68" t="s">
        <v>7</v>
      </c>
      <c r="D687" s="8" t="s">
        <v>238</v>
      </c>
      <c r="E687" s="9">
        <v>35.89</v>
      </c>
    </row>
    <row r="688" spans="1:5">
      <c r="A688" s="42">
        <v>42253</v>
      </c>
      <c r="B688" s="8" t="s">
        <v>231</v>
      </c>
      <c r="C688" s="8" t="s">
        <v>7</v>
      </c>
      <c r="D688" s="8" t="s">
        <v>237</v>
      </c>
      <c r="E688" s="9">
        <v>118.33</v>
      </c>
    </row>
    <row r="689" spans="1:5">
      <c r="A689" s="42">
        <v>42253</v>
      </c>
      <c r="B689" s="8" t="s">
        <v>239</v>
      </c>
      <c r="C689" s="8" t="s">
        <v>32</v>
      </c>
      <c r="D689" s="8" t="s">
        <v>232</v>
      </c>
      <c r="E689" s="9">
        <v>102.66</v>
      </c>
    </row>
    <row r="690" spans="1:5">
      <c r="A690" s="42">
        <v>42253</v>
      </c>
      <c r="B690" s="8" t="s">
        <v>229</v>
      </c>
      <c r="C690" s="8" t="s">
        <v>7</v>
      </c>
      <c r="D690" s="8" t="s">
        <v>237</v>
      </c>
      <c r="E690" s="9">
        <v>50.75</v>
      </c>
    </row>
    <row r="691" spans="1:5">
      <c r="A691" s="42">
        <v>42253</v>
      </c>
      <c r="B691" s="68" t="s">
        <v>231</v>
      </c>
      <c r="C691" s="68" t="s">
        <v>7</v>
      </c>
      <c r="D691" s="8" t="s">
        <v>238</v>
      </c>
      <c r="E691" s="9">
        <v>106.4</v>
      </c>
    </row>
    <row r="692" spans="1:5">
      <c r="A692" s="42">
        <v>42255</v>
      </c>
      <c r="B692" s="8" t="s">
        <v>239</v>
      </c>
      <c r="C692" s="8" t="s">
        <v>7</v>
      </c>
      <c r="D692" s="8" t="s">
        <v>234</v>
      </c>
      <c r="E692" s="9">
        <v>35.89</v>
      </c>
    </row>
    <row r="693" spans="1:5">
      <c r="A693" s="42">
        <v>42255</v>
      </c>
      <c r="B693" s="8" t="s">
        <v>231</v>
      </c>
      <c r="C693" s="8" t="s">
        <v>34</v>
      </c>
      <c r="D693" s="8" t="s">
        <v>237</v>
      </c>
      <c r="E693" s="9">
        <v>121.36</v>
      </c>
    </row>
    <row r="694" spans="1:5">
      <c r="A694" s="42">
        <v>42255</v>
      </c>
      <c r="B694" s="8" t="s">
        <v>233</v>
      </c>
      <c r="C694" s="8" t="s">
        <v>32</v>
      </c>
      <c r="D694" s="8" t="s">
        <v>234</v>
      </c>
      <c r="E694" s="9">
        <v>69.709999999999994</v>
      </c>
    </row>
    <row r="695" spans="1:5">
      <c r="A695" s="42">
        <v>42255</v>
      </c>
      <c r="B695" s="8" t="s">
        <v>233</v>
      </c>
      <c r="C695" s="8" t="s">
        <v>29</v>
      </c>
      <c r="D695" s="8" t="s">
        <v>235</v>
      </c>
      <c r="E695" s="9">
        <v>14.03</v>
      </c>
    </row>
    <row r="696" spans="1:5">
      <c r="A696" s="42">
        <v>42256</v>
      </c>
      <c r="B696" s="8" t="s">
        <v>233</v>
      </c>
      <c r="C696" s="8" t="s">
        <v>29</v>
      </c>
      <c r="D696" s="8" t="s">
        <v>230</v>
      </c>
      <c r="E696" s="9">
        <v>27.15</v>
      </c>
    </row>
    <row r="697" spans="1:5">
      <c r="A697" s="42">
        <v>42256</v>
      </c>
      <c r="B697" s="8" t="s">
        <v>231</v>
      </c>
      <c r="C697" s="8" t="s">
        <v>29</v>
      </c>
      <c r="D697" s="8" t="s">
        <v>234</v>
      </c>
      <c r="E697" s="9">
        <v>70.61</v>
      </c>
    </row>
    <row r="698" spans="1:5">
      <c r="A698" s="42">
        <v>42256</v>
      </c>
      <c r="B698" s="8" t="s">
        <v>233</v>
      </c>
      <c r="C698" s="8" t="s">
        <v>32</v>
      </c>
      <c r="D698" s="8" t="s">
        <v>238</v>
      </c>
      <c r="E698" s="9">
        <v>60.74</v>
      </c>
    </row>
    <row r="699" spans="1:5">
      <c r="A699" s="42">
        <v>42256</v>
      </c>
      <c r="B699" s="68" t="s">
        <v>231</v>
      </c>
      <c r="C699" s="68" t="s">
        <v>15</v>
      </c>
      <c r="D699" s="8" t="s">
        <v>236</v>
      </c>
      <c r="E699" s="9">
        <v>30.61</v>
      </c>
    </row>
    <row r="700" spans="1:5">
      <c r="A700" s="42">
        <v>42257</v>
      </c>
      <c r="B700" s="8" t="s">
        <v>231</v>
      </c>
      <c r="C700" s="8" t="s">
        <v>32</v>
      </c>
      <c r="D700" s="8" t="s">
        <v>236</v>
      </c>
      <c r="E700" s="9">
        <v>59.4</v>
      </c>
    </row>
    <row r="701" spans="1:5">
      <c r="A701" s="42">
        <v>42257</v>
      </c>
      <c r="B701" s="8" t="s">
        <v>239</v>
      </c>
      <c r="C701" s="8" t="s">
        <v>29</v>
      </c>
      <c r="D701" s="8" t="s">
        <v>237</v>
      </c>
      <c r="E701" s="9">
        <v>61.7</v>
      </c>
    </row>
    <row r="702" spans="1:5">
      <c r="A702" s="42">
        <v>42257</v>
      </c>
      <c r="B702" s="8" t="s">
        <v>231</v>
      </c>
      <c r="C702" s="8" t="s">
        <v>32</v>
      </c>
      <c r="D702" s="8" t="s">
        <v>237</v>
      </c>
      <c r="E702" s="9">
        <v>64.040000000000006</v>
      </c>
    </row>
    <row r="703" spans="1:5">
      <c r="A703" s="42">
        <v>42257</v>
      </c>
      <c r="B703" s="8" t="s">
        <v>233</v>
      </c>
      <c r="C703" s="8" t="s">
        <v>15</v>
      </c>
      <c r="D703" s="8" t="s">
        <v>234</v>
      </c>
      <c r="E703" s="9">
        <v>120.29</v>
      </c>
    </row>
    <row r="704" spans="1:5">
      <c r="A704" s="42">
        <v>42258</v>
      </c>
      <c r="B704" s="8" t="s">
        <v>229</v>
      </c>
      <c r="C704" s="8" t="s">
        <v>29</v>
      </c>
      <c r="D704" s="8" t="s">
        <v>235</v>
      </c>
      <c r="E704" s="9">
        <v>34.28</v>
      </c>
    </row>
    <row r="705" spans="1:5">
      <c r="A705" s="42">
        <v>42259</v>
      </c>
      <c r="B705" s="68" t="s">
        <v>239</v>
      </c>
      <c r="C705" s="68" t="s">
        <v>15</v>
      </c>
      <c r="D705" s="8" t="s">
        <v>234</v>
      </c>
      <c r="E705" s="9">
        <v>105.99</v>
      </c>
    </row>
    <row r="706" spans="1:5">
      <c r="A706" s="42">
        <v>42259</v>
      </c>
      <c r="B706" s="68" t="s">
        <v>233</v>
      </c>
      <c r="C706" s="68" t="s">
        <v>34</v>
      </c>
      <c r="D706" s="8" t="s">
        <v>236</v>
      </c>
      <c r="E706" s="29">
        <v>24.61</v>
      </c>
    </row>
    <row r="707" spans="1:5">
      <c r="A707" s="42">
        <v>42260</v>
      </c>
      <c r="B707" s="8" t="s">
        <v>231</v>
      </c>
      <c r="C707" s="8" t="s">
        <v>32</v>
      </c>
      <c r="D707" s="8" t="s">
        <v>236</v>
      </c>
      <c r="E707" s="9">
        <v>66.94</v>
      </c>
    </row>
    <row r="708" spans="1:5">
      <c r="A708" s="42">
        <v>42260</v>
      </c>
      <c r="B708" s="68" t="s">
        <v>229</v>
      </c>
      <c r="C708" s="68" t="s">
        <v>15</v>
      </c>
      <c r="D708" s="8" t="s">
        <v>235</v>
      </c>
      <c r="E708" s="9">
        <v>57.46</v>
      </c>
    </row>
    <row r="709" spans="1:5">
      <c r="A709" s="42">
        <v>42260</v>
      </c>
      <c r="B709" s="68" t="s">
        <v>239</v>
      </c>
      <c r="C709" s="68" t="s">
        <v>7</v>
      </c>
      <c r="D709" s="8" t="s">
        <v>236</v>
      </c>
      <c r="E709" s="9">
        <v>25.05</v>
      </c>
    </row>
    <row r="710" spans="1:5">
      <c r="A710" s="42">
        <v>42260</v>
      </c>
      <c r="B710" s="68" t="s">
        <v>233</v>
      </c>
      <c r="C710" s="68" t="s">
        <v>15</v>
      </c>
      <c r="D710" s="8" t="s">
        <v>237</v>
      </c>
      <c r="E710" s="9">
        <v>99.63</v>
      </c>
    </row>
    <row r="711" spans="1:5">
      <c r="A711" s="42">
        <v>42261</v>
      </c>
      <c r="B711" s="8" t="s">
        <v>231</v>
      </c>
      <c r="C711" s="8" t="s">
        <v>32</v>
      </c>
      <c r="D711" s="8" t="s">
        <v>230</v>
      </c>
      <c r="E711" s="9">
        <v>42.93</v>
      </c>
    </row>
    <row r="712" spans="1:5">
      <c r="A712" s="42">
        <v>42261</v>
      </c>
      <c r="B712" s="8" t="s">
        <v>239</v>
      </c>
      <c r="C712" s="8" t="s">
        <v>32</v>
      </c>
      <c r="D712" s="8" t="s">
        <v>238</v>
      </c>
      <c r="E712" s="9">
        <v>66.95</v>
      </c>
    </row>
    <row r="713" spans="1:5">
      <c r="A713" s="42">
        <v>42261</v>
      </c>
      <c r="B713" s="68" t="s">
        <v>233</v>
      </c>
      <c r="C713" s="68" t="s">
        <v>34</v>
      </c>
      <c r="D713" s="8" t="s">
        <v>234</v>
      </c>
      <c r="E713" s="9">
        <v>106.16</v>
      </c>
    </row>
    <row r="714" spans="1:5">
      <c r="A714" s="42">
        <v>42261</v>
      </c>
      <c r="B714" s="68" t="s">
        <v>239</v>
      </c>
      <c r="C714" s="68" t="s">
        <v>7</v>
      </c>
      <c r="D714" s="8" t="s">
        <v>230</v>
      </c>
      <c r="E714" s="26">
        <v>19.579999999999998</v>
      </c>
    </row>
    <row r="715" spans="1:5">
      <c r="A715" s="42">
        <v>42262</v>
      </c>
      <c r="B715" s="8" t="s">
        <v>233</v>
      </c>
      <c r="C715" s="8" t="s">
        <v>34</v>
      </c>
      <c r="D715" s="8" t="s">
        <v>230</v>
      </c>
      <c r="E715" s="9">
        <v>18.14</v>
      </c>
    </row>
    <row r="716" spans="1:5">
      <c r="A716" s="42">
        <v>42262</v>
      </c>
      <c r="B716" s="68" t="s">
        <v>233</v>
      </c>
      <c r="C716" s="68" t="s">
        <v>15</v>
      </c>
      <c r="D716" s="8" t="s">
        <v>236</v>
      </c>
      <c r="E716" s="9">
        <v>66.94</v>
      </c>
    </row>
    <row r="717" spans="1:5">
      <c r="A717" s="42">
        <v>42262</v>
      </c>
      <c r="B717" s="68" t="s">
        <v>233</v>
      </c>
      <c r="C717" s="68" t="s">
        <v>7</v>
      </c>
      <c r="D717" s="8" t="s">
        <v>236</v>
      </c>
      <c r="E717" s="9">
        <v>14.88</v>
      </c>
    </row>
    <row r="718" spans="1:5">
      <c r="A718" s="42">
        <v>42263</v>
      </c>
      <c r="B718" s="8" t="s">
        <v>233</v>
      </c>
      <c r="C718" s="8" t="s">
        <v>15</v>
      </c>
      <c r="D718" s="8" t="s">
        <v>234</v>
      </c>
      <c r="E718" s="9">
        <v>96.28</v>
      </c>
    </row>
    <row r="719" spans="1:5">
      <c r="A719" s="42">
        <v>42263</v>
      </c>
      <c r="B719" s="68" t="s">
        <v>231</v>
      </c>
      <c r="C719" s="68" t="s">
        <v>29</v>
      </c>
      <c r="D719" s="8" t="s">
        <v>236</v>
      </c>
      <c r="E719" s="9">
        <v>64.88</v>
      </c>
    </row>
    <row r="720" spans="1:5">
      <c r="A720" s="42">
        <v>42264</v>
      </c>
      <c r="B720" s="8" t="s">
        <v>239</v>
      </c>
      <c r="C720" s="8" t="s">
        <v>15</v>
      </c>
      <c r="D720" s="8" t="s">
        <v>230</v>
      </c>
      <c r="E720" s="9">
        <v>123.91</v>
      </c>
    </row>
    <row r="721" spans="1:5">
      <c r="A721" s="42">
        <v>42264</v>
      </c>
      <c r="B721" s="8" t="s">
        <v>231</v>
      </c>
      <c r="C721" s="8" t="s">
        <v>15</v>
      </c>
      <c r="D721" s="8" t="s">
        <v>238</v>
      </c>
      <c r="E721" s="9">
        <v>14.84</v>
      </c>
    </row>
    <row r="722" spans="1:5">
      <c r="A722" s="42">
        <v>42264</v>
      </c>
      <c r="B722" s="68" t="s">
        <v>231</v>
      </c>
      <c r="C722" s="68" t="s">
        <v>32</v>
      </c>
      <c r="D722" s="8" t="s">
        <v>232</v>
      </c>
      <c r="E722" s="9">
        <v>91.53</v>
      </c>
    </row>
    <row r="723" spans="1:5">
      <c r="A723" s="42">
        <v>42264</v>
      </c>
      <c r="B723" s="68" t="s">
        <v>233</v>
      </c>
      <c r="C723" s="68" t="s">
        <v>32</v>
      </c>
      <c r="D723" s="8" t="s">
        <v>238</v>
      </c>
      <c r="E723" s="9">
        <v>19.46</v>
      </c>
    </row>
    <row r="724" spans="1:5">
      <c r="A724" s="42">
        <v>42264</v>
      </c>
      <c r="B724" s="68" t="s">
        <v>239</v>
      </c>
      <c r="C724" s="68" t="s">
        <v>7</v>
      </c>
      <c r="D724" s="8" t="s">
        <v>237</v>
      </c>
      <c r="E724" s="9">
        <v>78.09</v>
      </c>
    </row>
    <row r="725" spans="1:5">
      <c r="A725" s="42">
        <v>42265</v>
      </c>
      <c r="B725" s="68" t="s">
        <v>239</v>
      </c>
      <c r="C725" s="68" t="s">
        <v>7</v>
      </c>
      <c r="D725" s="8" t="s">
        <v>230</v>
      </c>
      <c r="E725" s="9">
        <v>24.89</v>
      </c>
    </row>
    <row r="726" spans="1:5">
      <c r="A726" s="42">
        <v>42266</v>
      </c>
      <c r="B726" s="8" t="s">
        <v>229</v>
      </c>
      <c r="C726" s="8" t="s">
        <v>34</v>
      </c>
      <c r="D726" s="8" t="s">
        <v>232</v>
      </c>
      <c r="E726" s="9">
        <v>97.63</v>
      </c>
    </row>
    <row r="727" spans="1:5">
      <c r="A727" s="42">
        <v>42266</v>
      </c>
      <c r="B727" s="68" t="s">
        <v>239</v>
      </c>
      <c r="C727" s="68" t="s">
        <v>32</v>
      </c>
      <c r="D727" s="8" t="s">
        <v>237</v>
      </c>
      <c r="E727" s="9">
        <v>35.65</v>
      </c>
    </row>
    <row r="728" spans="1:5">
      <c r="A728" s="42">
        <v>42267</v>
      </c>
      <c r="B728" s="68" t="s">
        <v>239</v>
      </c>
      <c r="C728" s="68" t="s">
        <v>15</v>
      </c>
      <c r="D728" s="8" t="s">
        <v>235</v>
      </c>
      <c r="E728" s="9">
        <v>109.29</v>
      </c>
    </row>
    <row r="729" spans="1:5">
      <c r="A729" s="42">
        <v>42267</v>
      </c>
      <c r="B729" s="68" t="s">
        <v>229</v>
      </c>
      <c r="C729" s="68" t="s">
        <v>15</v>
      </c>
      <c r="D729" s="8" t="s">
        <v>237</v>
      </c>
      <c r="E729" s="9">
        <v>43.84</v>
      </c>
    </row>
    <row r="730" spans="1:5">
      <c r="A730" s="42">
        <v>42268</v>
      </c>
      <c r="B730" s="8" t="s">
        <v>231</v>
      </c>
      <c r="C730" s="8" t="s">
        <v>15</v>
      </c>
      <c r="D730" s="8" t="s">
        <v>238</v>
      </c>
      <c r="E730" s="9">
        <v>85.35</v>
      </c>
    </row>
    <row r="731" spans="1:5">
      <c r="A731" s="42">
        <v>42268</v>
      </c>
      <c r="B731" s="68" t="s">
        <v>233</v>
      </c>
      <c r="C731" s="68" t="s">
        <v>15</v>
      </c>
      <c r="D731" s="8" t="s">
        <v>230</v>
      </c>
      <c r="E731" s="9">
        <v>44.99</v>
      </c>
    </row>
    <row r="732" spans="1:5">
      <c r="A732" s="42">
        <v>42269</v>
      </c>
      <c r="B732" s="8" t="s">
        <v>231</v>
      </c>
      <c r="C732" s="8" t="s">
        <v>34</v>
      </c>
      <c r="D732" s="8" t="s">
        <v>236</v>
      </c>
      <c r="E732" s="9">
        <v>89.9</v>
      </c>
    </row>
    <row r="733" spans="1:5">
      <c r="A733" s="42">
        <v>42269</v>
      </c>
      <c r="B733" s="8" t="s">
        <v>229</v>
      </c>
      <c r="C733" s="8" t="s">
        <v>15</v>
      </c>
      <c r="D733" s="8" t="s">
        <v>230</v>
      </c>
      <c r="E733" s="9">
        <v>86.63</v>
      </c>
    </row>
    <row r="734" spans="1:5">
      <c r="A734" s="42">
        <v>42269</v>
      </c>
      <c r="B734" s="68" t="s">
        <v>231</v>
      </c>
      <c r="C734" s="68" t="s">
        <v>7</v>
      </c>
      <c r="D734" s="8" t="s">
        <v>230</v>
      </c>
      <c r="E734" s="9">
        <v>121.18</v>
      </c>
    </row>
    <row r="735" spans="1:5">
      <c r="A735" s="42">
        <v>42269</v>
      </c>
      <c r="B735" s="68" t="s">
        <v>239</v>
      </c>
      <c r="C735" s="68" t="s">
        <v>32</v>
      </c>
      <c r="D735" s="8" t="s">
        <v>234</v>
      </c>
      <c r="E735" s="9">
        <v>63.15</v>
      </c>
    </row>
    <row r="736" spans="1:5">
      <c r="A736" s="42">
        <v>42270</v>
      </c>
      <c r="B736" s="8" t="s">
        <v>231</v>
      </c>
      <c r="C736" s="8" t="s">
        <v>34</v>
      </c>
      <c r="D736" s="8" t="s">
        <v>232</v>
      </c>
      <c r="E736" s="9">
        <v>95.93</v>
      </c>
    </row>
    <row r="737" spans="1:5">
      <c r="A737" s="42">
        <v>42270</v>
      </c>
      <c r="B737" s="8" t="s">
        <v>239</v>
      </c>
      <c r="C737" s="8" t="s">
        <v>15</v>
      </c>
      <c r="D737" s="8" t="s">
        <v>234</v>
      </c>
      <c r="E737" s="9">
        <v>75.55</v>
      </c>
    </row>
    <row r="738" spans="1:5">
      <c r="A738" s="42">
        <v>42270</v>
      </c>
      <c r="B738" s="8" t="s">
        <v>233</v>
      </c>
      <c r="C738" s="8" t="s">
        <v>15</v>
      </c>
      <c r="D738" s="8" t="s">
        <v>238</v>
      </c>
      <c r="E738" s="9">
        <v>113.66</v>
      </c>
    </row>
    <row r="739" spans="1:5">
      <c r="A739" s="42">
        <v>42270</v>
      </c>
      <c r="B739" s="8" t="s">
        <v>231</v>
      </c>
      <c r="C739" s="8" t="s">
        <v>15</v>
      </c>
      <c r="D739" s="8" t="s">
        <v>232</v>
      </c>
      <c r="E739" s="9">
        <v>53.64</v>
      </c>
    </row>
    <row r="740" spans="1:5">
      <c r="A740" s="42">
        <v>42270</v>
      </c>
      <c r="B740" s="68" t="s">
        <v>229</v>
      </c>
      <c r="C740" s="68" t="s">
        <v>29</v>
      </c>
      <c r="D740" s="8" t="s">
        <v>230</v>
      </c>
      <c r="E740" s="9">
        <v>100.89</v>
      </c>
    </row>
    <row r="741" spans="1:5">
      <c r="A741" s="42">
        <v>42270</v>
      </c>
      <c r="B741" s="68" t="s">
        <v>231</v>
      </c>
      <c r="C741" s="68" t="s">
        <v>29</v>
      </c>
      <c r="D741" s="8" t="s">
        <v>235</v>
      </c>
      <c r="E741" s="9">
        <v>83.11</v>
      </c>
    </row>
    <row r="742" spans="1:5">
      <c r="A742" s="42">
        <v>42271</v>
      </c>
      <c r="B742" s="68" t="s">
        <v>239</v>
      </c>
      <c r="C742" s="68" t="s">
        <v>7</v>
      </c>
      <c r="D742" s="8" t="s">
        <v>230</v>
      </c>
      <c r="E742" s="9">
        <v>87.34</v>
      </c>
    </row>
    <row r="743" spans="1:5">
      <c r="A743" s="42">
        <v>42273</v>
      </c>
      <c r="B743" s="8" t="s">
        <v>233</v>
      </c>
      <c r="C743" s="8" t="s">
        <v>7</v>
      </c>
      <c r="D743" s="8" t="s">
        <v>236</v>
      </c>
      <c r="E743" s="9">
        <v>58.14</v>
      </c>
    </row>
    <row r="744" spans="1:5">
      <c r="A744" s="42">
        <v>42274</v>
      </c>
      <c r="B744" s="8" t="s">
        <v>231</v>
      </c>
      <c r="C744" s="8" t="s">
        <v>34</v>
      </c>
      <c r="D744" s="8" t="s">
        <v>230</v>
      </c>
      <c r="E744" s="9">
        <v>23.26</v>
      </c>
    </row>
    <row r="745" spans="1:5">
      <c r="A745" s="42">
        <v>42274</v>
      </c>
      <c r="B745" s="8" t="s">
        <v>239</v>
      </c>
      <c r="C745" s="8" t="s">
        <v>32</v>
      </c>
      <c r="D745" s="8" t="s">
        <v>234</v>
      </c>
      <c r="E745" s="9">
        <v>31.89</v>
      </c>
    </row>
    <row r="746" spans="1:5">
      <c r="A746" s="42">
        <v>42274</v>
      </c>
      <c r="B746" s="68" t="s">
        <v>233</v>
      </c>
      <c r="C746" s="68" t="s">
        <v>29</v>
      </c>
      <c r="D746" s="8" t="s">
        <v>235</v>
      </c>
      <c r="E746" s="9">
        <v>85.38</v>
      </c>
    </row>
    <row r="747" spans="1:5">
      <c r="A747" s="42">
        <v>42275</v>
      </c>
      <c r="B747" s="8" t="s">
        <v>233</v>
      </c>
      <c r="C747" s="8" t="s">
        <v>7</v>
      </c>
      <c r="D747" s="8" t="s">
        <v>230</v>
      </c>
      <c r="E747" s="9">
        <v>16.38</v>
      </c>
    </row>
    <row r="748" spans="1:5">
      <c r="A748" s="42">
        <v>42275</v>
      </c>
      <c r="B748" s="68" t="s">
        <v>233</v>
      </c>
      <c r="C748" s="68" t="s">
        <v>34</v>
      </c>
      <c r="D748" s="8" t="s">
        <v>232</v>
      </c>
      <c r="E748" s="9">
        <v>29.29</v>
      </c>
    </row>
    <row r="749" spans="1:5">
      <c r="A749" s="42">
        <v>42276</v>
      </c>
      <c r="B749" s="8" t="s">
        <v>229</v>
      </c>
      <c r="C749" s="8" t="s">
        <v>15</v>
      </c>
      <c r="D749" s="8" t="s">
        <v>236</v>
      </c>
      <c r="E749" s="9">
        <v>91.78</v>
      </c>
    </row>
    <row r="750" spans="1:5">
      <c r="A750" s="42">
        <v>42276</v>
      </c>
      <c r="B750" s="8" t="s">
        <v>229</v>
      </c>
      <c r="C750" s="8" t="s">
        <v>34</v>
      </c>
      <c r="D750" s="8" t="s">
        <v>230</v>
      </c>
      <c r="E750" s="9">
        <v>26.35</v>
      </c>
    </row>
    <row r="751" spans="1:5">
      <c r="A751" s="42">
        <v>42277</v>
      </c>
      <c r="B751" s="8" t="s">
        <v>231</v>
      </c>
      <c r="C751" s="8" t="s">
        <v>15</v>
      </c>
      <c r="D751" s="8" t="s">
        <v>230</v>
      </c>
      <c r="E751" s="9">
        <v>118.56</v>
      </c>
    </row>
    <row r="752" spans="1:5">
      <c r="A752" s="42">
        <v>42277</v>
      </c>
      <c r="B752" s="8" t="s">
        <v>233</v>
      </c>
      <c r="C752" s="8" t="s">
        <v>15</v>
      </c>
      <c r="D752" s="8" t="s">
        <v>237</v>
      </c>
      <c r="E752" s="9">
        <v>94.66</v>
      </c>
    </row>
    <row r="753" spans="1:5">
      <c r="A753" s="42">
        <v>42277</v>
      </c>
      <c r="B753" s="8" t="s">
        <v>231</v>
      </c>
      <c r="C753" s="8" t="s">
        <v>7</v>
      </c>
      <c r="D753" s="8" t="s">
        <v>237</v>
      </c>
      <c r="E753" s="9">
        <v>20.100000000000001</v>
      </c>
    </row>
    <row r="754" spans="1:5">
      <c r="A754" s="42">
        <v>42277</v>
      </c>
      <c r="B754" s="68" t="s">
        <v>229</v>
      </c>
      <c r="C754" s="68" t="s">
        <v>34</v>
      </c>
      <c r="D754" s="8" t="s">
        <v>235</v>
      </c>
      <c r="E754" s="9">
        <v>61</v>
      </c>
    </row>
    <row r="755" spans="1:5">
      <c r="A755" s="42">
        <v>42277</v>
      </c>
      <c r="B755" s="68" t="s">
        <v>229</v>
      </c>
      <c r="C755" s="68" t="s">
        <v>32</v>
      </c>
      <c r="D755" s="8" t="s">
        <v>238</v>
      </c>
      <c r="E755" s="9">
        <v>66.44</v>
      </c>
    </row>
    <row r="756" spans="1:5">
      <c r="A756" s="42">
        <v>42278</v>
      </c>
      <c r="B756" s="8" t="s">
        <v>239</v>
      </c>
      <c r="C756" s="8" t="s">
        <v>29</v>
      </c>
      <c r="D756" s="8" t="s">
        <v>234</v>
      </c>
      <c r="E756" s="9">
        <v>63.24</v>
      </c>
    </row>
    <row r="757" spans="1:5">
      <c r="A757" s="42">
        <v>42278</v>
      </c>
      <c r="B757" s="8" t="s">
        <v>233</v>
      </c>
      <c r="C757" s="8" t="s">
        <v>32</v>
      </c>
      <c r="D757" s="8" t="s">
        <v>238</v>
      </c>
      <c r="E757" s="9">
        <v>49.48</v>
      </c>
    </row>
    <row r="758" spans="1:5">
      <c r="A758" s="42">
        <v>42278</v>
      </c>
      <c r="B758" s="68" t="s">
        <v>229</v>
      </c>
      <c r="C758" s="68" t="s">
        <v>34</v>
      </c>
      <c r="D758" s="8" t="s">
        <v>236</v>
      </c>
      <c r="E758" s="9">
        <v>81.05</v>
      </c>
    </row>
    <row r="759" spans="1:5">
      <c r="A759" s="42">
        <v>42279</v>
      </c>
      <c r="B759" s="8" t="s">
        <v>233</v>
      </c>
      <c r="C759" s="8" t="s">
        <v>7</v>
      </c>
      <c r="D759" s="8" t="s">
        <v>237</v>
      </c>
      <c r="E759" s="9">
        <v>45.7</v>
      </c>
    </row>
    <row r="760" spans="1:5">
      <c r="A760" s="42">
        <v>42279</v>
      </c>
      <c r="B760" s="8" t="s">
        <v>229</v>
      </c>
      <c r="C760" s="8" t="s">
        <v>15</v>
      </c>
      <c r="D760" s="8" t="s">
        <v>237</v>
      </c>
      <c r="E760" s="9">
        <v>48.99</v>
      </c>
    </row>
    <row r="761" spans="1:5">
      <c r="A761" s="42">
        <v>42279</v>
      </c>
      <c r="B761" s="68" t="s">
        <v>239</v>
      </c>
      <c r="C761" s="68" t="s">
        <v>29</v>
      </c>
      <c r="D761" s="8" t="s">
        <v>236</v>
      </c>
      <c r="E761" s="9">
        <v>89.48</v>
      </c>
    </row>
    <row r="762" spans="1:5">
      <c r="A762" s="42">
        <v>42280</v>
      </c>
      <c r="B762" s="68" t="s">
        <v>231</v>
      </c>
      <c r="C762" s="68" t="s">
        <v>7</v>
      </c>
      <c r="D762" s="8" t="s">
        <v>234</v>
      </c>
      <c r="E762" s="9">
        <v>27.75</v>
      </c>
    </row>
    <row r="763" spans="1:5">
      <c r="A763" s="42">
        <v>42281</v>
      </c>
      <c r="B763" s="8" t="s">
        <v>239</v>
      </c>
      <c r="C763" s="8" t="s">
        <v>34</v>
      </c>
      <c r="D763" s="8" t="s">
        <v>232</v>
      </c>
      <c r="E763" s="9">
        <v>56.85</v>
      </c>
    </row>
    <row r="764" spans="1:5">
      <c r="A764" s="42">
        <v>42281</v>
      </c>
      <c r="B764" s="8" t="s">
        <v>231</v>
      </c>
      <c r="C764" s="8" t="s">
        <v>29</v>
      </c>
      <c r="D764" s="8" t="s">
        <v>237</v>
      </c>
      <c r="E764" s="9">
        <v>21.08</v>
      </c>
    </row>
    <row r="765" spans="1:5">
      <c r="A765" s="42">
        <v>42281</v>
      </c>
      <c r="B765" s="8" t="s">
        <v>239</v>
      </c>
      <c r="C765" s="8" t="s">
        <v>15</v>
      </c>
      <c r="D765" s="8" t="s">
        <v>234</v>
      </c>
      <c r="E765" s="9">
        <v>98.61</v>
      </c>
    </row>
    <row r="766" spans="1:5">
      <c r="A766" s="42">
        <v>42281</v>
      </c>
      <c r="B766" s="68" t="s">
        <v>239</v>
      </c>
      <c r="C766" s="68" t="s">
        <v>34</v>
      </c>
      <c r="D766" s="8" t="s">
        <v>232</v>
      </c>
      <c r="E766" s="9">
        <v>95.61</v>
      </c>
    </row>
    <row r="767" spans="1:5">
      <c r="A767" s="42">
        <v>42282</v>
      </c>
      <c r="B767" s="8" t="s">
        <v>229</v>
      </c>
      <c r="C767" s="8" t="s">
        <v>29</v>
      </c>
      <c r="D767" s="8" t="s">
        <v>235</v>
      </c>
      <c r="E767" s="9">
        <v>114.76</v>
      </c>
    </row>
    <row r="768" spans="1:5">
      <c r="A768" s="42">
        <v>42282</v>
      </c>
      <c r="B768" s="68" t="s">
        <v>229</v>
      </c>
      <c r="C768" s="68" t="s">
        <v>7</v>
      </c>
      <c r="D768" s="8" t="s">
        <v>232</v>
      </c>
      <c r="E768" s="9">
        <v>77.45</v>
      </c>
    </row>
    <row r="769" spans="1:5">
      <c r="A769" s="42">
        <v>42283</v>
      </c>
      <c r="B769" s="68" t="s">
        <v>231</v>
      </c>
      <c r="C769" s="68" t="s">
        <v>29</v>
      </c>
      <c r="D769" s="8" t="s">
        <v>232</v>
      </c>
      <c r="E769" s="9">
        <v>71.13</v>
      </c>
    </row>
    <row r="770" spans="1:5">
      <c r="A770" s="42">
        <v>42285</v>
      </c>
      <c r="B770" s="68" t="s">
        <v>239</v>
      </c>
      <c r="C770" s="68" t="s">
        <v>34</v>
      </c>
      <c r="D770" s="8" t="s">
        <v>234</v>
      </c>
      <c r="E770" s="9">
        <v>28.8</v>
      </c>
    </row>
    <row r="771" spans="1:5">
      <c r="A771" s="42">
        <v>42285</v>
      </c>
      <c r="B771" s="68" t="s">
        <v>229</v>
      </c>
      <c r="C771" s="68" t="s">
        <v>15</v>
      </c>
      <c r="D771" s="8" t="s">
        <v>230</v>
      </c>
      <c r="E771" s="9">
        <v>70.59</v>
      </c>
    </row>
    <row r="772" spans="1:5">
      <c r="A772" s="42">
        <v>42286</v>
      </c>
      <c r="B772" s="68" t="s">
        <v>239</v>
      </c>
      <c r="C772" s="68" t="s">
        <v>15</v>
      </c>
      <c r="D772" s="8" t="s">
        <v>234</v>
      </c>
      <c r="E772" s="9">
        <v>40.090000000000003</v>
      </c>
    </row>
    <row r="773" spans="1:5">
      <c r="A773" s="42">
        <v>42287</v>
      </c>
      <c r="B773" s="8" t="s">
        <v>229</v>
      </c>
      <c r="C773" s="8" t="s">
        <v>15</v>
      </c>
      <c r="D773" s="8" t="s">
        <v>236</v>
      </c>
      <c r="E773" s="9">
        <v>67.010000000000005</v>
      </c>
    </row>
    <row r="774" spans="1:5">
      <c r="A774" s="42">
        <v>42287</v>
      </c>
      <c r="B774" s="8" t="s">
        <v>231</v>
      </c>
      <c r="C774" s="8" t="s">
        <v>15</v>
      </c>
      <c r="D774" s="8" t="s">
        <v>234</v>
      </c>
      <c r="E774" s="9">
        <v>92.19</v>
      </c>
    </row>
    <row r="775" spans="1:5">
      <c r="A775" s="42">
        <v>42287</v>
      </c>
      <c r="B775" s="8" t="s">
        <v>233</v>
      </c>
      <c r="C775" s="8" t="s">
        <v>32</v>
      </c>
      <c r="D775" s="8" t="s">
        <v>235</v>
      </c>
      <c r="E775" s="9">
        <v>82.29</v>
      </c>
    </row>
    <row r="776" spans="1:5">
      <c r="A776" s="42">
        <v>42287</v>
      </c>
      <c r="B776" s="68" t="s">
        <v>233</v>
      </c>
      <c r="C776" s="68" t="s">
        <v>15</v>
      </c>
      <c r="D776" s="8" t="s">
        <v>230</v>
      </c>
      <c r="E776" s="9">
        <v>32.340000000000003</v>
      </c>
    </row>
    <row r="777" spans="1:5">
      <c r="A777" s="42">
        <v>42287</v>
      </c>
      <c r="B777" s="68" t="s">
        <v>231</v>
      </c>
      <c r="C777" s="68" t="s">
        <v>7</v>
      </c>
      <c r="D777" s="8" t="s">
        <v>230</v>
      </c>
      <c r="E777" s="9">
        <v>21.59</v>
      </c>
    </row>
    <row r="778" spans="1:5">
      <c r="A778" s="42">
        <v>42287</v>
      </c>
      <c r="B778" s="68" t="s">
        <v>239</v>
      </c>
      <c r="C778" s="68" t="s">
        <v>34</v>
      </c>
      <c r="D778" s="8" t="s">
        <v>235</v>
      </c>
      <c r="E778" s="26">
        <v>122.3</v>
      </c>
    </row>
    <row r="779" spans="1:5">
      <c r="A779" s="42">
        <v>42288</v>
      </c>
      <c r="B779" s="8" t="s">
        <v>233</v>
      </c>
      <c r="C779" s="8" t="s">
        <v>7</v>
      </c>
      <c r="D779" s="8" t="s">
        <v>234</v>
      </c>
      <c r="E779" s="9">
        <v>104.76</v>
      </c>
    </row>
    <row r="780" spans="1:5">
      <c r="A780" s="42">
        <v>42288</v>
      </c>
      <c r="B780" s="8" t="s">
        <v>233</v>
      </c>
      <c r="C780" s="8" t="s">
        <v>29</v>
      </c>
      <c r="D780" s="8" t="s">
        <v>235</v>
      </c>
      <c r="E780" s="9">
        <v>95.26</v>
      </c>
    </row>
    <row r="781" spans="1:5">
      <c r="A781" s="42">
        <v>42289</v>
      </c>
      <c r="B781" s="8" t="s">
        <v>239</v>
      </c>
      <c r="C781" s="8" t="s">
        <v>15</v>
      </c>
      <c r="D781" s="8" t="s">
        <v>230</v>
      </c>
      <c r="E781" s="9">
        <v>15.49</v>
      </c>
    </row>
    <row r="782" spans="1:5">
      <c r="A782" s="42">
        <v>42289</v>
      </c>
      <c r="B782" s="68" t="s">
        <v>239</v>
      </c>
      <c r="C782" s="68" t="s">
        <v>34</v>
      </c>
      <c r="D782" s="8" t="s">
        <v>232</v>
      </c>
      <c r="E782" s="9">
        <v>82.26</v>
      </c>
    </row>
    <row r="783" spans="1:5">
      <c r="A783" s="42">
        <v>42289</v>
      </c>
      <c r="B783" s="68" t="s">
        <v>239</v>
      </c>
      <c r="C783" s="68" t="s">
        <v>15</v>
      </c>
      <c r="D783" s="8" t="s">
        <v>230</v>
      </c>
      <c r="E783" s="9">
        <v>30.06</v>
      </c>
    </row>
    <row r="784" spans="1:5">
      <c r="A784" s="42">
        <v>42290</v>
      </c>
      <c r="B784" s="8" t="s">
        <v>233</v>
      </c>
      <c r="C784" s="8" t="s">
        <v>34</v>
      </c>
      <c r="D784" s="8" t="s">
        <v>230</v>
      </c>
      <c r="E784" s="9">
        <v>33.78</v>
      </c>
    </row>
    <row r="785" spans="1:5">
      <c r="A785" s="42">
        <v>42290</v>
      </c>
      <c r="B785" s="8" t="s">
        <v>231</v>
      </c>
      <c r="C785" s="8" t="s">
        <v>29</v>
      </c>
      <c r="D785" s="8" t="s">
        <v>238</v>
      </c>
      <c r="E785" s="9">
        <v>104.88</v>
      </c>
    </row>
    <row r="786" spans="1:5">
      <c r="A786" s="42">
        <v>42290</v>
      </c>
      <c r="B786" s="68" t="s">
        <v>229</v>
      </c>
      <c r="C786" s="68" t="s">
        <v>32</v>
      </c>
      <c r="D786" s="8" t="s">
        <v>237</v>
      </c>
      <c r="E786" s="9">
        <v>108.1</v>
      </c>
    </row>
    <row r="787" spans="1:5">
      <c r="A787" s="42">
        <v>42290</v>
      </c>
      <c r="B787" s="68" t="s">
        <v>233</v>
      </c>
      <c r="C787" s="68" t="s">
        <v>34</v>
      </c>
      <c r="D787" s="8" t="s">
        <v>234</v>
      </c>
      <c r="E787" s="9">
        <v>75.89</v>
      </c>
    </row>
    <row r="788" spans="1:5">
      <c r="A788" s="42">
        <v>42291</v>
      </c>
      <c r="B788" s="8" t="s">
        <v>229</v>
      </c>
      <c r="C788" s="8" t="s">
        <v>7</v>
      </c>
      <c r="D788" s="8" t="s">
        <v>234</v>
      </c>
      <c r="E788" s="9">
        <v>87.04</v>
      </c>
    </row>
    <row r="789" spans="1:5">
      <c r="A789" s="42">
        <v>42292</v>
      </c>
      <c r="B789" s="8" t="s">
        <v>231</v>
      </c>
      <c r="C789" s="8" t="s">
        <v>15</v>
      </c>
      <c r="D789" s="8" t="s">
        <v>232</v>
      </c>
      <c r="E789" s="9">
        <v>58.15</v>
      </c>
    </row>
    <row r="790" spans="1:5">
      <c r="A790" s="42">
        <v>42292</v>
      </c>
      <c r="B790" s="68" t="s">
        <v>233</v>
      </c>
      <c r="C790" s="68" t="s">
        <v>32</v>
      </c>
      <c r="D790" s="8" t="s">
        <v>237</v>
      </c>
      <c r="E790" s="9">
        <v>97.39</v>
      </c>
    </row>
    <row r="791" spans="1:5">
      <c r="A791" s="42">
        <v>42292</v>
      </c>
      <c r="B791" s="68" t="s">
        <v>239</v>
      </c>
      <c r="C791" s="68" t="s">
        <v>29</v>
      </c>
      <c r="D791" s="8" t="s">
        <v>236</v>
      </c>
      <c r="E791" s="9">
        <v>25.39</v>
      </c>
    </row>
    <row r="792" spans="1:5">
      <c r="A792" s="42">
        <v>42295</v>
      </c>
      <c r="B792" s="8" t="s">
        <v>229</v>
      </c>
      <c r="C792" s="8" t="s">
        <v>32</v>
      </c>
      <c r="D792" s="8" t="s">
        <v>236</v>
      </c>
      <c r="E792" s="9">
        <v>116.38</v>
      </c>
    </row>
    <row r="793" spans="1:5">
      <c r="A793" s="42">
        <v>42295</v>
      </c>
      <c r="B793" s="8" t="s">
        <v>239</v>
      </c>
      <c r="C793" s="8" t="s">
        <v>29</v>
      </c>
      <c r="D793" s="8" t="s">
        <v>232</v>
      </c>
      <c r="E793" s="9">
        <v>24.7</v>
      </c>
    </row>
    <row r="794" spans="1:5">
      <c r="A794" s="42">
        <v>42295</v>
      </c>
      <c r="B794" s="68" t="s">
        <v>233</v>
      </c>
      <c r="C794" s="68" t="s">
        <v>7</v>
      </c>
      <c r="D794" s="8" t="s">
        <v>234</v>
      </c>
      <c r="E794" s="9">
        <v>32.83</v>
      </c>
    </row>
    <row r="795" spans="1:5">
      <c r="A795" s="42">
        <v>42295</v>
      </c>
      <c r="B795" s="68" t="s">
        <v>239</v>
      </c>
      <c r="C795" s="68" t="s">
        <v>34</v>
      </c>
      <c r="D795" s="8" t="s">
        <v>234</v>
      </c>
      <c r="E795" s="9">
        <v>56.04</v>
      </c>
    </row>
    <row r="796" spans="1:5">
      <c r="A796" s="42">
        <v>42295</v>
      </c>
      <c r="B796" s="68" t="s">
        <v>231</v>
      </c>
      <c r="C796" s="68" t="s">
        <v>34</v>
      </c>
      <c r="D796" s="8" t="s">
        <v>235</v>
      </c>
      <c r="E796" s="9">
        <v>39.090000000000003</v>
      </c>
    </row>
    <row r="797" spans="1:5">
      <c r="A797" s="42">
        <v>42295</v>
      </c>
      <c r="B797" s="68" t="s">
        <v>239</v>
      </c>
      <c r="C797" s="68" t="s">
        <v>34</v>
      </c>
      <c r="D797" s="8" t="s">
        <v>230</v>
      </c>
      <c r="E797" s="9">
        <v>44.93</v>
      </c>
    </row>
    <row r="798" spans="1:5">
      <c r="A798" s="42">
        <v>42296</v>
      </c>
      <c r="B798" s="8" t="s">
        <v>229</v>
      </c>
      <c r="C798" s="8" t="s">
        <v>34</v>
      </c>
      <c r="D798" s="8" t="s">
        <v>235</v>
      </c>
      <c r="E798" s="9">
        <v>56.61</v>
      </c>
    </row>
    <row r="799" spans="1:5">
      <c r="A799" s="42">
        <v>42296</v>
      </c>
      <c r="B799" s="8" t="s">
        <v>231</v>
      </c>
      <c r="C799" s="8" t="s">
        <v>7</v>
      </c>
      <c r="D799" s="8" t="s">
        <v>234</v>
      </c>
      <c r="E799" s="9">
        <v>97.14</v>
      </c>
    </row>
    <row r="800" spans="1:5">
      <c r="A800" s="42">
        <v>42297</v>
      </c>
      <c r="B800" s="8" t="s">
        <v>231</v>
      </c>
      <c r="C800" s="8" t="s">
        <v>34</v>
      </c>
      <c r="D800" s="8" t="s">
        <v>232</v>
      </c>
      <c r="E800" s="9">
        <v>48.45</v>
      </c>
    </row>
    <row r="801" spans="1:5">
      <c r="A801" s="42">
        <v>42298</v>
      </c>
      <c r="B801" s="8" t="s">
        <v>229</v>
      </c>
      <c r="C801" s="8" t="s">
        <v>15</v>
      </c>
      <c r="D801" s="8" t="s">
        <v>238</v>
      </c>
      <c r="E801" s="9">
        <v>30.96</v>
      </c>
    </row>
    <row r="802" spans="1:5">
      <c r="A802" s="42">
        <v>42298</v>
      </c>
      <c r="B802" s="8" t="s">
        <v>239</v>
      </c>
      <c r="C802" s="8" t="s">
        <v>7</v>
      </c>
      <c r="D802" s="8" t="s">
        <v>238</v>
      </c>
      <c r="E802" s="9">
        <v>115.76</v>
      </c>
    </row>
    <row r="803" spans="1:5">
      <c r="A803" s="42">
        <v>42298</v>
      </c>
      <c r="B803" s="68" t="s">
        <v>239</v>
      </c>
      <c r="C803" s="68" t="s">
        <v>29</v>
      </c>
      <c r="D803" s="8" t="s">
        <v>230</v>
      </c>
      <c r="E803" s="9">
        <v>80.95</v>
      </c>
    </row>
    <row r="804" spans="1:5">
      <c r="A804" s="42">
        <v>42299</v>
      </c>
      <c r="B804" s="8" t="s">
        <v>231</v>
      </c>
      <c r="C804" s="8" t="s">
        <v>15</v>
      </c>
      <c r="D804" s="8" t="s">
        <v>237</v>
      </c>
      <c r="E804" s="9">
        <v>15.56</v>
      </c>
    </row>
    <row r="805" spans="1:5">
      <c r="A805" s="42">
        <v>42299</v>
      </c>
      <c r="B805" s="8" t="s">
        <v>231</v>
      </c>
      <c r="C805" s="8" t="s">
        <v>32</v>
      </c>
      <c r="D805" s="8" t="s">
        <v>235</v>
      </c>
      <c r="E805" s="9">
        <v>75.89</v>
      </c>
    </row>
    <row r="806" spans="1:5">
      <c r="A806" s="42">
        <v>42299</v>
      </c>
      <c r="B806" s="68" t="s">
        <v>231</v>
      </c>
      <c r="C806" s="68" t="s">
        <v>15</v>
      </c>
      <c r="D806" s="8" t="s">
        <v>230</v>
      </c>
      <c r="E806" s="9">
        <v>62.93</v>
      </c>
    </row>
    <row r="807" spans="1:5">
      <c r="A807" s="42">
        <v>42300</v>
      </c>
      <c r="B807" s="8" t="s">
        <v>239</v>
      </c>
      <c r="C807" s="8" t="s">
        <v>34</v>
      </c>
      <c r="D807" s="8" t="s">
        <v>236</v>
      </c>
      <c r="E807" s="9">
        <v>73.09</v>
      </c>
    </row>
    <row r="808" spans="1:5">
      <c r="A808" s="42">
        <v>42300</v>
      </c>
      <c r="B808" s="68" t="s">
        <v>229</v>
      </c>
      <c r="C808" s="68" t="s">
        <v>29</v>
      </c>
      <c r="D808" s="8" t="s">
        <v>232</v>
      </c>
      <c r="E808" s="9">
        <v>35.979999999999997</v>
      </c>
    </row>
    <row r="809" spans="1:5">
      <c r="A809" s="42">
        <v>42301</v>
      </c>
      <c r="B809" s="28" t="s">
        <v>233</v>
      </c>
      <c r="C809" s="28" t="s">
        <v>29</v>
      </c>
      <c r="D809" s="8" t="s">
        <v>230</v>
      </c>
      <c r="E809" s="29">
        <v>24.61</v>
      </c>
    </row>
    <row r="810" spans="1:5">
      <c r="A810" s="42">
        <v>42301</v>
      </c>
      <c r="B810" s="8" t="s">
        <v>231</v>
      </c>
      <c r="C810" s="8" t="s">
        <v>32</v>
      </c>
      <c r="D810" s="8" t="s">
        <v>232</v>
      </c>
      <c r="E810" s="9">
        <v>76.63</v>
      </c>
    </row>
    <row r="811" spans="1:5">
      <c r="A811" s="42">
        <v>42301</v>
      </c>
      <c r="B811" s="8" t="s">
        <v>231</v>
      </c>
      <c r="C811" s="8" t="s">
        <v>32</v>
      </c>
      <c r="D811" s="8" t="s">
        <v>237</v>
      </c>
      <c r="E811" s="9">
        <v>31.69</v>
      </c>
    </row>
    <row r="812" spans="1:5">
      <c r="A812" s="42">
        <v>42301</v>
      </c>
      <c r="B812" s="68" t="s">
        <v>239</v>
      </c>
      <c r="C812" s="68" t="s">
        <v>15</v>
      </c>
      <c r="D812" s="8" t="s">
        <v>230</v>
      </c>
      <c r="E812" s="9">
        <v>70.58</v>
      </c>
    </row>
    <row r="813" spans="1:5">
      <c r="A813" s="42">
        <v>42301</v>
      </c>
      <c r="B813" s="68" t="s">
        <v>233</v>
      </c>
      <c r="C813" s="68" t="s">
        <v>7</v>
      </c>
      <c r="D813" s="8" t="s">
        <v>235</v>
      </c>
      <c r="E813" s="9">
        <v>44.69</v>
      </c>
    </row>
    <row r="814" spans="1:5">
      <c r="A814" s="42">
        <v>42301</v>
      </c>
      <c r="B814" s="68" t="s">
        <v>239</v>
      </c>
      <c r="C814" s="68" t="s">
        <v>15</v>
      </c>
      <c r="D814" s="8" t="s">
        <v>235</v>
      </c>
      <c r="E814" s="9">
        <v>29.74</v>
      </c>
    </row>
    <row r="815" spans="1:5">
      <c r="A815" s="42">
        <v>42302</v>
      </c>
      <c r="B815" s="8" t="s">
        <v>233</v>
      </c>
      <c r="C815" s="8" t="s">
        <v>7</v>
      </c>
      <c r="D815" s="8" t="s">
        <v>235</v>
      </c>
      <c r="E815" s="9">
        <v>34.9</v>
      </c>
    </row>
    <row r="816" spans="1:5">
      <c r="A816" s="42">
        <v>42302</v>
      </c>
      <c r="B816" s="8" t="s">
        <v>229</v>
      </c>
      <c r="C816" s="8" t="s">
        <v>15</v>
      </c>
      <c r="D816" s="8" t="s">
        <v>234</v>
      </c>
      <c r="E816" s="9">
        <v>106.51</v>
      </c>
    </row>
    <row r="817" spans="1:5">
      <c r="A817" s="42">
        <v>42303</v>
      </c>
      <c r="B817" s="8" t="s">
        <v>231</v>
      </c>
      <c r="C817" s="8" t="s">
        <v>15</v>
      </c>
      <c r="D817" s="8" t="s">
        <v>236</v>
      </c>
      <c r="E817" s="9">
        <v>13.5</v>
      </c>
    </row>
    <row r="818" spans="1:5">
      <c r="A818" s="42">
        <v>42304</v>
      </c>
      <c r="B818" s="8" t="s">
        <v>239</v>
      </c>
      <c r="C818" s="8" t="s">
        <v>7</v>
      </c>
      <c r="D818" s="8" t="s">
        <v>232</v>
      </c>
      <c r="E818" s="9">
        <v>91.78</v>
      </c>
    </row>
    <row r="819" spans="1:5">
      <c r="A819" s="42">
        <v>42305</v>
      </c>
      <c r="B819" s="8" t="s">
        <v>229</v>
      </c>
      <c r="C819" s="8" t="s">
        <v>15</v>
      </c>
      <c r="D819" s="8" t="s">
        <v>236</v>
      </c>
      <c r="E819" s="9">
        <v>78.739999999999995</v>
      </c>
    </row>
    <row r="820" spans="1:5">
      <c r="A820" s="42">
        <v>42306</v>
      </c>
      <c r="B820" s="8" t="s">
        <v>239</v>
      </c>
      <c r="C820" s="8" t="s">
        <v>7</v>
      </c>
      <c r="D820" s="8" t="s">
        <v>237</v>
      </c>
      <c r="E820" s="9">
        <v>100.89</v>
      </c>
    </row>
    <row r="821" spans="1:5">
      <c r="A821" s="42">
        <v>42307</v>
      </c>
      <c r="B821" s="8" t="s">
        <v>231</v>
      </c>
      <c r="C821" s="8" t="s">
        <v>29</v>
      </c>
      <c r="D821" s="8" t="s">
        <v>236</v>
      </c>
      <c r="E821" s="9">
        <v>83.76</v>
      </c>
    </row>
    <row r="822" spans="1:5">
      <c r="A822" s="42">
        <v>42308</v>
      </c>
      <c r="B822" s="8" t="s">
        <v>229</v>
      </c>
      <c r="C822" s="8" t="s">
        <v>15</v>
      </c>
      <c r="D822" s="8" t="s">
        <v>234</v>
      </c>
      <c r="E822" s="9">
        <v>71.260000000000005</v>
      </c>
    </row>
    <row r="823" spans="1:5">
      <c r="A823" s="42">
        <v>42308</v>
      </c>
      <c r="B823" s="8" t="s">
        <v>231</v>
      </c>
      <c r="C823" s="8" t="s">
        <v>15</v>
      </c>
      <c r="D823" s="8" t="s">
        <v>230</v>
      </c>
      <c r="E823" s="9">
        <v>112.56</v>
      </c>
    </row>
    <row r="824" spans="1:5">
      <c r="A824" s="42">
        <v>42309</v>
      </c>
      <c r="B824" s="68" t="s">
        <v>229</v>
      </c>
      <c r="C824" s="68" t="s">
        <v>29</v>
      </c>
      <c r="D824" s="8" t="s">
        <v>230</v>
      </c>
      <c r="E824" s="9">
        <v>40.69</v>
      </c>
    </row>
    <row r="825" spans="1:5">
      <c r="A825" s="42">
        <v>42310</v>
      </c>
      <c r="B825" s="8" t="s">
        <v>231</v>
      </c>
      <c r="C825" s="8" t="s">
        <v>29</v>
      </c>
      <c r="D825" s="8" t="s">
        <v>234</v>
      </c>
      <c r="E825" s="9">
        <v>33.799999999999997</v>
      </c>
    </row>
    <row r="826" spans="1:5">
      <c r="A826" s="42">
        <v>42310</v>
      </c>
      <c r="B826" s="8" t="s">
        <v>233</v>
      </c>
      <c r="C826" s="8" t="s">
        <v>32</v>
      </c>
      <c r="D826" s="8" t="s">
        <v>232</v>
      </c>
      <c r="E826" s="9">
        <v>43</v>
      </c>
    </row>
    <row r="827" spans="1:5">
      <c r="A827" s="42">
        <v>42310</v>
      </c>
      <c r="B827" s="68" t="s">
        <v>229</v>
      </c>
      <c r="C827" s="68" t="s">
        <v>7</v>
      </c>
      <c r="D827" s="8" t="s">
        <v>234</v>
      </c>
      <c r="E827" s="9">
        <v>76.39</v>
      </c>
    </row>
    <row r="828" spans="1:5">
      <c r="A828" s="42">
        <v>42310</v>
      </c>
      <c r="B828" s="68" t="s">
        <v>233</v>
      </c>
      <c r="C828" s="68" t="s">
        <v>7</v>
      </c>
      <c r="D828" s="8" t="s">
        <v>237</v>
      </c>
      <c r="E828" s="9">
        <v>113.66</v>
      </c>
    </row>
    <row r="829" spans="1:5">
      <c r="A829" s="42">
        <v>42312</v>
      </c>
      <c r="B829" s="8" t="s">
        <v>229</v>
      </c>
      <c r="C829" s="8" t="s">
        <v>29</v>
      </c>
      <c r="D829" s="8" t="s">
        <v>237</v>
      </c>
      <c r="E829" s="9">
        <v>59.36</v>
      </c>
    </row>
    <row r="830" spans="1:5">
      <c r="A830" s="42">
        <v>42312</v>
      </c>
      <c r="B830" s="68" t="s">
        <v>239</v>
      </c>
      <c r="C830" s="68" t="s">
        <v>7</v>
      </c>
      <c r="D830" s="8" t="s">
        <v>232</v>
      </c>
      <c r="E830" s="9">
        <v>15.03</v>
      </c>
    </row>
    <row r="831" spans="1:5">
      <c r="A831" s="42">
        <v>42313</v>
      </c>
      <c r="B831" s="8" t="s">
        <v>229</v>
      </c>
      <c r="C831" s="8" t="s">
        <v>29</v>
      </c>
      <c r="D831" s="8" t="s">
        <v>238</v>
      </c>
      <c r="E831" s="9">
        <v>59.16</v>
      </c>
    </row>
    <row r="832" spans="1:5">
      <c r="A832" s="42">
        <v>42313</v>
      </c>
      <c r="B832" s="68" t="s">
        <v>231</v>
      </c>
      <c r="C832" s="68" t="s">
        <v>32</v>
      </c>
      <c r="D832" s="8" t="s">
        <v>232</v>
      </c>
      <c r="E832" s="9">
        <v>112.58</v>
      </c>
    </row>
    <row r="833" spans="1:5">
      <c r="A833" s="42">
        <v>42314</v>
      </c>
      <c r="B833" s="8" t="s">
        <v>239</v>
      </c>
      <c r="C833" s="8" t="s">
        <v>29</v>
      </c>
      <c r="D833" s="8" t="s">
        <v>230</v>
      </c>
      <c r="E833" s="9">
        <v>103.03</v>
      </c>
    </row>
    <row r="834" spans="1:5">
      <c r="A834" s="42">
        <v>42314</v>
      </c>
      <c r="B834" s="68" t="s">
        <v>231</v>
      </c>
      <c r="C834" s="68" t="s">
        <v>15</v>
      </c>
      <c r="D834" s="8" t="s">
        <v>237</v>
      </c>
      <c r="E834" s="9">
        <v>97.63</v>
      </c>
    </row>
    <row r="835" spans="1:5">
      <c r="A835" s="42">
        <v>42314</v>
      </c>
      <c r="B835" s="68" t="s">
        <v>233</v>
      </c>
      <c r="C835" s="68" t="s">
        <v>7</v>
      </c>
      <c r="D835" s="8" t="s">
        <v>237</v>
      </c>
      <c r="E835" s="9">
        <v>31.89</v>
      </c>
    </row>
    <row r="836" spans="1:5">
      <c r="A836" s="42">
        <v>42314</v>
      </c>
      <c r="B836" s="68" t="s">
        <v>229</v>
      </c>
      <c r="C836" s="68" t="s">
        <v>7</v>
      </c>
      <c r="D836" s="8" t="s">
        <v>238</v>
      </c>
      <c r="E836" s="9">
        <v>14.09</v>
      </c>
    </row>
    <row r="837" spans="1:5">
      <c r="A837" s="42">
        <v>42315</v>
      </c>
      <c r="B837" s="8" t="s">
        <v>231</v>
      </c>
      <c r="C837" s="8" t="s">
        <v>7</v>
      </c>
      <c r="D837" s="8" t="s">
        <v>230</v>
      </c>
      <c r="E837" s="9">
        <v>70.86</v>
      </c>
    </row>
    <row r="838" spans="1:5">
      <c r="A838" s="42">
        <v>42315</v>
      </c>
      <c r="B838" s="8" t="s">
        <v>229</v>
      </c>
      <c r="C838" s="8" t="s">
        <v>7</v>
      </c>
      <c r="D838" s="8" t="s">
        <v>232</v>
      </c>
      <c r="E838" s="9">
        <v>80.14</v>
      </c>
    </row>
    <row r="839" spans="1:5">
      <c r="A839" s="42">
        <v>42315</v>
      </c>
      <c r="B839" s="68" t="s">
        <v>231</v>
      </c>
      <c r="C839" s="68" t="s">
        <v>32</v>
      </c>
      <c r="D839" s="8" t="s">
        <v>232</v>
      </c>
      <c r="E839" s="9">
        <v>106.38</v>
      </c>
    </row>
    <row r="840" spans="1:5">
      <c r="A840" s="42">
        <v>42316</v>
      </c>
      <c r="B840" s="68" t="s">
        <v>239</v>
      </c>
      <c r="C840" s="68" t="s">
        <v>29</v>
      </c>
      <c r="D840" s="8" t="s">
        <v>237</v>
      </c>
      <c r="E840" s="9">
        <v>67.150000000000006</v>
      </c>
    </row>
    <row r="841" spans="1:5">
      <c r="A841" s="42">
        <v>42318</v>
      </c>
      <c r="B841" s="8" t="s">
        <v>229</v>
      </c>
      <c r="C841" s="8" t="s">
        <v>7</v>
      </c>
      <c r="D841" s="8" t="s">
        <v>238</v>
      </c>
      <c r="E841" s="9">
        <v>70.59</v>
      </c>
    </row>
    <row r="842" spans="1:5">
      <c r="A842" s="42">
        <v>42318</v>
      </c>
      <c r="B842" s="68" t="s">
        <v>233</v>
      </c>
      <c r="C842" s="68" t="s">
        <v>7</v>
      </c>
      <c r="D842" s="8" t="s">
        <v>237</v>
      </c>
      <c r="E842" s="9">
        <v>46.4</v>
      </c>
    </row>
    <row r="843" spans="1:5">
      <c r="A843" s="42">
        <v>42319</v>
      </c>
      <c r="B843" s="8" t="s">
        <v>233</v>
      </c>
      <c r="C843" s="8" t="s">
        <v>34</v>
      </c>
      <c r="D843" s="8" t="s">
        <v>234</v>
      </c>
      <c r="E843" s="9">
        <v>56.54</v>
      </c>
    </row>
    <row r="844" spans="1:5">
      <c r="A844" s="42">
        <v>42319</v>
      </c>
      <c r="B844" s="68" t="s">
        <v>231</v>
      </c>
      <c r="C844" s="68" t="s">
        <v>7</v>
      </c>
      <c r="D844" s="8" t="s">
        <v>234</v>
      </c>
      <c r="E844" s="9">
        <v>42.93</v>
      </c>
    </row>
    <row r="845" spans="1:5">
      <c r="A845" s="42">
        <v>42319</v>
      </c>
      <c r="B845" s="68" t="s">
        <v>239</v>
      </c>
      <c r="C845" s="68" t="s">
        <v>34</v>
      </c>
      <c r="D845" s="8" t="s">
        <v>235</v>
      </c>
      <c r="E845" s="9">
        <v>86.29</v>
      </c>
    </row>
    <row r="846" spans="1:5">
      <c r="A846" s="42">
        <v>42320</v>
      </c>
      <c r="B846" s="8" t="s">
        <v>239</v>
      </c>
      <c r="C846" s="8" t="s">
        <v>29</v>
      </c>
      <c r="D846" s="8" t="s">
        <v>234</v>
      </c>
      <c r="E846" s="9">
        <v>44.69</v>
      </c>
    </row>
    <row r="847" spans="1:5">
      <c r="A847" s="42">
        <v>42320</v>
      </c>
      <c r="B847" s="68" t="s">
        <v>233</v>
      </c>
      <c r="C847" s="68" t="s">
        <v>15</v>
      </c>
      <c r="D847" s="8" t="s">
        <v>238</v>
      </c>
      <c r="E847" s="9">
        <v>25.48</v>
      </c>
    </row>
    <row r="848" spans="1:5">
      <c r="A848" s="42">
        <v>42321</v>
      </c>
      <c r="B848" s="68" t="s">
        <v>233</v>
      </c>
      <c r="C848" s="68" t="s">
        <v>32</v>
      </c>
      <c r="D848" s="8" t="s">
        <v>235</v>
      </c>
      <c r="E848" s="9">
        <v>55.26</v>
      </c>
    </row>
    <row r="849" spans="1:5">
      <c r="A849" s="42">
        <v>42322</v>
      </c>
      <c r="B849" s="68" t="s">
        <v>231</v>
      </c>
      <c r="C849" s="68" t="s">
        <v>32</v>
      </c>
      <c r="D849" s="8" t="s">
        <v>235</v>
      </c>
      <c r="E849" s="9">
        <v>21.65</v>
      </c>
    </row>
    <row r="850" spans="1:5">
      <c r="A850" s="42">
        <v>42323</v>
      </c>
      <c r="B850" s="68" t="s">
        <v>239</v>
      </c>
      <c r="C850" s="68" t="s">
        <v>34</v>
      </c>
      <c r="D850" s="8" t="s">
        <v>235</v>
      </c>
      <c r="E850" s="9">
        <v>77.75</v>
      </c>
    </row>
    <row r="851" spans="1:5">
      <c r="A851" s="42">
        <v>42323</v>
      </c>
      <c r="B851" s="68" t="s">
        <v>229</v>
      </c>
      <c r="C851" s="68" t="s">
        <v>15</v>
      </c>
      <c r="D851" s="8" t="s">
        <v>234</v>
      </c>
      <c r="E851" s="9">
        <v>106.14</v>
      </c>
    </row>
    <row r="852" spans="1:5">
      <c r="A852" s="42">
        <v>42324</v>
      </c>
      <c r="B852" s="8" t="s">
        <v>233</v>
      </c>
      <c r="C852" s="8" t="s">
        <v>32</v>
      </c>
      <c r="D852" s="8" t="s">
        <v>236</v>
      </c>
      <c r="E852" s="9">
        <v>50.43</v>
      </c>
    </row>
    <row r="853" spans="1:5">
      <c r="A853" s="42">
        <v>42324</v>
      </c>
      <c r="B853" s="8" t="s">
        <v>239</v>
      </c>
      <c r="C853" s="8" t="s">
        <v>32</v>
      </c>
      <c r="D853" s="8" t="s">
        <v>234</v>
      </c>
      <c r="E853" s="9">
        <v>36.56</v>
      </c>
    </row>
    <row r="854" spans="1:5">
      <c r="A854" s="42">
        <v>42324</v>
      </c>
      <c r="B854" s="8" t="s">
        <v>229</v>
      </c>
      <c r="C854" s="8" t="s">
        <v>29</v>
      </c>
      <c r="D854" s="8" t="s">
        <v>232</v>
      </c>
      <c r="E854" s="9">
        <v>109.09</v>
      </c>
    </row>
    <row r="855" spans="1:5">
      <c r="A855" s="42">
        <v>42324</v>
      </c>
      <c r="B855" s="8" t="s">
        <v>231</v>
      </c>
      <c r="C855" s="8" t="s">
        <v>34</v>
      </c>
      <c r="D855" s="8" t="s">
        <v>237</v>
      </c>
      <c r="E855" s="9">
        <v>92.3</v>
      </c>
    </row>
    <row r="856" spans="1:5">
      <c r="A856" s="42">
        <v>42324</v>
      </c>
      <c r="B856" s="68" t="s">
        <v>231</v>
      </c>
      <c r="C856" s="68" t="s">
        <v>34</v>
      </c>
      <c r="D856" s="8" t="s">
        <v>232</v>
      </c>
      <c r="E856" s="9">
        <v>119.19</v>
      </c>
    </row>
    <row r="857" spans="1:5">
      <c r="A857" s="42">
        <v>42325</v>
      </c>
      <c r="B857" s="8" t="s">
        <v>229</v>
      </c>
      <c r="C857" s="8" t="s">
        <v>32</v>
      </c>
      <c r="D857" s="8" t="s">
        <v>234</v>
      </c>
      <c r="E857" s="9">
        <v>122.15</v>
      </c>
    </row>
    <row r="858" spans="1:5">
      <c r="A858" s="42">
        <v>42325</v>
      </c>
      <c r="B858" s="68" t="s">
        <v>229</v>
      </c>
      <c r="C858" s="68" t="s">
        <v>29</v>
      </c>
      <c r="D858" s="8" t="s">
        <v>230</v>
      </c>
      <c r="E858" s="9">
        <v>89.74</v>
      </c>
    </row>
    <row r="859" spans="1:5">
      <c r="A859" s="42">
        <v>42325</v>
      </c>
      <c r="B859" s="68" t="s">
        <v>233</v>
      </c>
      <c r="C859" s="68" t="s">
        <v>15</v>
      </c>
      <c r="D859" s="8" t="s">
        <v>230</v>
      </c>
      <c r="E859" s="9">
        <v>116.29</v>
      </c>
    </row>
    <row r="860" spans="1:5">
      <c r="A860" s="42">
        <v>42327</v>
      </c>
      <c r="B860" s="8" t="s">
        <v>229</v>
      </c>
      <c r="C860" s="8" t="s">
        <v>7</v>
      </c>
      <c r="D860" s="8" t="s">
        <v>230</v>
      </c>
      <c r="E860" s="9">
        <v>124.63</v>
      </c>
    </row>
    <row r="861" spans="1:5">
      <c r="A861" s="42">
        <v>42327</v>
      </c>
      <c r="B861" s="68" t="s">
        <v>239</v>
      </c>
      <c r="C861" s="68" t="s">
        <v>29</v>
      </c>
      <c r="D861" s="8" t="s">
        <v>238</v>
      </c>
      <c r="E861" s="9">
        <v>28.26</v>
      </c>
    </row>
    <row r="862" spans="1:5">
      <c r="A862" s="42">
        <v>42329</v>
      </c>
      <c r="B862" s="8" t="s">
        <v>233</v>
      </c>
      <c r="C862" s="8" t="s">
        <v>34</v>
      </c>
      <c r="D862" s="8" t="s">
        <v>234</v>
      </c>
      <c r="E862" s="9">
        <v>70.58</v>
      </c>
    </row>
    <row r="863" spans="1:5">
      <c r="A863" s="42">
        <v>42329</v>
      </c>
      <c r="B863" s="8" t="s">
        <v>229</v>
      </c>
      <c r="C863" s="8" t="s">
        <v>32</v>
      </c>
      <c r="D863" s="8" t="s">
        <v>232</v>
      </c>
      <c r="E863" s="9">
        <v>46.4</v>
      </c>
    </row>
    <row r="864" spans="1:5">
      <c r="A864" s="42">
        <v>42329</v>
      </c>
      <c r="B864" s="68" t="s">
        <v>233</v>
      </c>
      <c r="C864" s="68" t="s">
        <v>32</v>
      </c>
      <c r="D864" s="8" t="s">
        <v>232</v>
      </c>
      <c r="E864" s="9">
        <v>93.5</v>
      </c>
    </row>
    <row r="865" spans="1:5">
      <c r="A865" s="42">
        <v>42329</v>
      </c>
      <c r="B865" s="68" t="s">
        <v>233</v>
      </c>
      <c r="C865" s="68" t="s">
        <v>29</v>
      </c>
      <c r="D865" s="8" t="s">
        <v>238</v>
      </c>
      <c r="E865" s="9">
        <v>29.91</v>
      </c>
    </row>
    <row r="866" spans="1:5">
      <c r="A866" s="42">
        <v>42330</v>
      </c>
      <c r="B866" s="8" t="s">
        <v>239</v>
      </c>
      <c r="C866" s="8" t="s">
        <v>34</v>
      </c>
      <c r="D866" s="8" t="s">
        <v>234</v>
      </c>
      <c r="E866" s="9">
        <v>34.85</v>
      </c>
    </row>
    <row r="867" spans="1:5">
      <c r="A867" s="42">
        <v>42330</v>
      </c>
      <c r="B867" s="68" t="s">
        <v>239</v>
      </c>
      <c r="C867" s="68" t="s">
        <v>32</v>
      </c>
      <c r="D867" s="8" t="s">
        <v>235</v>
      </c>
      <c r="E867" s="9">
        <v>89.08</v>
      </c>
    </row>
    <row r="868" spans="1:5">
      <c r="A868" s="42">
        <v>42330</v>
      </c>
      <c r="B868" s="68" t="s">
        <v>233</v>
      </c>
      <c r="C868" s="68" t="s">
        <v>7</v>
      </c>
      <c r="D868" s="8" t="s">
        <v>232</v>
      </c>
      <c r="E868" s="9">
        <v>81.88</v>
      </c>
    </row>
    <row r="869" spans="1:5">
      <c r="A869" s="42">
        <v>42330</v>
      </c>
      <c r="B869" s="68" t="s">
        <v>231</v>
      </c>
      <c r="C869" s="68" t="s">
        <v>34</v>
      </c>
      <c r="D869" s="8" t="s">
        <v>232</v>
      </c>
      <c r="E869" s="9">
        <v>21.24</v>
      </c>
    </row>
    <row r="870" spans="1:5">
      <c r="A870" s="42">
        <v>42330</v>
      </c>
      <c r="B870" s="68" t="s">
        <v>229</v>
      </c>
      <c r="C870" s="68" t="s">
        <v>15</v>
      </c>
      <c r="D870" s="8" t="s">
        <v>235</v>
      </c>
      <c r="E870" s="9">
        <v>27</v>
      </c>
    </row>
    <row r="871" spans="1:5">
      <c r="A871" s="42">
        <v>42330</v>
      </c>
      <c r="B871" s="68" t="s">
        <v>231</v>
      </c>
      <c r="C871" s="68" t="s">
        <v>29</v>
      </c>
      <c r="D871" s="8" t="s">
        <v>236</v>
      </c>
      <c r="E871" s="9">
        <v>122.63</v>
      </c>
    </row>
    <row r="872" spans="1:5">
      <c r="A872" s="42">
        <v>42331</v>
      </c>
      <c r="B872" s="8" t="s">
        <v>229</v>
      </c>
      <c r="C872" s="8" t="s">
        <v>32</v>
      </c>
      <c r="D872" s="8" t="s">
        <v>237</v>
      </c>
      <c r="E872" s="9">
        <v>73.5</v>
      </c>
    </row>
    <row r="873" spans="1:5">
      <c r="A873" s="42">
        <v>42331</v>
      </c>
      <c r="B873" s="8" t="s">
        <v>233</v>
      </c>
      <c r="C873" s="8" t="s">
        <v>34</v>
      </c>
      <c r="D873" s="8" t="s">
        <v>238</v>
      </c>
      <c r="E873" s="9">
        <v>51.44</v>
      </c>
    </row>
    <row r="874" spans="1:5">
      <c r="A874" s="42">
        <v>42331</v>
      </c>
      <c r="B874" s="68" t="s">
        <v>239</v>
      </c>
      <c r="C874" s="68" t="s">
        <v>32</v>
      </c>
      <c r="D874" s="8" t="s">
        <v>234</v>
      </c>
      <c r="E874" s="9">
        <v>71.89</v>
      </c>
    </row>
    <row r="875" spans="1:5">
      <c r="A875" s="42">
        <v>42331</v>
      </c>
      <c r="B875" s="68" t="s">
        <v>233</v>
      </c>
      <c r="C875" s="68" t="s">
        <v>15</v>
      </c>
      <c r="D875" s="8" t="s">
        <v>238</v>
      </c>
      <c r="E875" s="9">
        <v>59.51</v>
      </c>
    </row>
    <row r="876" spans="1:5">
      <c r="A876" s="42">
        <v>42332</v>
      </c>
      <c r="B876" s="8" t="s">
        <v>231</v>
      </c>
      <c r="C876" s="8" t="s">
        <v>29</v>
      </c>
      <c r="D876" s="8" t="s">
        <v>234</v>
      </c>
      <c r="E876" s="9">
        <v>15.8</v>
      </c>
    </row>
    <row r="877" spans="1:5">
      <c r="A877" s="42">
        <v>42332</v>
      </c>
      <c r="B877" s="8" t="s">
        <v>233</v>
      </c>
      <c r="C877" s="8" t="s">
        <v>15</v>
      </c>
      <c r="D877" s="8" t="s">
        <v>238</v>
      </c>
      <c r="E877" s="9">
        <v>55.28</v>
      </c>
    </row>
    <row r="878" spans="1:5">
      <c r="A878" s="42">
        <v>42332</v>
      </c>
      <c r="B878" s="68" t="s">
        <v>229</v>
      </c>
      <c r="C878" s="68" t="s">
        <v>34</v>
      </c>
      <c r="D878" s="8" t="s">
        <v>230</v>
      </c>
      <c r="E878" s="9">
        <v>18.899999999999999</v>
      </c>
    </row>
    <row r="879" spans="1:5">
      <c r="A879" s="42">
        <v>42333</v>
      </c>
      <c r="B879" s="8" t="s">
        <v>239</v>
      </c>
      <c r="C879" s="8" t="s">
        <v>32</v>
      </c>
      <c r="D879" s="8" t="s">
        <v>238</v>
      </c>
      <c r="E879" s="9">
        <v>27.61</v>
      </c>
    </row>
    <row r="880" spans="1:5">
      <c r="A880" s="42">
        <v>42333</v>
      </c>
      <c r="B880" s="8" t="s">
        <v>231</v>
      </c>
      <c r="C880" s="8" t="s">
        <v>34</v>
      </c>
      <c r="D880" s="8" t="s">
        <v>230</v>
      </c>
      <c r="E880" s="9">
        <v>26.38</v>
      </c>
    </row>
    <row r="881" spans="1:5">
      <c r="A881" s="42">
        <v>42333</v>
      </c>
      <c r="B881" s="8" t="s">
        <v>231</v>
      </c>
      <c r="C881" s="8" t="s">
        <v>15</v>
      </c>
      <c r="D881" s="8" t="s">
        <v>234</v>
      </c>
      <c r="E881" s="9">
        <v>54.66</v>
      </c>
    </row>
    <row r="882" spans="1:5">
      <c r="A882" s="42">
        <v>42334</v>
      </c>
      <c r="B882" s="8" t="s">
        <v>231</v>
      </c>
      <c r="C882" s="8" t="s">
        <v>32</v>
      </c>
      <c r="D882" s="8" t="s">
        <v>238</v>
      </c>
      <c r="E882" s="9">
        <v>39.049999999999997</v>
      </c>
    </row>
    <row r="883" spans="1:5">
      <c r="A883" s="42">
        <v>42334</v>
      </c>
      <c r="B883" s="8" t="s">
        <v>229</v>
      </c>
      <c r="C883" s="8" t="s">
        <v>15</v>
      </c>
      <c r="D883" s="8" t="s">
        <v>232</v>
      </c>
      <c r="E883" s="9">
        <v>114.26</v>
      </c>
    </row>
    <row r="884" spans="1:5">
      <c r="A884" s="42">
        <v>42334</v>
      </c>
      <c r="B884" s="8" t="s">
        <v>231</v>
      </c>
      <c r="C884" s="8" t="s">
        <v>7</v>
      </c>
      <c r="D884" s="8" t="s">
        <v>238</v>
      </c>
      <c r="E884" s="9">
        <v>78.09</v>
      </c>
    </row>
    <row r="885" spans="1:5">
      <c r="A885" s="42">
        <v>42334</v>
      </c>
      <c r="B885" s="68" t="s">
        <v>229</v>
      </c>
      <c r="C885" s="68" t="s">
        <v>32</v>
      </c>
      <c r="D885" s="8" t="s">
        <v>237</v>
      </c>
      <c r="E885" s="9">
        <v>50.25</v>
      </c>
    </row>
    <row r="886" spans="1:5">
      <c r="A886" s="42">
        <v>42335</v>
      </c>
      <c r="B886" s="8" t="s">
        <v>233</v>
      </c>
      <c r="C886" s="8" t="s">
        <v>32</v>
      </c>
      <c r="D886" s="8" t="s">
        <v>237</v>
      </c>
      <c r="E886" s="9">
        <v>96.03</v>
      </c>
    </row>
    <row r="887" spans="1:5">
      <c r="A887" s="42">
        <v>42335</v>
      </c>
      <c r="B887" s="8" t="s">
        <v>239</v>
      </c>
      <c r="C887" s="8" t="s">
        <v>34</v>
      </c>
      <c r="D887" s="8" t="s">
        <v>232</v>
      </c>
      <c r="E887" s="9">
        <v>92.04</v>
      </c>
    </row>
    <row r="888" spans="1:5">
      <c r="A888" s="42">
        <v>42335</v>
      </c>
      <c r="B888" s="8" t="s">
        <v>233</v>
      </c>
      <c r="C888" s="8" t="s">
        <v>15</v>
      </c>
      <c r="D888" s="8" t="s">
        <v>235</v>
      </c>
      <c r="E888" s="9">
        <v>109.29</v>
      </c>
    </row>
    <row r="889" spans="1:5">
      <c r="A889" s="42">
        <v>42335</v>
      </c>
      <c r="B889" s="8" t="s">
        <v>239</v>
      </c>
      <c r="C889" s="8" t="s">
        <v>15</v>
      </c>
      <c r="D889" s="8" t="s">
        <v>230</v>
      </c>
      <c r="E889" s="9">
        <v>25.05</v>
      </c>
    </row>
    <row r="890" spans="1:5">
      <c r="A890" s="42">
        <v>42335</v>
      </c>
      <c r="B890" s="8" t="s">
        <v>239</v>
      </c>
      <c r="C890" s="8" t="s">
        <v>15</v>
      </c>
      <c r="D890" s="8" t="s">
        <v>238</v>
      </c>
      <c r="E890" s="9">
        <v>74.290000000000006</v>
      </c>
    </row>
    <row r="891" spans="1:5">
      <c r="A891" s="42">
        <v>42335</v>
      </c>
      <c r="B891" s="68" t="s">
        <v>229</v>
      </c>
      <c r="C891" s="68" t="s">
        <v>32</v>
      </c>
      <c r="D891" s="8" t="s">
        <v>235</v>
      </c>
      <c r="E891" s="9">
        <v>109.55</v>
      </c>
    </row>
    <row r="892" spans="1:5">
      <c r="A892" s="42">
        <v>42336</v>
      </c>
      <c r="B892" s="8" t="s">
        <v>233</v>
      </c>
      <c r="C892" s="8" t="s">
        <v>32</v>
      </c>
      <c r="D892" s="8" t="s">
        <v>234</v>
      </c>
      <c r="E892" s="9">
        <v>122.65</v>
      </c>
    </row>
    <row r="893" spans="1:5">
      <c r="A893" s="42">
        <v>42336</v>
      </c>
      <c r="B893" s="8" t="s">
        <v>231</v>
      </c>
      <c r="C893" s="8" t="s">
        <v>32</v>
      </c>
      <c r="D893" s="8" t="s">
        <v>238</v>
      </c>
      <c r="E893" s="9">
        <v>111.21</v>
      </c>
    </row>
    <row r="894" spans="1:5">
      <c r="A894" s="42">
        <v>42336</v>
      </c>
      <c r="B894" s="8" t="s">
        <v>229</v>
      </c>
      <c r="C894" s="8" t="s">
        <v>34</v>
      </c>
      <c r="D894" s="8" t="s">
        <v>232</v>
      </c>
      <c r="E894" s="9">
        <v>101.49</v>
      </c>
    </row>
    <row r="895" spans="1:5">
      <c r="A895" s="42">
        <v>42336</v>
      </c>
      <c r="B895" s="8" t="s">
        <v>231</v>
      </c>
      <c r="C895" s="8" t="s">
        <v>15</v>
      </c>
      <c r="D895" s="8" t="s">
        <v>235</v>
      </c>
      <c r="E895" s="9">
        <v>71.900000000000006</v>
      </c>
    </row>
    <row r="896" spans="1:5">
      <c r="A896" s="42">
        <v>42337</v>
      </c>
      <c r="B896" s="8" t="s">
        <v>231</v>
      </c>
      <c r="C896" s="8" t="s">
        <v>32</v>
      </c>
      <c r="D896" s="8" t="s">
        <v>235</v>
      </c>
      <c r="E896" s="9">
        <v>116.06</v>
      </c>
    </row>
    <row r="897" spans="1:5">
      <c r="A897" s="42">
        <v>42337</v>
      </c>
      <c r="B897" s="8" t="s">
        <v>233</v>
      </c>
      <c r="C897" s="8" t="s">
        <v>15</v>
      </c>
      <c r="D897" s="8" t="s">
        <v>230</v>
      </c>
      <c r="E897" s="9">
        <v>81.59</v>
      </c>
    </row>
    <row r="898" spans="1:5">
      <c r="A898" s="42">
        <v>42337</v>
      </c>
      <c r="B898" s="68" t="s">
        <v>229</v>
      </c>
      <c r="C898" s="68" t="s">
        <v>15</v>
      </c>
      <c r="D898" s="8" t="s">
        <v>232</v>
      </c>
      <c r="E898" s="9">
        <v>39.049999999999997</v>
      </c>
    </row>
    <row r="899" spans="1:5">
      <c r="A899" s="42">
        <v>42338</v>
      </c>
      <c r="B899" s="8" t="s">
        <v>231</v>
      </c>
      <c r="C899" s="8" t="s">
        <v>29</v>
      </c>
      <c r="D899" s="8" t="s">
        <v>238</v>
      </c>
      <c r="E899" s="9">
        <v>14.88</v>
      </c>
    </row>
    <row r="900" spans="1:5">
      <c r="A900" s="42">
        <v>42338</v>
      </c>
      <c r="B900" s="8" t="s">
        <v>239</v>
      </c>
      <c r="C900" s="8" t="s">
        <v>34</v>
      </c>
      <c r="D900" s="8" t="s">
        <v>235</v>
      </c>
      <c r="E900" s="9">
        <v>64.540000000000006</v>
      </c>
    </row>
    <row r="901" spans="1:5">
      <c r="A901" s="42">
        <v>42338</v>
      </c>
      <c r="B901" s="8" t="s">
        <v>231</v>
      </c>
      <c r="C901" s="8" t="s">
        <v>15</v>
      </c>
      <c r="D901" s="8" t="s">
        <v>235</v>
      </c>
      <c r="E901" s="9">
        <v>65.75</v>
      </c>
    </row>
    <row r="902" spans="1:5">
      <c r="A902" s="42">
        <v>42338</v>
      </c>
      <c r="B902" s="68" t="s">
        <v>229</v>
      </c>
      <c r="C902" s="68" t="s">
        <v>32</v>
      </c>
      <c r="D902" s="8" t="s">
        <v>235</v>
      </c>
      <c r="E902" s="9">
        <v>15</v>
      </c>
    </row>
    <row r="903" spans="1:5">
      <c r="A903" s="42">
        <v>42338</v>
      </c>
      <c r="B903" s="68" t="s">
        <v>239</v>
      </c>
      <c r="C903" s="68" t="s">
        <v>32</v>
      </c>
      <c r="D903" s="8" t="s">
        <v>236</v>
      </c>
      <c r="E903" s="9">
        <v>109.09</v>
      </c>
    </row>
    <row r="904" spans="1:5">
      <c r="A904" s="42">
        <v>42339</v>
      </c>
      <c r="B904" s="68" t="s">
        <v>233</v>
      </c>
      <c r="C904" s="68" t="s">
        <v>32</v>
      </c>
      <c r="D904" s="8" t="s">
        <v>234</v>
      </c>
      <c r="E904" s="9">
        <v>51.83</v>
      </c>
    </row>
    <row r="905" spans="1:5">
      <c r="A905" s="42">
        <v>42339</v>
      </c>
      <c r="B905" s="68" t="s">
        <v>233</v>
      </c>
      <c r="C905" s="68" t="s">
        <v>7</v>
      </c>
      <c r="D905" s="8" t="s">
        <v>230</v>
      </c>
      <c r="E905" s="9">
        <v>50.16</v>
      </c>
    </row>
    <row r="906" spans="1:5">
      <c r="A906" s="42">
        <v>42340</v>
      </c>
      <c r="B906" s="8" t="s">
        <v>239</v>
      </c>
      <c r="C906" s="8" t="s">
        <v>32</v>
      </c>
      <c r="D906" s="8" t="s">
        <v>236</v>
      </c>
      <c r="E906" s="9">
        <v>84.31</v>
      </c>
    </row>
    <row r="907" spans="1:5">
      <c r="A907" s="42">
        <v>42340</v>
      </c>
      <c r="B907" s="68" t="s">
        <v>239</v>
      </c>
      <c r="C907" s="68" t="s">
        <v>7</v>
      </c>
      <c r="D907" s="8" t="s">
        <v>236</v>
      </c>
      <c r="E907" s="9">
        <v>111.43</v>
      </c>
    </row>
    <row r="908" spans="1:5">
      <c r="A908" s="42">
        <v>42341</v>
      </c>
      <c r="B908" s="8" t="s">
        <v>239</v>
      </c>
      <c r="C908" s="8" t="s">
        <v>7</v>
      </c>
      <c r="D908" s="8" t="s">
        <v>238</v>
      </c>
      <c r="E908" s="9">
        <v>86.04</v>
      </c>
    </row>
    <row r="909" spans="1:5">
      <c r="A909" s="42">
        <v>42341</v>
      </c>
      <c r="B909" s="68" t="s">
        <v>233</v>
      </c>
      <c r="C909" s="68" t="s">
        <v>29</v>
      </c>
      <c r="D909" s="8" t="s">
        <v>230</v>
      </c>
      <c r="E909" s="9">
        <v>72.45</v>
      </c>
    </row>
    <row r="910" spans="1:5">
      <c r="A910" s="42">
        <v>42342</v>
      </c>
      <c r="B910" s="68" t="s">
        <v>229</v>
      </c>
      <c r="C910" s="68" t="s">
        <v>15</v>
      </c>
      <c r="D910" s="8" t="s">
        <v>236</v>
      </c>
      <c r="E910" s="9">
        <v>65.239999999999995</v>
      </c>
    </row>
    <row r="911" spans="1:5">
      <c r="A911" s="42">
        <v>42342</v>
      </c>
      <c r="B911" s="68" t="s">
        <v>239</v>
      </c>
      <c r="C911" s="68" t="s">
        <v>7</v>
      </c>
      <c r="D911" s="8" t="s">
        <v>235</v>
      </c>
      <c r="E911" s="9">
        <v>93.89</v>
      </c>
    </row>
    <row r="912" spans="1:5">
      <c r="A912" s="42">
        <v>42343</v>
      </c>
      <c r="B912" s="8" t="s">
        <v>229</v>
      </c>
      <c r="C912" s="8" t="s">
        <v>34</v>
      </c>
      <c r="D912" s="8" t="s">
        <v>237</v>
      </c>
      <c r="E912" s="9">
        <v>83.8</v>
      </c>
    </row>
    <row r="913" spans="1:5">
      <c r="A913" s="42">
        <v>42343</v>
      </c>
      <c r="B913" s="68" t="s">
        <v>233</v>
      </c>
      <c r="C913" s="68" t="s">
        <v>15</v>
      </c>
      <c r="D913" s="8" t="s">
        <v>235</v>
      </c>
      <c r="E913" s="9">
        <v>65.239999999999995</v>
      </c>
    </row>
    <row r="914" spans="1:5">
      <c r="A914" s="42">
        <v>42343</v>
      </c>
      <c r="B914" s="68" t="s">
        <v>229</v>
      </c>
      <c r="C914" s="68" t="s">
        <v>32</v>
      </c>
      <c r="D914" s="8" t="s">
        <v>230</v>
      </c>
      <c r="E914" s="9">
        <v>30.25</v>
      </c>
    </row>
    <row r="915" spans="1:5">
      <c r="A915" s="42">
        <v>42344</v>
      </c>
      <c r="B915" s="8" t="s">
        <v>231</v>
      </c>
      <c r="C915" s="8" t="s">
        <v>15</v>
      </c>
      <c r="D915" s="8" t="s">
        <v>234</v>
      </c>
      <c r="E915" s="9">
        <v>113.83</v>
      </c>
    </row>
    <row r="916" spans="1:5">
      <c r="A916" s="42">
        <v>42344</v>
      </c>
      <c r="B916" s="8" t="s">
        <v>229</v>
      </c>
      <c r="C916" s="8" t="s">
        <v>34</v>
      </c>
      <c r="D916" s="8" t="s">
        <v>235</v>
      </c>
      <c r="E916" s="9">
        <v>93.5</v>
      </c>
    </row>
    <row r="917" spans="1:5">
      <c r="A917" s="42">
        <v>42344</v>
      </c>
      <c r="B917" s="8" t="s">
        <v>231</v>
      </c>
      <c r="C917" s="8" t="s">
        <v>32</v>
      </c>
      <c r="D917" s="8" t="s">
        <v>232</v>
      </c>
      <c r="E917" s="9">
        <v>82.48</v>
      </c>
    </row>
    <row r="918" spans="1:5">
      <c r="A918" s="42">
        <v>42344</v>
      </c>
      <c r="B918" s="8" t="s">
        <v>231</v>
      </c>
      <c r="C918" s="8" t="s">
        <v>7</v>
      </c>
      <c r="D918" s="8" t="s">
        <v>237</v>
      </c>
      <c r="E918" s="9">
        <v>71.75</v>
      </c>
    </row>
    <row r="919" spans="1:5">
      <c r="A919" s="42">
        <v>42344</v>
      </c>
      <c r="B919" s="8" t="s">
        <v>239</v>
      </c>
      <c r="C919" s="8" t="s">
        <v>34</v>
      </c>
      <c r="D919" s="8" t="s">
        <v>236</v>
      </c>
      <c r="E919" s="9">
        <v>61.14</v>
      </c>
    </row>
    <row r="920" spans="1:5">
      <c r="A920" s="42">
        <v>42344</v>
      </c>
      <c r="B920" s="68" t="s">
        <v>231</v>
      </c>
      <c r="C920" s="68" t="s">
        <v>32</v>
      </c>
      <c r="D920" s="8" t="s">
        <v>235</v>
      </c>
      <c r="E920" s="9">
        <v>100.09</v>
      </c>
    </row>
    <row r="921" spans="1:5">
      <c r="A921" s="42">
        <v>42344</v>
      </c>
      <c r="B921" s="68" t="s">
        <v>239</v>
      </c>
      <c r="C921" s="68" t="s">
        <v>32</v>
      </c>
      <c r="D921" s="8" t="s">
        <v>235</v>
      </c>
      <c r="E921" s="9">
        <v>53.65</v>
      </c>
    </row>
    <row r="922" spans="1:5">
      <c r="A922" s="42">
        <v>42345</v>
      </c>
      <c r="B922" s="8" t="s">
        <v>239</v>
      </c>
      <c r="C922" s="8" t="s">
        <v>29</v>
      </c>
      <c r="D922" s="8" t="s">
        <v>236</v>
      </c>
      <c r="E922" s="9">
        <v>36.159999999999997</v>
      </c>
    </row>
    <row r="923" spans="1:5">
      <c r="A923" s="42">
        <v>42345</v>
      </c>
      <c r="B923" s="68" t="s">
        <v>239</v>
      </c>
      <c r="C923" s="68" t="s">
        <v>7</v>
      </c>
      <c r="D923" s="8" t="s">
        <v>237</v>
      </c>
      <c r="E923" s="9">
        <v>69.709999999999994</v>
      </c>
    </row>
    <row r="924" spans="1:5">
      <c r="A924" s="42">
        <v>42345</v>
      </c>
      <c r="B924" s="68" t="s">
        <v>229</v>
      </c>
      <c r="C924" s="68" t="s">
        <v>34</v>
      </c>
      <c r="D924" s="8" t="s">
        <v>230</v>
      </c>
      <c r="E924" s="9">
        <v>72.34</v>
      </c>
    </row>
    <row r="925" spans="1:5">
      <c r="A925" s="42">
        <v>42345</v>
      </c>
      <c r="B925" s="68" t="s">
        <v>229</v>
      </c>
      <c r="C925" s="68" t="s">
        <v>34</v>
      </c>
      <c r="D925" s="8" t="s">
        <v>234</v>
      </c>
      <c r="E925" s="9">
        <v>91.56</v>
      </c>
    </row>
    <row r="926" spans="1:5">
      <c r="A926" s="42">
        <v>42346</v>
      </c>
      <c r="B926" s="8" t="s">
        <v>229</v>
      </c>
      <c r="C926" s="8" t="s">
        <v>29</v>
      </c>
      <c r="D926" s="8" t="s">
        <v>238</v>
      </c>
      <c r="E926" s="9">
        <v>86.31</v>
      </c>
    </row>
    <row r="927" spans="1:5">
      <c r="A927" s="42">
        <v>42346</v>
      </c>
      <c r="B927" s="68" t="s">
        <v>233</v>
      </c>
      <c r="C927" s="68" t="s">
        <v>7</v>
      </c>
      <c r="D927" s="8" t="s">
        <v>232</v>
      </c>
      <c r="E927" s="9">
        <v>116.38</v>
      </c>
    </row>
    <row r="928" spans="1:5">
      <c r="A928" s="42">
        <v>42346</v>
      </c>
      <c r="B928" s="68" t="s">
        <v>229</v>
      </c>
      <c r="C928" s="68" t="s">
        <v>34</v>
      </c>
      <c r="D928" s="8" t="s">
        <v>237</v>
      </c>
      <c r="E928" s="9">
        <v>45.31</v>
      </c>
    </row>
    <row r="929" spans="1:5">
      <c r="A929" s="42">
        <v>42347</v>
      </c>
      <c r="B929" s="8" t="s">
        <v>229</v>
      </c>
      <c r="C929" s="8" t="s">
        <v>29</v>
      </c>
      <c r="D929" s="8" t="s">
        <v>230</v>
      </c>
      <c r="E929" s="9">
        <v>14.09</v>
      </c>
    </row>
    <row r="930" spans="1:5">
      <c r="A930" s="42">
        <v>42347</v>
      </c>
      <c r="B930" s="8" t="s">
        <v>233</v>
      </c>
      <c r="C930" s="8" t="s">
        <v>32</v>
      </c>
      <c r="D930" s="8" t="s">
        <v>235</v>
      </c>
      <c r="E930" s="9">
        <v>44.69</v>
      </c>
    </row>
    <row r="931" spans="1:5">
      <c r="A931" s="42">
        <v>42347</v>
      </c>
      <c r="B931" s="8" t="s">
        <v>229</v>
      </c>
      <c r="C931" s="8" t="s">
        <v>32</v>
      </c>
      <c r="D931" s="8" t="s">
        <v>236</v>
      </c>
      <c r="E931" s="9">
        <v>22</v>
      </c>
    </row>
    <row r="932" spans="1:5">
      <c r="A932" s="42">
        <v>42347</v>
      </c>
      <c r="B932" s="8" t="s">
        <v>233</v>
      </c>
      <c r="C932" s="8" t="s">
        <v>7</v>
      </c>
      <c r="D932" s="8" t="s">
        <v>237</v>
      </c>
      <c r="E932" s="9">
        <v>56.04</v>
      </c>
    </row>
    <row r="933" spans="1:5">
      <c r="A933" s="42">
        <v>42347</v>
      </c>
      <c r="B933" s="68" t="s">
        <v>233</v>
      </c>
      <c r="C933" s="68" t="s">
        <v>7</v>
      </c>
      <c r="D933" s="8" t="s">
        <v>234</v>
      </c>
      <c r="E933" s="9">
        <v>21.55</v>
      </c>
    </row>
    <row r="934" spans="1:5">
      <c r="A934" s="42">
        <v>42348</v>
      </c>
      <c r="B934" s="8" t="s">
        <v>233</v>
      </c>
      <c r="C934" s="8" t="s">
        <v>34</v>
      </c>
      <c r="D934" s="8" t="s">
        <v>234</v>
      </c>
      <c r="E934" s="9">
        <v>37.4</v>
      </c>
    </row>
    <row r="935" spans="1:5">
      <c r="A935" s="42">
        <v>42348</v>
      </c>
      <c r="B935" s="8" t="s">
        <v>231</v>
      </c>
      <c r="C935" s="8" t="s">
        <v>15</v>
      </c>
      <c r="D935" s="8" t="s">
        <v>235</v>
      </c>
      <c r="E935" s="9">
        <v>114.53</v>
      </c>
    </row>
    <row r="936" spans="1:5">
      <c r="A936" s="42">
        <v>42348</v>
      </c>
      <c r="B936" s="8" t="s">
        <v>239</v>
      </c>
      <c r="C936" s="8" t="s">
        <v>29</v>
      </c>
      <c r="D936" s="8" t="s">
        <v>238</v>
      </c>
      <c r="E936" s="9">
        <v>24.9</v>
      </c>
    </row>
    <row r="937" spans="1:5">
      <c r="A937" s="42">
        <v>42348</v>
      </c>
      <c r="B937" s="8" t="s">
        <v>231</v>
      </c>
      <c r="C937" s="8" t="s">
        <v>7</v>
      </c>
      <c r="D937" s="8" t="s">
        <v>234</v>
      </c>
      <c r="E937" s="9">
        <v>35.979999999999997</v>
      </c>
    </row>
    <row r="938" spans="1:5">
      <c r="A938" s="42">
        <v>42349</v>
      </c>
      <c r="B938" s="8" t="s">
        <v>233</v>
      </c>
      <c r="C938" s="8" t="s">
        <v>15</v>
      </c>
      <c r="D938" s="8" t="s">
        <v>230</v>
      </c>
      <c r="E938" s="9">
        <v>55.26</v>
      </c>
    </row>
    <row r="939" spans="1:5">
      <c r="A939" s="42">
        <v>42349</v>
      </c>
      <c r="B939" s="68" t="s">
        <v>229</v>
      </c>
      <c r="C939" s="68" t="s">
        <v>32</v>
      </c>
      <c r="D939" s="8" t="s">
        <v>238</v>
      </c>
      <c r="E939" s="9">
        <v>69.16</v>
      </c>
    </row>
    <row r="940" spans="1:5">
      <c r="A940" s="42">
        <v>42349</v>
      </c>
      <c r="B940" s="68" t="s">
        <v>233</v>
      </c>
      <c r="C940" s="68" t="s">
        <v>15</v>
      </c>
      <c r="D940" s="8" t="s">
        <v>234</v>
      </c>
      <c r="E940" s="9">
        <v>101.49</v>
      </c>
    </row>
    <row r="941" spans="1:5">
      <c r="A941" s="42">
        <v>42350</v>
      </c>
      <c r="B941" s="8" t="s">
        <v>239</v>
      </c>
      <c r="C941" s="8" t="s">
        <v>29</v>
      </c>
      <c r="D941" s="8" t="s">
        <v>237</v>
      </c>
      <c r="E941" s="9">
        <v>37.5</v>
      </c>
    </row>
    <row r="942" spans="1:5">
      <c r="A942" s="42">
        <v>42350</v>
      </c>
      <c r="B942" s="8" t="s">
        <v>239</v>
      </c>
      <c r="C942" s="8" t="s">
        <v>7</v>
      </c>
      <c r="D942" s="8" t="s">
        <v>235</v>
      </c>
      <c r="E942" s="9">
        <v>29.36</v>
      </c>
    </row>
    <row r="943" spans="1:5">
      <c r="A943" s="42">
        <v>42350</v>
      </c>
      <c r="B943" s="68" t="s">
        <v>229</v>
      </c>
      <c r="C943" s="68" t="s">
        <v>7</v>
      </c>
      <c r="D943" s="8" t="s">
        <v>230</v>
      </c>
      <c r="E943" s="9">
        <v>56.48</v>
      </c>
    </row>
    <row r="944" spans="1:5">
      <c r="A944" s="42">
        <v>42350</v>
      </c>
      <c r="B944" s="68" t="s">
        <v>233</v>
      </c>
      <c r="C944" s="68" t="s">
        <v>29</v>
      </c>
      <c r="D944" s="8" t="s">
        <v>230</v>
      </c>
      <c r="E944" s="9">
        <v>106.31</v>
      </c>
    </row>
    <row r="945" spans="1:5">
      <c r="A945" s="42">
        <v>42351</v>
      </c>
      <c r="B945" s="8" t="s">
        <v>239</v>
      </c>
      <c r="C945" s="8" t="s">
        <v>32</v>
      </c>
      <c r="D945" s="8" t="s">
        <v>236</v>
      </c>
      <c r="E945" s="9">
        <v>33.76</v>
      </c>
    </row>
    <row r="946" spans="1:5">
      <c r="A946" s="42">
        <v>42351</v>
      </c>
      <c r="B946" s="8" t="s">
        <v>229</v>
      </c>
      <c r="C946" s="8" t="s">
        <v>29</v>
      </c>
      <c r="D946" s="8" t="s">
        <v>236</v>
      </c>
      <c r="E946" s="9">
        <v>122.84</v>
      </c>
    </row>
    <row r="947" spans="1:5">
      <c r="A947" s="42">
        <v>42351</v>
      </c>
      <c r="B947" s="68" t="s">
        <v>231</v>
      </c>
      <c r="C947" s="68" t="s">
        <v>29</v>
      </c>
      <c r="D947" s="8" t="s">
        <v>236</v>
      </c>
      <c r="E947" s="9">
        <v>122.65</v>
      </c>
    </row>
    <row r="948" spans="1:5">
      <c r="A948" s="42">
        <v>42351</v>
      </c>
      <c r="B948" s="68" t="s">
        <v>239</v>
      </c>
      <c r="C948" s="68" t="s">
        <v>32</v>
      </c>
      <c r="D948" s="8" t="s">
        <v>230</v>
      </c>
      <c r="E948" s="9">
        <v>43.88</v>
      </c>
    </row>
    <row r="949" spans="1:5">
      <c r="A949" s="42">
        <v>42351</v>
      </c>
      <c r="B949" s="68" t="s">
        <v>239</v>
      </c>
      <c r="C949" s="68" t="s">
        <v>29</v>
      </c>
      <c r="D949" s="8" t="s">
        <v>234</v>
      </c>
      <c r="E949" s="9">
        <v>61.7</v>
      </c>
    </row>
    <row r="950" spans="1:5">
      <c r="A950" s="42">
        <v>42352</v>
      </c>
      <c r="B950" s="8" t="s">
        <v>233</v>
      </c>
      <c r="C950" s="8" t="s">
        <v>29</v>
      </c>
      <c r="D950" s="8" t="s">
        <v>230</v>
      </c>
      <c r="E950" s="9">
        <v>84.49</v>
      </c>
    </row>
    <row r="951" spans="1:5">
      <c r="A951" s="42">
        <v>42352</v>
      </c>
      <c r="B951" s="68" t="s">
        <v>239</v>
      </c>
      <c r="C951" s="68" t="s">
        <v>7</v>
      </c>
      <c r="D951" s="8" t="s">
        <v>235</v>
      </c>
      <c r="E951" s="9">
        <v>96.74</v>
      </c>
    </row>
    <row r="952" spans="1:5">
      <c r="A952" s="42">
        <v>42352</v>
      </c>
      <c r="B952" s="68" t="s">
        <v>233</v>
      </c>
      <c r="C952" s="68" t="s">
        <v>29</v>
      </c>
      <c r="D952" s="8" t="s">
        <v>237</v>
      </c>
      <c r="E952" s="9">
        <v>68.760000000000005</v>
      </c>
    </row>
    <row r="953" spans="1:5">
      <c r="A953" s="42">
        <v>42354</v>
      </c>
      <c r="B953" s="8" t="s">
        <v>231</v>
      </c>
      <c r="C953" s="8" t="s">
        <v>34</v>
      </c>
      <c r="D953" s="8" t="s">
        <v>237</v>
      </c>
      <c r="E953" s="9">
        <v>32.340000000000003</v>
      </c>
    </row>
    <row r="954" spans="1:5">
      <c r="A954" s="42">
        <v>42354</v>
      </c>
      <c r="B954" s="68" t="s">
        <v>229</v>
      </c>
      <c r="C954" s="68" t="s">
        <v>7</v>
      </c>
      <c r="D954" s="8" t="s">
        <v>238</v>
      </c>
      <c r="E954" s="9">
        <v>19.89</v>
      </c>
    </row>
    <row r="955" spans="1:5">
      <c r="A955" s="42">
        <v>42354</v>
      </c>
      <c r="B955" s="68" t="s">
        <v>233</v>
      </c>
      <c r="C955" s="68" t="s">
        <v>34</v>
      </c>
      <c r="D955" s="8" t="s">
        <v>236</v>
      </c>
      <c r="E955" s="9">
        <v>93.03</v>
      </c>
    </row>
    <row r="956" spans="1:5">
      <c r="A956" s="42">
        <v>42354</v>
      </c>
      <c r="B956" s="68" t="s">
        <v>239</v>
      </c>
      <c r="C956" s="68" t="s">
        <v>15</v>
      </c>
      <c r="D956" s="8" t="s">
        <v>232</v>
      </c>
      <c r="E956" s="9">
        <v>98.86</v>
      </c>
    </row>
    <row r="957" spans="1:5">
      <c r="A957" s="42">
        <v>42354</v>
      </c>
      <c r="B957" s="68" t="s">
        <v>229</v>
      </c>
      <c r="C957" s="68" t="s">
        <v>34</v>
      </c>
      <c r="D957" s="8" t="s">
        <v>238</v>
      </c>
      <c r="E957" s="9">
        <v>30.95</v>
      </c>
    </row>
    <row r="958" spans="1:5">
      <c r="A958" s="42">
        <v>42354</v>
      </c>
      <c r="B958" s="68" t="s">
        <v>239</v>
      </c>
      <c r="C958" s="68" t="s">
        <v>32</v>
      </c>
      <c r="D958" s="8" t="s">
        <v>236</v>
      </c>
      <c r="E958" s="9">
        <v>113.59</v>
      </c>
    </row>
    <row r="959" spans="1:5">
      <c r="A959" s="42">
        <v>42355</v>
      </c>
      <c r="B959" s="8" t="s">
        <v>233</v>
      </c>
      <c r="C959" s="8" t="s">
        <v>32</v>
      </c>
      <c r="D959" s="8" t="s">
        <v>234</v>
      </c>
      <c r="E959" s="9">
        <v>69.930000000000007</v>
      </c>
    </row>
    <row r="960" spans="1:5">
      <c r="A960" s="42">
        <v>42355</v>
      </c>
      <c r="B960" s="8" t="s">
        <v>233</v>
      </c>
      <c r="C960" s="8" t="s">
        <v>15</v>
      </c>
      <c r="D960" s="8" t="s">
        <v>230</v>
      </c>
      <c r="E960" s="9">
        <v>98.83</v>
      </c>
    </row>
    <row r="961" spans="1:5">
      <c r="A961" s="42">
        <v>42356</v>
      </c>
      <c r="B961" s="8" t="s">
        <v>233</v>
      </c>
      <c r="C961" s="8" t="s">
        <v>34</v>
      </c>
      <c r="D961" s="8" t="s">
        <v>236</v>
      </c>
      <c r="E961" s="9">
        <v>112.58</v>
      </c>
    </row>
    <row r="962" spans="1:5">
      <c r="A962" s="42">
        <v>42356</v>
      </c>
      <c r="B962" s="8" t="s">
        <v>239</v>
      </c>
      <c r="C962" s="8" t="s">
        <v>15</v>
      </c>
      <c r="D962" s="8" t="s">
        <v>238</v>
      </c>
      <c r="E962" s="9">
        <v>101.79</v>
      </c>
    </row>
    <row r="963" spans="1:5">
      <c r="A963" s="42">
        <v>42356</v>
      </c>
      <c r="B963" s="8" t="s">
        <v>239</v>
      </c>
      <c r="C963" s="8" t="s">
        <v>7</v>
      </c>
      <c r="D963" s="8" t="s">
        <v>236</v>
      </c>
      <c r="E963" s="9">
        <v>108.89</v>
      </c>
    </row>
    <row r="964" spans="1:5">
      <c r="A964" s="42">
        <v>42356</v>
      </c>
      <c r="B964" s="8" t="s">
        <v>231</v>
      </c>
      <c r="C964" s="8" t="s">
        <v>15</v>
      </c>
      <c r="D964" s="8" t="s">
        <v>238</v>
      </c>
      <c r="E964" s="9">
        <v>44.3</v>
      </c>
    </row>
    <row r="965" spans="1:5">
      <c r="A965" s="42">
        <v>42356</v>
      </c>
      <c r="B965" s="68" t="s">
        <v>239</v>
      </c>
      <c r="C965" s="68" t="s">
        <v>15</v>
      </c>
      <c r="D965" s="8" t="s">
        <v>232</v>
      </c>
      <c r="E965" s="9">
        <v>57.23</v>
      </c>
    </row>
    <row r="966" spans="1:5">
      <c r="A966" s="42">
        <v>42357</v>
      </c>
      <c r="B966" s="8" t="s">
        <v>231</v>
      </c>
      <c r="C966" s="8" t="s">
        <v>15</v>
      </c>
      <c r="D966" s="8" t="s">
        <v>238</v>
      </c>
      <c r="E966" s="9">
        <v>69.16</v>
      </c>
    </row>
    <row r="967" spans="1:5">
      <c r="A967" s="42">
        <v>42357</v>
      </c>
      <c r="B967" s="8" t="s">
        <v>231</v>
      </c>
      <c r="C967" s="8" t="s">
        <v>15</v>
      </c>
      <c r="D967" s="8" t="s">
        <v>232</v>
      </c>
      <c r="E967" s="9">
        <v>12.8</v>
      </c>
    </row>
    <row r="968" spans="1:5">
      <c r="A968" s="42">
        <v>42357</v>
      </c>
      <c r="B968" s="68" t="s">
        <v>229</v>
      </c>
      <c r="C968" s="68" t="s">
        <v>34</v>
      </c>
      <c r="D968" s="8" t="s">
        <v>230</v>
      </c>
      <c r="E968" s="9">
        <v>92.19</v>
      </c>
    </row>
    <row r="969" spans="1:5">
      <c r="A969" s="42">
        <v>42358</v>
      </c>
      <c r="B969" s="8" t="s">
        <v>239</v>
      </c>
      <c r="C969" s="8" t="s">
        <v>34</v>
      </c>
      <c r="D969" s="8" t="s">
        <v>230</v>
      </c>
      <c r="E969" s="9">
        <v>101.41</v>
      </c>
    </row>
    <row r="970" spans="1:5">
      <c r="A970" s="42">
        <v>42359</v>
      </c>
      <c r="B970" s="8" t="s">
        <v>229</v>
      </c>
      <c r="C970" s="8" t="s">
        <v>32</v>
      </c>
      <c r="D970" s="8" t="s">
        <v>237</v>
      </c>
      <c r="E970" s="9">
        <v>20.09</v>
      </c>
    </row>
    <row r="971" spans="1:5">
      <c r="A971" s="42">
        <v>42359</v>
      </c>
      <c r="B971" s="68" t="s">
        <v>239</v>
      </c>
      <c r="C971" s="68" t="s">
        <v>32</v>
      </c>
      <c r="D971" s="8" t="s">
        <v>230</v>
      </c>
      <c r="E971" s="9">
        <v>102.54</v>
      </c>
    </row>
    <row r="972" spans="1:5">
      <c r="A972" s="42">
        <v>42359</v>
      </c>
      <c r="B972" s="68" t="s">
        <v>231</v>
      </c>
      <c r="C972" s="68" t="s">
        <v>15</v>
      </c>
      <c r="D972" s="8" t="s">
        <v>235</v>
      </c>
      <c r="E972" s="9">
        <v>21.26</v>
      </c>
    </row>
    <row r="973" spans="1:5">
      <c r="A973" s="42">
        <v>42361</v>
      </c>
      <c r="B973" s="8" t="s">
        <v>233</v>
      </c>
      <c r="C973" s="8" t="s">
        <v>7</v>
      </c>
      <c r="D973" s="8" t="s">
        <v>238</v>
      </c>
      <c r="E973" s="9">
        <v>43.74</v>
      </c>
    </row>
    <row r="974" spans="1:5">
      <c r="A974" s="42">
        <v>42361</v>
      </c>
      <c r="B974" s="8" t="s">
        <v>233</v>
      </c>
      <c r="C974" s="8" t="s">
        <v>34</v>
      </c>
      <c r="D974" s="8" t="s">
        <v>238</v>
      </c>
      <c r="E974" s="9">
        <v>77.75</v>
      </c>
    </row>
    <row r="975" spans="1:5">
      <c r="A975" s="42">
        <v>42361</v>
      </c>
      <c r="B975" s="8" t="s">
        <v>239</v>
      </c>
      <c r="C975" s="8" t="s">
        <v>34</v>
      </c>
      <c r="D975" s="8" t="s">
        <v>230</v>
      </c>
      <c r="E975" s="9">
        <v>32.909999999999997</v>
      </c>
    </row>
    <row r="976" spans="1:5">
      <c r="A976" s="42">
        <v>42361</v>
      </c>
      <c r="B976" s="8" t="s">
        <v>233</v>
      </c>
      <c r="C976" s="8" t="s">
        <v>15</v>
      </c>
      <c r="D976" s="8" t="s">
        <v>237</v>
      </c>
      <c r="E976" s="9">
        <v>93.99</v>
      </c>
    </row>
    <row r="977" spans="1:5">
      <c r="A977" s="42">
        <v>42361</v>
      </c>
      <c r="B977" s="8" t="s">
        <v>233</v>
      </c>
      <c r="C977" s="8" t="s">
        <v>34</v>
      </c>
      <c r="D977" s="8" t="s">
        <v>237</v>
      </c>
      <c r="E977" s="9">
        <v>101.38</v>
      </c>
    </row>
    <row r="978" spans="1:5">
      <c r="A978" s="42">
        <v>42361</v>
      </c>
      <c r="B978" s="68" t="s">
        <v>229</v>
      </c>
      <c r="C978" s="68" t="s">
        <v>34</v>
      </c>
      <c r="D978" s="8" t="s">
        <v>238</v>
      </c>
      <c r="E978" s="9">
        <v>103.53</v>
      </c>
    </row>
    <row r="979" spans="1:5">
      <c r="A979" s="42">
        <v>42362</v>
      </c>
      <c r="B979" s="8" t="s">
        <v>239</v>
      </c>
      <c r="C979" s="8" t="s">
        <v>15</v>
      </c>
      <c r="D979" s="8" t="s">
        <v>232</v>
      </c>
      <c r="E979" s="9">
        <v>20.75</v>
      </c>
    </row>
    <row r="980" spans="1:5">
      <c r="A980" s="42">
        <v>42362</v>
      </c>
      <c r="B980" s="68" t="s">
        <v>239</v>
      </c>
      <c r="C980" s="68" t="s">
        <v>7</v>
      </c>
      <c r="D980" s="8" t="s">
        <v>230</v>
      </c>
      <c r="E980" s="9">
        <v>95.15</v>
      </c>
    </row>
    <row r="981" spans="1:5">
      <c r="A981" s="42">
        <v>42363</v>
      </c>
      <c r="B981" s="8" t="s">
        <v>239</v>
      </c>
      <c r="C981" s="8" t="s">
        <v>7</v>
      </c>
      <c r="D981" s="8" t="s">
        <v>235</v>
      </c>
      <c r="E981" s="9">
        <v>105.99</v>
      </c>
    </row>
    <row r="982" spans="1:5">
      <c r="A982" s="42">
        <v>42363</v>
      </c>
      <c r="B982" s="68" t="s">
        <v>239</v>
      </c>
      <c r="C982" s="68" t="s">
        <v>34</v>
      </c>
      <c r="D982" s="8" t="s">
        <v>236</v>
      </c>
      <c r="E982" s="9">
        <v>64.45</v>
      </c>
    </row>
    <row r="983" spans="1:5">
      <c r="A983" s="42">
        <v>42364</v>
      </c>
      <c r="B983" s="8" t="s">
        <v>233</v>
      </c>
      <c r="C983" s="8" t="s">
        <v>15</v>
      </c>
      <c r="D983" s="8" t="s">
        <v>234</v>
      </c>
      <c r="E983" s="9">
        <v>91.53</v>
      </c>
    </row>
    <row r="984" spans="1:5">
      <c r="A984" s="42">
        <v>42364</v>
      </c>
      <c r="B984" s="8" t="s">
        <v>231</v>
      </c>
      <c r="C984" s="8" t="s">
        <v>7</v>
      </c>
      <c r="D984" s="8" t="s">
        <v>236</v>
      </c>
      <c r="E984" s="9">
        <v>56.18</v>
      </c>
    </row>
    <row r="985" spans="1:5">
      <c r="A985" s="42">
        <v>42365</v>
      </c>
      <c r="B985" s="8" t="s">
        <v>231</v>
      </c>
      <c r="C985" s="8" t="s">
        <v>34</v>
      </c>
      <c r="D985" s="8" t="s">
        <v>232</v>
      </c>
      <c r="E985" s="9">
        <v>28.6</v>
      </c>
    </row>
    <row r="986" spans="1:5">
      <c r="A986" s="42">
        <v>42365</v>
      </c>
      <c r="B986" s="8" t="s">
        <v>229</v>
      </c>
      <c r="C986" s="8" t="s">
        <v>7</v>
      </c>
      <c r="D986" s="8" t="s">
        <v>237</v>
      </c>
      <c r="E986" s="9">
        <v>78.099999999999994</v>
      </c>
    </row>
    <row r="987" spans="1:5">
      <c r="A987" s="42">
        <v>42365</v>
      </c>
      <c r="B987" s="8" t="s">
        <v>231</v>
      </c>
      <c r="C987" s="8" t="s">
        <v>29</v>
      </c>
      <c r="D987" s="8" t="s">
        <v>232</v>
      </c>
      <c r="E987" s="9">
        <v>18.739999999999998</v>
      </c>
    </row>
    <row r="988" spans="1:5">
      <c r="A988" s="42">
        <v>42365</v>
      </c>
      <c r="B988" s="68" t="s">
        <v>233</v>
      </c>
      <c r="C988" s="68" t="s">
        <v>7</v>
      </c>
      <c r="D988" s="8" t="s">
        <v>236</v>
      </c>
      <c r="E988" s="9">
        <v>90.2</v>
      </c>
    </row>
    <row r="989" spans="1:5">
      <c r="A989" s="42">
        <v>42365</v>
      </c>
      <c r="B989" s="68" t="s">
        <v>229</v>
      </c>
      <c r="C989" s="68" t="s">
        <v>15</v>
      </c>
      <c r="D989" s="8" t="s">
        <v>234</v>
      </c>
      <c r="E989" s="9">
        <v>113.33</v>
      </c>
    </row>
    <row r="990" spans="1:5">
      <c r="A990" s="42">
        <v>42365</v>
      </c>
      <c r="B990" s="68" t="s">
        <v>231</v>
      </c>
      <c r="C990" s="68" t="s">
        <v>29</v>
      </c>
      <c r="D990" s="8" t="s">
        <v>230</v>
      </c>
      <c r="E990" s="9">
        <v>70.39</v>
      </c>
    </row>
    <row r="991" spans="1:5">
      <c r="A991" s="42">
        <v>42365</v>
      </c>
      <c r="B991" s="68" t="s">
        <v>229</v>
      </c>
      <c r="C991" s="68" t="s">
        <v>29</v>
      </c>
      <c r="D991" s="8" t="s">
        <v>238</v>
      </c>
      <c r="E991" s="9">
        <v>78.739999999999995</v>
      </c>
    </row>
    <row r="992" spans="1:5">
      <c r="A992" s="42">
        <v>42366</v>
      </c>
      <c r="B992" s="8" t="s">
        <v>239</v>
      </c>
      <c r="C992" s="8" t="s">
        <v>34</v>
      </c>
      <c r="D992" s="8" t="s">
        <v>234</v>
      </c>
      <c r="E992" s="9">
        <v>46.4</v>
      </c>
    </row>
    <row r="993" spans="1:5">
      <c r="A993" s="42">
        <v>42366</v>
      </c>
      <c r="B993" s="8" t="s">
        <v>239</v>
      </c>
      <c r="C993" s="8" t="s">
        <v>32</v>
      </c>
      <c r="D993" s="8" t="s">
        <v>232</v>
      </c>
      <c r="E993" s="9">
        <v>118.35</v>
      </c>
    </row>
    <row r="994" spans="1:5">
      <c r="A994" s="42">
        <v>42366</v>
      </c>
      <c r="B994" s="68" t="s">
        <v>229</v>
      </c>
      <c r="C994" s="68" t="s">
        <v>15</v>
      </c>
      <c r="D994" s="8" t="s">
        <v>235</v>
      </c>
      <c r="E994" s="9">
        <v>56.86</v>
      </c>
    </row>
    <row r="995" spans="1:5">
      <c r="A995" s="42">
        <v>42366</v>
      </c>
      <c r="B995" s="68" t="s">
        <v>231</v>
      </c>
      <c r="C995" s="68" t="s">
        <v>15</v>
      </c>
      <c r="D995" s="8" t="s">
        <v>237</v>
      </c>
      <c r="E995" s="9">
        <v>82.29</v>
      </c>
    </row>
    <row r="996" spans="1:5">
      <c r="A996" s="42">
        <v>42367</v>
      </c>
      <c r="B996" s="68" t="s">
        <v>229</v>
      </c>
      <c r="C996" s="68" t="s">
        <v>7</v>
      </c>
      <c r="D996" s="8" t="s">
        <v>234</v>
      </c>
      <c r="E996" s="9">
        <v>102.83</v>
      </c>
    </row>
    <row r="997" spans="1:5">
      <c r="A997" s="42">
        <v>42367</v>
      </c>
      <c r="B997" s="68" t="s">
        <v>231</v>
      </c>
      <c r="C997" s="68" t="s">
        <v>29</v>
      </c>
      <c r="D997" s="8" t="s">
        <v>230</v>
      </c>
      <c r="E997" s="9">
        <v>36.159999999999997</v>
      </c>
    </row>
    <row r="998" spans="1:5">
      <c r="A998" s="42">
        <v>42368</v>
      </c>
      <c r="B998" s="8" t="s">
        <v>239</v>
      </c>
      <c r="C998" s="8" t="s">
        <v>7</v>
      </c>
      <c r="D998" s="8" t="s">
        <v>234</v>
      </c>
      <c r="E998" s="9">
        <v>41.95</v>
      </c>
    </row>
    <row r="999" spans="1:5">
      <c r="A999" s="42">
        <v>42369</v>
      </c>
      <c r="B999" s="8" t="s">
        <v>229</v>
      </c>
      <c r="C999" s="8" t="s">
        <v>29</v>
      </c>
      <c r="D999" s="8" t="s">
        <v>232</v>
      </c>
      <c r="E999" s="9">
        <v>21.11</v>
      </c>
    </row>
    <row r="1000" spans="1:5">
      <c r="A1000" s="42">
        <v>42369</v>
      </c>
      <c r="B1000" s="68" t="s">
        <v>229</v>
      </c>
      <c r="C1000" s="68" t="s">
        <v>32</v>
      </c>
      <c r="D1000" s="8" t="s">
        <v>238</v>
      </c>
      <c r="E1000" s="9">
        <v>63.48</v>
      </c>
    </row>
    <row r="1001" spans="1:5">
      <c r="A1001" s="42">
        <v>42369</v>
      </c>
      <c r="B1001" s="68" t="s">
        <v>231</v>
      </c>
      <c r="C1001" s="68" t="s">
        <v>15</v>
      </c>
      <c r="D1001" s="8" t="s">
        <v>237</v>
      </c>
      <c r="E1001" s="9">
        <v>85.69</v>
      </c>
    </row>
  </sheetData>
  <sortState xmlns:xlrd2="http://schemas.microsoft.com/office/spreadsheetml/2017/richdata2" ref="A2:E1001">
    <sortCondition ref="A2"/>
  </sortState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>
    <tabColor rgb="FF1E73BE"/>
  </sheetPr>
  <dimension ref="A1:J58"/>
  <sheetViews>
    <sheetView zoomScaleNormal="100" workbookViewId="0">
      <selection activeCell="B1" sqref="B1"/>
    </sheetView>
  </sheetViews>
  <sheetFormatPr defaultColWidth="9.109375" defaultRowHeight="14.4"/>
  <cols>
    <col min="1" max="1" width="9.109375" style="54"/>
    <col min="2" max="2" width="21.5546875" style="54" bestFit="1" customWidth="1"/>
    <col min="3" max="3" width="8.33203125" style="54" bestFit="1" customWidth="1"/>
    <col min="4" max="4" width="19" style="54" customWidth="1"/>
    <col min="5" max="5" width="9.109375" style="54"/>
    <col min="6" max="6" width="17.6640625" style="54" bestFit="1" customWidth="1"/>
    <col min="7" max="7" width="18.88671875" style="54" bestFit="1" customWidth="1"/>
    <col min="8" max="8" width="7" style="54" customWidth="1"/>
    <col min="9" max="9" width="12" style="54" customWidth="1"/>
    <col min="10" max="10" width="12" style="54" bestFit="1" customWidth="1"/>
    <col min="11" max="16384" width="9.109375" style="54"/>
  </cols>
  <sheetData>
    <row r="1" spans="1:10" ht="28.8">
      <c r="A1" s="53" t="s">
        <v>81</v>
      </c>
      <c r="B1" s="53" t="s">
        <v>82</v>
      </c>
      <c r="C1" s="53" t="s">
        <v>83</v>
      </c>
      <c r="D1" s="66" t="s">
        <v>246</v>
      </c>
      <c r="F1" s="6" t="s">
        <v>220</v>
      </c>
      <c r="G1" s="5" t="s">
        <v>312</v>
      </c>
      <c r="H1" s="5" t="s">
        <v>309</v>
      </c>
      <c r="I1" s="5" t="s">
        <v>310</v>
      </c>
      <c r="J1" s="5" t="s">
        <v>311</v>
      </c>
    </row>
    <row r="2" spans="1:10">
      <c r="A2" s="56" t="s">
        <v>84</v>
      </c>
      <c r="B2" s="67" t="s">
        <v>85</v>
      </c>
      <c r="C2" s="56" t="s">
        <v>86</v>
      </c>
      <c r="D2" s="56">
        <v>2115</v>
      </c>
      <c r="F2" s="13" t="s">
        <v>94</v>
      </c>
      <c r="G2" s="14">
        <v>14</v>
      </c>
      <c r="H2" s="14">
        <v>26353</v>
      </c>
      <c r="I2" s="14">
        <v>1882.3571428571429</v>
      </c>
      <c r="J2" s="14">
        <v>170.60733465288882</v>
      </c>
    </row>
    <row r="3" spans="1:10">
      <c r="A3" s="56" t="s">
        <v>87</v>
      </c>
      <c r="B3" s="67" t="s">
        <v>88</v>
      </c>
      <c r="C3" s="56" t="s">
        <v>86</v>
      </c>
      <c r="D3" s="56">
        <v>1802</v>
      </c>
      <c r="F3" s="13" t="s">
        <v>91</v>
      </c>
      <c r="G3" s="14">
        <v>16</v>
      </c>
      <c r="H3" s="14">
        <v>30590</v>
      </c>
      <c r="I3" s="14">
        <v>1911.875</v>
      </c>
      <c r="J3" s="14">
        <v>158.04340121202995</v>
      </c>
    </row>
    <row r="4" spans="1:10">
      <c r="A4" s="56" t="s">
        <v>89</v>
      </c>
      <c r="B4" s="67" t="s">
        <v>90</v>
      </c>
      <c r="C4" s="56" t="s">
        <v>91</v>
      </c>
      <c r="D4" s="56">
        <v>2159</v>
      </c>
      <c r="F4" s="13" t="s">
        <v>97</v>
      </c>
      <c r="G4" s="14">
        <v>16</v>
      </c>
      <c r="H4" s="14">
        <v>29988</v>
      </c>
      <c r="I4" s="14">
        <v>1874.25</v>
      </c>
      <c r="J4" s="14">
        <v>145.8691194187447</v>
      </c>
    </row>
    <row r="5" spans="1:10">
      <c r="A5" s="56" t="s">
        <v>92</v>
      </c>
      <c r="B5" s="67" t="s">
        <v>93</v>
      </c>
      <c r="C5" s="56" t="s">
        <v>94</v>
      </c>
      <c r="D5" s="56">
        <v>1940</v>
      </c>
      <c r="F5" s="13" t="s">
        <v>86</v>
      </c>
      <c r="G5" s="14">
        <v>11</v>
      </c>
      <c r="H5" s="14">
        <v>20585</v>
      </c>
      <c r="I5" s="14">
        <v>1871.3636363636363</v>
      </c>
      <c r="J5" s="14">
        <v>195.05961792604506</v>
      </c>
    </row>
    <row r="6" spans="1:10">
      <c r="A6" s="56" t="s">
        <v>95</v>
      </c>
      <c r="B6" s="67" t="s">
        <v>96</v>
      </c>
      <c r="C6" s="56" t="s">
        <v>97</v>
      </c>
      <c r="D6" s="56">
        <v>1688</v>
      </c>
      <c r="F6" s="13" t="s">
        <v>221</v>
      </c>
      <c r="G6" s="14">
        <v>57</v>
      </c>
      <c r="H6" s="14">
        <v>107516</v>
      </c>
      <c r="I6" s="14">
        <v>1886.2456140350878</v>
      </c>
      <c r="J6" s="14">
        <v>161.91733789430029</v>
      </c>
    </row>
    <row r="7" spans="1:10">
      <c r="A7" s="56" t="s">
        <v>98</v>
      </c>
      <c r="B7" s="67" t="s">
        <v>99</v>
      </c>
      <c r="C7" s="56" t="s">
        <v>94</v>
      </c>
      <c r="D7" s="56">
        <v>1812</v>
      </c>
      <c r="F7" s="5"/>
      <c r="G7" s="5"/>
      <c r="H7" s="5"/>
    </row>
    <row r="8" spans="1:10">
      <c r="A8" s="56" t="s">
        <v>100</v>
      </c>
      <c r="B8" s="67" t="s">
        <v>101</v>
      </c>
      <c r="C8" s="56" t="s">
        <v>97</v>
      </c>
      <c r="D8" s="56">
        <v>1875</v>
      </c>
      <c r="F8" s="5"/>
      <c r="G8" s="5"/>
      <c r="H8" s="5"/>
    </row>
    <row r="9" spans="1:10">
      <c r="A9" s="56" t="s">
        <v>102</v>
      </c>
      <c r="B9" s="67" t="s">
        <v>103</v>
      </c>
      <c r="C9" s="56" t="s">
        <v>91</v>
      </c>
      <c r="D9" s="56">
        <v>1866</v>
      </c>
      <c r="F9" s="5"/>
      <c r="G9" s="5"/>
      <c r="H9" s="5"/>
    </row>
    <row r="10" spans="1:10">
      <c r="A10" s="56" t="s">
        <v>104</v>
      </c>
      <c r="B10" s="67" t="s">
        <v>105</v>
      </c>
      <c r="C10" s="56" t="s">
        <v>97</v>
      </c>
      <c r="D10" s="56">
        <v>2162</v>
      </c>
      <c r="F10" s="5"/>
      <c r="G10" s="5"/>
      <c r="H10" s="5"/>
    </row>
    <row r="11" spans="1:10">
      <c r="A11" s="56" t="s">
        <v>106</v>
      </c>
      <c r="B11" s="67" t="s">
        <v>107</v>
      </c>
      <c r="C11" s="56" t="s">
        <v>91</v>
      </c>
      <c r="D11" s="56">
        <v>2008</v>
      </c>
      <c r="F11" s="5"/>
      <c r="G11" s="5"/>
      <c r="H11" s="5"/>
    </row>
    <row r="12" spans="1:10">
      <c r="A12" s="56" t="s">
        <v>108</v>
      </c>
      <c r="B12" s="67" t="s">
        <v>109</v>
      </c>
      <c r="C12" s="56" t="s">
        <v>97</v>
      </c>
      <c r="D12" s="56">
        <v>1821</v>
      </c>
      <c r="F12" s="5"/>
      <c r="G12" s="5"/>
      <c r="H12" s="5"/>
    </row>
    <row r="13" spans="1:10">
      <c r="A13" s="56" t="s">
        <v>110</v>
      </c>
      <c r="B13" s="67" t="s">
        <v>111</v>
      </c>
      <c r="C13" s="56" t="s">
        <v>94</v>
      </c>
      <c r="D13" s="56">
        <v>1668</v>
      </c>
      <c r="F13" s="5"/>
      <c r="G13" s="5"/>
      <c r="H13" s="5"/>
    </row>
    <row r="14" spans="1:10">
      <c r="A14" s="56" t="s">
        <v>112</v>
      </c>
      <c r="B14" s="67" t="s">
        <v>113</v>
      </c>
      <c r="C14" s="56" t="s">
        <v>97</v>
      </c>
      <c r="D14" s="56">
        <v>1656</v>
      </c>
      <c r="F14" s="5"/>
      <c r="G14" s="5"/>
      <c r="H14" s="5"/>
    </row>
    <row r="15" spans="1:10">
      <c r="A15" s="56" t="s">
        <v>114</v>
      </c>
      <c r="B15" s="67" t="s">
        <v>115</v>
      </c>
      <c r="C15" s="56" t="s">
        <v>91</v>
      </c>
      <c r="D15" s="56">
        <v>2043</v>
      </c>
      <c r="F15" s="5"/>
      <c r="G15" s="5"/>
      <c r="H15" s="5"/>
    </row>
    <row r="16" spans="1:10">
      <c r="A16" s="56" t="s">
        <v>116</v>
      </c>
      <c r="B16" s="67" t="s">
        <v>117</v>
      </c>
      <c r="C16" s="56" t="s">
        <v>86</v>
      </c>
      <c r="D16" s="56">
        <v>2082</v>
      </c>
      <c r="F16" s="5"/>
      <c r="G16" s="5"/>
      <c r="H16" s="5"/>
    </row>
    <row r="17" spans="1:8">
      <c r="A17" s="56" t="s">
        <v>118</v>
      </c>
      <c r="B17" s="67" t="s">
        <v>119</v>
      </c>
      <c r="C17" s="56" t="s">
        <v>91</v>
      </c>
      <c r="D17" s="56">
        <v>1940</v>
      </c>
      <c r="F17" s="5"/>
      <c r="G17" s="5"/>
      <c r="H17" s="5"/>
    </row>
    <row r="18" spans="1:8">
      <c r="A18" s="56" t="s">
        <v>120</v>
      </c>
      <c r="B18" s="67" t="s">
        <v>121</v>
      </c>
      <c r="C18" s="56" t="s">
        <v>97</v>
      </c>
      <c r="D18" s="56">
        <v>1946</v>
      </c>
      <c r="F18" s="5"/>
      <c r="G18" s="5"/>
      <c r="H18" s="5"/>
    </row>
    <row r="19" spans="1:8">
      <c r="A19" s="56" t="s">
        <v>122</v>
      </c>
      <c r="B19" s="67" t="s">
        <v>123</v>
      </c>
      <c r="C19" s="56" t="s">
        <v>91</v>
      </c>
      <c r="D19" s="56">
        <v>1839</v>
      </c>
    </row>
    <row r="20" spans="1:8">
      <c r="A20" s="56" t="s">
        <v>124</v>
      </c>
      <c r="B20" s="67" t="s">
        <v>125</v>
      </c>
      <c r="C20" s="56" t="s">
        <v>91</v>
      </c>
      <c r="D20" s="56">
        <v>1785</v>
      </c>
    </row>
    <row r="21" spans="1:8">
      <c r="A21" s="56" t="s">
        <v>126</v>
      </c>
      <c r="B21" s="67" t="s">
        <v>127</v>
      </c>
      <c r="C21" s="56" t="s">
        <v>91</v>
      </c>
      <c r="D21" s="56">
        <v>1906</v>
      </c>
    </row>
    <row r="22" spans="1:8">
      <c r="A22" s="56" t="s">
        <v>128</v>
      </c>
      <c r="B22" s="67" t="s">
        <v>129</v>
      </c>
      <c r="C22" s="56" t="s">
        <v>97</v>
      </c>
      <c r="D22" s="56">
        <v>1663</v>
      </c>
    </row>
    <row r="23" spans="1:8">
      <c r="A23" s="56" t="s">
        <v>130</v>
      </c>
      <c r="B23" s="67" t="s">
        <v>131</v>
      </c>
      <c r="C23" s="56" t="s">
        <v>86</v>
      </c>
      <c r="D23" s="56">
        <v>1882</v>
      </c>
    </row>
    <row r="24" spans="1:8">
      <c r="A24" s="56" t="s">
        <v>132</v>
      </c>
      <c r="B24" s="67" t="s">
        <v>133</v>
      </c>
      <c r="C24" s="56" t="s">
        <v>97</v>
      </c>
      <c r="D24" s="56">
        <v>1830</v>
      </c>
    </row>
    <row r="25" spans="1:8">
      <c r="A25" s="56" t="s">
        <v>134</v>
      </c>
      <c r="B25" s="67" t="s">
        <v>135</v>
      </c>
      <c r="C25" s="56" t="s">
        <v>91</v>
      </c>
      <c r="D25" s="56">
        <v>2077</v>
      </c>
    </row>
    <row r="26" spans="1:8">
      <c r="A26" s="56" t="s">
        <v>136</v>
      </c>
      <c r="B26" s="67" t="s">
        <v>137</v>
      </c>
      <c r="C26" s="56" t="s">
        <v>94</v>
      </c>
      <c r="D26" s="56">
        <v>2155</v>
      </c>
    </row>
    <row r="27" spans="1:8">
      <c r="A27" s="56" t="s">
        <v>138</v>
      </c>
      <c r="B27" s="67" t="s">
        <v>139</v>
      </c>
      <c r="C27" s="56" t="s">
        <v>86</v>
      </c>
      <c r="D27" s="56">
        <v>1624</v>
      </c>
    </row>
    <row r="28" spans="1:8">
      <c r="A28" s="56" t="s">
        <v>140</v>
      </c>
      <c r="B28" s="67" t="s">
        <v>141</v>
      </c>
      <c r="C28" s="56" t="s">
        <v>91</v>
      </c>
      <c r="D28" s="56">
        <v>1990</v>
      </c>
    </row>
    <row r="29" spans="1:8">
      <c r="A29" s="56" t="s">
        <v>142</v>
      </c>
      <c r="B29" s="67" t="s">
        <v>143</v>
      </c>
      <c r="C29" s="56" t="s">
        <v>97</v>
      </c>
      <c r="D29" s="56">
        <v>1817</v>
      </c>
    </row>
    <row r="30" spans="1:8">
      <c r="A30" s="56" t="s">
        <v>144</v>
      </c>
      <c r="B30" s="67" t="s">
        <v>145</v>
      </c>
      <c r="C30" s="56" t="s">
        <v>97</v>
      </c>
      <c r="D30" s="56">
        <v>1956</v>
      </c>
    </row>
    <row r="31" spans="1:8">
      <c r="A31" s="56" t="s">
        <v>146</v>
      </c>
      <c r="B31" s="67" t="s">
        <v>147</v>
      </c>
      <c r="C31" s="56" t="s">
        <v>94</v>
      </c>
      <c r="D31" s="56">
        <v>1803</v>
      </c>
    </row>
    <row r="32" spans="1:8">
      <c r="A32" s="56" t="s">
        <v>148</v>
      </c>
      <c r="B32" s="67" t="s">
        <v>149</v>
      </c>
      <c r="C32" s="56" t="s">
        <v>86</v>
      </c>
      <c r="D32" s="56">
        <v>1770</v>
      </c>
    </row>
    <row r="33" spans="1:4">
      <c r="A33" s="56" t="s">
        <v>150</v>
      </c>
      <c r="B33" s="67" t="s">
        <v>151</v>
      </c>
      <c r="C33" s="56" t="s">
        <v>86</v>
      </c>
      <c r="D33" s="56">
        <v>2170</v>
      </c>
    </row>
    <row r="34" spans="1:4">
      <c r="A34" s="56" t="s">
        <v>152</v>
      </c>
      <c r="B34" s="67" t="s">
        <v>153</v>
      </c>
      <c r="C34" s="56" t="s">
        <v>86</v>
      </c>
      <c r="D34" s="56">
        <v>1703</v>
      </c>
    </row>
    <row r="35" spans="1:4">
      <c r="A35" s="56" t="s">
        <v>154</v>
      </c>
      <c r="B35" s="67" t="s">
        <v>155</v>
      </c>
      <c r="C35" s="56" t="s">
        <v>97</v>
      </c>
      <c r="D35" s="56">
        <v>1845</v>
      </c>
    </row>
    <row r="36" spans="1:4">
      <c r="A36" s="56" t="s">
        <v>156</v>
      </c>
      <c r="B36" s="67" t="s">
        <v>157</v>
      </c>
      <c r="C36" s="56" t="s">
        <v>97</v>
      </c>
      <c r="D36" s="56">
        <v>1915</v>
      </c>
    </row>
    <row r="37" spans="1:4">
      <c r="A37" s="56" t="s">
        <v>158</v>
      </c>
      <c r="B37" s="67" t="s">
        <v>159</v>
      </c>
      <c r="C37" s="56" t="s">
        <v>94</v>
      </c>
      <c r="D37" s="56">
        <v>1894</v>
      </c>
    </row>
    <row r="38" spans="1:4">
      <c r="A38" s="56" t="s">
        <v>160</v>
      </c>
      <c r="B38" s="67" t="s">
        <v>161</v>
      </c>
      <c r="C38" s="56" t="s">
        <v>97</v>
      </c>
      <c r="D38" s="56">
        <v>1755</v>
      </c>
    </row>
    <row r="39" spans="1:4">
      <c r="A39" s="56" t="s">
        <v>162</v>
      </c>
      <c r="B39" s="67" t="s">
        <v>163</v>
      </c>
      <c r="C39" s="56" t="s">
        <v>97</v>
      </c>
      <c r="D39" s="56">
        <v>2032</v>
      </c>
    </row>
    <row r="40" spans="1:4">
      <c r="A40" s="56" t="s">
        <v>164</v>
      </c>
      <c r="B40" s="67" t="s">
        <v>165</v>
      </c>
      <c r="C40" s="56" t="s">
        <v>94</v>
      </c>
      <c r="D40" s="56">
        <v>2200</v>
      </c>
    </row>
    <row r="41" spans="1:4">
      <c r="A41" s="56" t="s">
        <v>166</v>
      </c>
      <c r="B41" s="67" t="s">
        <v>167</v>
      </c>
      <c r="C41" s="56" t="s">
        <v>91</v>
      </c>
      <c r="D41" s="56">
        <v>1909</v>
      </c>
    </row>
    <row r="42" spans="1:4">
      <c r="A42" s="56" t="s">
        <v>168</v>
      </c>
      <c r="B42" s="67" t="s">
        <v>169</v>
      </c>
      <c r="C42" s="56" t="s">
        <v>94</v>
      </c>
      <c r="D42" s="56">
        <v>1948</v>
      </c>
    </row>
    <row r="43" spans="1:4">
      <c r="A43" s="56" t="s">
        <v>170</v>
      </c>
      <c r="B43" s="67" t="s">
        <v>171</v>
      </c>
      <c r="C43" s="56" t="s">
        <v>97</v>
      </c>
      <c r="D43" s="56">
        <v>2081</v>
      </c>
    </row>
    <row r="44" spans="1:4">
      <c r="A44" s="56" t="s">
        <v>172</v>
      </c>
      <c r="B44" s="67" t="s">
        <v>173</v>
      </c>
      <c r="C44" s="56" t="s">
        <v>86</v>
      </c>
      <c r="D44" s="56">
        <v>1609</v>
      </c>
    </row>
    <row r="45" spans="1:4">
      <c r="A45" s="56" t="s">
        <v>174</v>
      </c>
      <c r="B45" s="67" t="s">
        <v>175</v>
      </c>
      <c r="C45" s="56" t="s">
        <v>97</v>
      </c>
      <c r="D45" s="56">
        <v>1946</v>
      </c>
    </row>
    <row r="46" spans="1:4">
      <c r="A46" s="56" t="s">
        <v>176</v>
      </c>
      <c r="B46" s="67" t="s">
        <v>177</v>
      </c>
      <c r="C46" s="56" t="s">
        <v>91</v>
      </c>
      <c r="D46" s="56">
        <v>1646</v>
      </c>
    </row>
    <row r="47" spans="1:4">
      <c r="A47" s="56" t="s">
        <v>178</v>
      </c>
      <c r="B47" s="67" t="s">
        <v>179</v>
      </c>
      <c r="C47" s="56" t="s">
        <v>94</v>
      </c>
      <c r="D47" s="56">
        <v>1723</v>
      </c>
    </row>
    <row r="48" spans="1:4">
      <c r="A48" s="56" t="s">
        <v>180</v>
      </c>
      <c r="B48" s="67" t="s">
        <v>181</v>
      </c>
      <c r="C48" s="56" t="s">
        <v>86</v>
      </c>
      <c r="D48" s="56">
        <v>1986</v>
      </c>
    </row>
    <row r="49" spans="1:4">
      <c r="A49" s="56" t="s">
        <v>182</v>
      </c>
      <c r="B49" s="67" t="s">
        <v>183</v>
      </c>
      <c r="C49" s="56" t="s">
        <v>91</v>
      </c>
      <c r="D49" s="56">
        <v>2155</v>
      </c>
    </row>
    <row r="50" spans="1:4">
      <c r="A50" s="56" t="s">
        <v>184</v>
      </c>
      <c r="B50" s="67" t="s">
        <v>185</v>
      </c>
      <c r="C50" s="56" t="s">
        <v>86</v>
      </c>
      <c r="D50" s="56">
        <v>1842</v>
      </c>
    </row>
    <row r="51" spans="1:4">
      <c r="A51" s="56" t="s">
        <v>186</v>
      </c>
      <c r="B51" s="67" t="s">
        <v>187</v>
      </c>
      <c r="C51" s="56" t="s">
        <v>94</v>
      </c>
      <c r="D51" s="56">
        <v>1888</v>
      </c>
    </row>
    <row r="52" spans="1:4">
      <c r="A52" s="56" t="s">
        <v>188</v>
      </c>
      <c r="B52" s="67" t="s">
        <v>189</v>
      </c>
      <c r="C52" s="56" t="s">
        <v>91</v>
      </c>
      <c r="D52" s="56">
        <v>1633</v>
      </c>
    </row>
    <row r="53" spans="1:4">
      <c r="A53" s="56" t="s">
        <v>190</v>
      </c>
      <c r="B53" s="67" t="s">
        <v>191</v>
      </c>
      <c r="C53" s="56" t="s">
        <v>94</v>
      </c>
      <c r="D53" s="56">
        <v>1939</v>
      </c>
    </row>
    <row r="54" spans="1:4">
      <c r="A54" s="56" t="s">
        <v>192</v>
      </c>
      <c r="B54" s="67" t="s">
        <v>193</v>
      </c>
      <c r="C54" s="56" t="s">
        <v>91</v>
      </c>
      <c r="D54" s="56">
        <v>1861</v>
      </c>
    </row>
    <row r="55" spans="1:4">
      <c r="A55" s="56" t="s">
        <v>194</v>
      </c>
      <c r="B55" s="67" t="s">
        <v>195</v>
      </c>
      <c r="C55" s="56" t="s">
        <v>94</v>
      </c>
      <c r="D55" s="56">
        <v>1749</v>
      </c>
    </row>
    <row r="56" spans="1:4">
      <c r="A56" s="56" t="s">
        <v>196</v>
      </c>
      <c r="B56" s="67" t="s">
        <v>197</v>
      </c>
      <c r="C56" s="56" t="s">
        <v>94</v>
      </c>
      <c r="D56" s="56">
        <v>1613</v>
      </c>
    </row>
    <row r="57" spans="1:4">
      <c r="A57" s="56" t="s">
        <v>198</v>
      </c>
      <c r="B57" s="67" t="s">
        <v>199</v>
      </c>
      <c r="C57" s="56" t="s">
        <v>94</v>
      </c>
      <c r="D57" s="56">
        <v>2021</v>
      </c>
    </row>
    <row r="58" spans="1:4">
      <c r="A58" s="56" t="s">
        <v>200</v>
      </c>
      <c r="B58" s="67" t="s">
        <v>201</v>
      </c>
      <c r="C58" s="56" t="s">
        <v>91</v>
      </c>
      <c r="D58" s="56">
        <v>1773</v>
      </c>
    </row>
  </sheetData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>
    <tabColor rgb="FF1E73BE"/>
  </sheetPr>
  <dimension ref="A1:P325"/>
  <sheetViews>
    <sheetView topLeftCell="D1" zoomScaleNormal="100" workbookViewId="0">
      <selection activeCell="B1" sqref="B1"/>
    </sheetView>
  </sheetViews>
  <sheetFormatPr defaultColWidth="9.109375" defaultRowHeight="14.4"/>
  <cols>
    <col min="1" max="1" width="11.33203125" style="54" bestFit="1" customWidth="1"/>
    <col min="2" max="2" width="13.6640625" style="54" bestFit="1" customWidth="1"/>
    <col min="3" max="3" width="16.44140625" style="54" bestFit="1" customWidth="1"/>
    <col min="4" max="4" width="10.88671875" style="54" bestFit="1" customWidth="1"/>
    <col min="5" max="5" width="7.33203125" style="54" bestFit="1" customWidth="1"/>
    <col min="6" max="6" width="7.6640625" style="54" bestFit="1" customWidth="1"/>
    <col min="7" max="7" width="10.5546875" style="54" bestFit="1" customWidth="1"/>
    <col min="8" max="8" width="5.109375" style="54" customWidth="1"/>
    <col min="9" max="9" width="15" style="54" customWidth="1"/>
    <col min="10" max="14" width="13.6640625" style="54" customWidth="1"/>
    <col min="15" max="15" width="14.33203125" style="54" customWidth="1"/>
    <col min="16" max="16" width="14.33203125" style="54" bestFit="1" customWidth="1"/>
    <col min="17" max="16384" width="9.109375" style="54"/>
  </cols>
  <sheetData>
    <row r="1" spans="1:16">
      <c r="A1" s="62" t="s">
        <v>0</v>
      </c>
      <c r="B1" s="62" t="s">
        <v>3</v>
      </c>
      <c r="C1" s="62" t="s">
        <v>1</v>
      </c>
      <c r="D1" s="62" t="s">
        <v>4</v>
      </c>
      <c r="E1" s="62" t="s">
        <v>65</v>
      </c>
      <c r="F1" s="62" t="s">
        <v>66</v>
      </c>
      <c r="G1" s="62" t="s">
        <v>67</v>
      </c>
    </row>
    <row r="2" spans="1:16">
      <c r="A2" s="63">
        <v>42240</v>
      </c>
      <c r="B2" s="64" t="s">
        <v>68</v>
      </c>
      <c r="C2" s="64" t="s">
        <v>44</v>
      </c>
      <c r="D2" s="64" t="s">
        <v>69</v>
      </c>
      <c r="E2" s="64">
        <v>17</v>
      </c>
      <c r="F2" s="65">
        <v>5</v>
      </c>
      <c r="G2" s="65">
        <f>E2*F2</f>
        <v>85</v>
      </c>
      <c r="I2" s="6" t="s">
        <v>228</v>
      </c>
      <c r="J2" s="6" t="s">
        <v>3</v>
      </c>
      <c r="K2" s="5"/>
      <c r="L2" s="5"/>
      <c r="M2" s="5"/>
      <c r="N2" s="5"/>
      <c r="O2" s="5"/>
      <c r="P2" s="5"/>
    </row>
    <row r="3" spans="1:16">
      <c r="A3" s="63">
        <v>42290</v>
      </c>
      <c r="B3" s="64" t="s">
        <v>70</v>
      </c>
      <c r="C3" s="64" t="s">
        <v>44</v>
      </c>
      <c r="D3" s="64" t="s">
        <v>71</v>
      </c>
      <c r="E3" s="64">
        <v>54</v>
      </c>
      <c r="F3" s="65">
        <v>4</v>
      </c>
      <c r="G3" s="65">
        <f t="shared" ref="G3:G66" si="0">E3*F3</f>
        <v>216</v>
      </c>
      <c r="I3" s="6" t="s">
        <v>4</v>
      </c>
      <c r="J3" s="5" t="s">
        <v>72</v>
      </c>
      <c r="K3" s="5" t="s">
        <v>80</v>
      </c>
      <c r="L3" s="5" t="s">
        <v>68</v>
      </c>
      <c r="M3" s="5" t="s">
        <v>70</v>
      </c>
      <c r="N3" s="5" t="s">
        <v>74</v>
      </c>
      <c r="O3" s="5" t="s">
        <v>221</v>
      </c>
      <c r="P3" s="5"/>
    </row>
    <row r="4" spans="1:16">
      <c r="A4" s="63">
        <v>42182</v>
      </c>
      <c r="B4" s="64" t="s">
        <v>72</v>
      </c>
      <c r="C4" s="64" t="s">
        <v>15</v>
      </c>
      <c r="D4" s="64" t="s">
        <v>73</v>
      </c>
      <c r="E4" s="64">
        <v>81</v>
      </c>
      <c r="F4" s="65">
        <v>0.2</v>
      </c>
      <c r="G4" s="65">
        <f t="shared" si="0"/>
        <v>16.2</v>
      </c>
      <c r="I4" s="5" t="s">
        <v>75</v>
      </c>
      <c r="J4" s="48">
        <v>0.1909411445619745</v>
      </c>
      <c r="K4" s="48">
        <v>0.16815839435855709</v>
      </c>
      <c r="L4" s="48">
        <v>0.14239218877135884</v>
      </c>
      <c r="M4" s="48">
        <v>0.30078654732845134</v>
      </c>
      <c r="N4" s="48">
        <v>0.19772172497965826</v>
      </c>
      <c r="O4" s="48">
        <v>1</v>
      </c>
      <c r="P4" s="5"/>
    </row>
    <row r="5" spans="1:16">
      <c r="A5" s="63">
        <v>42185</v>
      </c>
      <c r="B5" s="64" t="s">
        <v>74</v>
      </c>
      <c r="C5" s="64" t="s">
        <v>29</v>
      </c>
      <c r="D5" s="64" t="s">
        <v>71</v>
      </c>
      <c r="E5" s="64">
        <v>115</v>
      </c>
      <c r="F5" s="65">
        <v>4</v>
      </c>
      <c r="G5" s="65">
        <f t="shared" si="0"/>
        <v>460</v>
      </c>
      <c r="I5" s="5" t="s">
        <v>77</v>
      </c>
      <c r="J5" s="48">
        <v>6.9508448540706605E-2</v>
      </c>
      <c r="K5" s="48">
        <v>0.10483870967741936</v>
      </c>
      <c r="L5" s="48">
        <v>0.3348694316436252</v>
      </c>
      <c r="M5" s="48">
        <v>0.32642089093701998</v>
      </c>
      <c r="N5" s="48">
        <v>0.16436251920122888</v>
      </c>
      <c r="O5" s="48">
        <v>1</v>
      </c>
      <c r="P5" s="5"/>
    </row>
    <row r="6" spans="1:16">
      <c r="A6" s="63">
        <v>42186</v>
      </c>
      <c r="B6" s="64" t="s">
        <v>72</v>
      </c>
      <c r="C6" s="64" t="s">
        <v>32</v>
      </c>
      <c r="D6" s="64" t="s">
        <v>71</v>
      </c>
      <c r="E6" s="64">
        <v>133</v>
      </c>
      <c r="F6" s="65">
        <v>4</v>
      </c>
      <c r="G6" s="65">
        <f t="shared" si="0"/>
        <v>532</v>
      </c>
      <c r="I6" s="5" t="s">
        <v>79</v>
      </c>
      <c r="J6" s="48">
        <v>0.18225228810187027</v>
      </c>
      <c r="K6" s="48">
        <v>0.10306406685236769</v>
      </c>
      <c r="L6" s="48">
        <v>0.11460405889375248</v>
      </c>
      <c r="M6" s="48">
        <v>0.26303223239156387</v>
      </c>
      <c r="N6" s="48">
        <v>0.3370473537604457</v>
      </c>
      <c r="O6" s="48">
        <v>1</v>
      </c>
      <c r="P6" s="5"/>
    </row>
    <row r="7" spans="1:16">
      <c r="A7" s="63">
        <v>42339</v>
      </c>
      <c r="B7" s="64" t="s">
        <v>74</v>
      </c>
      <c r="C7" s="64" t="s">
        <v>29</v>
      </c>
      <c r="D7" s="64" t="s">
        <v>75</v>
      </c>
      <c r="E7" s="64">
        <v>19</v>
      </c>
      <c r="F7" s="65">
        <v>2.5</v>
      </c>
      <c r="G7" s="65">
        <f t="shared" si="0"/>
        <v>47.5</v>
      </c>
      <c r="I7" s="5" t="s">
        <v>76</v>
      </c>
      <c r="J7" s="48">
        <v>0.27212020033388984</v>
      </c>
      <c r="K7" s="48">
        <v>0.11908736783528102</v>
      </c>
      <c r="L7" s="48">
        <v>0.14273789649415694</v>
      </c>
      <c r="M7" s="48">
        <v>0.26405119643850861</v>
      </c>
      <c r="N7" s="48">
        <v>0.2020033388981636</v>
      </c>
      <c r="O7" s="48">
        <v>1</v>
      </c>
      <c r="P7" s="5"/>
    </row>
    <row r="8" spans="1:16">
      <c r="A8" s="63">
        <v>42157</v>
      </c>
      <c r="B8" s="64" t="s">
        <v>70</v>
      </c>
      <c r="C8" s="64" t="s">
        <v>15</v>
      </c>
      <c r="D8" s="64" t="s">
        <v>69</v>
      </c>
      <c r="E8" s="64">
        <v>45</v>
      </c>
      <c r="F8" s="65">
        <v>5</v>
      </c>
      <c r="G8" s="65">
        <f t="shared" si="0"/>
        <v>225</v>
      </c>
      <c r="I8" s="5" t="s">
        <v>71</v>
      </c>
      <c r="J8" s="48">
        <v>0.17935212009481169</v>
      </c>
      <c r="K8" s="48">
        <v>9.50750592573084E-2</v>
      </c>
      <c r="L8" s="48">
        <v>0.27311035027653413</v>
      </c>
      <c r="M8" s="48">
        <v>0.24598367131946272</v>
      </c>
      <c r="N8" s="48">
        <v>0.20647879905188307</v>
      </c>
      <c r="O8" s="48">
        <v>1</v>
      </c>
      <c r="P8" s="5"/>
    </row>
    <row r="9" spans="1:16">
      <c r="A9" s="63">
        <v>42226</v>
      </c>
      <c r="B9" s="64" t="s">
        <v>70</v>
      </c>
      <c r="C9" s="64" t="s">
        <v>29</v>
      </c>
      <c r="D9" s="64" t="s">
        <v>76</v>
      </c>
      <c r="E9" s="64">
        <v>100</v>
      </c>
      <c r="F9" s="65">
        <v>1.5</v>
      </c>
      <c r="G9" s="65">
        <f t="shared" si="0"/>
        <v>150</v>
      </c>
      <c r="I9" s="5" t="s">
        <v>78</v>
      </c>
      <c r="J9" s="48">
        <v>0.27252564457998335</v>
      </c>
      <c r="K9" s="48">
        <v>8.1785417244247288E-2</v>
      </c>
      <c r="L9" s="48">
        <v>0.24701968394787913</v>
      </c>
      <c r="M9" s="48">
        <v>0.16495702800110895</v>
      </c>
      <c r="N9" s="48">
        <v>0.23371222622678117</v>
      </c>
      <c r="O9" s="48">
        <v>1</v>
      </c>
      <c r="P9" s="5"/>
    </row>
    <row r="10" spans="1:16">
      <c r="A10" s="63">
        <v>42237</v>
      </c>
      <c r="B10" s="64" t="s">
        <v>72</v>
      </c>
      <c r="C10" s="64" t="s">
        <v>32</v>
      </c>
      <c r="D10" s="64" t="s">
        <v>77</v>
      </c>
      <c r="E10" s="64">
        <v>37</v>
      </c>
      <c r="F10" s="65">
        <v>0.5</v>
      </c>
      <c r="G10" s="65">
        <f t="shared" si="0"/>
        <v>18.5</v>
      </c>
      <c r="I10" s="5" t="s">
        <v>73</v>
      </c>
      <c r="J10" s="48">
        <v>0.21445783132530122</v>
      </c>
      <c r="K10" s="48">
        <v>7.439759036144579E-2</v>
      </c>
      <c r="L10" s="48">
        <v>0.17018072289156624</v>
      </c>
      <c r="M10" s="48">
        <v>0.33734939759036142</v>
      </c>
      <c r="N10" s="48">
        <v>0.20361445783132529</v>
      </c>
      <c r="O10" s="48">
        <v>1</v>
      </c>
      <c r="P10" s="5"/>
    </row>
    <row r="11" spans="1:16">
      <c r="A11" s="63">
        <v>42322</v>
      </c>
      <c r="B11" s="64" t="s">
        <v>68</v>
      </c>
      <c r="C11" s="64" t="s">
        <v>32</v>
      </c>
      <c r="D11" s="64" t="s">
        <v>78</v>
      </c>
      <c r="E11" s="64">
        <v>85</v>
      </c>
      <c r="F11" s="65">
        <v>0.1</v>
      </c>
      <c r="G11" s="65">
        <f t="shared" si="0"/>
        <v>8.5</v>
      </c>
      <c r="I11" s="5" t="s">
        <v>69</v>
      </c>
      <c r="J11" s="48">
        <v>2.3975588491717523E-2</v>
      </c>
      <c r="K11" s="48">
        <v>0.16434176111595467</v>
      </c>
      <c r="L11" s="48">
        <v>0.22493461203138623</v>
      </c>
      <c r="M11" s="48">
        <v>0.30078465562336532</v>
      </c>
      <c r="N11" s="48">
        <v>0.28596338273757627</v>
      </c>
      <c r="O11" s="48">
        <v>1</v>
      </c>
      <c r="P11" s="5"/>
    </row>
    <row r="12" spans="1:16">
      <c r="A12" s="63">
        <v>42228</v>
      </c>
      <c r="B12" s="64" t="s">
        <v>72</v>
      </c>
      <c r="C12" s="64" t="s">
        <v>39</v>
      </c>
      <c r="D12" s="64" t="s">
        <v>69</v>
      </c>
      <c r="E12" s="64">
        <v>30</v>
      </c>
      <c r="F12" s="65">
        <v>5</v>
      </c>
      <c r="G12" s="65">
        <f t="shared" si="0"/>
        <v>150</v>
      </c>
      <c r="I12" s="5" t="s">
        <v>221</v>
      </c>
      <c r="J12" s="48">
        <v>0.15370882285187745</v>
      </c>
      <c r="K12" s="48">
        <v>0.12864053707177411</v>
      </c>
      <c r="L12" s="48">
        <v>0.20617574949814066</v>
      </c>
      <c r="M12" s="48">
        <v>0.27586838121565144</v>
      </c>
      <c r="N12" s="48">
        <v>0.23560650936255637</v>
      </c>
      <c r="O12" s="48">
        <v>1</v>
      </c>
      <c r="P12" s="5"/>
    </row>
    <row r="13" spans="1:16">
      <c r="A13" s="63">
        <v>42312</v>
      </c>
      <c r="B13" s="64" t="s">
        <v>74</v>
      </c>
      <c r="C13" s="64" t="s">
        <v>29</v>
      </c>
      <c r="D13" s="64" t="s">
        <v>78</v>
      </c>
      <c r="E13" s="64">
        <v>118</v>
      </c>
      <c r="F13" s="65">
        <v>0.1</v>
      </c>
      <c r="G13" s="65">
        <f t="shared" si="0"/>
        <v>11.8</v>
      </c>
      <c r="I13" s="5"/>
      <c r="J13" s="5"/>
      <c r="K13" s="5"/>
      <c r="L13" s="5"/>
      <c r="M13" s="5"/>
      <c r="N13" s="5"/>
      <c r="O13" s="5"/>
      <c r="P13" s="5"/>
    </row>
    <row r="14" spans="1:16">
      <c r="A14" s="63">
        <v>42235</v>
      </c>
      <c r="B14" s="64" t="s">
        <v>72</v>
      </c>
      <c r="C14" s="64" t="s">
        <v>39</v>
      </c>
      <c r="D14" s="64" t="s">
        <v>76</v>
      </c>
      <c r="E14" s="64">
        <v>108</v>
      </c>
      <c r="F14" s="65">
        <v>1.5</v>
      </c>
      <c r="G14" s="65">
        <f t="shared" si="0"/>
        <v>162</v>
      </c>
      <c r="I14" s="5"/>
      <c r="J14" s="5"/>
      <c r="K14" s="5"/>
      <c r="L14" s="5"/>
      <c r="M14" s="5"/>
      <c r="N14" s="5"/>
      <c r="O14" s="5"/>
      <c r="P14" s="5"/>
    </row>
    <row r="15" spans="1:16">
      <c r="A15" s="63">
        <v>42359</v>
      </c>
      <c r="B15" s="64" t="s">
        <v>68</v>
      </c>
      <c r="C15" s="64" t="s">
        <v>44</v>
      </c>
      <c r="D15" s="64" t="s">
        <v>76</v>
      </c>
      <c r="E15" s="64">
        <v>18</v>
      </c>
      <c r="F15" s="65">
        <v>1.5</v>
      </c>
      <c r="G15" s="65">
        <f t="shared" si="0"/>
        <v>27</v>
      </c>
      <c r="I15" s="5"/>
      <c r="J15" s="5"/>
      <c r="K15" s="5"/>
      <c r="L15" s="5"/>
      <c r="M15" s="5"/>
      <c r="N15" s="5"/>
      <c r="O15" s="5"/>
      <c r="P15" s="5"/>
    </row>
    <row r="16" spans="1:16">
      <c r="A16" s="63">
        <v>42169</v>
      </c>
      <c r="B16" s="64" t="s">
        <v>74</v>
      </c>
      <c r="C16" s="64" t="s">
        <v>44</v>
      </c>
      <c r="D16" s="64" t="s">
        <v>79</v>
      </c>
      <c r="E16" s="64">
        <v>84</v>
      </c>
      <c r="F16" s="65">
        <v>2</v>
      </c>
      <c r="G16" s="65">
        <f t="shared" si="0"/>
        <v>168</v>
      </c>
      <c r="I16" s="5"/>
      <c r="J16" s="5"/>
      <c r="K16" s="5"/>
      <c r="L16" s="5"/>
      <c r="M16" s="5"/>
      <c r="N16" s="5"/>
      <c r="O16" s="5"/>
      <c r="P16" s="5"/>
    </row>
    <row r="17" spans="1:16">
      <c r="A17" s="63">
        <v>42173</v>
      </c>
      <c r="B17" s="64" t="s">
        <v>74</v>
      </c>
      <c r="C17" s="64" t="s">
        <v>44</v>
      </c>
      <c r="D17" s="64" t="s">
        <v>69</v>
      </c>
      <c r="E17" s="64">
        <v>64</v>
      </c>
      <c r="F17" s="65">
        <v>5</v>
      </c>
      <c r="G17" s="65">
        <f t="shared" si="0"/>
        <v>320</v>
      </c>
      <c r="I17" s="5"/>
      <c r="J17" s="5"/>
      <c r="K17" s="5"/>
      <c r="L17" s="5"/>
      <c r="M17" s="5"/>
      <c r="N17" s="5"/>
      <c r="O17" s="5"/>
      <c r="P17" s="5"/>
    </row>
    <row r="18" spans="1:16">
      <c r="A18" s="63">
        <v>42302</v>
      </c>
      <c r="B18" s="64" t="s">
        <v>72</v>
      </c>
      <c r="C18" s="64" t="s">
        <v>32</v>
      </c>
      <c r="D18" s="64" t="s">
        <v>79</v>
      </c>
      <c r="E18" s="64">
        <v>29</v>
      </c>
      <c r="F18" s="65">
        <v>2</v>
      </c>
      <c r="G18" s="65">
        <f t="shared" si="0"/>
        <v>58</v>
      </c>
      <c r="I18" s="5"/>
      <c r="J18" s="5"/>
      <c r="K18" s="5"/>
      <c r="L18" s="5"/>
      <c r="M18" s="5"/>
      <c r="N18" s="5"/>
      <c r="O18" s="5"/>
      <c r="P18" s="5"/>
    </row>
    <row r="19" spans="1:16">
      <c r="A19" s="63">
        <v>42274</v>
      </c>
      <c r="B19" s="64" t="s">
        <v>70</v>
      </c>
      <c r="C19" s="64" t="s">
        <v>15</v>
      </c>
      <c r="D19" s="64" t="s">
        <v>76</v>
      </c>
      <c r="E19" s="64">
        <v>26</v>
      </c>
      <c r="F19" s="65">
        <v>1.5</v>
      </c>
      <c r="G19" s="65">
        <f t="shared" si="0"/>
        <v>39</v>
      </c>
      <c r="I19" s="5"/>
      <c r="J19" s="5"/>
      <c r="K19" s="5"/>
      <c r="L19" s="5"/>
      <c r="M19" s="5"/>
      <c r="N19" s="5"/>
      <c r="O19" s="5"/>
      <c r="P19" s="5"/>
    </row>
    <row r="20" spans="1:16">
      <c r="A20" s="63">
        <v>42293</v>
      </c>
      <c r="B20" s="64" t="s">
        <v>74</v>
      </c>
      <c r="C20" s="64" t="s">
        <v>29</v>
      </c>
      <c r="D20" s="64" t="s">
        <v>76</v>
      </c>
      <c r="E20" s="64">
        <v>148</v>
      </c>
      <c r="F20" s="65">
        <v>1.5</v>
      </c>
      <c r="G20" s="65">
        <f t="shared" si="0"/>
        <v>222</v>
      </c>
      <c r="I20" s="5"/>
      <c r="J20" s="5"/>
      <c r="K20" s="5"/>
      <c r="L20" s="5"/>
      <c r="M20" s="5"/>
      <c r="N20" s="5"/>
      <c r="O20" s="5"/>
      <c r="P20" s="5"/>
    </row>
    <row r="21" spans="1:16">
      <c r="A21" s="63">
        <v>42325</v>
      </c>
      <c r="B21" s="64" t="s">
        <v>72</v>
      </c>
      <c r="C21" s="64" t="s">
        <v>32</v>
      </c>
      <c r="D21" s="64" t="s">
        <v>73</v>
      </c>
      <c r="E21" s="64">
        <v>13</v>
      </c>
      <c r="F21" s="65">
        <v>0.2</v>
      </c>
      <c r="G21" s="65">
        <f t="shared" si="0"/>
        <v>2.6</v>
      </c>
      <c r="I21" s="5"/>
      <c r="J21" s="5"/>
      <c r="K21" s="5"/>
      <c r="L21" s="5"/>
      <c r="M21" s="5"/>
      <c r="N21" s="5"/>
      <c r="O21" s="5"/>
      <c r="P21" s="5"/>
    </row>
    <row r="22" spans="1:16">
      <c r="A22" s="63">
        <v>42319</v>
      </c>
      <c r="B22" s="64" t="s">
        <v>70</v>
      </c>
      <c r="C22" s="64" t="s">
        <v>44</v>
      </c>
      <c r="D22" s="64" t="s">
        <v>71</v>
      </c>
      <c r="E22" s="64">
        <v>107</v>
      </c>
      <c r="F22" s="65">
        <v>4</v>
      </c>
      <c r="G22" s="65">
        <f t="shared" si="0"/>
        <v>428</v>
      </c>
      <c r="I22" s="5"/>
      <c r="J22" s="5"/>
      <c r="K22" s="5"/>
      <c r="L22" s="5"/>
      <c r="M22" s="5"/>
      <c r="N22" s="5"/>
      <c r="O22" s="5"/>
      <c r="P22" s="5"/>
    </row>
    <row r="23" spans="1:16">
      <c r="A23" s="63">
        <v>42209</v>
      </c>
      <c r="B23" s="64" t="s">
        <v>70</v>
      </c>
      <c r="C23" s="64" t="s">
        <v>32</v>
      </c>
      <c r="D23" s="64" t="s">
        <v>78</v>
      </c>
      <c r="E23" s="64">
        <v>105</v>
      </c>
      <c r="F23" s="65">
        <v>0.1</v>
      </c>
      <c r="G23" s="65">
        <f t="shared" si="0"/>
        <v>10.5</v>
      </c>
      <c r="I23" s="5"/>
      <c r="J23" s="5"/>
      <c r="K23" s="5"/>
      <c r="L23" s="5"/>
      <c r="M23" s="5"/>
      <c r="N23" s="5"/>
      <c r="O23" s="5"/>
      <c r="P23" s="5"/>
    </row>
    <row r="24" spans="1:16">
      <c r="A24" s="63">
        <v>42253</v>
      </c>
      <c r="B24" s="64" t="s">
        <v>72</v>
      </c>
      <c r="C24" s="64" t="s">
        <v>39</v>
      </c>
      <c r="D24" s="64" t="s">
        <v>76</v>
      </c>
      <c r="E24" s="64">
        <v>14</v>
      </c>
      <c r="F24" s="65">
        <v>1.5</v>
      </c>
      <c r="G24" s="65">
        <f t="shared" si="0"/>
        <v>21</v>
      </c>
      <c r="I24" s="5"/>
      <c r="J24" s="5"/>
      <c r="K24" s="5"/>
      <c r="L24" s="5"/>
      <c r="M24" s="5"/>
      <c r="N24" s="5"/>
      <c r="O24" s="5"/>
      <c r="P24" s="5"/>
    </row>
    <row r="25" spans="1:16">
      <c r="A25" s="63">
        <v>42237</v>
      </c>
      <c r="B25" s="64" t="s">
        <v>70</v>
      </c>
      <c r="C25" s="64" t="s">
        <v>39</v>
      </c>
      <c r="D25" s="64" t="s">
        <v>73</v>
      </c>
      <c r="E25" s="64">
        <v>150</v>
      </c>
      <c r="F25" s="65">
        <v>0.2</v>
      </c>
      <c r="G25" s="65">
        <f t="shared" si="0"/>
        <v>30</v>
      </c>
      <c r="I25" s="5"/>
      <c r="J25" s="5"/>
      <c r="K25" s="5"/>
      <c r="L25" s="5"/>
      <c r="M25" s="5"/>
      <c r="N25" s="5"/>
      <c r="O25" s="5"/>
      <c r="P25" s="5"/>
    </row>
    <row r="26" spans="1:16">
      <c r="A26" s="63">
        <v>42160</v>
      </c>
      <c r="B26" s="64" t="s">
        <v>68</v>
      </c>
      <c r="C26" s="64" t="s">
        <v>39</v>
      </c>
      <c r="D26" s="64" t="s">
        <v>73</v>
      </c>
      <c r="E26" s="64">
        <v>125</v>
      </c>
      <c r="F26" s="65">
        <v>0.2</v>
      </c>
      <c r="G26" s="65">
        <f t="shared" si="0"/>
        <v>25</v>
      </c>
      <c r="I26" s="5"/>
      <c r="J26" s="5"/>
      <c r="K26" s="5"/>
      <c r="L26" s="5"/>
      <c r="M26" s="5"/>
      <c r="N26" s="5"/>
      <c r="O26" s="5"/>
      <c r="P26" s="5"/>
    </row>
    <row r="27" spans="1:16">
      <c r="A27" s="63">
        <v>42359</v>
      </c>
      <c r="B27" s="64" t="s">
        <v>68</v>
      </c>
      <c r="C27" s="64" t="s">
        <v>39</v>
      </c>
      <c r="D27" s="64" t="s">
        <v>71</v>
      </c>
      <c r="E27" s="64">
        <v>28</v>
      </c>
      <c r="F27" s="65">
        <v>4</v>
      </c>
      <c r="G27" s="65">
        <f t="shared" si="0"/>
        <v>112</v>
      </c>
      <c r="I27" s="5"/>
      <c r="J27" s="5"/>
      <c r="K27" s="5"/>
      <c r="L27" s="5"/>
      <c r="M27" s="5"/>
      <c r="N27" s="5"/>
      <c r="O27" s="5"/>
      <c r="P27" s="5"/>
    </row>
    <row r="28" spans="1:16">
      <c r="A28" s="63">
        <v>42297</v>
      </c>
      <c r="B28" s="64" t="s">
        <v>72</v>
      </c>
      <c r="C28" s="64" t="s">
        <v>32</v>
      </c>
      <c r="D28" s="64" t="s">
        <v>78</v>
      </c>
      <c r="E28" s="64">
        <v>43</v>
      </c>
      <c r="F28" s="65">
        <v>0.1</v>
      </c>
      <c r="G28" s="65">
        <f t="shared" si="0"/>
        <v>4.3</v>
      </c>
      <c r="I28" s="5"/>
      <c r="J28" s="5"/>
      <c r="K28" s="5"/>
      <c r="L28" s="5"/>
      <c r="M28" s="5"/>
      <c r="N28" s="5"/>
      <c r="O28" s="5"/>
      <c r="P28" s="5"/>
    </row>
    <row r="29" spans="1:16">
      <c r="A29" s="63">
        <v>42322</v>
      </c>
      <c r="B29" s="64" t="s">
        <v>74</v>
      </c>
      <c r="C29" s="64" t="s">
        <v>15</v>
      </c>
      <c r="D29" s="64" t="s">
        <v>73</v>
      </c>
      <c r="E29" s="64">
        <v>65</v>
      </c>
      <c r="F29" s="65">
        <v>0.2</v>
      </c>
      <c r="G29" s="65">
        <f t="shared" si="0"/>
        <v>13</v>
      </c>
      <c r="I29" s="5"/>
      <c r="J29" s="5"/>
      <c r="K29" s="5"/>
      <c r="L29" s="5"/>
      <c r="M29" s="5"/>
      <c r="N29" s="5"/>
      <c r="O29" s="5"/>
      <c r="P29" s="5"/>
    </row>
    <row r="30" spans="1:16">
      <c r="A30" s="63">
        <v>42289</v>
      </c>
      <c r="B30" s="64" t="s">
        <v>70</v>
      </c>
      <c r="C30" s="64" t="s">
        <v>32</v>
      </c>
      <c r="D30" s="64" t="s">
        <v>79</v>
      </c>
      <c r="E30" s="64">
        <v>59</v>
      </c>
      <c r="F30" s="65">
        <v>2</v>
      </c>
      <c r="G30" s="65">
        <f t="shared" si="0"/>
        <v>118</v>
      </c>
      <c r="I30" s="5"/>
      <c r="J30" s="5"/>
      <c r="K30" s="5"/>
      <c r="L30" s="5"/>
      <c r="M30" s="5"/>
      <c r="N30" s="5"/>
      <c r="O30" s="5"/>
      <c r="P30" s="5"/>
    </row>
    <row r="31" spans="1:16">
      <c r="A31" s="63">
        <v>42306</v>
      </c>
      <c r="B31" s="64" t="s">
        <v>68</v>
      </c>
      <c r="C31" s="64" t="s">
        <v>32</v>
      </c>
      <c r="D31" s="64" t="s">
        <v>69</v>
      </c>
      <c r="E31" s="64">
        <v>82</v>
      </c>
      <c r="F31" s="65">
        <v>5</v>
      </c>
      <c r="G31" s="65">
        <f t="shared" si="0"/>
        <v>410</v>
      </c>
      <c r="I31" s="5"/>
      <c r="J31" s="5"/>
      <c r="K31" s="5"/>
      <c r="L31" s="5"/>
      <c r="M31" s="5"/>
      <c r="N31" s="5"/>
      <c r="O31" s="5"/>
      <c r="P31" s="5"/>
    </row>
    <row r="32" spans="1:16">
      <c r="A32" s="63">
        <v>42161</v>
      </c>
      <c r="B32" s="64" t="s">
        <v>70</v>
      </c>
      <c r="C32" s="64" t="s">
        <v>32</v>
      </c>
      <c r="D32" s="64" t="s">
        <v>76</v>
      </c>
      <c r="E32" s="64">
        <v>88</v>
      </c>
      <c r="F32" s="65">
        <v>1.5</v>
      </c>
      <c r="G32" s="65">
        <f t="shared" si="0"/>
        <v>132</v>
      </c>
      <c r="I32" s="5"/>
      <c r="J32" s="5"/>
      <c r="K32" s="5"/>
      <c r="L32" s="5"/>
      <c r="M32" s="5"/>
      <c r="N32" s="5"/>
      <c r="O32" s="5"/>
      <c r="P32" s="5"/>
    </row>
    <row r="33" spans="1:16">
      <c r="A33" s="63">
        <v>42207</v>
      </c>
      <c r="B33" s="64" t="s">
        <v>68</v>
      </c>
      <c r="C33" s="64" t="s">
        <v>44</v>
      </c>
      <c r="D33" s="64" t="s">
        <v>71</v>
      </c>
      <c r="E33" s="64">
        <v>45</v>
      </c>
      <c r="F33" s="65">
        <v>4</v>
      </c>
      <c r="G33" s="65">
        <f t="shared" si="0"/>
        <v>180</v>
      </c>
      <c r="I33" s="5"/>
      <c r="J33" s="5"/>
      <c r="K33" s="5"/>
      <c r="L33" s="5"/>
      <c r="M33" s="5"/>
      <c r="N33" s="5"/>
      <c r="O33" s="5"/>
      <c r="P33" s="5"/>
    </row>
    <row r="34" spans="1:16">
      <c r="A34" s="63">
        <v>42320</v>
      </c>
      <c r="B34" s="64" t="s">
        <v>80</v>
      </c>
      <c r="C34" s="64" t="s">
        <v>39</v>
      </c>
      <c r="D34" s="64" t="s">
        <v>78</v>
      </c>
      <c r="E34" s="64">
        <v>64</v>
      </c>
      <c r="F34" s="65">
        <v>0.1</v>
      </c>
      <c r="G34" s="65">
        <f t="shared" si="0"/>
        <v>6.4</v>
      </c>
      <c r="I34" s="5"/>
      <c r="J34" s="5"/>
      <c r="K34" s="5"/>
      <c r="L34" s="5"/>
      <c r="M34" s="5"/>
      <c r="N34" s="5"/>
      <c r="O34" s="5"/>
      <c r="P34" s="5"/>
    </row>
    <row r="35" spans="1:16">
      <c r="A35" s="63">
        <v>42197</v>
      </c>
      <c r="B35" s="64" t="s">
        <v>74</v>
      </c>
      <c r="C35" s="64" t="s">
        <v>39</v>
      </c>
      <c r="D35" s="64" t="s">
        <v>73</v>
      </c>
      <c r="E35" s="64">
        <v>42</v>
      </c>
      <c r="F35" s="65">
        <v>0.2</v>
      </c>
      <c r="G35" s="65">
        <f t="shared" si="0"/>
        <v>8.4</v>
      </c>
      <c r="I35" s="5"/>
      <c r="J35" s="5"/>
      <c r="K35" s="5"/>
      <c r="L35" s="5"/>
      <c r="M35" s="5"/>
      <c r="N35" s="5"/>
      <c r="O35" s="5"/>
      <c r="P35" s="5"/>
    </row>
    <row r="36" spans="1:16">
      <c r="A36" s="63">
        <v>42330</v>
      </c>
      <c r="B36" s="64" t="s">
        <v>74</v>
      </c>
      <c r="C36" s="64" t="s">
        <v>29</v>
      </c>
      <c r="D36" s="64" t="s">
        <v>79</v>
      </c>
      <c r="E36" s="64">
        <v>115</v>
      </c>
      <c r="F36" s="65">
        <v>2</v>
      </c>
      <c r="G36" s="65">
        <f t="shared" si="0"/>
        <v>230</v>
      </c>
      <c r="I36" s="5"/>
      <c r="J36" s="5"/>
      <c r="K36" s="5"/>
      <c r="L36" s="5"/>
      <c r="M36" s="5"/>
      <c r="N36" s="5"/>
      <c r="O36" s="5"/>
      <c r="P36" s="5"/>
    </row>
    <row r="37" spans="1:16">
      <c r="A37" s="63">
        <v>42303</v>
      </c>
      <c r="B37" s="64" t="s">
        <v>68</v>
      </c>
      <c r="C37" s="64" t="s">
        <v>44</v>
      </c>
      <c r="D37" s="64" t="s">
        <v>76</v>
      </c>
      <c r="E37" s="64">
        <v>57</v>
      </c>
      <c r="F37" s="65">
        <v>1.5</v>
      </c>
      <c r="G37" s="65">
        <f t="shared" si="0"/>
        <v>85.5</v>
      </c>
      <c r="I37" s="5"/>
      <c r="J37" s="5"/>
      <c r="K37" s="5"/>
      <c r="L37" s="5"/>
      <c r="M37" s="5"/>
      <c r="N37" s="5"/>
      <c r="O37" s="5"/>
      <c r="P37" s="5"/>
    </row>
    <row r="38" spans="1:16">
      <c r="A38" s="63">
        <v>42321</v>
      </c>
      <c r="B38" s="64" t="s">
        <v>68</v>
      </c>
      <c r="C38" s="64" t="s">
        <v>29</v>
      </c>
      <c r="D38" s="64" t="s">
        <v>78</v>
      </c>
      <c r="E38" s="64">
        <v>61</v>
      </c>
      <c r="F38" s="65">
        <v>0.1</v>
      </c>
      <c r="G38" s="65">
        <f t="shared" si="0"/>
        <v>6.1000000000000005</v>
      </c>
      <c r="I38" s="5"/>
      <c r="J38" s="5"/>
      <c r="K38" s="5"/>
      <c r="L38" s="5"/>
      <c r="M38" s="5"/>
      <c r="N38" s="5"/>
      <c r="O38" s="5"/>
      <c r="P38" s="5"/>
    </row>
    <row r="39" spans="1:16">
      <c r="A39" s="63">
        <v>42214</v>
      </c>
      <c r="B39" s="64" t="s">
        <v>70</v>
      </c>
      <c r="C39" s="64" t="s">
        <v>44</v>
      </c>
      <c r="D39" s="64" t="s">
        <v>69</v>
      </c>
      <c r="E39" s="64">
        <v>136</v>
      </c>
      <c r="F39" s="65">
        <v>5</v>
      </c>
      <c r="G39" s="65">
        <f t="shared" si="0"/>
        <v>680</v>
      </c>
      <c r="I39" s="5"/>
      <c r="J39" s="5"/>
      <c r="K39" s="5"/>
      <c r="L39" s="5"/>
      <c r="M39" s="5"/>
      <c r="N39" s="5"/>
      <c r="O39" s="5"/>
      <c r="P39" s="5"/>
    </row>
    <row r="40" spans="1:16">
      <c r="A40" s="63">
        <v>42330</v>
      </c>
      <c r="B40" s="64" t="s">
        <v>74</v>
      </c>
      <c r="C40" s="64" t="s">
        <v>29</v>
      </c>
      <c r="D40" s="64" t="s">
        <v>78</v>
      </c>
      <c r="E40" s="64">
        <v>142</v>
      </c>
      <c r="F40" s="65">
        <v>0.1</v>
      </c>
      <c r="G40" s="65">
        <f t="shared" si="0"/>
        <v>14.200000000000001</v>
      </c>
      <c r="I40" s="5"/>
      <c r="J40" s="5"/>
      <c r="K40" s="5"/>
      <c r="L40" s="5"/>
      <c r="M40" s="5"/>
      <c r="N40" s="5"/>
      <c r="O40" s="5"/>
      <c r="P40" s="5"/>
    </row>
    <row r="41" spans="1:16">
      <c r="A41" s="63">
        <v>42181</v>
      </c>
      <c r="B41" s="64" t="s">
        <v>70</v>
      </c>
      <c r="C41" s="64" t="s">
        <v>39</v>
      </c>
      <c r="D41" s="64" t="s">
        <v>76</v>
      </c>
      <c r="E41" s="64">
        <v>28</v>
      </c>
      <c r="F41" s="65">
        <v>1.5</v>
      </c>
      <c r="G41" s="65">
        <f t="shared" si="0"/>
        <v>42</v>
      </c>
      <c r="I41" s="5"/>
      <c r="J41" s="5"/>
      <c r="K41" s="5"/>
      <c r="L41" s="5"/>
      <c r="M41" s="5"/>
      <c r="N41" s="5"/>
      <c r="O41" s="5"/>
      <c r="P41" s="5"/>
    </row>
    <row r="42" spans="1:16">
      <c r="A42" s="63">
        <v>42174</v>
      </c>
      <c r="B42" s="64" t="s">
        <v>72</v>
      </c>
      <c r="C42" s="64" t="s">
        <v>39</v>
      </c>
      <c r="D42" s="64" t="s">
        <v>71</v>
      </c>
      <c r="E42" s="64">
        <v>133</v>
      </c>
      <c r="F42" s="65">
        <v>4</v>
      </c>
      <c r="G42" s="65">
        <f t="shared" si="0"/>
        <v>532</v>
      </c>
      <c r="I42" s="5"/>
      <c r="J42" s="5"/>
      <c r="K42" s="5"/>
      <c r="L42" s="5"/>
      <c r="M42" s="5"/>
      <c r="N42" s="5"/>
      <c r="O42" s="5"/>
      <c r="P42" s="5"/>
    </row>
    <row r="43" spans="1:16">
      <c r="A43" s="63">
        <v>42264</v>
      </c>
      <c r="B43" s="64" t="s">
        <v>74</v>
      </c>
      <c r="C43" s="64" t="s">
        <v>29</v>
      </c>
      <c r="D43" s="64" t="s">
        <v>71</v>
      </c>
      <c r="E43" s="64">
        <v>41</v>
      </c>
      <c r="F43" s="65">
        <v>4</v>
      </c>
      <c r="G43" s="65">
        <f t="shared" si="0"/>
        <v>164</v>
      </c>
      <c r="I43" s="5"/>
      <c r="J43" s="5"/>
      <c r="K43" s="5"/>
      <c r="L43" s="5"/>
      <c r="M43" s="5"/>
      <c r="N43" s="5"/>
      <c r="O43" s="5"/>
      <c r="P43" s="5"/>
    </row>
    <row r="44" spans="1:16">
      <c r="A44" s="63">
        <v>42301</v>
      </c>
      <c r="B44" s="64" t="s">
        <v>80</v>
      </c>
      <c r="C44" s="64" t="s">
        <v>32</v>
      </c>
      <c r="D44" s="64" t="s">
        <v>78</v>
      </c>
      <c r="E44" s="64">
        <v>110</v>
      </c>
      <c r="F44" s="65">
        <v>0.1</v>
      </c>
      <c r="G44" s="65">
        <f t="shared" si="0"/>
        <v>11</v>
      </c>
      <c r="I44" s="5"/>
      <c r="J44" s="5"/>
      <c r="K44" s="5"/>
      <c r="L44" s="5"/>
      <c r="M44" s="5"/>
      <c r="N44" s="5"/>
      <c r="O44" s="5"/>
      <c r="P44" s="5"/>
    </row>
    <row r="45" spans="1:16">
      <c r="A45" s="63">
        <v>42358</v>
      </c>
      <c r="B45" s="64" t="s">
        <v>70</v>
      </c>
      <c r="C45" s="64" t="s">
        <v>32</v>
      </c>
      <c r="D45" s="64" t="s">
        <v>73</v>
      </c>
      <c r="E45" s="64">
        <v>43</v>
      </c>
      <c r="F45" s="65">
        <v>0.2</v>
      </c>
      <c r="G45" s="65">
        <f t="shared" si="0"/>
        <v>8.6</v>
      </c>
      <c r="I45" s="5"/>
      <c r="J45" s="5"/>
      <c r="K45" s="5"/>
      <c r="L45" s="5"/>
      <c r="M45" s="5"/>
      <c r="N45" s="5"/>
      <c r="O45" s="5"/>
      <c r="P45" s="5"/>
    </row>
    <row r="46" spans="1:16">
      <c r="A46" s="63">
        <v>42355</v>
      </c>
      <c r="B46" s="64" t="s">
        <v>74</v>
      </c>
      <c r="C46" s="64" t="s">
        <v>29</v>
      </c>
      <c r="D46" s="64" t="s">
        <v>69</v>
      </c>
      <c r="E46" s="64">
        <v>16</v>
      </c>
      <c r="F46" s="65">
        <v>5</v>
      </c>
      <c r="G46" s="65">
        <f t="shared" si="0"/>
        <v>80</v>
      </c>
      <c r="I46" s="5"/>
      <c r="J46" s="5"/>
      <c r="K46" s="5"/>
      <c r="L46" s="5"/>
      <c r="M46" s="5"/>
      <c r="N46" s="5"/>
      <c r="O46" s="5"/>
      <c r="P46" s="5"/>
    </row>
    <row r="47" spans="1:16">
      <c r="A47" s="63">
        <v>42175</v>
      </c>
      <c r="B47" s="64" t="s">
        <v>68</v>
      </c>
      <c r="C47" s="64" t="s">
        <v>32</v>
      </c>
      <c r="D47" s="64" t="s">
        <v>71</v>
      </c>
      <c r="E47" s="64">
        <v>142</v>
      </c>
      <c r="F47" s="65">
        <v>4</v>
      </c>
      <c r="G47" s="65">
        <f t="shared" si="0"/>
        <v>568</v>
      </c>
      <c r="I47" s="5"/>
      <c r="J47" s="5"/>
      <c r="K47" s="5"/>
      <c r="L47" s="5"/>
      <c r="M47" s="5"/>
      <c r="N47" s="5"/>
      <c r="O47" s="5"/>
      <c r="P47" s="5"/>
    </row>
    <row r="48" spans="1:16">
      <c r="A48" s="63">
        <v>42319</v>
      </c>
      <c r="B48" s="64" t="s">
        <v>68</v>
      </c>
      <c r="C48" s="64" t="s">
        <v>32</v>
      </c>
      <c r="D48" s="64" t="s">
        <v>71</v>
      </c>
      <c r="E48" s="64">
        <v>20</v>
      </c>
      <c r="F48" s="65">
        <v>4</v>
      </c>
      <c r="G48" s="65">
        <f t="shared" si="0"/>
        <v>80</v>
      </c>
      <c r="I48" s="5"/>
      <c r="J48" s="5"/>
      <c r="K48" s="5"/>
      <c r="L48" s="5"/>
      <c r="M48" s="5"/>
      <c r="N48" s="5"/>
      <c r="O48" s="5"/>
      <c r="P48" s="5"/>
    </row>
    <row r="49" spans="1:16">
      <c r="A49" s="63">
        <v>42343</v>
      </c>
      <c r="B49" s="64" t="s">
        <v>68</v>
      </c>
      <c r="C49" s="64" t="s">
        <v>32</v>
      </c>
      <c r="D49" s="64" t="s">
        <v>78</v>
      </c>
      <c r="E49" s="64">
        <v>16</v>
      </c>
      <c r="F49" s="65">
        <v>0.1</v>
      </c>
      <c r="G49" s="65">
        <f t="shared" si="0"/>
        <v>1.6</v>
      </c>
      <c r="I49" s="5"/>
      <c r="J49" s="5"/>
      <c r="K49" s="5"/>
      <c r="L49" s="5"/>
      <c r="M49" s="5"/>
      <c r="N49" s="5"/>
      <c r="O49" s="5"/>
      <c r="P49" s="5"/>
    </row>
    <row r="50" spans="1:16">
      <c r="A50" s="63">
        <v>42297</v>
      </c>
      <c r="B50" s="64" t="s">
        <v>72</v>
      </c>
      <c r="C50" s="64" t="s">
        <v>29</v>
      </c>
      <c r="D50" s="64" t="s">
        <v>75</v>
      </c>
      <c r="E50" s="64">
        <v>105</v>
      </c>
      <c r="F50" s="65">
        <v>2.5</v>
      </c>
      <c r="G50" s="65">
        <f t="shared" si="0"/>
        <v>262.5</v>
      </c>
    </row>
    <row r="51" spans="1:16">
      <c r="A51" s="63">
        <v>42325</v>
      </c>
      <c r="B51" s="64" t="s">
        <v>68</v>
      </c>
      <c r="C51" s="64" t="s">
        <v>15</v>
      </c>
      <c r="D51" s="64" t="s">
        <v>73</v>
      </c>
      <c r="E51" s="64">
        <v>74</v>
      </c>
      <c r="F51" s="65">
        <v>0.2</v>
      </c>
      <c r="G51" s="65">
        <f t="shared" si="0"/>
        <v>14.8</v>
      </c>
    </row>
    <row r="52" spans="1:16">
      <c r="A52" s="63">
        <v>42224</v>
      </c>
      <c r="B52" s="64" t="s">
        <v>70</v>
      </c>
      <c r="C52" s="64" t="s">
        <v>15</v>
      </c>
      <c r="D52" s="64" t="s">
        <v>79</v>
      </c>
      <c r="E52" s="64">
        <v>41</v>
      </c>
      <c r="F52" s="65">
        <v>2</v>
      </c>
      <c r="G52" s="65">
        <f t="shared" si="0"/>
        <v>82</v>
      </c>
    </row>
    <row r="53" spans="1:16">
      <c r="A53" s="63">
        <v>42368</v>
      </c>
      <c r="B53" s="64" t="s">
        <v>68</v>
      </c>
      <c r="C53" s="64" t="s">
        <v>15</v>
      </c>
      <c r="D53" s="64" t="s">
        <v>73</v>
      </c>
      <c r="E53" s="64">
        <v>11</v>
      </c>
      <c r="F53" s="65">
        <v>0.2</v>
      </c>
      <c r="G53" s="65">
        <f t="shared" si="0"/>
        <v>2.2000000000000002</v>
      </c>
    </row>
    <row r="54" spans="1:16">
      <c r="A54" s="63">
        <v>42197</v>
      </c>
      <c r="B54" s="64" t="s">
        <v>74</v>
      </c>
      <c r="C54" s="64" t="s">
        <v>32</v>
      </c>
      <c r="D54" s="64" t="s">
        <v>79</v>
      </c>
      <c r="E54" s="64">
        <v>130</v>
      </c>
      <c r="F54" s="65">
        <v>2</v>
      </c>
      <c r="G54" s="65">
        <f t="shared" si="0"/>
        <v>260</v>
      </c>
    </row>
    <row r="55" spans="1:16">
      <c r="A55" s="63">
        <v>42285</v>
      </c>
      <c r="B55" s="64" t="s">
        <v>70</v>
      </c>
      <c r="C55" s="64" t="s">
        <v>15</v>
      </c>
      <c r="D55" s="64" t="s">
        <v>76</v>
      </c>
      <c r="E55" s="64">
        <v>112</v>
      </c>
      <c r="F55" s="65">
        <v>1.5</v>
      </c>
      <c r="G55" s="65">
        <f t="shared" si="0"/>
        <v>168</v>
      </c>
    </row>
    <row r="56" spans="1:16">
      <c r="A56" s="63">
        <v>42274</v>
      </c>
      <c r="B56" s="64" t="s">
        <v>70</v>
      </c>
      <c r="C56" s="64" t="s">
        <v>15</v>
      </c>
      <c r="D56" s="64" t="s">
        <v>77</v>
      </c>
      <c r="E56" s="64">
        <v>44</v>
      </c>
      <c r="F56" s="65">
        <v>0.5</v>
      </c>
      <c r="G56" s="65">
        <f t="shared" si="0"/>
        <v>22</v>
      </c>
    </row>
    <row r="57" spans="1:16">
      <c r="A57" s="63">
        <v>42163</v>
      </c>
      <c r="B57" s="64" t="s">
        <v>74</v>
      </c>
      <c r="C57" s="64" t="s">
        <v>39</v>
      </c>
      <c r="D57" s="64" t="s">
        <v>78</v>
      </c>
      <c r="E57" s="64">
        <v>91</v>
      </c>
      <c r="F57" s="65">
        <v>0.1</v>
      </c>
      <c r="G57" s="65">
        <f t="shared" si="0"/>
        <v>9.1</v>
      </c>
    </row>
    <row r="58" spans="1:16">
      <c r="A58" s="63">
        <v>42227</v>
      </c>
      <c r="B58" s="64" t="s">
        <v>68</v>
      </c>
      <c r="C58" s="64" t="s">
        <v>44</v>
      </c>
      <c r="D58" s="64" t="s">
        <v>78</v>
      </c>
      <c r="E58" s="64">
        <v>25</v>
      </c>
      <c r="F58" s="65">
        <v>0.1</v>
      </c>
      <c r="G58" s="65">
        <f t="shared" si="0"/>
        <v>2.5</v>
      </c>
    </row>
    <row r="59" spans="1:16">
      <c r="A59" s="63">
        <v>42313</v>
      </c>
      <c r="B59" s="64" t="s">
        <v>72</v>
      </c>
      <c r="C59" s="64" t="s">
        <v>29</v>
      </c>
      <c r="D59" s="64" t="s">
        <v>73</v>
      </c>
      <c r="E59" s="64">
        <v>116</v>
      </c>
      <c r="F59" s="65">
        <v>0.2</v>
      </c>
      <c r="G59" s="65">
        <f t="shared" si="0"/>
        <v>23.200000000000003</v>
      </c>
    </row>
    <row r="60" spans="1:16">
      <c r="A60" s="63">
        <v>42203</v>
      </c>
      <c r="B60" s="64" t="s">
        <v>72</v>
      </c>
      <c r="C60" s="64" t="s">
        <v>44</v>
      </c>
      <c r="D60" s="64" t="s">
        <v>71</v>
      </c>
      <c r="E60" s="64">
        <v>61</v>
      </c>
      <c r="F60" s="65">
        <v>4</v>
      </c>
      <c r="G60" s="65">
        <f t="shared" si="0"/>
        <v>244</v>
      </c>
    </row>
    <row r="61" spans="1:16">
      <c r="A61" s="63">
        <v>42346</v>
      </c>
      <c r="B61" s="64" t="s">
        <v>80</v>
      </c>
      <c r="C61" s="64" t="s">
        <v>39</v>
      </c>
      <c r="D61" s="64" t="s">
        <v>76</v>
      </c>
      <c r="E61" s="64">
        <v>149</v>
      </c>
      <c r="F61" s="65">
        <v>1.5</v>
      </c>
      <c r="G61" s="65">
        <f t="shared" si="0"/>
        <v>223.5</v>
      </c>
    </row>
    <row r="62" spans="1:16">
      <c r="A62" s="63">
        <v>42343</v>
      </c>
      <c r="B62" s="64" t="s">
        <v>68</v>
      </c>
      <c r="C62" s="64" t="s">
        <v>29</v>
      </c>
      <c r="D62" s="64" t="s">
        <v>69</v>
      </c>
      <c r="E62" s="64">
        <v>97</v>
      </c>
      <c r="F62" s="65">
        <v>5</v>
      </c>
      <c r="G62" s="65">
        <f t="shared" si="0"/>
        <v>485</v>
      </c>
    </row>
    <row r="63" spans="1:16">
      <c r="A63" s="63">
        <v>42365</v>
      </c>
      <c r="B63" s="64" t="s">
        <v>70</v>
      </c>
      <c r="C63" s="64" t="s">
        <v>44</v>
      </c>
      <c r="D63" s="64" t="s">
        <v>77</v>
      </c>
      <c r="E63" s="64">
        <v>105</v>
      </c>
      <c r="F63" s="65">
        <v>0.5</v>
      </c>
      <c r="G63" s="65">
        <f t="shared" si="0"/>
        <v>52.5</v>
      </c>
    </row>
    <row r="64" spans="1:16">
      <c r="A64" s="63">
        <v>42351</v>
      </c>
      <c r="B64" s="64" t="s">
        <v>80</v>
      </c>
      <c r="C64" s="64" t="s">
        <v>29</v>
      </c>
      <c r="D64" s="64" t="s">
        <v>71</v>
      </c>
      <c r="E64" s="64">
        <v>52</v>
      </c>
      <c r="F64" s="65">
        <v>4</v>
      </c>
      <c r="G64" s="65">
        <f t="shared" si="0"/>
        <v>208</v>
      </c>
    </row>
    <row r="65" spans="1:7">
      <c r="A65" s="63">
        <v>42187</v>
      </c>
      <c r="B65" s="64" t="s">
        <v>70</v>
      </c>
      <c r="C65" s="64" t="s">
        <v>44</v>
      </c>
      <c r="D65" s="64" t="s">
        <v>69</v>
      </c>
      <c r="E65" s="64">
        <v>70</v>
      </c>
      <c r="F65" s="65">
        <v>5</v>
      </c>
      <c r="G65" s="65">
        <f t="shared" si="0"/>
        <v>350</v>
      </c>
    </row>
    <row r="66" spans="1:7">
      <c r="A66" s="63">
        <v>42283</v>
      </c>
      <c r="B66" s="64" t="s">
        <v>70</v>
      </c>
      <c r="C66" s="64" t="s">
        <v>32</v>
      </c>
      <c r="D66" s="64" t="s">
        <v>73</v>
      </c>
      <c r="E66" s="64">
        <v>62</v>
      </c>
      <c r="F66" s="65">
        <v>0.2</v>
      </c>
      <c r="G66" s="65">
        <f t="shared" si="0"/>
        <v>12.4</v>
      </c>
    </row>
    <row r="67" spans="1:7">
      <c r="A67" s="63">
        <v>42230</v>
      </c>
      <c r="B67" s="64" t="s">
        <v>72</v>
      </c>
      <c r="C67" s="64" t="s">
        <v>15</v>
      </c>
      <c r="D67" s="64" t="s">
        <v>78</v>
      </c>
      <c r="E67" s="64">
        <v>115</v>
      </c>
      <c r="F67" s="65">
        <v>0.1</v>
      </c>
      <c r="G67" s="65">
        <f t="shared" ref="G67:G130" si="1">E67*F67</f>
        <v>11.5</v>
      </c>
    </row>
    <row r="68" spans="1:7">
      <c r="A68" s="63">
        <v>42314</v>
      </c>
      <c r="B68" s="64" t="s">
        <v>74</v>
      </c>
      <c r="C68" s="64" t="s">
        <v>39</v>
      </c>
      <c r="D68" s="64" t="s">
        <v>75</v>
      </c>
      <c r="E68" s="64">
        <v>41</v>
      </c>
      <c r="F68" s="65">
        <v>2.5</v>
      </c>
      <c r="G68" s="65">
        <f t="shared" si="1"/>
        <v>102.5</v>
      </c>
    </row>
    <row r="69" spans="1:7">
      <c r="A69" s="63">
        <v>42259</v>
      </c>
      <c r="B69" s="64" t="s">
        <v>74</v>
      </c>
      <c r="C69" s="64" t="s">
        <v>44</v>
      </c>
      <c r="D69" s="64" t="s">
        <v>76</v>
      </c>
      <c r="E69" s="64">
        <v>46</v>
      </c>
      <c r="F69" s="65">
        <v>1.5</v>
      </c>
      <c r="G69" s="65">
        <f t="shared" si="1"/>
        <v>69</v>
      </c>
    </row>
    <row r="70" spans="1:7">
      <c r="A70" s="63">
        <v>42254</v>
      </c>
      <c r="B70" s="64" t="s">
        <v>70</v>
      </c>
      <c r="C70" s="64" t="s">
        <v>15</v>
      </c>
      <c r="D70" s="64" t="s">
        <v>79</v>
      </c>
      <c r="E70" s="64">
        <v>101</v>
      </c>
      <c r="F70" s="65">
        <v>2</v>
      </c>
      <c r="G70" s="65">
        <f t="shared" si="1"/>
        <v>202</v>
      </c>
    </row>
    <row r="71" spans="1:7">
      <c r="A71" s="63">
        <v>42244</v>
      </c>
      <c r="B71" s="64" t="s">
        <v>80</v>
      </c>
      <c r="C71" s="64" t="s">
        <v>15</v>
      </c>
      <c r="D71" s="64" t="s">
        <v>79</v>
      </c>
      <c r="E71" s="64">
        <v>39</v>
      </c>
      <c r="F71" s="65">
        <v>2</v>
      </c>
      <c r="G71" s="65">
        <f t="shared" si="1"/>
        <v>78</v>
      </c>
    </row>
    <row r="72" spans="1:7">
      <c r="A72" s="63">
        <v>42263</v>
      </c>
      <c r="B72" s="64" t="s">
        <v>70</v>
      </c>
      <c r="C72" s="64" t="s">
        <v>39</v>
      </c>
      <c r="D72" s="64" t="s">
        <v>75</v>
      </c>
      <c r="E72" s="64">
        <v>103</v>
      </c>
      <c r="F72" s="65">
        <v>2.5</v>
      </c>
      <c r="G72" s="65">
        <f t="shared" si="1"/>
        <v>257.5</v>
      </c>
    </row>
    <row r="73" spans="1:7">
      <c r="A73" s="63">
        <v>42168</v>
      </c>
      <c r="B73" s="64" t="s">
        <v>72</v>
      </c>
      <c r="C73" s="64" t="s">
        <v>39</v>
      </c>
      <c r="D73" s="64" t="s">
        <v>76</v>
      </c>
      <c r="E73" s="64">
        <v>126</v>
      </c>
      <c r="F73" s="65">
        <v>1.5</v>
      </c>
      <c r="G73" s="65">
        <f t="shared" si="1"/>
        <v>189</v>
      </c>
    </row>
    <row r="74" spans="1:7">
      <c r="A74" s="63">
        <v>42241</v>
      </c>
      <c r="B74" s="64" t="s">
        <v>70</v>
      </c>
      <c r="C74" s="64" t="s">
        <v>39</v>
      </c>
      <c r="D74" s="64" t="s">
        <v>71</v>
      </c>
      <c r="E74" s="64">
        <v>120</v>
      </c>
      <c r="F74" s="65">
        <v>4</v>
      </c>
      <c r="G74" s="65">
        <f t="shared" si="1"/>
        <v>480</v>
      </c>
    </row>
    <row r="75" spans="1:7">
      <c r="A75" s="63">
        <v>42165</v>
      </c>
      <c r="B75" s="64" t="s">
        <v>72</v>
      </c>
      <c r="C75" s="64" t="s">
        <v>32</v>
      </c>
      <c r="D75" s="64" t="s">
        <v>75</v>
      </c>
      <c r="E75" s="64">
        <v>11</v>
      </c>
      <c r="F75" s="65">
        <v>2.5</v>
      </c>
      <c r="G75" s="65">
        <f t="shared" si="1"/>
        <v>27.5</v>
      </c>
    </row>
    <row r="76" spans="1:7">
      <c r="A76" s="63">
        <v>42251</v>
      </c>
      <c r="B76" s="64" t="s">
        <v>68</v>
      </c>
      <c r="C76" s="64" t="s">
        <v>29</v>
      </c>
      <c r="D76" s="64" t="s">
        <v>79</v>
      </c>
      <c r="E76" s="64">
        <v>48</v>
      </c>
      <c r="F76" s="65">
        <v>2</v>
      </c>
      <c r="G76" s="65">
        <f t="shared" si="1"/>
        <v>96</v>
      </c>
    </row>
    <row r="77" spans="1:7">
      <c r="A77" s="63">
        <v>42171</v>
      </c>
      <c r="B77" s="64" t="s">
        <v>68</v>
      </c>
      <c r="C77" s="64" t="s">
        <v>44</v>
      </c>
      <c r="D77" s="64" t="s">
        <v>71</v>
      </c>
      <c r="E77" s="64">
        <v>131</v>
      </c>
      <c r="F77" s="65">
        <v>4</v>
      </c>
      <c r="G77" s="65">
        <f t="shared" si="1"/>
        <v>524</v>
      </c>
    </row>
    <row r="78" spans="1:7">
      <c r="A78" s="63">
        <v>42196</v>
      </c>
      <c r="B78" s="64" t="s">
        <v>80</v>
      </c>
      <c r="C78" s="64" t="s">
        <v>44</v>
      </c>
      <c r="D78" s="64" t="s">
        <v>69</v>
      </c>
      <c r="E78" s="64">
        <v>60</v>
      </c>
      <c r="F78" s="65">
        <v>5</v>
      </c>
      <c r="G78" s="65">
        <f t="shared" si="1"/>
        <v>300</v>
      </c>
    </row>
    <row r="79" spans="1:7">
      <c r="A79" s="63">
        <v>42298</v>
      </c>
      <c r="B79" s="64" t="s">
        <v>68</v>
      </c>
      <c r="C79" s="64" t="s">
        <v>39</v>
      </c>
      <c r="D79" s="64" t="s">
        <v>77</v>
      </c>
      <c r="E79" s="64">
        <v>65</v>
      </c>
      <c r="F79" s="65">
        <v>0.5</v>
      </c>
      <c r="G79" s="65">
        <f t="shared" si="1"/>
        <v>32.5</v>
      </c>
    </row>
    <row r="80" spans="1:7">
      <c r="A80" s="63">
        <v>42365</v>
      </c>
      <c r="B80" s="64" t="s">
        <v>70</v>
      </c>
      <c r="C80" s="64" t="s">
        <v>29</v>
      </c>
      <c r="D80" s="64" t="s">
        <v>73</v>
      </c>
      <c r="E80" s="64">
        <v>106</v>
      </c>
      <c r="F80" s="65">
        <v>0.2</v>
      </c>
      <c r="G80" s="65">
        <f t="shared" si="1"/>
        <v>21.200000000000003</v>
      </c>
    </row>
    <row r="81" spans="1:7">
      <c r="A81" s="63">
        <v>42285</v>
      </c>
      <c r="B81" s="64" t="s">
        <v>74</v>
      </c>
      <c r="C81" s="64" t="s">
        <v>44</v>
      </c>
      <c r="D81" s="64" t="s">
        <v>76</v>
      </c>
      <c r="E81" s="64">
        <v>70</v>
      </c>
      <c r="F81" s="65">
        <v>1.5</v>
      </c>
      <c r="G81" s="65">
        <f t="shared" si="1"/>
        <v>105</v>
      </c>
    </row>
    <row r="82" spans="1:7">
      <c r="A82" s="63">
        <v>42206</v>
      </c>
      <c r="B82" s="64" t="s">
        <v>70</v>
      </c>
      <c r="C82" s="64" t="s">
        <v>39</v>
      </c>
      <c r="D82" s="64" t="s">
        <v>71</v>
      </c>
      <c r="E82" s="64">
        <v>17</v>
      </c>
      <c r="F82" s="65">
        <v>4</v>
      </c>
      <c r="G82" s="65">
        <f t="shared" si="1"/>
        <v>68</v>
      </c>
    </row>
    <row r="83" spans="1:7">
      <c r="A83" s="63">
        <v>42195</v>
      </c>
      <c r="B83" s="64" t="s">
        <v>74</v>
      </c>
      <c r="C83" s="64" t="s">
        <v>29</v>
      </c>
      <c r="D83" s="64" t="s">
        <v>79</v>
      </c>
      <c r="E83" s="64">
        <v>89</v>
      </c>
      <c r="F83" s="65">
        <v>2</v>
      </c>
      <c r="G83" s="65">
        <f t="shared" si="1"/>
        <v>178</v>
      </c>
    </row>
    <row r="84" spans="1:7">
      <c r="A84" s="63">
        <v>42326</v>
      </c>
      <c r="B84" s="64" t="s">
        <v>70</v>
      </c>
      <c r="C84" s="64" t="s">
        <v>32</v>
      </c>
      <c r="D84" s="64" t="s">
        <v>76</v>
      </c>
      <c r="E84" s="64">
        <v>81</v>
      </c>
      <c r="F84" s="65">
        <v>1.5</v>
      </c>
      <c r="G84" s="65">
        <f t="shared" si="1"/>
        <v>121.5</v>
      </c>
    </row>
    <row r="85" spans="1:7">
      <c r="A85" s="63">
        <v>42184</v>
      </c>
      <c r="B85" s="64" t="s">
        <v>68</v>
      </c>
      <c r="C85" s="64" t="s">
        <v>15</v>
      </c>
      <c r="D85" s="64" t="s">
        <v>78</v>
      </c>
      <c r="E85" s="64">
        <v>54</v>
      </c>
      <c r="F85" s="65">
        <v>0.1</v>
      </c>
      <c r="G85" s="65">
        <f t="shared" si="1"/>
        <v>5.4</v>
      </c>
    </row>
    <row r="86" spans="1:7">
      <c r="A86" s="63">
        <v>42348</v>
      </c>
      <c r="B86" s="64" t="s">
        <v>74</v>
      </c>
      <c r="C86" s="64" t="s">
        <v>32</v>
      </c>
      <c r="D86" s="64" t="s">
        <v>78</v>
      </c>
      <c r="E86" s="64">
        <v>36</v>
      </c>
      <c r="F86" s="65">
        <v>0.1</v>
      </c>
      <c r="G86" s="65">
        <f t="shared" si="1"/>
        <v>3.6</v>
      </c>
    </row>
    <row r="87" spans="1:7">
      <c r="A87" s="63">
        <v>42343</v>
      </c>
      <c r="B87" s="64" t="s">
        <v>68</v>
      </c>
      <c r="C87" s="64" t="s">
        <v>39</v>
      </c>
      <c r="D87" s="64" t="s">
        <v>76</v>
      </c>
      <c r="E87" s="64">
        <v>48</v>
      </c>
      <c r="F87" s="65">
        <v>1.5</v>
      </c>
      <c r="G87" s="65">
        <f t="shared" si="1"/>
        <v>72</v>
      </c>
    </row>
    <row r="88" spans="1:7">
      <c r="A88" s="63">
        <v>42196</v>
      </c>
      <c r="B88" s="64" t="s">
        <v>68</v>
      </c>
      <c r="C88" s="64" t="s">
        <v>15</v>
      </c>
      <c r="D88" s="64" t="s">
        <v>78</v>
      </c>
      <c r="E88" s="64">
        <v>139</v>
      </c>
      <c r="F88" s="65">
        <v>0.1</v>
      </c>
      <c r="G88" s="65">
        <f t="shared" si="1"/>
        <v>13.9</v>
      </c>
    </row>
    <row r="89" spans="1:7">
      <c r="A89" s="63">
        <v>42348</v>
      </c>
      <c r="B89" s="64" t="s">
        <v>72</v>
      </c>
      <c r="C89" s="64" t="s">
        <v>39</v>
      </c>
      <c r="D89" s="64" t="s">
        <v>76</v>
      </c>
      <c r="E89" s="64">
        <v>78</v>
      </c>
      <c r="F89" s="65">
        <v>1.5</v>
      </c>
      <c r="G89" s="65">
        <f t="shared" si="1"/>
        <v>117</v>
      </c>
    </row>
    <row r="90" spans="1:7">
      <c r="A90" s="63">
        <v>42189</v>
      </c>
      <c r="B90" s="64" t="s">
        <v>74</v>
      </c>
      <c r="C90" s="64" t="s">
        <v>44</v>
      </c>
      <c r="D90" s="64" t="s">
        <v>71</v>
      </c>
      <c r="E90" s="64">
        <v>76</v>
      </c>
      <c r="F90" s="65">
        <v>4</v>
      </c>
      <c r="G90" s="65">
        <f t="shared" si="1"/>
        <v>304</v>
      </c>
    </row>
    <row r="91" spans="1:7">
      <c r="A91" s="63">
        <v>42344</v>
      </c>
      <c r="B91" s="64" t="s">
        <v>74</v>
      </c>
      <c r="C91" s="64" t="s">
        <v>29</v>
      </c>
      <c r="D91" s="64" t="s">
        <v>69</v>
      </c>
      <c r="E91" s="64">
        <v>135</v>
      </c>
      <c r="F91" s="65">
        <v>5</v>
      </c>
      <c r="G91" s="65">
        <f t="shared" si="1"/>
        <v>675</v>
      </c>
    </row>
    <row r="92" spans="1:7">
      <c r="A92" s="63">
        <v>42316</v>
      </c>
      <c r="B92" s="64" t="s">
        <v>80</v>
      </c>
      <c r="C92" s="64" t="s">
        <v>15</v>
      </c>
      <c r="D92" s="64" t="s">
        <v>78</v>
      </c>
      <c r="E92" s="64">
        <v>38</v>
      </c>
      <c r="F92" s="65">
        <v>0.1</v>
      </c>
      <c r="G92" s="65">
        <f t="shared" si="1"/>
        <v>3.8000000000000003</v>
      </c>
    </row>
    <row r="93" spans="1:7">
      <c r="A93" s="63">
        <v>42215</v>
      </c>
      <c r="B93" s="64" t="s">
        <v>74</v>
      </c>
      <c r="C93" s="64" t="s">
        <v>15</v>
      </c>
      <c r="D93" s="64" t="s">
        <v>78</v>
      </c>
      <c r="E93" s="64">
        <v>74</v>
      </c>
      <c r="F93" s="65">
        <v>0.1</v>
      </c>
      <c r="G93" s="65">
        <f t="shared" si="1"/>
        <v>7.4</v>
      </c>
    </row>
    <row r="94" spans="1:7">
      <c r="A94" s="63">
        <v>42163</v>
      </c>
      <c r="B94" s="64" t="s">
        <v>72</v>
      </c>
      <c r="C94" s="64" t="s">
        <v>39</v>
      </c>
      <c r="D94" s="64" t="s">
        <v>78</v>
      </c>
      <c r="E94" s="64">
        <v>63</v>
      </c>
      <c r="F94" s="65">
        <v>0.1</v>
      </c>
      <c r="G94" s="65">
        <f t="shared" si="1"/>
        <v>6.3000000000000007</v>
      </c>
    </row>
    <row r="95" spans="1:7">
      <c r="A95" s="63">
        <v>42328</v>
      </c>
      <c r="B95" s="64" t="s">
        <v>70</v>
      </c>
      <c r="C95" s="64" t="s">
        <v>39</v>
      </c>
      <c r="D95" s="64" t="s">
        <v>78</v>
      </c>
      <c r="E95" s="64">
        <v>80</v>
      </c>
      <c r="F95" s="65">
        <v>0.1</v>
      </c>
      <c r="G95" s="65">
        <f t="shared" si="1"/>
        <v>8</v>
      </c>
    </row>
    <row r="96" spans="1:7">
      <c r="A96" s="63">
        <v>42266</v>
      </c>
      <c r="B96" s="64" t="s">
        <v>68</v>
      </c>
      <c r="C96" s="64" t="s">
        <v>15</v>
      </c>
      <c r="D96" s="64" t="s">
        <v>78</v>
      </c>
      <c r="E96" s="64">
        <v>104</v>
      </c>
      <c r="F96" s="65">
        <v>0.1</v>
      </c>
      <c r="G96" s="65">
        <f t="shared" si="1"/>
        <v>10.4</v>
      </c>
    </row>
    <row r="97" spans="1:7">
      <c r="A97" s="63">
        <v>42173</v>
      </c>
      <c r="B97" s="64" t="s">
        <v>74</v>
      </c>
      <c r="C97" s="64" t="s">
        <v>39</v>
      </c>
      <c r="D97" s="64" t="s">
        <v>69</v>
      </c>
      <c r="E97" s="64">
        <v>73</v>
      </c>
      <c r="F97" s="65">
        <v>5</v>
      </c>
      <c r="G97" s="65">
        <f t="shared" si="1"/>
        <v>365</v>
      </c>
    </row>
    <row r="98" spans="1:7">
      <c r="A98" s="63">
        <v>42235</v>
      </c>
      <c r="B98" s="64" t="s">
        <v>72</v>
      </c>
      <c r="C98" s="64" t="s">
        <v>39</v>
      </c>
      <c r="D98" s="64" t="s">
        <v>78</v>
      </c>
      <c r="E98" s="64">
        <v>106</v>
      </c>
      <c r="F98" s="65">
        <v>0.1</v>
      </c>
      <c r="G98" s="65">
        <f t="shared" si="1"/>
        <v>10.600000000000001</v>
      </c>
    </row>
    <row r="99" spans="1:7">
      <c r="A99" s="63">
        <v>42220</v>
      </c>
      <c r="B99" s="64" t="s">
        <v>74</v>
      </c>
      <c r="C99" s="64" t="s">
        <v>44</v>
      </c>
      <c r="D99" s="64" t="s">
        <v>75</v>
      </c>
      <c r="E99" s="64">
        <v>80</v>
      </c>
      <c r="F99" s="65">
        <v>2.5</v>
      </c>
      <c r="G99" s="65">
        <f t="shared" si="1"/>
        <v>200</v>
      </c>
    </row>
    <row r="100" spans="1:7">
      <c r="A100" s="63">
        <v>42277</v>
      </c>
      <c r="B100" s="64" t="s">
        <v>70</v>
      </c>
      <c r="C100" s="64" t="s">
        <v>44</v>
      </c>
      <c r="D100" s="64" t="s">
        <v>69</v>
      </c>
      <c r="E100" s="64">
        <v>132</v>
      </c>
      <c r="F100" s="65">
        <v>5</v>
      </c>
      <c r="G100" s="65">
        <f t="shared" si="1"/>
        <v>660</v>
      </c>
    </row>
    <row r="101" spans="1:7">
      <c r="A101" s="63">
        <v>42293</v>
      </c>
      <c r="B101" s="64" t="s">
        <v>68</v>
      </c>
      <c r="C101" s="64" t="s">
        <v>15</v>
      </c>
      <c r="D101" s="64" t="s">
        <v>76</v>
      </c>
      <c r="E101" s="64">
        <v>147</v>
      </c>
      <c r="F101" s="65">
        <v>1.5</v>
      </c>
      <c r="G101" s="65">
        <f t="shared" si="1"/>
        <v>220.5</v>
      </c>
    </row>
    <row r="102" spans="1:7">
      <c r="A102" s="63">
        <v>42176</v>
      </c>
      <c r="B102" s="64" t="s">
        <v>72</v>
      </c>
      <c r="C102" s="64" t="s">
        <v>32</v>
      </c>
      <c r="D102" s="64" t="s">
        <v>73</v>
      </c>
      <c r="E102" s="64">
        <v>61</v>
      </c>
      <c r="F102" s="65">
        <v>0.2</v>
      </c>
      <c r="G102" s="65">
        <f t="shared" si="1"/>
        <v>12.200000000000001</v>
      </c>
    </row>
    <row r="103" spans="1:7">
      <c r="A103" s="63">
        <v>42202</v>
      </c>
      <c r="B103" s="64" t="s">
        <v>70</v>
      </c>
      <c r="C103" s="64" t="s">
        <v>15</v>
      </c>
      <c r="D103" s="64" t="s">
        <v>73</v>
      </c>
      <c r="E103" s="64">
        <v>130</v>
      </c>
      <c r="F103" s="65">
        <v>0.2</v>
      </c>
      <c r="G103" s="65">
        <f t="shared" si="1"/>
        <v>26</v>
      </c>
    </row>
    <row r="104" spans="1:7">
      <c r="A104" s="63">
        <v>42267</v>
      </c>
      <c r="B104" s="64" t="s">
        <v>74</v>
      </c>
      <c r="C104" s="64" t="s">
        <v>39</v>
      </c>
      <c r="D104" s="64" t="s">
        <v>78</v>
      </c>
      <c r="E104" s="64">
        <v>125</v>
      </c>
      <c r="F104" s="65">
        <v>0.1</v>
      </c>
      <c r="G104" s="65">
        <f t="shared" si="1"/>
        <v>12.5</v>
      </c>
    </row>
    <row r="105" spans="1:7">
      <c r="A105" s="63">
        <v>42229</v>
      </c>
      <c r="B105" s="64" t="s">
        <v>74</v>
      </c>
      <c r="C105" s="64" t="s">
        <v>44</v>
      </c>
      <c r="D105" s="64" t="s">
        <v>77</v>
      </c>
      <c r="E105" s="64">
        <v>73</v>
      </c>
      <c r="F105" s="65">
        <v>0.5</v>
      </c>
      <c r="G105" s="65">
        <f t="shared" si="1"/>
        <v>36.5</v>
      </c>
    </row>
    <row r="106" spans="1:7">
      <c r="A106" s="63">
        <v>42350</v>
      </c>
      <c r="B106" s="64" t="s">
        <v>72</v>
      </c>
      <c r="C106" s="64" t="s">
        <v>39</v>
      </c>
      <c r="D106" s="64" t="s">
        <v>75</v>
      </c>
      <c r="E106" s="64">
        <v>127</v>
      </c>
      <c r="F106" s="65">
        <v>2.5</v>
      </c>
      <c r="G106" s="65">
        <f t="shared" si="1"/>
        <v>317.5</v>
      </c>
    </row>
    <row r="107" spans="1:7">
      <c r="A107" s="63">
        <v>42174</v>
      </c>
      <c r="B107" s="64" t="s">
        <v>68</v>
      </c>
      <c r="C107" s="64" t="s">
        <v>32</v>
      </c>
      <c r="D107" s="64" t="s">
        <v>77</v>
      </c>
      <c r="E107" s="64">
        <v>45</v>
      </c>
      <c r="F107" s="65">
        <v>0.5</v>
      </c>
      <c r="G107" s="65">
        <f t="shared" si="1"/>
        <v>22.5</v>
      </c>
    </row>
    <row r="108" spans="1:7">
      <c r="A108" s="63">
        <v>42349</v>
      </c>
      <c r="B108" s="64" t="s">
        <v>74</v>
      </c>
      <c r="C108" s="64" t="s">
        <v>29</v>
      </c>
      <c r="D108" s="64" t="s">
        <v>79</v>
      </c>
      <c r="E108" s="64">
        <v>83</v>
      </c>
      <c r="F108" s="65">
        <v>2</v>
      </c>
      <c r="G108" s="65">
        <f t="shared" si="1"/>
        <v>166</v>
      </c>
    </row>
    <row r="109" spans="1:7">
      <c r="A109" s="63">
        <v>42213</v>
      </c>
      <c r="B109" s="64" t="s">
        <v>72</v>
      </c>
      <c r="C109" s="64" t="s">
        <v>39</v>
      </c>
      <c r="D109" s="64" t="s">
        <v>79</v>
      </c>
      <c r="E109" s="64">
        <v>31</v>
      </c>
      <c r="F109" s="65">
        <v>2</v>
      </c>
      <c r="G109" s="65">
        <f t="shared" si="1"/>
        <v>62</v>
      </c>
    </row>
    <row r="110" spans="1:7">
      <c r="A110" s="63">
        <v>42163</v>
      </c>
      <c r="B110" s="64" t="s">
        <v>70</v>
      </c>
      <c r="C110" s="64" t="s">
        <v>15</v>
      </c>
      <c r="D110" s="64" t="s">
        <v>77</v>
      </c>
      <c r="E110" s="64">
        <v>99</v>
      </c>
      <c r="F110" s="65">
        <v>0.5</v>
      </c>
      <c r="G110" s="65">
        <f t="shared" si="1"/>
        <v>49.5</v>
      </c>
    </row>
    <row r="111" spans="1:7">
      <c r="A111" s="63">
        <v>42360</v>
      </c>
      <c r="B111" s="64" t="s">
        <v>70</v>
      </c>
      <c r="C111" s="64" t="s">
        <v>39</v>
      </c>
      <c r="D111" s="64" t="s">
        <v>73</v>
      </c>
      <c r="E111" s="64">
        <v>67</v>
      </c>
      <c r="F111" s="65">
        <v>0.2</v>
      </c>
      <c r="G111" s="65">
        <f t="shared" si="1"/>
        <v>13.4</v>
      </c>
    </row>
    <row r="112" spans="1:7">
      <c r="A112" s="63">
        <v>42252</v>
      </c>
      <c r="B112" s="64" t="s">
        <v>74</v>
      </c>
      <c r="C112" s="64" t="s">
        <v>15</v>
      </c>
      <c r="D112" s="64" t="s">
        <v>79</v>
      </c>
      <c r="E112" s="64">
        <v>13</v>
      </c>
      <c r="F112" s="65">
        <v>2</v>
      </c>
      <c r="G112" s="65">
        <f t="shared" si="1"/>
        <v>26</v>
      </c>
    </row>
    <row r="113" spans="1:7">
      <c r="A113" s="63">
        <v>42238</v>
      </c>
      <c r="B113" s="64" t="s">
        <v>72</v>
      </c>
      <c r="C113" s="64" t="s">
        <v>44</v>
      </c>
      <c r="D113" s="64" t="s">
        <v>79</v>
      </c>
      <c r="E113" s="64">
        <v>145</v>
      </c>
      <c r="F113" s="65">
        <v>2</v>
      </c>
      <c r="G113" s="65">
        <f t="shared" si="1"/>
        <v>290</v>
      </c>
    </row>
    <row r="114" spans="1:7">
      <c r="A114" s="63">
        <v>42342</v>
      </c>
      <c r="B114" s="64" t="s">
        <v>70</v>
      </c>
      <c r="C114" s="64" t="s">
        <v>15</v>
      </c>
      <c r="D114" s="64" t="s">
        <v>69</v>
      </c>
      <c r="E114" s="64">
        <v>37</v>
      </c>
      <c r="F114" s="65">
        <v>5</v>
      </c>
      <c r="G114" s="65">
        <f t="shared" si="1"/>
        <v>185</v>
      </c>
    </row>
    <row r="115" spans="1:7">
      <c r="A115" s="63">
        <v>42235</v>
      </c>
      <c r="B115" s="64" t="s">
        <v>68</v>
      </c>
      <c r="C115" s="64" t="s">
        <v>29</v>
      </c>
      <c r="D115" s="64" t="s">
        <v>78</v>
      </c>
      <c r="E115" s="64">
        <v>60</v>
      </c>
      <c r="F115" s="65">
        <v>0.1</v>
      </c>
      <c r="G115" s="65">
        <f t="shared" si="1"/>
        <v>6</v>
      </c>
    </row>
    <row r="116" spans="1:7">
      <c r="A116" s="63">
        <v>42347</v>
      </c>
      <c r="B116" s="64" t="s">
        <v>70</v>
      </c>
      <c r="C116" s="64" t="s">
        <v>29</v>
      </c>
      <c r="D116" s="64" t="s">
        <v>73</v>
      </c>
      <c r="E116" s="64">
        <v>128</v>
      </c>
      <c r="F116" s="65">
        <v>0.2</v>
      </c>
      <c r="G116" s="65">
        <f t="shared" si="1"/>
        <v>25.6</v>
      </c>
    </row>
    <row r="117" spans="1:7">
      <c r="A117" s="63">
        <v>42295</v>
      </c>
      <c r="B117" s="64" t="s">
        <v>70</v>
      </c>
      <c r="C117" s="64" t="s">
        <v>29</v>
      </c>
      <c r="D117" s="64" t="s">
        <v>79</v>
      </c>
      <c r="E117" s="64">
        <v>91</v>
      </c>
      <c r="F117" s="65">
        <v>2</v>
      </c>
      <c r="G117" s="65">
        <f t="shared" si="1"/>
        <v>182</v>
      </c>
    </row>
    <row r="118" spans="1:7">
      <c r="A118" s="63">
        <v>42257</v>
      </c>
      <c r="B118" s="64" t="s">
        <v>80</v>
      </c>
      <c r="C118" s="64" t="s">
        <v>32</v>
      </c>
      <c r="D118" s="64" t="s">
        <v>77</v>
      </c>
      <c r="E118" s="64">
        <v>128</v>
      </c>
      <c r="F118" s="65">
        <v>0.5</v>
      </c>
      <c r="G118" s="65">
        <f t="shared" si="1"/>
        <v>64</v>
      </c>
    </row>
    <row r="119" spans="1:7">
      <c r="A119" s="63">
        <v>42310</v>
      </c>
      <c r="B119" s="64" t="s">
        <v>70</v>
      </c>
      <c r="C119" s="64" t="s">
        <v>39</v>
      </c>
      <c r="D119" s="64" t="s">
        <v>73</v>
      </c>
      <c r="E119" s="64">
        <v>13</v>
      </c>
      <c r="F119" s="65">
        <v>0.2</v>
      </c>
      <c r="G119" s="65">
        <f t="shared" si="1"/>
        <v>2.6</v>
      </c>
    </row>
    <row r="120" spans="1:7">
      <c r="A120" s="63">
        <v>42228</v>
      </c>
      <c r="B120" s="64" t="s">
        <v>72</v>
      </c>
      <c r="C120" s="64" t="s">
        <v>44</v>
      </c>
      <c r="D120" s="64" t="s">
        <v>73</v>
      </c>
      <c r="E120" s="64">
        <v>35</v>
      </c>
      <c r="F120" s="65">
        <v>0.2</v>
      </c>
      <c r="G120" s="65">
        <f t="shared" si="1"/>
        <v>7</v>
      </c>
    </row>
    <row r="121" spans="1:7">
      <c r="A121" s="63">
        <v>42171</v>
      </c>
      <c r="B121" s="64" t="s">
        <v>80</v>
      </c>
      <c r="C121" s="64" t="s">
        <v>39</v>
      </c>
      <c r="D121" s="64" t="s">
        <v>71</v>
      </c>
      <c r="E121" s="64">
        <v>100</v>
      </c>
      <c r="F121" s="65">
        <v>4</v>
      </c>
      <c r="G121" s="65">
        <f t="shared" si="1"/>
        <v>400</v>
      </c>
    </row>
    <row r="122" spans="1:7">
      <c r="A122" s="63">
        <v>42164</v>
      </c>
      <c r="B122" s="64" t="s">
        <v>74</v>
      </c>
      <c r="C122" s="64" t="s">
        <v>44</v>
      </c>
      <c r="D122" s="64" t="s">
        <v>75</v>
      </c>
      <c r="E122" s="64">
        <v>36</v>
      </c>
      <c r="F122" s="65">
        <v>2.5</v>
      </c>
      <c r="G122" s="65">
        <f t="shared" si="1"/>
        <v>90</v>
      </c>
    </row>
    <row r="123" spans="1:7">
      <c r="A123" s="63">
        <v>42291</v>
      </c>
      <c r="B123" s="64" t="s">
        <v>74</v>
      </c>
      <c r="C123" s="64" t="s">
        <v>39</v>
      </c>
      <c r="D123" s="64" t="s">
        <v>79</v>
      </c>
      <c r="E123" s="64">
        <v>108</v>
      </c>
      <c r="F123" s="65">
        <v>2</v>
      </c>
      <c r="G123" s="65">
        <f t="shared" si="1"/>
        <v>216</v>
      </c>
    </row>
    <row r="124" spans="1:7">
      <c r="A124" s="63">
        <v>42354</v>
      </c>
      <c r="B124" s="64" t="s">
        <v>68</v>
      </c>
      <c r="C124" s="64" t="s">
        <v>15</v>
      </c>
      <c r="D124" s="64" t="s">
        <v>71</v>
      </c>
      <c r="E124" s="64">
        <v>107</v>
      </c>
      <c r="F124" s="65">
        <v>4</v>
      </c>
      <c r="G124" s="65">
        <f t="shared" si="1"/>
        <v>428</v>
      </c>
    </row>
    <row r="125" spans="1:7">
      <c r="A125" s="63">
        <v>42251</v>
      </c>
      <c r="B125" s="64" t="s">
        <v>68</v>
      </c>
      <c r="C125" s="64" t="s">
        <v>32</v>
      </c>
      <c r="D125" s="64" t="s">
        <v>78</v>
      </c>
      <c r="E125" s="64">
        <v>112</v>
      </c>
      <c r="F125" s="65">
        <v>0.1</v>
      </c>
      <c r="G125" s="65">
        <f t="shared" si="1"/>
        <v>11.200000000000001</v>
      </c>
    </row>
    <row r="126" spans="1:7">
      <c r="A126" s="63">
        <v>42299</v>
      </c>
      <c r="B126" s="64" t="s">
        <v>68</v>
      </c>
      <c r="C126" s="64" t="s">
        <v>32</v>
      </c>
      <c r="D126" s="64" t="s">
        <v>76</v>
      </c>
      <c r="E126" s="64">
        <v>34</v>
      </c>
      <c r="F126" s="65">
        <v>1.5</v>
      </c>
      <c r="G126" s="65">
        <f t="shared" si="1"/>
        <v>51</v>
      </c>
    </row>
    <row r="127" spans="1:7">
      <c r="A127" s="63">
        <v>42271</v>
      </c>
      <c r="B127" s="64" t="s">
        <v>70</v>
      </c>
      <c r="C127" s="64" t="s">
        <v>32</v>
      </c>
      <c r="D127" s="64" t="s">
        <v>78</v>
      </c>
      <c r="E127" s="64">
        <v>125</v>
      </c>
      <c r="F127" s="65">
        <v>0.1</v>
      </c>
      <c r="G127" s="65">
        <f t="shared" si="1"/>
        <v>12.5</v>
      </c>
    </row>
    <row r="128" spans="1:7">
      <c r="A128" s="63">
        <v>42272</v>
      </c>
      <c r="B128" s="64" t="s">
        <v>80</v>
      </c>
      <c r="C128" s="64" t="s">
        <v>32</v>
      </c>
      <c r="D128" s="64" t="s">
        <v>77</v>
      </c>
      <c r="E128" s="64">
        <v>145</v>
      </c>
      <c r="F128" s="65">
        <v>0.5</v>
      </c>
      <c r="G128" s="65">
        <f t="shared" si="1"/>
        <v>72.5</v>
      </c>
    </row>
    <row r="129" spans="1:7">
      <c r="A129" s="63">
        <v>42243</v>
      </c>
      <c r="B129" s="64" t="s">
        <v>72</v>
      </c>
      <c r="C129" s="64" t="s">
        <v>29</v>
      </c>
      <c r="D129" s="64" t="s">
        <v>73</v>
      </c>
      <c r="E129" s="64">
        <v>107</v>
      </c>
      <c r="F129" s="65">
        <v>0.2</v>
      </c>
      <c r="G129" s="65">
        <f t="shared" si="1"/>
        <v>21.400000000000002</v>
      </c>
    </row>
    <row r="130" spans="1:7">
      <c r="A130" s="63">
        <v>42307</v>
      </c>
      <c r="B130" s="64" t="s">
        <v>70</v>
      </c>
      <c r="C130" s="64" t="s">
        <v>32</v>
      </c>
      <c r="D130" s="64" t="s">
        <v>73</v>
      </c>
      <c r="E130" s="64">
        <v>87</v>
      </c>
      <c r="F130" s="65">
        <v>0.2</v>
      </c>
      <c r="G130" s="65">
        <f t="shared" si="1"/>
        <v>17.400000000000002</v>
      </c>
    </row>
    <row r="131" spans="1:7">
      <c r="A131" s="63">
        <v>42345</v>
      </c>
      <c r="B131" s="64" t="s">
        <v>70</v>
      </c>
      <c r="C131" s="64" t="s">
        <v>39</v>
      </c>
      <c r="D131" s="64" t="s">
        <v>79</v>
      </c>
      <c r="E131" s="64">
        <v>105</v>
      </c>
      <c r="F131" s="65">
        <v>2</v>
      </c>
      <c r="G131" s="65">
        <f t="shared" ref="G131:G194" si="2">E131*F131</f>
        <v>210</v>
      </c>
    </row>
    <row r="132" spans="1:7">
      <c r="A132" s="63">
        <v>42207</v>
      </c>
      <c r="B132" s="64" t="s">
        <v>80</v>
      </c>
      <c r="C132" s="64" t="s">
        <v>32</v>
      </c>
      <c r="D132" s="64" t="s">
        <v>75</v>
      </c>
      <c r="E132" s="64">
        <v>77</v>
      </c>
      <c r="F132" s="65">
        <v>2.5</v>
      </c>
      <c r="G132" s="65">
        <f t="shared" si="2"/>
        <v>192.5</v>
      </c>
    </row>
    <row r="133" spans="1:7">
      <c r="A133" s="63">
        <v>42315</v>
      </c>
      <c r="B133" s="64" t="s">
        <v>68</v>
      </c>
      <c r="C133" s="64" t="s">
        <v>39</v>
      </c>
      <c r="D133" s="64" t="s">
        <v>77</v>
      </c>
      <c r="E133" s="64">
        <v>10</v>
      </c>
      <c r="F133" s="65">
        <v>0.5</v>
      </c>
      <c r="G133" s="65">
        <f t="shared" si="2"/>
        <v>5</v>
      </c>
    </row>
    <row r="134" spans="1:7">
      <c r="A134" s="63">
        <v>42258</v>
      </c>
      <c r="B134" s="64" t="s">
        <v>68</v>
      </c>
      <c r="C134" s="64" t="s">
        <v>15</v>
      </c>
      <c r="D134" s="64" t="s">
        <v>75</v>
      </c>
      <c r="E134" s="64">
        <v>146</v>
      </c>
      <c r="F134" s="65">
        <v>2.5</v>
      </c>
      <c r="G134" s="65">
        <f t="shared" si="2"/>
        <v>365</v>
      </c>
    </row>
    <row r="135" spans="1:7">
      <c r="A135" s="63">
        <v>42316</v>
      </c>
      <c r="B135" s="64" t="s">
        <v>68</v>
      </c>
      <c r="C135" s="64" t="s">
        <v>39</v>
      </c>
      <c r="D135" s="64" t="s">
        <v>73</v>
      </c>
      <c r="E135" s="64">
        <v>12</v>
      </c>
      <c r="F135" s="65">
        <v>0.2</v>
      </c>
      <c r="G135" s="65">
        <f t="shared" si="2"/>
        <v>2.4000000000000004</v>
      </c>
    </row>
    <row r="136" spans="1:7">
      <c r="A136" s="63">
        <v>42285</v>
      </c>
      <c r="B136" s="64" t="s">
        <v>70</v>
      </c>
      <c r="C136" s="64" t="s">
        <v>44</v>
      </c>
      <c r="D136" s="64" t="s">
        <v>73</v>
      </c>
      <c r="E136" s="64">
        <v>133</v>
      </c>
      <c r="F136" s="65">
        <v>0.2</v>
      </c>
      <c r="G136" s="65">
        <f t="shared" si="2"/>
        <v>26.6</v>
      </c>
    </row>
    <row r="137" spans="1:7">
      <c r="A137" s="63">
        <v>42289</v>
      </c>
      <c r="B137" s="64" t="s">
        <v>68</v>
      </c>
      <c r="C137" s="64" t="s">
        <v>29</v>
      </c>
      <c r="D137" s="64" t="s">
        <v>78</v>
      </c>
      <c r="E137" s="64">
        <v>120</v>
      </c>
      <c r="F137" s="65">
        <v>0.1</v>
      </c>
      <c r="G137" s="65">
        <f t="shared" si="2"/>
        <v>12</v>
      </c>
    </row>
    <row r="138" spans="1:7">
      <c r="A138" s="63">
        <v>42349</v>
      </c>
      <c r="B138" s="64" t="s">
        <v>74</v>
      </c>
      <c r="C138" s="64" t="s">
        <v>32</v>
      </c>
      <c r="D138" s="64" t="s">
        <v>71</v>
      </c>
      <c r="E138" s="64">
        <v>82</v>
      </c>
      <c r="F138" s="65">
        <v>4</v>
      </c>
      <c r="G138" s="65">
        <f t="shared" si="2"/>
        <v>328</v>
      </c>
    </row>
    <row r="139" spans="1:7">
      <c r="A139" s="63">
        <v>42333</v>
      </c>
      <c r="B139" s="64" t="s">
        <v>72</v>
      </c>
      <c r="C139" s="64" t="s">
        <v>39</v>
      </c>
      <c r="D139" s="64" t="s">
        <v>76</v>
      </c>
      <c r="E139" s="64">
        <v>40</v>
      </c>
      <c r="F139" s="65">
        <v>1.5</v>
      </c>
      <c r="G139" s="65">
        <f t="shared" si="2"/>
        <v>60</v>
      </c>
    </row>
    <row r="140" spans="1:7">
      <c r="A140" s="63">
        <v>42304</v>
      </c>
      <c r="B140" s="64" t="s">
        <v>80</v>
      </c>
      <c r="C140" s="64" t="s">
        <v>32</v>
      </c>
      <c r="D140" s="64" t="s">
        <v>73</v>
      </c>
      <c r="E140" s="64">
        <v>60</v>
      </c>
      <c r="F140" s="65">
        <v>0.2</v>
      </c>
      <c r="G140" s="65">
        <f t="shared" si="2"/>
        <v>12</v>
      </c>
    </row>
    <row r="141" spans="1:7">
      <c r="A141" s="63">
        <v>42156</v>
      </c>
      <c r="B141" s="64" t="s">
        <v>74</v>
      </c>
      <c r="C141" s="64" t="s">
        <v>29</v>
      </c>
      <c r="D141" s="64" t="s">
        <v>76</v>
      </c>
      <c r="E141" s="64">
        <v>131</v>
      </c>
      <c r="F141" s="65">
        <v>1.5</v>
      </c>
      <c r="G141" s="65">
        <f t="shared" si="2"/>
        <v>196.5</v>
      </c>
    </row>
    <row r="142" spans="1:7">
      <c r="A142" s="63">
        <v>42203</v>
      </c>
      <c r="B142" s="64" t="s">
        <v>80</v>
      </c>
      <c r="C142" s="64" t="s">
        <v>29</v>
      </c>
      <c r="D142" s="64" t="s">
        <v>69</v>
      </c>
      <c r="E142" s="64">
        <v>108</v>
      </c>
      <c r="F142" s="65">
        <v>5</v>
      </c>
      <c r="G142" s="65">
        <f t="shared" si="2"/>
        <v>540</v>
      </c>
    </row>
    <row r="143" spans="1:7">
      <c r="A143" s="63">
        <v>42253</v>
      </c>
      <c r="B143" s="64" t="s">
        <v>70</v>
      </c>
      <c r="C143" s="64" t="s">
        <v>29</v>
      </c>
      <c r="D143" s="64" t="s">
        <v>71</v>
      </c>
      <c r="E143" s="64">
        <v>45</v>
      </c>
      <c r="F143" s="65">
        <v>4</v>
      </c>
      <c r="G143" s="65">
        <f t="shared" si="2"/>
        <v>180</v>
      </c>
    </row>
    <row r="144" spans="1:7">
      <c r="A144" s="63">
        <v>42227</v>
      </c>
      <c r="B144" s="64" t="s">
        <v>72</v>
      </c>
      <c r="C144" s="64" t="s">
        <v>15</v>
      </c>
      <c r="D144" s="64" t="s">
        <v>79</v>
      </c>
      <c r="E144" s="64">
        <v>59</v>
      </c>
      <c r="F144" s="65">
        <v>2</v>
      </c>
      <c r="G144" s="65">
        <f t="shared" si="2"/>
        <v>118</v>
      </c>
    </row>
    <row r="145" spans="1:7">
      <c r="A145" s="63">
        <v>42349</v>
      </c>
      <c r="B145" s="64" t="s">
        <v>70</v>
      </c>
      <c r="C145" s="64" t="s">
        <v>32</v>
      </c>
      <c r="D145" s="64" t="s">
        <v>77</v>
      </c>
      <c r="E145" s="64">
        <v>61</v>
      </c>
      <c r="F145" s="65">
        <v>0.5</v>
      </c>
      <c r="G145" s="65">
        <f t="shared" si="2"/>
        <v>30.5</v>
      </c>
    </row>
    <row r="146" spans="1:7">
      <c r="A146" s="63">
        <v>42313</v>
      </c>
      <c r="B146" s="64" t="s">
        <v>72</v>
      </c>
      <c r="C146" s="64" t="s">
        <v>44</v>
      </c>
      <c r="D146" s="64" t="s">
        <v>77</v>
      </c>
      <c r="E146" s="64">
        <v>76</v>
      </c>
      <c r="F146" s="65">
        <v>0.5</v>
      </c>
      <c r="G146" s="65">
        <f t="shared" si="2"/>
        <v>38</v>
      </c>
    </row>
    <row r="147" spans="1:7">
      <c r="A147" s="63">
        <v>42249</v>
      </c>
      <c r="B147" s="64" t="s">
        <v>68</v>
      </c>
      <c r="C147" s="64" t="s">
        <v>32</v>
      </c>
      <c r="D147" s="64" t="s">
        <v>79</v>
      </c>
      <c r="E147" s="64">
        <v>57</v>
      </c>
      <c r="F147" s="65">
        <v>2</v>
      </c>
      <c r="G147" s="65">
        <f t="shared" si="2"/>
        <v>114</v>
      </c>
    </row>
    <row r="148" spans="1:7">
      <c r="A148" s="63">
        <v>42209</v>
      </c>
      <c r="B148" s="64" t="s">
        <v>72</v>
      </c>
      <c r="C148" s="64" t="s">
        <v>44</v>
      </c>
      <c r="D148" s="64" t="s">
        <v>73</v>
      </c>
      <c r="E148" s="64">
        <v>28</v>
      </c>
      <c r="F148" s="65">
        <v>0.2</v>
      </c>
      <c r="G148" s="65">
        <f t="shared" si="2"/>
        <v>5.6000000000000005</v>
      </c>
    </row>
    <row r="149" spans="1:7">
      <c r="A149" s="63">
        <v>42219</v>
      </c>
      <c r="B149" s="64" t="s">
        <v>68</v>
      </c>
      <c r="C149" s="64" t="s">
        <v>29</v>
      </c>
      <c r="D149" s="64" t="s">
        <v>71</v>
      </c>
      <c r="E149" s="64">
        <v>31</v>
      </c>
      <c r="F149" s="65">
        <v>4</v>
      </c>
      <c r="G149" s="65">
        <f t="shared" si="2"/>
        <v>124</v>
      </c>
    </row>
    <row r="150" spans="1:7">
      <c r="A150" s="63">
        <v>42312</v>
      </c>
      <c r="B150" s="64" t="s">
        <v>72</v>
      </c>
      <c r="C150" s="64" t="s">
        <v>44</v>
      </c>
      <c r="D150" s="64" t="s">
        <v>71</v>
      </c>
      <c r="E150" s="64">
        <v>28</v>
      </c>
      <c r="F150" s="65">
        <v>4</v>
      </c>
      <c r="G150" s="65">
        <f t="shared" si="2"/>
        <v>112</v>
      </c>
    </row>
    <row r="151" spans="1:7">
      <c r="A151" s="63">
        <v>42197</v>
      </c>
      <c r="B151" s="64" t="s">
        <v>70</v>
      </c>
      <c r="C151" s="64" t="s">
        <v>15</v>
      </c>
      <c r="D151" s="64" t="s">
        <v>77</v>
      </c>
      <c r="E151" s="64">
        <v>97</v>
      </c>
      <c r="F151" s="65">
        <v>0.5</v>
      </c>
      <c r="G151" s="65">
        <f t="shared" si="2"/>
        <v>48.5</v>
      </c>
    </row>
    <row r="152" spans="1:7">
      <c r="A152" s="63">
        <v>42332</v>
      </c>
      <c r="B152" s="64" t="s">
        <v>72</v>
      </c>
      <c r="C152" s="64" t="s">
        <v>39</v>
      </c>
      <c r="D152" s="64" t="s">
        <v>78</v>
      </c>
      <c r="E152" s="64">
        <v>20</v>
      </c>
      <c r="F152" s="65">
        <v>0.1</v>
      </c>
      <c r="G152" s="65">
        <f t="shared" si="2"/>
        <v>2</v>
      </c>
    </row>
    <row r="153" spans="1:7">
      <c r="A153" s="63">
        <v>42312</v>
      </c>
      <c r="B153" s="64" t="s">
        <v>68</v>
      </c>
      <c r="C153" s="64" t="s">
        <v>29</v>
      </c>
      <c r="D153" s="64" t="s">
        <v>73</v>
      </c>
      <c r="E153" s="64">
        <v>142</v>
      </c>
      <c r="F153" s="65">
        <v>0.2</v>
      </c>
      <c r="G153" s="65">
        <f t="shared" si="2"/>
        <v>28.400000000000002</v>
      </c>
    </row>
    <row r="154" spans="1:7">
      <c r="A154" s="63">
        <v>42196</v>
      </c>
      <c r="B154" s="64" t="s">
        <v>80</v>
      </c>
      <c r="C154" s="64" t="s">
        <v>29</v>
      </c>
      <c r="D154" s="64" t="s">
        <v>75</v>
      </c>
      <c r="E154" s="64">
        <v>73</v>
      </c>
      <c r="F154" s="65">
        <v>2.5</v>
      </c>
      <c r="G154" s="65">
        <f t="shared" si="2"/>
        <v>182.5</v>
      </c>
    </row>
    <row r="155" spans="1:7">
      <c r="A155" s="63">
        <v>42325</v>
      </c>
      <c r="B155" s="64" t="s">
        <v>72</v>
      </c>
      <c r="C155" s="64" t="s">
        <v>39</v>
      </c>
      <c r="D155" s="64" t="s">
        <v>79</v>
      </c>
      <c r="E155" s="64">
        <v>108</v>
      </c>
      <c r="F155" s="65">
        <v>2</v>
      </c>
      <c r="G155" s="65">
        <f t="shared" si="2"/>
        <v>216</v>
      </c>
    </row>
    <row r="156" spans="1:7">
      <c r="A156" s="63">
        <v>42233</v>
      </c>
      <c r="B156" s="64" t="s">
        <v>80</v>
      </c>
      <c r="C156" s="64" t="s">
        <v>32</v>
      </c>
      <c r="D156" s="64" t="s">
        <v>71</v>
      </c>
      <c r="E156" s="64">
        <v>61</v>
      </c>
      <c r="F156" s="65">
        <v>4</v>
      </c>
      <c r="G156" s="65">
        <f t="shared" si="2"/>
        <v>244</v>
      </c>
    </row>
    <row r="157" spans="1:7">
      <c r="A157" s="63">
        <v>42198</v>
      </c>
      <c r="B157" s="64" t="s">
        <v>74</v>
      </c>
      <c r="C157" s="64" t="s">
        <v>32</v>
      </c>
      <c r="D157" s="64" t="s">
        <v>69</v>
      </c>
      <c r="E157" s="64">
        <v>24</v>
      </c>
      <c r="F157" s="65">
        <v>5</v>
      </c>
      <c r="G157" s="65">
        <f t="shared" si="2"/>
        <v>120</v>
      </c>
    </row>
    <row r="158" spans="1:7">
      <c r="A158" s="63">
        <v>42299</v>
      </c>
      <c r="B158" s="64" t="s">
        <v>72</v>
      </c>
      <c r="C158" s="64" t="s">
        <v>29</v>
      </c>
      <c r="D158" s="64" t="s">
        <v>77</v>
      </c>
      <c r="E158" s="64">
        <v>68</v>
      </c>
      <c r="F158" s="65">
        <v>0.5</v>
      </c>
      <c r="G158" s="65">
        <f t="shared" si="2"/>
        <v>34</v>
      </c>
    </row>
    <row r="159" spans="1:7">
      <c r="A159" s="63">
        <v>42175</v>
      </c>
      <c r="B159" s="64" t="s">
        <v>72</v>
      </c>
      <c r="C159" s="64" t="s">
        <v>44</v>
      </c>
      <c r="D159" s="64" t="s">
        <v>76</v>
      </c>
      <c r="E159" s="64">
        <v>138</v>
      </c>
      <c r="F159" s="65">
        <v>1.5</v>
      </c>
      <c r="G159" s="65">
        <f t="shared" si="2"/>
        <v>207</v>
      </c>
    </row>
    <row r="160" spans="1:7">
      <c r="A160" s="63">
        <v>42300</v>
      </c>
      <c r="B160" s="64" t="s">
        <v>68</v>
      </c>
      <c r="C160" s="64" t="s">
        <v>29</v>
      </c>
      <c r="D160" s="64" t="s">
        <v>78</v>
      </c>
      <c r="E160" s="64">
        <v>17</v>
      </c>
      <c r="F160" s="65">
        <v>0.1</v>
      </c>
      <c r="G160" s="65">
        <f t="shared" si="2"/>
        <v>1.7000000000000002</v>
      </c>
    </row>
    <row r="161" spans="1:7">
      <c r="A161" s="63">
        <v>42188</v>
      </c>
      <c r="B161" s="64" t="s">
        <v>80</v>
      </c>
      <c r="C161" s="64" t="s">
        <v>39</v>
      </c>
      <c r="D161" s="64" t="s">
        <v>73</v>
      </c>
      <c r="E161" s="64">
        <v>97</v>
      </c>
      <c r="F161" s="65">
        <v>0.2</v>
      </c>
      <c r="G161" s="65">
        <f t="shared" si="2"/>
        <v>19.400000000000002</v>
      </c>
    </row>
    <row r="162" spans="1:7">
      <c r="A162" s="63">
        <v>42166</v>
      </c>
      <c r="B162" s="64" t="s">
        <v>72</v>
      </c>
      <c r="C162" s="64" t="s">
        <v>44</v>
      </c>
      <c r="D162" s="64" t="s">
        <v>78</v>
      </c>
      <c r="E162" s="64">
        <v>57</v>
      </c>
      <c r="F162" s="65">
        <v>0.1</v>
      </c>
      <c r="G162" s="65">
        <f t="shared" si="2"/>
        <v>5.7</v>
      </c>
    </row>
    <row r="163" spans="1:7">
      <c r="A163" s="63">
        <v>42204</v>
      </c>
      <c r="B163" s="64" t="s">
        <v>70</v>
      </c>
      <c r="C163" s="64" t="s">
        <v>29</v>
      </c>
      <c r="D163" s="64" t="s">
        <v>77</v>
      </c>
      <c r="E163" s="64">
        <v>119</v>
      </c>
      <c r="F163" s="65">
        <v>0.5</v>
      </c>
      <c r="G163" s="65">
        <f t="shared" si="2"/>
        <v>59.5</v>
      </c>
    </row>
    <row r="164" spans="1:7">
      <c r="A164" s="63">
        <v>42276</v>
      </c>
      <c r="B164" s="64" t="s">
        <v>70</v>
      </c>
      <c r="C164" s="64" t="s">
        <v>39</v>
      </c>
      <c r="D164" s="64" t="s">
        <v>76</v>
      </c>
      <c r="E164" s="64">
        <v>119</v>
      </c>
      <c r="F164" s="65">
        <v>1.5</v>
      </c>
      <c r="G164" s="65">
        <f t="shared" si="2"/>
        <v>178.5</v>
      </c>
    </row>
    <row r="165" spans="1:7">
      <c r="A165" s="63">
        <v>42199</v>
      </c>
      <c r="B165" s="64" t="s">
        <v>68</v>
      </c>
      <c r="C165" s="64" t="s">
        <v>44</v>
      </c>
      <c r="D165" s="64" t="s">
        <v>79</v>
      </c>
      <c r="E165" s="64">
        <v>52</v>
      </c>
      <c r="F165" s="65">
        <v>2</v>
      </c>
      <c r="G165" s="65">
        <f t="shared" si="2"/>
        <v>104</v>
      </c>
    </row>
    <row r="166" spans="1:7">
      <c r="A166" s="63">
        <v>42345</v>
      </c>
      <c r="B166" s="64" t="s">
        <v>70</v>
      </c>
      <c r="C166" s="64" t="s">
        <v>15</v>
      </c>
      <c r="D166" s="64" t="s">
        <v>78</v>
      </c>
      <c r="E166" s="64">
        <v>67</v>
      </c>
      <c r="F166" s="65">
        <v>0.1</v>
      </c>
      <c r="G166" s="65">
        <f t="shared" si="2"/>
        <v>6.7</v>
      </c>
    </row>
    <row r="167" spans="1:7">
      <c r="A167" s="63">
        <v>42259</v>
      </c>
      <c r="B167" s="64" t="s">
        <v>68</v>
      </c>
      <c r="C167" s="64" t="s">
        <v>39</v>
      </c>
      <c r="D167" s="64" t="s">
        <v>75</v>
      </c>
      <c r="E167" s="64">
        <v>23</v>
      </c>
      <c r="F167" s="65">
        <v>2.5</v>
      </c>
      <c r="G167" s="65">
        <f t="shared" si="2"/>
        <v>57.5</v>
      </c>
    </row>
    <row r="168" spans="1:7">
      <c r="A168" s="63">
        <v>42211</v>
      </c>
      <c r="B168" s="64" t="s">
        <v>70</v>
      </c>
      <c r="C168" s="64" t="s">
        <v>32</v>
      </c>
      <c r="D168" s="64" t="s">
        <v>71</v>
      </c>
      <c r="E168" s="64">
        <v>74</v>
      </c>
      <c r="F168" s="65">
        <v>4</v>
      </c>
      <c r="G168" s="65">
        <f t="shared" si="2"/>
        <v>296</v>
      </c>
    </row>
    <row r="169" spans="1:7">
      <c r="A169" s="63">
        <v>42353</v>
      </c>
      <c r="B169" s="64" t="s">
        <v>70</v>
      </c>
      <c r="C169" s="64" t="s">
        <v>15</v>
      </c>
      <c r="D169" s="64" t="s">
        <v>75</v>
      </c>
      <c r="E169" s="64">
        <v>24</v>
      </c>
      <c r="F169" s="65">
        <v>2.5</v>
      </c>
      <c r="G169" s="65">
        <f t="shared" si="2"/>
        <v>60</v>
      </c>
    </row>
    <row r="170" spans="1:7">
      <c r="A170" s="63">
        <v>42338</v>
      </c>
      <c r="B170" s="64" t="s">
        <v>72</v>
      </c>
      <c r="C170" s="64" t="s">
        <v>39</v>
      </c>
      <c r="D170" s="64" t="s">
        <v>78</v>
      </c>
      <c r="E170" s="64">
        <v>121</v>
      </c>
      <c r="F170" s="65">
        <v>0.1</v>
      </c>
      <c r="G170" s="65">
        <f t="shared" si="2"/>
        <v>12.100000000000001</v>
      </c>
    </row>
    <row r="171" spans="1:7">
      <c r="A171" s="63">
        <v>42265</v>
      </c>
      <c r="B171" s="64" t="s">
        <v>68</v>
      </c>
      <c r="C171" s="64" t="s">
        <v>29</v>
      </c>
      <c r="D171" s="64" t="s">
        <v>71</v>
      </c>
      <c r="E171" s="64">
        <v>10</v>
      </c>
      <c r="F171" s="65">
        <v>4</v>
      </c>
      <c r="G171" s="65">
        <f t="shared" si="2"/>
        <v>40</v>
      </c>
    </row>
    <row r="172" spans="1:7">
      <c r="A172" s="63">
        <v>42281</v>
      </c>
      <c r="B172" s="64" t="s">
        <v>80</v>
      </c>
      <c r="C172" s="64" t="s">
        <v>44</v>
      </c>
      <c r="D172" s="64" t="s">
        <v>73</v>
      </c>
      <c r="E172" s="64">
        <v>19</v>
      </c>
      <c r="F172" s="65">
        <v>0.2</v>
      </c>
      <c r="G172" s="65">
        <f t="shared" si="2"/>
        <v>3.8000000000000003</v>
      </c>
    </row>
    <row r="173" spans="1:7">
      <c r="A173" s="63">
        <v>42175</v>
      </c>
      <c r="B173" s="64" t="s">
        <v>70</v>
      </c>
      <c r="C173" s="64" t="s">
        <v>44</v>
      </c>
      <c r="D173" s="64" t="s">
        <v>76</v>
      </c>
      <c r="E173" s="64">
        <v>102</v>
      </c>
      <c r="F173" s="65">
        <v>1.5</v>
      </c>
      <c r="G173" s="65">
        <f t="shared" si="2"/>
        <v>153</v>
      </c>
    </row>
    <row r="174" spans="1:7">
      <c r="A174" s="63">
        <v>42335</v>
      </c>
      <c r="B174" s="64" t="s">
        <v>68</v>
      </c>
      <c r="C174" s="64" t="s">
        <v>29</v>
      </c>
      <c r="D174" s="64" t="s">
        <v>69</v>
      </c>
      <c r="E174" s="64">
        <v>95</v>
      </c>
      <c r="F174" s="65">
        <v>5</v>
      </c>
      <c r="G174" s="65">
        <f t="shared" si="2"/>
        <v>475</v>
      </c>
    </row>
    <row r="175" spans="1:7">
      <c r="A175" s="63">
        <v>42257</v>
      </c>
      <c r="B175" s="64" t="s">
        <v>74</v>
      </c>
      <c r="C175" s="64" t="s">
        <v>15</v>
      </c>
      <c r="D175" s="64" t="s">
        <v>69</v>
      </c>
      <c r="E175" s="64">
        <v>57</v>
      </c>
      <c r="F175" s="65">
        <v>5</v>
      </c>
      <c r="G175" s="65">
        <f t="shared" si="2"/>
        <v>285</v>
      </c>
    </row>
    <row r="176" spans="1:7">
      <c r="A176" s="63">
        <v>42233</v>
      </c>
      <c r="B176" s="64" t="s">
        <v>68</v>
      </c>
      <c r="C176" s="64" t="s">
        <v>39</v>
      </c>
      <c r="D176" s="64" t="s">
        <v>75</v>
      </c>
      <c r="E176" s="64">
        <v>136</v>
      </c>
      <c r="F176" s="65">
        <v>2.5</v>
      </c>
      <c r="G176" s="65">
        <f t="shared" si="2"/>
        <v>340</v>
      </c>
    </row>
    <row r="177" spans="1:7">
      <c r="A177" s="63">
        <v>42241</v>
      </c>
      <c r="B177" s="64" t="s">
        <v>80</v>
      </c>
      <c r="C177" s="64" t="s">
        <v>32</v>
      </c>
      <c r="D177" s="64" t="s">
        <v>75</v>
      </c>
      <c r="E177" s="64">
        <v>140</v>
      </c>
      <c r="F177" s="65">
        <v>2.5</v>
      </c>
      <c r="G177" s="65">
        <f t="shared" si="2"/>
        <v>350</v>
      </c>
    </row>
    <row r="178" spans="1:7">
      <c r="A178" s="63">
        <v>42209</v>
      </c>
      <c r="B178" s="64" t="s">
        <v>74</v>
      </c>
      <c r="C178" s="64" t="s">
        <v>32</v>
      </c>
      <c r="D178" s="64" t="s">
        <v>79</v>
      </c>
      <c r="E178" s="64">
        <v>31</v>
      </c>
      <c r="F178" s="65">
        <v>2</v>
      </c>
      <c r="G178" s="65">
        <f t="shared" si="2"/>
        <v>62</v>
      </c>
    </row>
    <row r="179" spans="1:7">
      <c r="A179" s="63">
        <v>42338</v>
      </c>
      <c r="B179" s="64" t="s">
        <v>74</v>
      </c>
      <c r="C179" s="64" t="s">
        <v>39</v>
      </c>
      <c r="D179" s="64" t="s">
        <v>73</v>
      </c>
      <c r="E179" s="64">
        <v>64</v>
      </c>
      <c r="F179" s="65">
        <v>0.2</v>
      </c>
      <c r="G179" s="65">
        <f t="shared" si="2"/>
        <v>12.8</v>
      </c>
    </row>
    <row r="180" spans="1:7">
      <c r="A180" s="63">
        <v>42282</v>
      </c>
      <c r="B180" s="64" t="s">
        <v>70</v>
      </c>
      <c r="C180" s="64" t="s">
        <v>29</v>
      </c>
      <c r="D180" s="64" t="s">
        <v>71</v>
      </c>
      <c r="E180" s="64">
        <v>88</v>
      </c>
      <c r="F180" s="65">
        <v>4</v>
      </c>
      <c r="G180" s="65">
        <f t="shared" si="2"/>
        <v>352</v>
      </c>
    </row>
    <row r="181" spans="1:7">
      <c r="A181" s="63">
        <v>42206</v>
      </c>
      <c r="B181" s="64" t="s">
        <v>74</v>
      </c>
      <c r="C181" s="64" t="s">
        <v>44</v>
      </c>
      <c r="D181" s="64" t="s">
        <v>73</v>
      </c>
      <c r="E181" s="64">
        <v>19</v>
      </c>
      <c r="F181" s="65">
        <v>0.2</v>
      </c>
      <c r="G181" s="65">
        <f t="shared" si="2"/>
        <v>3.8000000000000003</v>
      </c>
    </row>
    <row r="182" spans="1:7">
      <c r="A182" s="63">
        <v>42245</v>
      </c>
      <c r="B182" s="64" t="s">
        <v>68</v>
      </c>
      <c r="C182" s="64" t="s">
        <v>29</v>
      </c>
      <c r="D182" s="64" t="s">
        <v>79</v>
      </c>
      <c r="E182" s="64">
        <v>52</v>
      </c>
      <c r="F182" s="65">
        <v>2</v>
      </c>
      <c r="G182" s="65">
        <f t="shared" si="2"/>
        <v>104</v>
      </c>
    </row>
    <row r="183" spans="1:7">
      <c r="A183" s="63">
        <v>42369</v>
      </c>
      <c r="B183" s="64" t="s">
        <v>72</v>
      </c>
      <c r="C183" s="64" t="s">
        <v>15</v>
      </c>
      <c r="D183" s="64" t="s">
        <v>75</v>
      </c>
      <c r="E183" s="64">
        <v>57</v>
      </c>
      <c r="F183" s="65">
        <v>2.5</v>
      </c>
      <c r="G183" s="65">
        <f t="shared" si="2"/>
        <v>142.5</v>
      </c>
    </row>
    <row r="184" spans="1:7">
      <c r="A184" s="63">
        <v>42204</v>
      </c>
      <c r="B184" s="64" t="s">
        <v>74</v>
      </c>
      <c r="C184" s="64" t="s">
        <v>15</v>
      </c>
      <c r="D184" s="64" t="s">
        <v>71</v>
      </c>
      <c r="E184" s="64">
        <v>96</v>
      </c>
      <c r="F184" s="65">
        <v>4</v>
      </c>
      <c r="G184" s="65">
        <f t="shared" si="2"/>
        <v>384</v>
      </c>
    </row>
    <row r="185" spans="1:7">
      <c r="A185" s="63">
        <v>42229</v>
      </c>
      <c r="B185" s="64" t="s">
        <v>74</v>
      </c>
      <c r="C185" s="64" t="s">
        <v>44</v>
      </c>
      <c r="D185" s="64" t="s">
        <v>75</v>
      </c>
      <c r="E185" s="64">
        <v>87</v>
      </c>
      <c r="F185" s="65">
        <v>2.5</v>
      </c>
      <c r="G185" s="65">
        <f t="shared" si="2"/>
        <v>217.5</v>
      </c>
    </row>
    <row r="186" spans="1:7">
      <c r="A186" s="63">
        <v>42315</v>
      </c>
      <c r="B186" s="64" t="s">
        <v>72</v>
      </c>
      <c r="C186" s="64" t="s">
        <v>44</v>
      </c>
      <c r="D186" s="64" t="s">
        <v>73</v>
      </c>
      <c r="E186" s="64">
        <v>18</v>
      </c>
      <c r="F186" s="65">
        <v>0.2</v>
      </c>
      <c r="G186" s="65">
        <f t="shared" si="2"/>
        <v>3.6</v>
      </c>
    </row>
    <row r="187" spans="1:7">
      <c r="A187" s="63">
        <v>42272</v>
      </c>
      <c r="B187" s="64" t="s">
        <v>74</v>
      </c>
      <c r="C187" s="64" t="s">
        <v>15</v>
      </c>
      <c r="D187" s="64" t="s">
        <v>69</v>
      </c>
      <c r="E187" s="64">
        <v>150</v>
      </c>
      <c r="F187" s="65">
        <v>5</v>
      </c>
      <c r="G187" s="65">
        <f t="shared" si="2"/>
        <v>750</v>
      </c>
    </row>
    <row r="188" spans="1:7">
      <c r="A188" s="63">
        <v>42362</v>
      </c>
      <c r="B188" s="64" t="s">
        <v>74</v>
      </c>
      <c r="C188" s="64" t="s">
        <v>15</v>
      </c>
      <c r="D188" s="64" t="s">
        <v>71</v>
      </c>
      <c r="E188" s="64">
        <v>77</v>
      </c>
      <c r="F188" s="65">
        <v>4</v>
      </c>
      <c r="G188" s="65">
        <f t="shared" si="2"/>
        <v>308</v>
      </c>
    </row>
    <row r="189" spans="1:7">
      <c r="A189" s="63">
        <v>42233</v>
      </c>
      <c r="B189" s="64" t="s">
        <v>70</v>
      </c>
      <c r="C189" s="64" t="s">
        <v>32</v>
      </c>
      <c r="D189" s="64" t="s">
        <v>71</v>
      </c>
      <c r="E189" s="64">
        <v>53</v>
      </c>
      <c r="F189" s="65">
        <v>4</v>
      </c>
      <c r="G189" s="65">
        <f t="shared" si="2"/>
        <v>212</v>
      </c>
    </row>
    <row r="190" spans="1:7">
      <c r="A190" s="63">
        <v>42363</v>
      </c>
      <c r="B190" s="64" t="s">
        <v>74</v>
      </c>
      <c r="C190" s="64" t="s">
        <v>29</v>
      </c>
      <c r="D190" s="64" t="s">
        <v>73</v>
      </c>
      <c r="E190" s="64">
        <v>79</v>
      </c>
      <c r="F190" s="65">
        <v>0.2</v>
      </c>
      <c r="G190" s="65">
        <f t="shared" si="2"/>
        <v>15.8</v>
      </c>
    </row>
    <row r="191" spans="1:7">
      <c r="A191" s="63">
        <v>42249</v>
      </c>
      <c r="B191" s="64" t="s">
        <v>80</v>
      </c>
      <c r="C191" s="64" t="s">
        <v>32</v>
      </c>
      <c r="D191" s="64" t="s">
        <v>75</v>
      </c>
      <c r="E191" s="64">
        <v>101</v>
      </c>
      <c r="F191" s="65">
        <v>2.5</v>
      </c>
      <c r="G191" s="65">
        <f t="shared" si="2"/>
        <v>252.5</v>
      </c>
    </row>
    <row r="192" spans="1:7">
      <c r="A192" s="63">
        <v>42334</v>
      </c>
      <c r="B192" s="64" t="s">
        <v>74</v>
      </c>
      <c r="C192" s="64" t="s">
        <v>29</v>
      </c>
      <c r="D192" s="64" t="s">
        <v>76</v>
      </c>
      <c r="E192" s="64">
        <v>126</v>
      </c>
      <c r="F192" s="65">
        <v>1.5</v>
      </c>
      <c r="G192" s="65">
        <f t="shared" si="2"/>
        <v>189</v>
      </c>
    </row>
    <row r="193" spans="1:7">
      <c r="A193" s="63">
        <v>42197</v>
      </c>
      <c r="B193" s="64" t="s">
        <v>72</v>
      </c>
      <c r="C193" s="64" t="s">
        <v>32</v>
      </c>
      <c r="D193" s="64" t="s">
        <v>69</v>
      </c>
      <c r="E193" s="64">
        <v>25</v>
      </c>
      <c r="F193" s="65">
        <v>5</v>
      </c>
      <c r="G193" s="65">
        <f t="shared" si="2"/>
        <v>125</v>
      </c>
    </row>
    <row r="194" spans="1:7">
      <c r="A194" s="63">
        <v>42225</v>
      </c>
      <c r="B194" s="64" t="s">
        <v>74</v>
      </c>
      <c r="C194" s="64" t="s">
        <v>29</v>
      </c>
      <c r="D194" s="64" t="s">
        <v>75</v>
      </c>
      <c r="E194" s="64">
        <v>22</v>
      </c>
      <c r="F194" s="65">
        <v>2.5</v>
      </c>
      <c r="G194" s="65">
        <f t="shared" si="2"/>
        <v>55</v>
      </c>
    </row>
    <row r="195" spans="1:7">
      <c r="A195" s="63">
        <v>42257</v>
      </c>
      <c r="B195" s="64" t="s">
        <v>68</v>
      </c>
      <c r="C195" s="64" t="s">
        <v>44</v>
      </c>
      <c r="D195" s="64" t="s">
        <v>73</v>
      </c>
      <c r="E195" s="64">
        <v>54</v>
      </c>
      <c r="F195" s="65">
        <v>0.2</v>
      </c>
      <c r="G195" s="65">
        <f t="shared" ref="G195:G258" si="3">E195*F195</f>
        <v>10.8</v>
      </c>
    </row>
    <row r="196" spans="1:7">
      <c r="A196" s="63">
        <v>42359</v>
      </c>
      <c r="B196" s="64" t="s">
        <v>68</v>
      </c>
      <c r="C196" s="64" t="s">
        <v>44</v>
      </c>
      <c r="D196" s="64" t="s">
        <v>75</v>
      </c>
      <c r="E196" s="64">
        <v>99</v>
      </c>
      <c r="F196" s="65">
        <v>2.5</v>
      </c>
      <c r="G196" s="65">
        <f t="shared" si="3"/>
        <v>247.5</v>
      </c>
    </row>
    <row r="197" spans="1:7">
      <c r="A197" s="63">
        <v>42361</v>
      </c>
      <c r="B197" s="64" t="s">
        <v>70</v>
      </c>
      <c r="C197" s="64" t="s">
        <v>44</v>
      </c>
      <c r="D197" s="64" t="s">
        <v>75</v>
      </c>
      <c r="E197" s="64">
        <v>63</v>
      </c>
      <c r="F197" s="65">
        <v>2.5</v>
      </c>
      <c r="G197" s="65">
        <f t="shared" si="3"/>
        <v>157.5</v>
      </c>
    </row>
    <row r="198" spans="1:7">
      <c r="A198" s="63">
        <v>42197</v>
      </c>
      <c r="B198" s="64" t="s">
        <v>74</v>
      </c>
      <c r="C198" s="64" t="s">
        <v>44</v>
      </c>
      <c r="D198" s="64" t="s">
        <v>78</v>
      </c>
      <c r="E198" s="64">
        <v>55</v>
      </c>
      <c r="F198" s="65">
        <v>0.1</v>
      </c>
      <c r="G198" s="65">
        <f t="shared" si="3"/>
        <v>5.5</v>
      </c>
    </row>
    <row r="199" spans="1:7">
      <c r="A199" s="63">
        <v>42266</v>
      </c>
      <c r="B199" s="64" t="s">
        <v>68</v>
      </c>
      <c r="C199" s="64" t="s">
        <v>32</v>
      </c>
      <c r="D199" s="64" t="s">
        <v>77</v>
      </c>
      <c r="E199" s="64">
        <v>42</v>
      </c>
      <c r="F199" s="65">
        <v>0.5</v>
      </c>
      <c r="G199" s="65">
        <f t="shared" si="3"/>
        <v>21</v>
      </c>
    </row>
    <row r="200" spans="1:7">
      <c r="A200" s="63">
        <v>42278</v>
      </c>
      <c r="B200" s="64" t="s">
        <v>74</v>
      </c>
      <c r="C200" s="64" t="s">
        <v>32</v>
      </c>
      <c r="D200" s="64" t="s">
        <v>73</v>
      </c>
      <c r="E200" s="64">
        <v>25</v>
      </c>
      <c r="F200" s="65">
        <v>0.2</v>
      </c>
      <c r="G200" s="65">
        <f t="shared" si="3"/>
        <v>5</v>
      </c>
    </row>
    <row r="201" spans="1:7">
      <c r="A201" s="63">
        <v>42189</v>
      </c>
      <c r="B201" s="64" t="s">
        <v>70</v>
      </c>
      <c r="C201" s="64" t="s">
        <v>39</v>
      </c>
      <c r="D201" s="64" t="s">
        <v>77</v>
      </c>
      <c r="E201" s="64">
        <v>63</v>
      </c>
      <c r="F201" s="65">
        <v>0.5</v>
      </c>
      <c r="G201" s="65">
        <f t="shared" si="3"/>
        <v>31.5</v>
      </c>
    </row>
    <row r="202" spans="1:7">
      <c r="A202" s="63">
        <v>42369</v>
      </c>
      <c r="B202" s="64" t="s">
        <v>70</v>
      </c>
      <c r="C202" s="64" t="s">
        <v>29</v>
      </c>
      <c r="D202" s="64" t="s">
        <v>73</v>
      </c>
      <c r="E202" s="64">
        <v>140</v>
      </c>
      <c r="F202" s="65">
        <v>0.2</v>
      </c>
      <c r="G202" s="65">
        <f t="shared" si="3"/>
        <v>28</v>
      </c>
    </row>
    <row r="203" spans="1:7">
      <c r="A203" s="63">
        <v>42175</v>
      </c>
      <c r="B203" s="64" t="s">
        <v>70</v>
      </c>
      <c r="C203" s="64" t="s">
        <v>29</v>
      </c>
      <c r="D203" s="64" t="s">
        <v>71</v>
      </c>
      <c r="E203" s="64">
        <v>31</v>
      </c>
      <c r="F203" s="65">
        <v>4</v>
      </c>
      <c r="G203" s="65">
        <f t="shared" si="3"/>
        <v>124</v>
      </c>
    </row>
    <row r="204" spans="1:7">
      <c r="A204" s="63">
        <v>42301</v>
      </c>
      <c r="B204" s="64" t="s">
        <v>74</v>
      </c>
      <c r="C204" s="64" t="s">
        <v>15</v>
      </c>
      <c r="D204" s="64" t="s">
        <v>71</v>
      </c>
      <c r="E204" s="64">
        <v>32</v>
      </c>
      <c r="F204" s="65">
        <v>4</v>
      </c>
      <c r="G204" s="65">
        <f t="shared" si="3"/>
        <v>128</v>
      </c>
    </row>
    <row r="205" spans="1:7">
      <c r="A205" s="63">
        <v>42330</v>
      </c>
      <c r="B205" s="64" t="s">
        <v>74</v>
      </c>
      <c r="C205" s="64" t="s">
        <v>15</v>
      </c>
      <c r="D205" s="64" t="s">
        <v>77</v>
      </c>
      <c r="E205" s="64">
        <v>45</v>
      </c>
      <c r="F205" s="65">
        <v>0.5</v>
      </c>
      <c r="G205" s="65">
        <f t="shared" si="3"/>
        <v>22.5</v>
      </c>
    </row>
    <row r="206" spans="1:7">
      <c r="A206" s="63">
        <v>42193</v>
      </c>
      <c r="B206" s="64" t="s">
        <v>74</v>
      </c>
      <c r="C206" s="64" t="s">
        <v>44</v>
      </c>
      <c r="D206" s="64" t="s">
        <v>75</v>
      </c>
      <c r="E206" s="64">
        <v>51</v>
      </c>
      <c r="F206" s="65">
        <v>2.5</v>
      </c>
      <c r="G206" s="65">
        <f t="shared" si="3"/>
        <v>127.5</v>
      </c>
    </row>
    <row r="207" spans="1:7">
      <c r="A207" s="63">
        <v>42260</v>
      </c>
      <c r="B207" s="64" t="s">
        <v>68</v>
      </c>
      <c r="C207" s="64" t="s">
        <v>32</v>
      </c>
      <c r="D207" s="64" t="s">
        <v>71</v>
      </c>
      <c r="E207" s="64">
        <v>50</v>
      </c>
      <c r="F207" s="65">
        <v>4</v>
      </c>
      <c r="G207" s="65">
        <f t="shared" si="3"/>
        <v>200</v>
      </c>
    </row>
    <row r="208" spans="1:7">
      <c r="A208" s="63">
        <v>42237</v>
      </c>
      <c r="B208" s="64" t="s">
        <v>70</v>
      </c>
      <c r="C208" s="64" t="s">
        <v>39</v>
      </c>
      <c r="D208" s="64" t="s">
        <v>76</v>
      </c>
      <c r="E208" s="64">
        <v>116</v>
      </c>
      <c r="F208" s="65">
        <v>1.5</v>
      </c>
      <c r="G208" s="65">
        <f t="shared" si="3"/>
        <v>174</v>
      </c>
    </row>
    <row r="209" spans="1:7">
      <c r="A209" s="63">
        <v>42226</v>
      </c>
      <c r="B209" s="64" t="s">
        <v>68</v>
      </c>
      <c r="C209" s="64" t="s">
        <v>44</v>
      </c>
      <c r="D209" s="64" t="s">
        <v>76</v>
      </c>
      <c r="E209" s="64">
        <v>95</v>
      </c>
      <c r="F209" s="65">
        <v>1.5</v>
      </c>
      <c r="G209" s="65">
        <f t="shared" si="3"/>
        <v>142.5</v>
      </c>
    </row>
    <row r="210" spans="1:7">
      <c r="A210" s="63">
        <v>42367</v>
      </c>
      <c r="B210" s="64" t="s">
        <v>70</v>
      </c>
      <c r="C210" s="64" t="s">
        <v>44</v>
      </c>
      <c r="D210" s="64" t="s">
        <v>69</v>
      </c>
      <c r="E210" s="64">
        <v>41</v>
      </c>
      <c r="F210" s="65">
        <v>5</v>
      </c>
      <c r="G210" s="65">
        <f t="shared" si="3"/>
        <v>205</v>
      </c>
    </row>
    <row r="211" spans="1:7">
      <c r="A211" s="63">
        <v>42346</v>
      </c>
      <c r="B211" s="64" t="s">
        <v>72</v>
      </c>
      <c r="C211" s="64" t="s">
        <v>44</v>
      </c>
      <c r="D211" s="64" t="s">
        <v>71</v>
      </c>
      <c r="E211" s="64">
        <v>144</v>
      </c>
      <c r="F211" s="65">
        <v>4</v>
      </c>
      <c r="G211" s="65">
        <f t="shared" si="3"/>
        <v>576</v>
      </c>
    </row>
    <row r="212" spans="1:7">
      <c r="A212" s="63">
        <v>42217</v>
      </c>
      <c r="B212" s="64" t="s">
        <v>70</v>
      </c>
      <c r="C212" s="64" t="s">
        <v>29</v>
      </c>
      <c r="D212" s="64" t="s">
        <v>71</v>
      </c>
      <c r="E212" s="64">
        <v>52</v>
      </c>
      <c r="F212" s="65">
        <v>4</v>
      </c>
      <c r="G212" s="65">
        <f t="shared" si="3"/>
        <v>208</v>
      </c>
    </row>
    <row r="213" spans="1:7">
      <c r="A213" s="63">
        <v>42342</v>
      </c>
      <c r="B213" s="64" t="s">
        <v>80</v>
      </c>
      <c r="C213" s="64" t="s">
        <v>32</v>
      </c>
      <c r="D213" s="64" t="s">
        <v>76</v>
      </c>
      <c r="E213" s="64">
        <v>91</v>
      </c>
      <c r="F213" s="65">
        <v>1.5</v>
      </c>
      <c r="G213" s="65">
        <f t="shared" si="3"/>
        <v>136.5</v>
      </c>
    </row>
    <row r="214" spans="1:7">
      <c r="A214" s="63">
        <v>42233</v>
      </c>
      <c r="B214" s="64" t="s">
        <v>72</v>
      </c>
      <c r="C214" s="64" t="s">
        <v>39</v>
      </c>
      <c r="D214" s="64" t="s">
        <v>78</v>
      </c>
      <c r="E214" s="64">
        <v>123</v>
      </c>
      <c r="F214" s="65">
        <v>0.1</v>
      </c>
      <c r="G214" s="65">
        <f t="shared" si="3"/>
        <v>12.3</v>
      </c>
    </row>
    <row r="215" spans="1:7">
      <c r="A215" s="63">
        <v>42210</v>
      </c>
      <c r="B215" s="64" t="s">
        <v>74</v>
      </c>
      <c r="C215" s="64" t="s">
        <v>39</v>
      </c>
      <c r="D215" s="64" t="s">
        <v>75</v>
      </c>
      <c r="E215" s="64">
        <v>126</v>
      </c>
      <c r="F215" s="65">
        <v>2.5</v>
      </c>
      <c r="G215" s="65">
        <f t="shared" si="3"/>
        <v>315</v>
      </c>
    </row>
    <row r="216" spans="1:7">
      <c r="A216" s="63">
        <v>42224</v>
      </c>
      <c r="B216" s="64" t="s">
        <v>74</v>
      </c>
      <c r="C216" s="64" t="s">
        <v>15</v>
      </c>
      <c r="D216" s="64" t="s">
        <v>78</v>
      </c>
      <c r="E216" s="64">
        <v>96</v>
      </c>
      <c r="F216" s="65">
        <v>0.1</v>
      </c>
      <c r="G216" s="65">
        <f t="shared" si="3"/>
        <v>9.6000000000000014</v>
      </c>
    </row>
    <row r="217" spans="1:7">
      <c r="A217" s="63">
        <v>42308</v>
      </c>
      <c r="B217" s="64" t="s">
        <v>74</v>
      </c>
      <c r="C217" s="64" t="s">
        <v>39</v>
      </c>
      <c r="D217" s="64" t="s">
        <v>71</v>
      </c>
      <c r="E217" s="64">
        <v>130</v>
      </c>
      <c r="F217" s="65">
        <v>4</v>
      </c>
      <c r="G217" s="65">
        <f t="shared" si="3"/>
        <v>520</v>
      </c>
    </row>
    <row r="218" spans="1:7">
      <c r="A218" s="63">
        <v>42183</v>
      </c>
      <c r="B218" s="64" t="s">
        <v>70</v>
      </c>
      <c r="C218" s="64" t="s">
        <v>29</v>
      </c>
      <c r="D218" s="64" t="s">
        <v>75</v>
      </c>
      <c r="E218" s="64">
        <v>55</v>
      </c>
      <c r="F218" s="65">
        <v>2.5</v>
      </c>
      <c r="G218" s="65">
        <f t="shared" si="3"/>
        <v>137.5</v>
      </c>
    </row>
    <row r="219" spans="1:7">
      <c r="A219" s="63">
        <v>42325</v>
      </c>
      <c r="B219" s="64" t="s">
        <v>72</v>
      </c>
      <c r="C219" s="64" t="s">
        <v>39</v>
      </c>
      <c r="D219" s="64" t="s">
        <v>75</v>
      </c>
      <c r="E219" s="64">
        <v>75</v>
      </c>
      <c r="F219" s="65">
        <v>2.5</v>
      </c>
      <c r="G219" s="65">
        <f t="shared" si="3"/>
        <v>187.5</v>
      </c>
    </row>
    <row r="220" spans="1:7">
      <c r="A220" s="63">
        <v>42312</v>
      </c>
      <c r="B220" s="64" t="s">
        <v>74</v>
      </c>
      <c r="C220" s="64" t="s">
        <v>15</v>
      </c>
      <c r="D220" s="64" t="s">
        <v>71</v>
      </c>
      <c r="E220" s="64">
        <v>135</v>
      </c>
      <c r="F220" s="65">
        <v>4</v>
      </c>
      <c r="G220" s="65">
        <f t="shared" si="3"/>
        <v>540</v>
      </c>
    </row>
    <row r="221" spans="1:7">
      <c r="A221" s="63">
        <v>42339</v>
      </c>
      <c r="B221" s="64" t="s">
        <v>70</v>
      </c>
      <c r="C221" s="64" t="s">
        <v>32</v>
      </c>
      <c r="D221" s="64" t="s">
        <v>75</v>
      </c>
      <c r="E221" s="64">
        <v>149</v>
      </c>
      <c r="F221" s="65">
        <v>2.5</v>
      </c>
      <c r="G221" s="65">
        <f t="shared" si="3"/>
        <v>372.5</v>
      </c>
    </row>
    <row r="222" spans="1:7">
      <c r="A222" s="63">
        <v>42183</v>
      </c>
      <c r="B222" s="64" t="s">
        <v>74</v>
      </c>
      <c r="C222" s="64" t="s">
        <v>32</v>
      </c>
      <c r="D222" s="64" t="s">
        <v>75</v>
      </c>
      <c r="E222" s="64">
        <v>81</v>
      </c>
      <c r="F222" s="65">
        <v>2.5</v>
      </c>
      <c r="G222" s="65">
        <f t="shared" si="3"/>
        <v>202.5</v>
      </c>
    </row>
    <row r="223" spans="1:7">
      <c r="A223" s="63">
        <v>42225</v>
      </c>
      <c r="B223" s="64" t="s">
        <v>70</v>
      </c>
      <c r="C223" s="64" t="s">
        <v>15</v>
      </c>
      <c r="D223" s="64" t="s">
        <v>78</v>
      </c>
      <c r="E223" s="64">
        <v>109</v>
      </c>
      <c r="F223" s="65">
        <v>0.1</v>
      </c>
      <c r="G223" s="65">
        <f t="shared" si="3"/>
        <v>10.9</v>
      </c>
    </row>
    <row r="224" spans="1:7">
      <c r="A224" s="63">
        <v>42299</v>
      </c>
      <c r="B224" s="64" t="s">
        <v>72</v>
      </c>
      <c r="C224" s="64" t="s">
        <v>44</v>
      </c>
      <c r="D224" s="64" t="s">
        <v>75</v>
      </c>
      <c r="E224" s="64">
        <v>146</v>
      </c>
      <c r="F224" s="65">
        <v>2.5</v>
      </c>
      <c r="G224" s="65">
        <f t="shared" si="3"/>
        <v>365</v>
      </c>
    </row>
    <row r="225" spans="1:7">
      <c r="A225" s="63">
        <v>42217</v>
      </c>
      <c r="B225" s="64" t="s">
        <v>70</v>
      </c>
      <c r="C225" s="64" t="s">
        <v>32</v>
      </c>
      <c r="D225" s="64" t="s">
        <v>75</v>
      </c>
      <c r="E225" s="64">
        <v>61</v>
      </c>
      <c r="F225" s="65">
        <v>2.5</v>
      </c>
      <c r="G225" s="65">
        <f t="shared" si="3"/>
        <v>152.5</v>
      </c>
    </row>
    <row r="226" spans="1:7">
      <c r="A226" s="63">
        <v>42306</v>
      </c>
      <c r="B226" s="64" t="s">
        <v>70</v>
      </c>
      <c r="C226" s="64" t="s">
        <v>44</v>
      </c>
      <c r="D226" s="64" t="s">
        <v>75</v>
      </c>
      <c r="E226" s="64">
        <v>98</v>
      </c>
      <c r="F226" s="65">
        <v>2.5</v>
      </c>
      <c r="G226" s="65">
        <f t="shared" si="3"/>
        <v>245</v>
      </c>
    </row>
    <row r="227" spans="1:7">
      <c r="A227" s="63">
        <v>42201</v>
      </c>
      <c r="B227" s="64" t="s">
        <v>80</v>
      </c>
      <c r="C227" s="64" t="s">
        <v>39</v>
      </c>
      <c r="D227" s="64" t="s">
        <v>69</v>
      </c>
      <c r="E227" s="64">
        <v>90</v>
      </c>
      <c r="F227" s="65">
        <v>5</v>
      </c>
      <c r="G227" s="65">
        <f t="shared" si="3"/>
        <v>450</v>
      </c>
    </row>
    <row r="228" spans="1:7">
      <c r="A228" s="63">
        <v>42156</v>
      </c>
      <c r="B228" s="64" t="s">
        <v>70</v>
      </c>
      <c r="C228" s="64" t="s">
        <v>29</v>
      </c>
      <c r="D228" s="64" t="s">
        <v>71</v>
      </c>
      <c r="E228" s="64">
        <v>61</v>
      </c>
      <c r="F228" s="65">
        <v>4</v>
      </c>
      <c r="G228" s="65">
        <f t="shared" si="3"/>
        <v>244</v>
      </c>
    </row>
    <row r="229" spans="1:7">
      <c r="A229" s="63">
        <v>42212</v>
      </c>
      <c r="B229" s="64" t="s">
        <v>70</v>
      </c>
      <c r="C229" s="64" t="s">
        <v>44</v>
      </c>
      <c r="D229" s="64" t="s">
        <v>79</v>
      </c>
      <c r="E229" s="64">
        <v>137</v>
      </c>
      <c r="F229" s="65">
        <v>2</v>
      </c>
      <c r="G229" s="65">
        <f t="shared" si="3"/>
        <v>274</v>
      </c>
    </row>
    <row r="230" spans="1:7">
      <c r="A230" s="63">
        <v>42186</v>
      </c>
      <c r="B230" s="64" t="s">
        <v>72</v>
      </c>
      <c r="C230" s="64" t="s">
        <v>44</v>
      </c>
      <c r="D230" s="64" t="s">
        <v>73</v>
      </c>
      <c r="E230" s="64">
        <v>149</v>
      </c>
      <c r="F230" s="65">
        <v>0.2</v>
      </c>
      <c r="G230" s="65">
        <f t="shared" si="3"/>
        <v>29.8</v>
      </c>
    </row>
    <row r="231" spans="1:7">
      <c r="A231" s="63">
        <v>42318</v>
      </c>
      <c r="B231" s="64" t="s">
        <v>74</v>
      </c>
      <c r="C231" s="64" t="s">
        <v>15</v>
      </c>
      <c r="D231" s="64" t="s">
        <v>76</v>
      </c>
      <c r="E231" s="64">
        <v>41</v>
      </c>
      <c r="F231" s="65">
        <v>1.5</v>
      </c>
      <c r="G231" s="65">
        <f t="shared" si="3"/>
        <v>61.5</v>
      </c>
    </row>
    <row r="232" spans="1:7">
      <c r="A232" s="63">
        <v>42252</v>
      </c>
      <c r="B232" s="64" t="s">
        <v>72</v>
      </c>
      <c r="C232" s="64" t="s">
        <v>15</v>
      </c>
      <c r="D232" s="64" t="s">
        <v>75</v>
      </c>
      <c r="E232" s="64">
        <v>88</v>
      </c>
      <c r="F232" s="65">
        <v>2.5</v>
      </c>
      <c r="G232" s="65">
        <f t="shared" si="3"/>
        <v>220</v>
      </c>
    </row>
    <row r="233" spans="1:7">
      <c r="A233" s="63">
        <v>42188</v>
      </c>
      <c r="B233" s="64" t="s">
        <v>68</v>
      </c>
      <c r="C233" s="64" t="s">
        <v>44</v>
      </c>
      <c r="D233" s="64" t="s">
        <v>73</v>
      </c>
      <c r="E233" s="64">
        <v>28</v>
      </c>
      <c r="F233" s="65">
        <v>0.2</v>
      </c>
      <c r="G233" s="65">
        <f t="shared" si="3"/>
        <v>5.6000000000000005</v>
      </c>
    </row>
    <row r="234" spans="1:7">
      <c r="A234" s="63">
        <v>42259</v>
      </c>
      <c r="B234" s="64" t="s">
        <v>70</v>
      </c>
      <c r="C234" s="64" t="s">
        <v>44</v>
      </c>
      <c r="D234" s="64" t="s">
        <v>76</v>
      </c>
      <c r="E234" s="64">
        <v>30</v>
      </c>
      <c r="F234" s="65">
        <v>1.5</v>
      </c>
      <c r="G234" s="65">
        <f t="shared" si="3"/>
        <v>45</v>
      </c>
    </row>
    <row r="235" spans="1:7">
      <c r="A235" s="63">
        <v>42254</v>
      </c>
      <c r="B235" s="64" t="s">
        <v>72</v>
      </c>
      <c r="C235" s="64" t="s">
        <v>29</v>
      </c>
      <c r="D235" s="64" t="s">
        <v>76</v>
      </c>
      <c r="E235" s="64">
        <v>98</v>
      </c>
      <c r="F235" s="65">
        <v>1.5</v>
      </c>
      <c r="G235" s="65">
        <f t="shared" si="3"/>
        <v>147</v>
      </c>
    </row>
    <row r="236" spans="1:7">
      <c r="A236" s="63">
        <v>42242</v>
      </c>
      <c r="B236" s="64" t="s">
        <v>74</v>
      </c>
      <c r="C236" s="64" t="s">
        <v>39</v>
      </c>
      <c r="D236" s="64" t="s">
        <v>76</v>
      </c>
      <c r="E236" s="64">
        <v>35</v>
      </c>
      <c r="F236" s="65">
        <v>1.5</v>
      </c>
      <c r="G236" s="65">
        <f t="shared" si="3"/>
        <v>52.5</v>
      </c>
    </row>
    <row r="237" spans="1:7">
      <c r="A237" s="63">
        <v>42281</v>
      </c>
      <c r="B237" s="64" t="s">
        <v>70</v>
      </c>
      <c r="C237" s="64" t="s">
        <v>44</v>
      </c>
      <c r="D237" s="64" t="s">
        <v>73</v>
      </c>
      <c r="E237" s="64">
        <v>38</v>
      </c>
      <c r="F237" s="65">
        <v>0.2</v>
      </c>
      <c r="G237" s="65">
        <f t="shared" si="3"/>
        <v>7.6000000000000005</v>
      </c>
    </row>
    <row r="238" spans="1:7">
      <c r="A238" s="63">
        <v>42303</v>
      </c>
      <c r="B238" s="64" t="s">
        <v>74</v>
      </c>
      <c r="C238" s="64" t="s">
        <v>15</v>
      </c>
      <c r="D238" s="64" t="s">
        <v>78</v>
      </c>
      <c r="E238" s="64">
        <v>106</v>
      </c>
      <c r="F238" s="65">
        <v>0.1</v>
      </c>
      <c r="G238" s="65">
        <f t="shared" si="3"/>
        <v>10.600000000000001</v>
      </c>
    </row>
    <row r="239" spans="1:7">
      <c r="A239" s="63">
        <v>42296</v>
      </c>
      <c r="B239" s="64" t="s">
        <v>70</v>
      </c>
      <c r="C239" s="64" t="s">
        <v>44</v>
      </c>
      <c r="D239" s="64" t="s">
        <v>69</v>
      </c>
      <c r="E239" s="64">
        <v>147</v>
      </c>
      <c r="F239" s="65">
        <v>5</v>
      </c>
      <c r="G239" s="65">
        <f t="shared" si="3"/>
        <v>735</v>
      </c>
    </row>
    <row r="240" spans="1:7">
      <c r="A240" s="63">
        <v>42324</v>
      </c>
      <c r="B240" s="64" t="s">
        <v>80</v>
      </c>
      <c r="C240" s="64" t="s">
        <v>32</v>
      </c>
      <c r="D240" s="64" t="s">
        <v>76</v>
      </c>
      <c r="E240" s="64">
        <v>79</v>
      </c>
      <c r="F240" s="65">
        <v>1.5</v>
      </c>
      <c r="G240" s="65">
        <f t="shared" si="3"/>
        <v>118.5</v>
      </c>
    </row>
    <row r="241" spans="1:7">
      <c r="A241" s="63">
        <v>42225</v>
      </c>
      <c r="B241" s="64" t="s">
        <v>74</v>
      </c>
      <c r="C241" s="64" t="s">
        <v>39</v>
      </c>
      <c r="D241" s="64" t="s">
        <v>73</v>
      </c>
      <c r="E241" s="64">
        <v>37</v>
      </c>
      <c r="F241" s="65">
        <v>0.2</v>
      </c>
      <c r="G241" s="65">
        <f t="shared" si="3"/>
        <v>7.4</v>
      </c>
    </row>
    <row r="242" spans="1:7">
      <c r="A242" s="63">
        <v>42174</v>
      </c>
      <c r="B242" s="64" t="s">
        <v>70</v>
      </c>
      <c r="C242" s="64" t="s">
        <v>39</v>
      </c>
      <c r="D242" s="64" t="s">
        <v>77</v>
      </c>
      <c r="E242" s="64">
        <v>42</v>
      </c>
      <c r="F242" s="65">
        <v>0.5</v>
      </c>
      <c r="G242" s="65">
        <f t="shared" si="3"/>
        <v>21</v>
      </c>
    </row>
    <row r="243" spans="1:7">
      <c r="A243" s="63">
        <v>42247</v>
      </c>
      <c r="B243" s="64" t="s">
        <v>68</v>
      </c>
      <c r="C243" s="64" t="s">
        <v>32</v>
      </c>
      <c r="D243" s="64" t="s">
        <v>71</v>
      </c>
      <c r="E243" s="64">
        <v>89</v>
      </c>
      <c r="F243" s="65">
        <v>4</v>
      </c>
      <c r="G243" s="65">
        <f t="shared" si="3"/>
        <v>356</v>
      </c>
    </row>
    <row r="244" spans="1:7">
      <c r="A244" s="63">
        <v>42363</v>
      </c>
      <c r="B244" s="64" t="s">
        <v>74</v>
      </c>
      <c r="C244" s="64" t="s">
        <v>39</v>
      </c>
      <c r="D244" s="64" t="s">
        <v>73</v>
      </c>
      <c r="E244" s="64">
        <v>70</v>
      </c>
      <c r="F244" s="65">
        <v>0.2</v>
      </c>
      <c r="G244" s="65">
        <f t="shared" si="3"/>
        <v>14</v>
      </c>
    </row>
    <row r="245" spans="1:7">
      <c r="A245" s="63">
        <v>42289</v>
      </c>
      <c r="B245" s="64" t="s">
        <v>70</v>
      </c>
      <c r="C245" s="64" t="s">
        <v>29</v>
      </c>
      <c r="D245" s="64" t="s">
        <v>75</v>
      </c>
      <c r="E245" s="64">
        <v>124</v>
      </c>
      <c r="F245" s="65">
        <v>2.5</v>
      </c>
      <c r="G245" s="65">
        <f t="shared" si="3"/>
        <v>310</v>
      </c>
    </row>
    <row r="246" spans="1:7">
      <c r="A246" s="63">
        <v>42334</v>
      </c>
      <c r="B246" s="64" t="s">
        <v>74</v>
      </c>
      <c r="C246" s="64" t="s">
        <v>39</v>
      </c>
      <c r="D246" s="64" t="s">
        <v>79</v>
      </c>
      <c r="E246" s="64">
        <v>25</v>
      </c>
      <c r="F246" s="65">
        <v>2</v>
      </c>
      <c r="G246" s="65">
        <f t="shared" si="3"/>
        <v>50</v>
      </c>
    </row>
    <row r="247" spans="1:7">
      <c r="A247" s="63">
        <v>42248</v>
      </c>
      <c r="B247" s="64" t="s">
        <v>74</v>
      </c>
      <c r="C247" s="64" t="s">
        <v>44</v>
      </c>
      <c r="D247" s="64" t="s">
        <v>73</v>
      </c>
      <c r="E247" s="64">
        <v>85</v>
      </c>
      <c r="F247" s="65">
        <v>0.2</v>
      </c>
      <c r="G247" s="65">
        <f t="shared" si="3"/>
        <v>17</v>
      </c>
    </row>
    <row r="248" spans="1:7">
      <c r="A248" s="63">
        <v>42246</v>
      </c>
      <c r="B248" s="64" t="s">
        <v>74</v>
      </c>
      <c r="C248" s="64" t="s">
        <v>39</v>
      </c>
      <c r="D248" s="64" t="s">
        <v>76</v>
      </c>
      <c r="E248" s="64">
        <v>129</v>
      </c>
      <c r="F248" s="65">
        <v>1.5</v>
      </c>
      <c r="G248" s="65">
        <f t="shared" si="3"/>
        <v>193.5</v>
      </c>
    </row>
    <row r="249" spans="1:7">
      <c r="A249" s="63">
        <v>42156</v>
      </c>
      <c r="B249" s="64" t="s">
        <v>74</v>
      </c>
      <c r="C249" s="64" t="s">
        <v>32</v>
      </c>
      <c r="D249" s="64" t="s">
        <v>73</v>
      </c>
      <c r="E249" s="64">
        <v>33</v>
      </c>
      <c r="F249" s="65">
        <v>0.2</v>
      </c>
      <c r="G249" s="65">
        <f t="shared" si="3"/>
        <v>6.6000000000000005</v>
      </c>
    </row>
    <row r="250" spans="1:7">
      <c r="A250" s="63">
        <v>42283</v>
      </c>
      <c r="B250" s="64" t="s">
        <v>72</v>
      </c>
      <c r="C250" s="64" t="s">
        <v>39</v>
      </c>
      <c r="D250" s="64" t="s">
        <v>78</v>
      </c>
      <c r="E250" s="64">
        <v>139</v>
      </c>
      <c r="F250" s="65">
        <v>0.1</v>
      </c>
      <c r="G250" s="65">
        <f t="shared" si="3"/>
        <v>13.9</v>
      </c>
    </row>
    <row r="251" spans="1:7">
      <c r="A251" s="63">
        <v>42304</v>
      </c>
      <c r="B251" s="64" t="s">
        <v>70</v>
      </c>
      <c r="C251" s="64" t="s">
        <v>32</v>
      </c>
      <c r="D251" s="64" t="s">
        <v>75</v>
      </c>
      <c r="E251" s="64">
        <v>59</v>
      </c>
      <c r="F251" s="65">
        <v>2.5</v>
      </c>
      <c r="G251" s="65">
        <f t="shared" si="3"/>
        <v>147.5</v>
      </c>
    </row>
    <row r="252" spans="1:7">
      <c r="A252" s="63">
        <v>42343</v>
      </c>
      <c r="B252" s="64" t="s">
        <v>68</v>
      </c>
      <c r="C252" s="64" t="s">
        <v>32</v>
      </c>
      <c r="D252" s="64" t="s">
        <v>77</v>
      </c>
      <c r="E252" s="64">
        <v>132</v>
      </c>
      <c r="F252" s="65">
        <v>0.5</v>
      </c>
      <c r="G252" s="65">
        <f t="shared" si="3"/>
        <v>66</v>
      </c>
    </row>
    <row r="253" spans="1:7">
      <c r="A253" s="63">
        <v>42213</v>
      </c>
      <c r="B253" s="64" t="s">
        <v>70</v>
      </c>
      <c r="C253" s="64" t="s">
        <v>32</v>
      </c>
      <c r="D253" s="64" t="s">
        <v>75</v>
      </c>
      <c r="E253" s="64">
        <v>85</v>
      </c>
      <c r="F253" s="65">
        <v>2.5</v>
      </c>
      <c r="G253" s="65">
        <f t="shared" si="3"/>
        <v>212.5</v>
      </c>
    </row>
    <row r="254" spans="1:7">
      <c r="A254" s="63">
        <v>42177</v>
      </c>
      <c r="B254" s="64" t="s">
        <v>80</v>
      </c>
      <c r="C254" s="64" t="s">
        <v>39</v>
      </c>
      <c r="D254" s="64" t="s">
        <v>76</v>
      </c>
      <c r="E254" s="64">
        <v>109</v>
      </c>
      <c r="F254" s="65">
        <v>1.5</v>
      </c>
      <c r="G254" s="65">
        <f t="shared" si="3"/>
        <v>163.5</v>
      </c>
    </row>
    <row r="255" spans="1:7">
      <c r="A255" s="63">
        <v>42279</v>
      </c>
      <c r="B255" s="64" t="s">
        <v>72</v>
      </c>
      <c r="C255" s="64" t="s">
        <v>29</v>
      </c>
      <c r="D255" s="64" t="s">
        <v>76</v>
      </c>
      <c r="E255" s="64">
        <v>96</v>
      </c>
      <c r="F255" s="65">
        <v>1.5</v>
      </c>
      <c r="G255" s="65">
        <f t="shared" si="3"/>
        <v>144</v>
      </c>
    </row>
    <row r="256" spans="1:7">
      <c r="A256" s="63">
        <v>42314</v>
      </c>
      <c r="B256" s="64" t="s">
        <v>70</v>
      </c>
      <c r="C256" s="64" t="s">
        <v>15</v>
      </c>
      <c r="D256" s="64" t="s">
        <v>73</v>
      </c>
      <c r="E256" s="64">
        <v>23</v>
      </c>
      <c r="F256" s="65">
        <v>0.2</v>
      </c>
      <c r="G256" s="65">
        <f t="shared" si="3"/>
        <v>4.6000000000000005</v>
      </c>
    </row>
    <row r="257" spans="1:7">
      <c r="A257" s="63">
        <v>42299</v>
      </c>
      <c r="B257" s="64" t="s">
        <v>70</v>
      </c>
      <c r="C257" s="64" t="s">
        <v>39</v>
      </c>
      <c r="D257" s="64" t="s">
        <v>75</v>
      </c>
      <c r="E257" s="64">
        <v>86</v>
      </c>
      <c r="F257" s="65">
        <v>2.5</v>
      </c>
      <c r="G257" s="65">
        <f t="shared" si="3"/>
        <v>215</v>
      </c>
    </row>
    <row r="258" spans="1:7">
      <c r="A258" s="63">
        <v>42291</v>
      </c>
      <c r="B258" s="64" t="s">
        <v>70</v>
      </c>
      <c r="C258" s="64" t="s">
        <v>29</v>
      </c>
      <c r="D258" s="64" t="s">
        <v>79</v>
      </c>
      <c r="E258" s="64">
        <v>98</v>
      </c>
      <c r="F258" s="65">
        <v>2</v>
      </c>
      <c r="G258" s="65">
        <f t="shared" si="3"/>
        <v>196</v>
      </c>
    </row>
    <row r="259" spans="1:7">
      <c r="A259" s="63">
        <v>42332</v>
      </c>
      <c r="B259" s="64" t="s">
        <v>74</v>
      </c>
      <c r="C259" s="64" t="s">
        <v>44</v>
      </c>
      <c r="D259" s="64" t="s">
        <v>69</v>
      </c>
      <c r="E259" s="64">
        <v>12</v>
      </c>
      <c r="F259" s="65">
        <v>5</v>
      </c>
      <c r="G259" s="65">
        <f t="shared" ref="G259:G322" si="4">E259*F259</f>
        <v>60</v>
      </c>
    </row>
    <row r="260" spans="1:7">
      <c r="A260" s="63">
        <v>42333</v>
      </c>
      <c r="B260" s="64" t="s">
        <v>80</v>
      </c>
      <c r="C260" s="64" t="s">
        <v>15</v>
      </c>
      <c r="D260" s="64" t="s">
        <v>69</v>
      </c>
      <c r="E260" s="64">
        <v>119</v>
      </c>
      <c r="F260" s="65">
        <v>5</v>
      </c>
      <c r="G260" s="65">
        <f t="shared" si="4"/>
        <v>595</v>
      </c>
    </row>
    <row r="261" spans="1:7">
      <c r="A261" s="63">
        <v>42344</v>
      </c>
      <c r="B261" s="64" t="s">
        <v>68</v>
      </c>
      <c r="C261" s="64" t="s">
        <v>29</v>
      </c>
      <c r="D261" s="64" t="s">
        <v>73</v>
      </c>
      <c r="E261" s="64">
        <v>119</v>
      </c>
      <c r="F261" s="65">
        <v>0.2</v>
      </c>
      <c r="G261" s="65">
        <f t="shared" si="4"/>
        <v>23.8</v>
      </c>
    </row>
    <row r="262" spans="1:7">
      <c r="A262" s="63">
        <v>42235</v>
      </c>
      <c r="B262" s="64" t="s">
        <v>70</v>
      </c>
      <c r="C262" s="64" t="s">
        <v>39</v>
      </c>
      <c r="D262" s="64" t="s">
        <v>75</v>
      </c>
      <c r="E262" s="64">
        <v>139</v>
      </c>
      <c r="F262" s="65">
        <v>2.5</v>
      </c>
      <c r="G262" s="65">
        <f t="shared" si="4"/>
        <v>347.5</v>
      </c>
    </row>
    <row r="263" spans="1:7">
      <c r="A263" s="63">
        <v>42190</v>
      </c>
      <c r="B263" s="64" t="s">
        <v>72</v>
      </c>
      <c r="C263" s="64" t="s">
        <v>29</v>
      </c>
      <c r="D263" s="64" t="s">
        <v>76</v>
      </c>
      <c r="E263" s="64">
        <v>84</v>
      </c>
      <c r="F263" s="65">
        <v>1.5</v>
      </c>
      <c r="G263" s="65">
        <f t="shared" si="4"/>
        <v>126</v>
      </c>
    </row>
    <row r="264" spans="1:7">
      <c r="A264" s="63">
        <v>42306</v>
      </c>
      <c r="B264" s="64" t="s">
        <v>70</v>
      </c>
      <c r="C264" s="64" t="s">
        <v>44</v>
      </c>
      <c r="D264" s="64" t="s">
        <v>79</v>
      </c>
      <c r="E264" s="64">
        <v>29</v>
      </c>
      <c r="F264" s="65">
        <v>2</v>
      </c>
      <c r="G264" s="65">
        <f t="shared" si="4"/>
        <v>58</v>
      </c>
    </row>
    <row r="265" spans="1:7">
      <c r="A265" s="63">
        <v>42355</v>
      </c>
      <c r="B265" s="64" t="s">
        <v>80</v>
      </c>
      <c r="C265" s="64" t="s">
        <v>44</v>
      </c>
      <c r="D265" s="64" t="s">
        <v>73</v>
      </c>
      <c r="E265" s="64">
        <v>58</v>
      </c>
      <c r="F265" s="65">
        <v>0.2</v>
      </c>
      <c r="G265" s="65">
        <f t="shared" si="4"/>
        <v>11.600000000000001</v>
      </c>
    </row>
    <row r="266" spans="1:7">
      <c r="A266" s="63">
        <v>42170</v>
      </c>
      <c r="B266" s="64" t="s">
        <v>68</v>
      </c>
      <c r="C266" s="64" t="s">
        <v>44</v>
      </c>
      <c r="D266" s="64" t="s">
        <v>77</v>
      </c>
      <c r="E266" s="64">
        <v>14</v>
      </c>
      <c r="F266" s="65">
        <v>0.5</v>
      </c>
      <c r="G266" s="65">
        <f t="shared" si="4"/>
        <v>7</v>
      </c>
    </row>
    <row r="267" spans="1:7">
      <c r="A267" s="63">
        <v>42303</v>
      </c>
      <c r="B267" s="64" t="s">
        <v>68</v>
      </c>
      <c r="C267" s="64" t="s">
        <v>15</v>
      </c>
      <c r="D267" s="64" t="s">
        <v>77</v>
      </c>
      <c r="E267" s="64">
        <v>144</v>
      </c>
      <c r="F267" s="65">
        <v>0.5</v>
      </c>
      <c r="G267" s="65">
        <f t="shared" si="4"/>
        <v>72</v>
      </c>
    </row>
    <row r="268" spans="1:7">
      <c r="A268" s="63">
        <v>42285</v>
      </c>
      <c r="B268" s="64" t="s">
        <v>68</v>
      </c>
      <c r="C268" s="64" t="s">
        <v>39</v>
      </c>
      <c r="D268" s="64" t="s">
        <v>71</v>
      </c>
      <c r="E268" s="64">
        <v>142</v>
      </c>
      <c r="F268" s="65">
        <v>4</v>
      </c>
      <c r="G268" s="65">
        <f t="shared" si="4"/>
        <v>568</v>
      </c>
    </row>
    <row r="269" spans="1:7">
      <c r="A269" s="63">
        <v>42224</v>
      </c>
      <c r="B269" s="64" t="s">
        <v>68</v>
      </c>
      <c r="C269" s="64" t="s">
        <v>39</v>
      </c>
      <c r="D269" s="64" t="s">
        <v>71</v>
      </c>
      <c r="E269" s="64">
        <v>29</v>
      </c>
      <c r="F269" s="65">
        <v>4</v>
      </c>
      <c r="G269" s="65">
        <f t="shared" si="4"/>
        <v>116</v>
      </c>
    </row>
    <row r="270" spans="1:7">
      <c r="A270" s="63">
        <v>42307</v>
      </c>
      <c r="B270" s="64" t="s">
        <v>72</v>
      </c>
      <c r="C270" s="64" t="s">
        <v>15</v>
      </c>
      <c r="D270" s="64" t="s">
        <v>78</v>
      </c>
      <c r="E270" s="64">
        <v>110</v>
      </c>
      <c r="F270" s="65">
        <v>0.1</v>
      </c>
      <c r="G270" s="65">
        <f t="shared" si="4"/>
        <v>11</v>
      </c>
    </row>
    <row r="271" spans="1:7">
      <c r="A271" s="63">
        <v>42326</v>
      </c>
      <c r="B271" s="64" t="s">
        <v>80</v>
      </c>
      <c r="C271" s="64" t="s">
        <v>15</v>
      </c>
      <c r="D271" s="64" t="s">
        <v>73</v>
      </c>
      <c r="E271" s="64">
        <v>13</v>
      </c>
      <c r="F271" s="65">
        <v>0.2</v>
      </c>
      <c r="G271" s="65">
        <f t="shared" si="4"/>
        <v>2.6</v>
      </c>
    </row>
    <row r="272" spans="1:7">
      <c r="A272" s="63">
        <v>42184</v>
      </c>
      <c r="B272" s="64" t="s">
        <v>80</v>
      </c>
      <c r="C272" s="64" t="s">
        <v>15</v>
      </c>
      <c r="D272" s="64" t="s">
        <v>79</v>
      </c>
      <c r="E272" s="64">
        <v>106</v>
      </c>
      <c r="F272" s="65">
        <v>2</v>
      </c>
      <c r="G272" s="65">
        <f t="shared" si="4"/>
        <v>212</v>
      </c>
    </row>
    <row r="273" spans="1:7">
      <c r="A273" s="63">
        <v>42275</v>
      </c>
      <c r="B273" s="64" t="s">
        <v>68</v>
      </c>
      <c r="C273" s="64" t="s">
        <v>39</v>
      </c>
      <c r="D273" s="64" t="s">
        <v>69</v>
      </c>
      <c r="E273" s="64">
        <v>54</v>
      </c>
      <c r="F273" s="65">
        <v>5</v>
      </c>
      <c r="G273" s="65">
        <f t="shared" si="4"/>
        <v>270</v>
      </c>
    </row>
    <row r="274" spans="1:7">
      <c r="A274" s="63">
        <v>42283</v>
      </c>
      <c r="B274" s="64" t="s">
        <v>68</v>
      </c>
      <c r="C274" s="64" t="s">
        <v>29</v>
      </c>
      <c r="D274" s="64" t="s">
        <v>75</v>
      </c>
      <c r="E274" s="64">
        <v>15</v>
      </c>
      <c r="F274" s="65">
        <v>2.5</v>
      </c>
      <c r="G274" s="65">
        <f t="shared" si="4"/>
        <v>37.5</v>
      </c>
    </row>
    <row r="275" spans="1:7">
      <c r="A275" s="63">
        <v>42198</v>
      </c>
      <c r="B275" s="64" t="s">
        <v>74</v>
      </c>
      <c r="C275" s="64" t="s">
        <v>29</v>
      </c>
      <c r="D275" s="64" t="s">
        <v>73</v>
      </c>
      <c r="E275" s="64">
        <v>46</v>
      </c>
      <c r="F275" s="65">
        <v>0.2</v>
      </c>
      <c r="G275" s="65">
        <f t="shared" si="4"/>
        <v>9.2000000000000011</v>
      </c>
    </row>
    <row r="276" spans="1:7">
      <c r="A276" s="63">
        <v>42282</v>
      </c>
      <c r="B276" s="64" t="s">
        <v>70</v>
      </c>
      <c r="C276" s="64" t="s">
        <v>15</v>
      </c>
      <c r="D276" s="64" t="s">
        <v>78</v>
      </c>
      <c r="E276" s="64">
        <v>87</v>
      </c>
      <c r="F276" s="65">
        <v>0.1</v>
      </c>
      <c r="G276" s="65">
        <f t="shared" si="4"/>
        <v>8.7000000000000011</v>
      </c>
    </row>
    <row r="277" spans="1:7">
      <c r="A277" s="63">
        <v>42256</v>
      </c>
      <c r="B277" s="64" t="s">
        <v>80</v>
      </c>
      <c r="C277" s="64" t="s">
        <v>44</v>
      </c>
      <c r="D277" s="64" t="s">
        <v>78</v>
      </c>
      <c r="E277" s="64">
        <v>83</v>
      </c>
      <c r="F277" s="65">
        <v>0.1</v>
      </c>
      <c r="G277" s="65">
        <f t="shared" si="4"/>
        <v>8.3000000000000007</v>
      </c>
    </row>
    <row r="278" spans="1:7">
      <c r="A278" s="63">
        <v>42182</v>
      </c>
      <c r="B278" s="64" t="s">
        <v>70</v>
      </c>
      <c r="C278" s="64" t="s">
        <v>15</v>
      </c>
      <c r="D278" s="64" t="s">
        <v>77</v>
      </c>
      <c r="E278" s="64">
        <v>105</v>
      </c>
      <c r="F278" s="65">
        <v>0.5</v>
      </c>
      <c r="G278" s="65">
        <f t="shared" si="4"/>
        <v>52.5</v>
      </c>
    </row>
    <row r="279" spans="1:7">
      <c r="A279" s="63">
        <v>42357</v>
      </c>
      <c r="B279" s="64" t="s">
        <v>70</v>
      </c>
      <c r="C279" s="64" t="s">
        <v>15</v>
      </c>
      <c r="D279" s="64" t="s">
        <v>71</v>
      </c>
      <c r="E279" s="64">
        <v>134</v>
      </c>
      <c r="F279" s="65">
        <v>4</v>
      </c>
      <c r="G279" s="65">
        <f t="shared" si="4"/>
        <v>536</v>
      </c>
    </row>
    <row r="280" spans="1:7">
      <c r="A280" s="63">
        <v>42277</v>
      </c>
      <c r="B280" s="64" t="s">
        <v>72</v>
      </c>
      <c r="C280" s="64" t="s">
        <v>32</v>
      </c>
      <c r="D280" s="64" t="s">
        <v>75</v>
      </c>
      <c r="E280" s="64">
        <v>77</v>
      </c>
      <c r="F280" s="65">
        <v>2.5</v>
      </c>
      <c r="G280" s="65">
        <f t="shared" si="4"/>
        <v>192.5</v>
      </c>
    </row>
    <row r="281" spans="1:7">
      <c r="A281" s="63">
        <v>42345</v>
      </c>
      <c r="B281" s="64" t="s">
        <v>74</v>
      </c>
      <c r="C281" s="64" t="s">
        <v>29</v>
      </c>
      <c r="D281" s="64" t="s">
        <v>69</v>
      </c>
      <c r="E281" s="64">
        <v>125</v>
      </c>
      <c r="F281" s="65">
        <v>5</v>
      </c>
      <c r="G281" s="65">
        <f t="shared" si="4"/>
        <v>625</v>
      </c>
    </row>
    <row r="282" spans="1:7">
      <c r="A282" s="63">
        <v>42283</v>
      </c>
      <c r="B282" s="64" t="s">
        <v>68</v>
      </c>
      <c r="C282" s="64" t="s">
        <v>32</v>
      </c>
      <c r="D282" s="64" t="s">
        <v>77</v>
      </c>
      <c r="E282" s="64">
        <v>52</v>
      </c>
      <c r="F282" s="65">
        <v>0.5</v>
      </c>
      <c r="G282" s="65">
        <f t="shared" si="4"/>
        <v>26</v>
      </c>
    </row>
    <row r="283" spans="1:7">
      <c r="A283" s="63">
        <v>42332</v>
      </c>
      <c r="B283" s="64" t="s">
        <v>70</v>
      </c>
      <c r="C283" s="64" t="s">
        <v>32</v>
      </c>
      <c r="D283" s="64" t="s">
        <v>75</v>
      </c>
      <c r="E283" s="64">
        <v>63</v>
      </c>
      <c r="F283" s="65">
        <v>2.5</v>
      </c>
      <c r="G283" s="65">
        <f t="shared" si="4"/>
        <v>157.5</v>
      </c>
    </row>
    <row r="284" spans="1:7">
      <c r="A284" s="63">
        <v>42284</v>
      </c>
      <c r="B284" s="64" t="s">
        <v>72</v>
      </c>
      <c r="C284" s="64" t="s">
        <v>29</v>
      </c>
      <c r="D284" s="64" t="s">
        <v>71</v>
      </c>
      <c r="E284" s="64">
        <v>70</v>
      </c>
      <c r="F284" s="65">
        <v>4</v>
      </c>
      <c r="G284" s="65">
        <f t="shared" si="4"/>
        <v>280</v>
      </c>
    </row>
    <row r="285" spans="1:7">
      <c r="A285" s="63">
        <v>42209</v>
      </c>
      <c r="B285" s="64" t="s">
        <v>70</v>
      </c>
      <c r="C285" s="64" t="s">
        <v>32</v>
      </c>
      <c r="D285" s="64" t="s">
        <v>76</v>
      </c>
      <c r="E285" s="64">
        <v>64</v>
      </c>
      <c r="F285" s="65">
        <v>1.5</v>
      </c>
      <c r="G285" s="65">
        <f t="shared" si="4"/>
        <v>96</v>
      </c>
    </row>
    <row r="286" spans="1:7">
      <c r="A286" s="63">
        <v>42303</v>
      </c>
      <c r="B286" s="64" t="s">
        <v>68</v>
      </c>
      <c r="C286" s="64" t="s">
        <v>29</v>
      </c>
      <c r="D286" s="64" t="s">
        <v>69</v>
      </c>
      <c r="E286" s="64">
        <v>114</v>
      </c>
      <c r="F286" s="65">
        <v>5</v>
      </c>
      <c r="G286" s="65">
        <f t="shared" si="4"/>
        <v>570</v>
      </c>
    </row>
    <row r="287" spans="1:7">
      <c r="A287" s="63">
        <v>42331</v>
      </c>
      <c r="B287" s="64" t="s">
        <v>68</v>
      </c>
      <c r="C287" s="64" t="s">
        <v>39</v>
      </c>
      <c r="D287" s="64" t="s">
        <v>77</v>
      </c>
      <c r="E287" s="64">
        <v>84</v>
      </c>
      <c r="F287" s="65">
        <v>0.5</v>
      </c>
      <c r="G287" s="65">
        <f t="shared" si="4"/>
        <v>42</v>
      </c>
    </row>
    <row r="288" spans="1:7">
      <c r="A288" s="63">
        <v>42256</v>
      </c>
      <c r="B288" s="64" t="s">
        <v>70</v>
      </c>
      <c r="C288" s="64" t="s">
        <v>29</v>
      </c>
      <c r="D288" s="64" t="s">
        <v>69</v>
      </c>
      <c r="E288" s="64">
        <v>72</v>
      </c>
      <c r="F288" s="65">
        <v>5</v>
      </c>
      <c r="G288" s="65">
        <f t="shared" si="4"/>
        <v>360</v>
      </c>
    </row>
    <row r="289" spans="1:7">
      <c r="A289" s="63">
        <v>42309</v>
      </c>
      <c r="B289" s="64" t="s">
        <v>80</v>
      </c>
      <c r="C289" s="64" t="s">
        <v>29</v>
      </c>
      <c r="D289" s="64" t="s">
        <v>75</v>
      </c>
      <c r="E289" s="64">
        <v>111</v>
      </c>
      <c r="F289" s="65">
        <v>2.5</v>
      </c>
      <c r="G289" s="65">
        <f t="shared" si="4"/>
        <v>277.5</v>
      </c>
    </row>
    <row r="290" spans="1:7">
      <c r="A290" s="63">
        <v>42163</v>
      </c>
      <c r="B290" s="64" t="s">
        <v>68</v>
      </c>
      <c r="C290" s="64" t="s">
        <v>29</v>
      </c>
      <c r="D290" s="64" t="s">
        <v>79</v>
      </c>
      <c r="E290" s="64">
        <v>46</v>
      </c>
      <c r="F290" s="65">
        <v>2</v>
      </c>
      <c r="G290" s="65">
        <f t="shared" si="4"/>
        <v>92</v>
      </c>
    </row>
    <row r="291" spans="1:7">
      <c r="A291" s="63">
        <v>42298</v>
      </c>
      <c r="B291" s="64" t="s">
        <v>72</v>
      </c>
      <c r="C291" s="64" t="s">
        <v>32</v>
      </c>
      <c r="D291" s="64" t="s">
        <v>79</v>
      </c>
      <c r="E291" s="64">
        <v>86</v>
      </c>
      <c r="F291" s="65">
        <v>2</v>
      </c>
      <c r="G291" s="65">
        <f t="shared" si="4"/>
        <v>172</v>
      </c>
    </row>
    <row r="292" spans="1:7">
      <c r="A292" s="63">
        <v>42281</v>
      </c>
      <c r="B292" s="64" t="s">
        <v>72</v>
      </c>
      <c r="C292" s="64" t="s">
        <v>29</v>
      </c>
      <c r="D292" s="64" t="s">
        <v>71</v>
      </c>
      <c r="E292" s="64">
        <v>112</v>
      </c>
      <c r="F292" s="65">
        <v>4</v>
      </c>
      <c r="G292" s="65">
        <f t="shared" si="4"/>
        <v>448</v>
      </c>
    </row>
    <row r="293" spans="1:7">
      <c r="A293" s="63">
        <v>42171</v>
      </c>
      <c r="B293" s="64" t="s">
        <v>68</v>
      </c>
      <c r="C293" s="64" t="s">
        <v>39</v>
      </c>
      <c r="D293" s="64" t="s">
        <v>78</v>
      </c>
      <c r="E293" s="64">
        <v>44</v>
      </c>
      <c r="F293" s="65">
        <v>0.1</v>
      </c>
      <c r="G293" s="65">
        <f t="shared" si="4"/>
        <v>4.4000000000000004</v>
      </c>
    </row>
    <row r="294" spans="1:7">
      <c r="A294" s="63">
        <v>42233</v>
      </c>
      <c r="B294" s="64" t="s">
        <v>74</v>
      </c>
      <c r="C294" s="64" t="s">
        <v>29</v>
      </c>
      <c r="D294" s="64" t="s">
        <v>79</v>
      </c>
      <c r="E294" s="64">
        <v>147</v>
      </c>
      <c r="F294" s="65">
        <v>2</v>
      </c>
      <c r="G294" s="65">
        <f t="shared" si="4"/>
        <v>294</v>
      </c>
    </row>
    <row r="295" spans="1:7">
      <c r="A295" s="63">
        <v>42316</v>
      </c>
      <c r="B295" s="64" t="s">
        <v>70</v>
      </c>
      <c r="C295" s="64" t="s">
        <v>29</v>
      </c>
      <c r="D295" s="64" t="s">
        <v>77</v>
      </c>
      <c r="E295" s="64">
        <v>115</v>
      </c>
      <c r="F295" s="65">
        <v>0.5</v>
      </c>
      <c r="G295" s="65">
        <f t="shared" si="4"/>
        <v>57.5</v>
      </c>
    </row>
    <row r="296" spans="1:7">
      <c r="A296" s="63">
        <v>42272</v>
      </c>
      <c r="B296" s="64" t="s">
        <v>70</v>
      </c>
      <c r="C296" s="64" t="s">
        <v>15</v>
      </c>
      <c r="D296" s="64" t="s">
        <v>69</v>
      </c>
      <c r="E296" s="64">
        <v>10</v>
      </c>
      <c r="F296" s="65">
        <v>5</v>
      </c>
      <c r="G296" s="65">
        <f t="shared" si="4"/>
        <v>50</v>
      </c>
    </row>
    <row r="297" spans="1:7">
      <c r="A297" s="63">
        <v>42349</v>
      </c>
      <c r="B297" s="64" t="s">
        <v>74</v>
      </c>
      <c r="C297" s="64" t="s">
        <v>15</v>
      </c>
      <c r="D297" s="64" t="s">
        <v>79</v>
      </c>
      <c r="E297" s="64">
        <v>22</v>
      </c>
      <c r="F297" s="65">
        <v>2</v>
      </c>
      <c r="G297" s="65">
        <f t="shared" si="4"/>
        <v>44</v>
      </c>
    </row>
    <row r="298" spans="1:7">
      <c r="A298" s="63">
        <v>42293</v>
      </c>
      <c r="B298" s="64" t="s">
        <v>74</v>
      </c>
      <c r="C298" s="64" t="s">
        <v>32</v>
      </c>
      <c r="D298" s="64" t="s">
        <v>77</v>
      </c>
      <c r="E298" s="64">
        <v>95</v>
      </c>
      <c r="F298" s="65">
        <v>0.5</v>
      </c>
      <c r="G298" s="65">
        <f t="shared" si="4"/>
        <v>47.5</v>
      </c>
    </row>
    <row r="299" spans="1:7">
      <c r="A299" s="63">
        <v>42352</v>
      </c>
      <c r="B299" s="64" t="s">
        <v>68</v>
      </c>
      <c r="C299" s="64" t="s">
        <v>15</v>
      </c>
      <c r="D299" s="64" t="s">
        <v>77</v>
      </c>
      <c r="E299" s="64">
        <v>99</v>
      </c>
      <c r="F299" s="65">
        <v>0.5</v>
      </c>
      <c r="G299" s="65">
        <f t="shared" si="4"/>
        <v>49.5</v>
      </c>
    </row>
    <row r="300" spans="1:7">
      <c r="A300" s="63">
        <v>42349</v>
      </c>
      <c r="B300" s="64" t="s">
        <v>72</v>
      </c>
      <c r="C300" s="64" t="s">
        <v>44</v>
      </c>
      <c r="D300" s="64" t="s">
        <v>76</v>
      </c>
      <c r="E300" s="64">
        <v>105</v>
      </c>
      <c r="F300" s="65">
        <v>1.5</v>
      </c>
      <c r="G300" s="65">
        <f t="shared" si="4"/>
        <v>157.5</v>
      </c>
    </row>
    <row r="301" spans="1:7">
      <c r="A301" s="63">
        <v>42205</v>
      </c>
      <c r="B301" s="64" t="s">
        <v>68</v>
      </c>
      <c r="C301" s="64" t="s">
        <v>29</v>
      </c>
      <c r="D301" s="64" t="s">
        <v>69</v>
      </c>
      <c r="E301" s="64">
        <v>57</v>
      </c>
      <c r="F301" s="65">
        <v>5</v>
      </c>
      <c r="G301" s="65">
        <f t="shared" si="4"/>
        <v>285</v>
      </c>
    </row>
    <row r="302" spans="1:7">
      <c r="A302" s="63">
        <v>42245</v>
      </c>
      <c r="B302" s="64" t="s">
        <v>80</v>
      </c>
      <c r="C302" s="64" t="s">
        <v>29</v>
      </c>
      <c r="D302" s="64" t="s">
        <v>71</v>
      </c>
      <c r="E302" s="64">
        <v>148</v>
      </c>
      <c r="F302" s="65">
        <v>4</v>
      </c>
      <c r="G302" s="65">
        <f t="shared" si="4"/>
        <v>592</v>
      </c>
    </row>
    <row r="303" spans="1:7">
      <c r="A303" s="63">
        <v>42187</v>
      </c>
      <c r="B303" s="64" t="s">
        <v>70</v>
      </c>
      <c r="C303" s="64" t="s">
        <v>39</v>
      </c>
      <c r="D303" s="64" t="s">
        <v>71</v>
      </c>
      <c r="E303" s="64">
        <v>11</v>
      </c>
      <c r="F303" s="65">
        <v>4</v>
      </c>
      <c r="G303" s="65">
        <f t="shared" si="4"/>
        <v>44</v>
      </c>
    </row>
    <row r="304" spans="1:7">
      <c r="A304" s="63">
        <v>42334</v>
      </c>
      <c r="B304" s="64" t="s">
        <v>70</v>
      </c>
      <c r="C304" s="64" t="s">
        <v>44</v>
      </c>
      <c r="D304" s="64" t="s">
        <v>76</v>
      </c>
      <c r="E304" s="64">
        <v>83</v>
      </c>
      <c r="F304" s="65">
        <v>1.5</v>
      </c>
      <c r="G304" s="65">
        <f t="shared" si="4"/>
        <v>124.5</v>
      </c>
    </row>
    <row r="305" spans="1:7">
      <c r="A305" s="63">
        <v>42170</v>
      </c>
      <c r="B305" s="64" t="s">
        <v>70</v>
      </c>
      <c r="C305" s="64" t="s">
        <v>15</v>
      </c>
      <c r="D305" s="64" t="s">
        <v>78</v>
      </c>
      <c r="E305" s="64">
        <v>22</v>
      </c>
      <c r="F305" s="65">
        <v>0.1</v>
      </c>
      <c r="G305" s="65">
        <f t="shared" si="4"/>
        <v>2.2000000000000002</v>
      </c>
    </row>
    <row r="306" spans="1:7">
      <c r="A306" s="63">
        <v>42341</v>
      </c>
      <c r="B306" s="64" t="s">
        <v>68</v>
      </c>
      <c r="C306" s="64" t="s">
        <v>29</v>
      </c>
      <c r="D306" s="64" t="s">
        <v>78</v>
      </c>
      <c r="E306" s="64">
        <v>54</v>
      </c>
      <c r="F306" s="65">
        <v>0.1</v>
      </c>
      <c r="G306" s="65">
        <f t="shared" si="4"/>
        <v>5.4</v>
      </c>
    </row>
    <row r="307" spans="1:7">
      <c r="A307" s="63">
        <v>42241</v>
      </c>
      <c r="B307" s="64" t="s">
        <v>80</v>
      </c>
      <c r="C307" s="64" t="s">
        <v>39</v>
      </c>
      <c r="D307" s="64" t="s">
        <v>79</v>
      </c>
      <c r="E307" s="64">
        <v>114</v>
      </c>
      <c r="F307" s="65">
        <v>2</v>
      </c>
      <c r="G307" s="65">
        <f t="shared" si="4"/>
        <v>228</v>
      </c>
    </row>
    <row r="308" spans="1:7">
      <c r="A308" s="63">
        <v>42257</v>
      </c>
      <c r="B308" s="64" t="s">
        <v>74</v>
      </c>
      <c r="C308" s="64" t="s">
        <v>15</v>
      </c>
      <c r="D308" s="64" t="s">
        <v>75</v>
      </c>
      <c r="E308" s="64">
        <v>55</v>
      </c>
      <c r="F308" s="65">
        <v>2.5</v>
      </c>
      <c r="G308" s="65">
        <f t="shared" si="4"/>
        <v>137.5</v>
      </c>
    </row>
    <row r="309" spans="1:7">
      <c r="A309" s="63">
        <v>42241</v>
      </c>
      <c r="B309" s="64" t="s">
        <v>80</v>
      </c>
      <c r="C309" s="64" t="s">
        <v>44</v>
      </c>
      <c r="D309" s="64" t="s">
        <v>75</v>
      </c>
      <c r="E309" s="64">
        <v>118</v>
      </c>
      <c r="F309" s="65">
        <v>2.5</v>
      </c>
      <c r="G309" s="65">
        <f t="shared" si="4"/>
        <v>295</v>
      </c>
    </row>
    <row r="310" spans="1:7">
      <c r="A310" s="63">
        <v>42324</v>
      </c>
      <c r="B310" s="64" t="s">
        <v>68</v>
      </c>
      <c r="C310" s="64" t="s">
        <v>15</v>
      </c>
      <c r="D310" s="64" t="s">
        <v>77</v>
      </c>
      <c r="E310" s="64">
        <v>106</v>
      </c>
      <c r="F310" s="65">
        <v>0.5</v>
      </c>
      <c r="G310" s="65">
        <f t="shared" si="4"/>
        <v>53</v>
      </c>
    </row>
    <row r="311" spans="1:7">
      <c r="A311" s="63">
        <v>42237</v>
      </c>
      <c r="B311" s="64" t="s">
        <v>74</v>
      </c>
      <c r="C311" s="64" t="s">
        <v>32</v>
      </c>
      <c r="D311" s="64" t="s">
        <v>77</v>
      </c>
      <c r="E311" s="64">
        <v>136</v>
      </c>
      <c r="F311" s="65">
        <v>0.5</v>
      </c>
      <c r="G311" s="65">
        <f t="shared" si="4"/>
        <v>68</v>
      </c>
    </row>
    <row r="312" spans="1:7">
      <c r="A312" s="63">
        <v>42164</v>
      </c>
      <c r="B312" s="64" t="s">
        <v>74</v>
      </c>
      <c r="C312" s="64" t="s">
        <v>29</v>
      </c>
      <c r="D312" s="64" t="s">
        <v>75</v>
      </c>
      <c r="E312" s="64">
        <v>131</v>
      </c>
      <c r="F312" s="65">
        <v>2.5</v>
      </c>
      <c r="G312" s="65">
        <f t="shared" si="4"/>
        <v>327.5</v>
      </c>
    </row>
    <row r="313" spans="1:7">
      <c r="A313" s="63">
        <v>42367</v>
      </c>
      <c r="B313" s="64" t="s">
        <v>72</v>
      </c>
      <c r="C313" s="64" t="s">
        <v>39</v>
      </c>
      <c r="D313" s="64" t="s">
        <v>73</v>
      </c>
      <c r="E313" s="64">
        <v>104</v>
      </c>
      <c r="F313" s="65">
        <v>0.2</v>
      </c>
      <c r="G313" s="65">
        <f t="shared" si="4"/>
        <v>20.8</v>
      </c>
    </row>
    <row r="314" spans="1:7">
      <c r="A314" s="63">
        <v>42332</v>
      </c>
      <c r="B314" s="64" t="s">
        <v>72</v>
      </c>
      <c r="C314" s="64" t="s">
        <v>32</v>
      </c>
      <c r="D314" s="64" t="s">
        <v>75</v>
      </c>
      <c r="E314" s="64">
        <v>18</v>
      </c>
      <c r="F314" s="65">
        <v>2.5</v>
      </c>
      <c r="G314" s="65">
        <f t="shared" si="4"/>
        <v>45</v>
      </c>
    </row>
    <row r="315" spans="1:7">
      <c r="A315" s="63">
        <v>42349</v>
      </c>
      <c r="B315" s="64" t="s">
        <v>68</v>
      </c>
      <c r="C315" s="64" t="s">
        <v>15</v>
      </c>
      <c r="D315" s="64" t="s">
        <v>71</v>
      </c>
      <c r="E315" s="64">
        <v>118</v>
      </c>
      <c r="F315" s="65">
        <v>4</v>
      </c>
      <c r="G315" s="65">
        <f t="shared" si="4"/>
        <v>472</v>
      </c>
    </row>
    <row r="316" spans="1:7">
      <c r="A316" s="63">
        <v>42160</v>
      </c>
      <c r="B316" s="64" t="s">
        <v>72</v>
      </c>
      <c r="C316" s="64" t="s">
        <v>44</v>
      </c>
      <c r="D316" s="64" t="s">
        <v>78</v>
      </c>
      <c r="E316" s="64">
        <v>86</v>
      </c>
      <c r="F316" s="65">
        <v>0.1</v>
      </c>
      <c r="G316" s="65">
        <f t="shared" si="4"/>
        <v>8.6</v>
      </c>
    </row>
    <row r="317" spans="1:7">
      <c r="A317" s="63">
        <v>42231</v>
      </c>
      <c r="B317" s="64" t="s">
        <v>68</v>
      </c>
      <c r="C317" s="64" t="s">
        <v>32</v>
      </c>
      <c r="D317" s="64" t="s">
        <v>77</v>
      </c>
      <c r="E317" s="64">
        <v>79</v>
      </c>
      <c r="F317" s="65">
        <v>0.5</v>
      </c>
      <c r="G317" s="65">
        <f t="shared" si="4"/>
        <v>39.5</v>
      </c>
    </row>
    <row r="318" spans="1:7">
      <c r="A318" s="63">
        <v>42170</v>
      </c>
      <c r="B318" s="64" t="s">
        <v>72</v>
      </c>
      <c r="C318" s="64" t="s">
        <v>29</v>
      </c>
      <c r="D318" s="64" t="s">
        <v>76</v>
      </c>
      <c r="E318" s="64">
        <v>91</v>
      </c>
      <c r="F318" s="65">
        <v>1.5</v>
      </c>
      <c r="G318" s="65">
        <f t="shared" si="4"/>
        <v>136.5</v>
      </c>
    </row>
    <row r="319" spans="1:7">
      <c r="A319" s="63">
        <v>42299</v>
      </c>
      <c r="B319" s="64" t="s">
        <v>74</v>
      </c>
      <c r="C319" s="64" t="s">
        <v>29</v>
      </c>
      <c r="D319" s="64" t="s">
        <v>73</v>
      </c>
      <c r="E319" s="64">
        <v>111</v>
      </c>
      <c r="F319" s="65">
        <v>0.2</v>
      </c>
      <c r="G319" s="65">
        <f t="shared" si="4"/>
        <v>22.200000000000003</v>
      </c>
    </row>
    <row r="320" spans="1:7">
      <c r="A320" s="63">
        <v>42184</v>
      </c>
      <c r="B320" s="64" t="s">
        <v>74</v>
      </c>
      <c r="C320" s="64" t="s">
        <v>39</v>
      </c>
      <c r="D320" s="64" t="s">
        <v>77</v>
      </c>
      <c r="E320" s="64">
        <v>79</v>
      </c>
      <c r="F320" s="65">
        <v>0.5</v>
      </c>
      <c r="G320" s="65">
        <f t="shared" si="4"/>
        <v>39.5</v>
      </c>
    </row>
    <row r="321" spans="1:7">
      <c r="A321" s="63">
        <v>42317</v>
      </c>
      <c r="B321" s="64" t="s">
        <v>68</v>
      </c>
      <c r="C321" s="64" t="s">
        <v>44</v>
      </c>
      <c r="D321" s="64" t="s">
        <v>76</v>
      </c>
      <c r="E321" s="64">
        <v>114</v>
      </c>
      <c r="F321" s="65">
        <v>1.5</v>
      </c>
      <c r="G321" s="65">
        <f t="shared" si="4"/>
        <v>171</v>
      </c>
    </row>
    <row r="322" spans="1:7">
      <c r="A322" s="63">
        <v>42254</v>
      </c>
      <c r="B322" s="64" t="s">
        <v>68</v>
      </c>
      <c r="C322" s="64" t="s">
        <v>44</v>
      </c>
      <c r="D322" s="64" t="s">
        <v>79</v>
      </c>
      <c r="E322" s="64">
        <v>33</v>
      </c>
      <c r="F322" s="65">
        <v>2</v>
      </c>
      <c r="G322" s="65">
        <f t="shared" si="4"/>
        <v>66</v>
      </c>
    </row>
    <row r="323" spans="1:7">
      <c r="A323" s="63">
        <v>42165</v>
      </c>
      <c r="B323" s="64" t="s">
        <v>70</v>
      </c>
      <c r="C323" s="64" t="s">
        <v>44</v>
      </c>
      <c r="D323" s="64" t="s">
        <v>71</v>
      </c>
      <c r="E323" s="64">
        <v>87</v>
      </c>
      <c r="F323" s="65">
        <v>4</v>
      </c>
      <c r="G323" s="65">
        <f>E323*F323</f>
        <v>348</v>
      </c>
    </row>
    <row r="324" spans="1:7">
      <c r="A324" s="63">
        <v>42212</v>
      </c>
      <c r="B324" s="64" t="s">
        <v>68</v>
      </c>
      <c r="C324" s="64" t="s">
        <v>44</v>
      </c>
      <c r="D324" s="64" t="s">
        <v>71</v>
      </c>
      <c r="E324" s="64">
        <v>95</v>
      </c>
      <c r="F324" s="65">
        <v>4</v>
      </c>
      <c r="G324" s="65">
        <f>E324*F324</f>
        <v>380</v>
      </c>
    </row>
    <row r="325" spans="1:7">
      <c r="A325" s="63">
        <v>42284</v>
      </c>
      <c r="B325" s="64" t="s">
        <v>68</v>
      </c>
      <c r="C325" s="64" t="s">
        <v>15</v>
      </c>
      <c r="D325" s="64" t="s">
        <v>75</v>
      </c>
      <c r="E325" s="64">
        <v>106</v>
      </c>
      <c r="F325" s="65">
        <v>2.5</v>
      </c>
      <c r="G325" s="65">
        <f>E325*F325</f>
        <v>265</v>
      </c>
    </row>
  </sheetData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2">
    <tabColor rgb="FF1E73BE"/>
  </sheetPr>
  <dimension ref="A1:W1001"/>
  <sheetViews>
    <sheetView topLeftCell="D1" zoomScaleNormal="100" workbookViewId="0">
      <selection activeCell="B1" sqref="B1"/>
    </sheetView>
  </sheetViews>
  <sheetFormatPr defaultColWidth="9.109375" defaultRowHeight="14.4"/>
  <cols>
    <col min="1" max="1" width="11.33203125" style="54" bestFit="1" customWidth="1"/>
    <col min="2" max="2" width="13.6640625" style="54" bestFit="1" customWidth="1"/>
    <col min="3" max="3" width="16.44140625" style="54" bestFit="1" customWidth="1"/>
    <col min="4" max="4" width="10.88671875" style="54" bestFit="1" customWidth="1"/>
    <col min="5" max="5" width="7.33203125" style="54" bestFit="1" customWidth="1"/>
    <col min="6" max="6" width="7.6640625" style="54" bestFit="1" customWidth="1"/>
    <col min="7" max="7" width="10.5546875" style="54" bestFit="1" customWidth="1"/>
    <col min="8" max="8" width="5.109375" style="54" customWidth="1"/>
    <col min="9" max="9" width="14.33203125" style="54" customWidth="1"/>
    <col min="10" max="14" width="13.6640625" style="54" customWidth="1"/>
    <col min="15" max="15" width="14.33203125" style="54" customWidth="1"/>
    <col min="16" max="16" width="15" style="54" bestFit="1" customWidth="1"/>
    <col min="17" max="17" width="15.109375" style="54" bestFit="1" customWidth="1"/>
    <col min="18" max="18" width="15" style="54" bestFit="1" customWidth="1"/>
    <col min="19" max="19" width="15.109375" style="54" bestFit="1" customWidth="1"/>
    <col min="20" max="20" width="15" style="54" customWidth="1"/>
    <col min="21" max="21" width="15.109375" style="54" customWidth="1"/>
    <col min="22" max="22" width="22.109375" style="54" bestFit="1" customWidth="1"/>
    <col min="23" max="23" width="22.33203125" style="54" bestFit="1" customWidth="1"/>
    <col min="24" max="16384" width="9.109375" style="54"/>
  </cols>
  <sheetData>
    <row r="1" spans="1:23">
      <c r="A1" s="53" t="s">
        <v>0</v>
      </c>
      <c r="B1" s="53" t="s">
        <v>3</v>
      </c>
      <c r="C1" s="53" t="s">
        <v>1</v>
      </c>
      <c r="D1" s="53" t="s">
        <v>4</v>
      </c>
      <c r="E1" s="53" t="s">
        <v>65</v>
      </c>
      <c r="F1" s="53" t="s">
        <v>66</v>
      </c>
      <c r="G1" s="53" t="s">
        <v>67</v>
      </c>
    </row>
    <row r="2" spans="1:23">
      <c r="A2" s="63">
        <v>42338</v>
      </c>
      <c r="B2" s="64" t="s">
        <v>70</v>
      </c>
      <c r="C2" s="64" t="s">
        <v>32</v>
      </c>
      <c r="D2" s="64" t="s">
        <v>71</v>
      </c>
      <c r="E2" s="64">
        <v>5</v>
      </c>
      <c r="F2" s="65">
        <v>4</v>
      </c>
      <c r="G2" s="65">
        <v>20</v>
      </c>
      <c r="I2" s="6" t="s">
        <v>253</v>
      </c>
      <c r="J2" s="6" t="s">
        <v>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63">
        <v>42132</v>
      </c>
      <c r="B3" s="64" t="s">
        <v>72</v>
      </c>
      <c r="C3" s="64" t="s">
        <v>39</v>
      </c>
      <c r="D3" s="64" t="s">
        <v>75</v>
      </c>
      <c r="E3" s="64">
        <v>19</v>
      </c>
      <c r="F3" s="65">
        <v>2.5</v>
      </c>
      <c r="G3" s="65">
        <v>47.5</v>
      </c>
      <c r="I3" s="6" t="s">
        <v>0</v>
      </c>
      <c r="J3" s="5" t="s">
        <v>72</v>
      </c>
      <c r="K3" s="5" t="s">
        <v>80</v>
      </c>
      <c r="L3" s="5" t="s">
        <v>68</v>
      </c>
      <c r="M3" s="5" t="s">
        <v>70</v>
      </c>
      <c r="N3" s="5" t="s">
        <v>74</v>
      </c>
      <c r="O3" s="5" t="s">
        <v>221</v>
      </c>
      <c r="P3" s="5"/>
      <c r="Q3" s="5"/>
      <c r="R3" s="5"/>
      <c r="S3" s="5"/>
      <c r="T3" s="5"/>
      <c r="U3" s="5"/>
      <c r="V3" s="5"/>
      <c r="W3" s="5"/>
    </row>
    <row r="4" spans="1:23">
      <c r="A4" s="63">
        <v>42359</v>
      </c>
      <c r="B4" s="64" t="s">
        <v>68</v>
      </c>
      <c r="C4" s="64" t="s">
        <v>29</v>
      </c>
      <c r="D4" s="64" t="s">
        <v>75</v>
      </c>
      <c r="E4" s="64">
        <v>20</v>
      </c>
      <c r="F4" s="65">
        <v>2.5</v>
      </c>
      <c r="G4" s="65">
        <v>50</v>
      </c>
      <c r="I4" s="49" t="s">
        <v>59</v>
      </c>
      <c r="J4" s="14">
        <v>1</v>
      </c>
      <c r="K4" s="14">
        <v>8</v>
      </c>
      <c r="L4" s="14">
        <v>1</v>
      </c>
      <c r="M4" s="14">
        <v>4</v>
      </c>
      <c r="N4" s="14">
        <v>7</v>
      </c>
      <c r="O4" s="14">
        <v>1</v>
      </c>
      <c r="P4" s="5"/>
      <c r="Q4" s="5"/>
      <c r="R4" s="5"/>
      <c r="S4" s="5"/>
      <c r="T4" s="5"/>
      <c r="U4" s="5"/>
      <c r="V4" s="5"/>
      <c r="W4" s="5"/>
    </row>
    <row r="5" spans="1:23">
      <c r="A5" s="63">
        <v>42340</v>
      </c>
      <c r="B5" s="64" t="s">
        <v>74</v>
      </c>
      <c r="C5" s="64" t="s">
        <v>29</v>
      </c>
      <c r="D5" s="64" t="s">
        <v>79</v>
      </c>
      <c r="E5" s="64">
        <v>12</v>
      </c>
      <c r="F5" s="65">
        <v>2</v>
      </c>
      <c r="G5" s="65">
        <v>24</v>
      </c>
      <c r="I5" s="49" t="s">
        <v>249</v>
      </c>
      <c r="J5" s="14">
        <v>2</v>
      </c>
      <c r="K5" s="14">
        <v>7</v>
      </c>
      <c r="L5" s="14">
        <v>10</v>
      </c>
      <c r="M5" s="14">
        <v>12</v>
      </c>
      <c r="N5" s="14">
        <v>8</v>
      </c>
      <c r="O5" s="14">
        <v>12</v>
      </c>
      <c r="P5" s="40"/>
      <c r="Q5" s="14"/>
      <c r="R5" s="40"/>
      <c r="S5" s="14"/>
      <c r="T5" s="40"/>
      <c r="U5" s="14"/>
      <c r="V5" s="40"/>
      <c r="W5" s="14"/>
    </row>
    <row r="6" spans="1:23">
      <c r="A6" s="63">
        <v>42356</v>
      </c>
      <c r="B6" s="64" t="s">
        <v>74</v>
      </c>
      <c r="C6" s="64" t="s">
        <v>29</v>
      </c>
      <c r="D6" s="64" t="s">
        <v>69</v>
      </c>
      <c r="E6" s="64">
        <v>20</v>
      </c>
      <c r="F6" s="65">
        <v>5</v>
      </c>
      <c r="G6" s="65">
        <v>100</v>
      </c>
      <c r="I6" s="49" t="s">
        <v>62</v>
      </c>
      <c r="J6" s="14">
        <v>3</v>
      </c>
      <c r="K6" s="14">
        <v>11</v>
      </c>
      <c r="L6" s="14">
        <v>4</v>
      </c>
      <c r="M6" s="14">
        <v>10</v>
      </c>
      <c r="N6" s="14">
        <v>9</v>
      </c>
      <c r="O6" s="14">
        <v>11</v>
      </c>
      <c r="P6" s="40"/>
      <c r="Q6" s="14"/>
      <c r="R6" s="40"/>
      <c r="S6" s="14"/>
      <c r="T6" s="40"/>
      <c r="U6" s="14"/>
      <c r="V6" s="40"/>
      <c r="W6" s="14"/>
    </row>
    <row r="7" spans="1:23">
      <c r="A7" s="63">
        <v>42035</v>
      </c>
      <c r="B7" s="64" t="s">
        <v>74</v>
      </c>
      <c r="C7" s="64" t="s">
        <v>39</v>
      </c>
      <c r="D7" s="64" t="s">
        <v>77</v>
      </c>
      <c r="E7" s="64">
        <v>16</v>
      </c>
      <c r="F7" s="65">
        <v>0.5</v>
      </c>
      <c r="G7" s="65">
        <v>8</v>
      </c>
      <c r="I7" s="49" t="s">
        <v>250</v>
      </c>
      <c r="J7" s="14">
        <v>4</v>
      </c>
      <c r="K7" s="14">
        <v>1</v>
      </c>
      <c r="L7" s="14">
        <v>9</v>
      </c>
      <c r="M7" s="14">
        <v>7</v>
      </c>
      <c r="N7" s="14">
        <v>4</v>
      </c>
      <c r="O7" s="14">
        <v>3</v>
      </c>
      <c r="P7" s="40"/>
      <c r="Q7" s="14"/>
      <c r="R7" s="40"/>
      <c r="S7" s="14"/>
      <c r="T7" s="40"/>
      <c r="U7" s="14"/>
      <c r="V7" s="40"/>
      <c r="W7" s="14"/>
    </row>
    <row r="8" spans="1:23">
      <c r="A8" s="63">
        <v>42249</v>
      </c>
      <c r="B8" s="64" t="s">
        <v>80</v>
      </c>
      <c r="C8" s="64" t="s">
        <v>39</v>
      </c>
      <c r="D8" s="64" t="s">
        <v>78</v>
      </c>
      <c r="E8" s="64">
        <v>2</v>
      </c>
      <c r="F8" s="65">
        <v>0.1</v>
      </c>
      <c r="G8" s="65">
        <v>0.2</v>
      </c>
      <c r="I8" s="49" t="s">
        <v>64</v>
      </c>
      <c r="J8" s="14">
        <v>5</v>
      </c>
      <c r="K8" s="14">
        <v>12</v>
      </c>
      <c r="L8" s="14">
        <v>3</v>
      </c>
      <c r="M8" s="14">
        <v>1</v>
      </c>
      <c r="N8" s="14">
        <v>11</v>
      </c>
      <c r="O8" s="14">
        <v>4</v>
      </c>
      <c r="P8" s="40"/>
      <c r="Q8" s="14"/>
      <c r="R8" s="40"/>
      <c r="S8" s="14"/>
      <c r="T8" s="40"/>
      <c r="U8" s="14"/>
      <c r="V8" s="40"/>
      <c r="W8" s="14"/>
    </row>
    <row r="9" spans="1:23">
      <c r="A9" s="63">
        <v>42022</v>
      </c>
      <c r="B9" s="64" t="s">
        <v>68</v>
      </c>
      <c r="C9" s="64" t="s">
        <v>32</v>
      </c>
      <c r="D9" s="64" t="s">
        <v>73</v>
      </c>
      <c r="E9" s="64">
        <v>4</v>
      </c>
      <c r="F9" s="65">
        <v>0.2</v>
      </c>
      <c r="G9" s="65">
        <v>0.8</v>
      </c>
      <c r="I9" s="49" t="s">
        <v>252</v>
      </c>
      <c r="J9" s="14">
        <v>6</v>
      </c>
      <c r="K9" s="14">
        <v>3</v>
      </c>
      <c r="L9" s="14">
        <v>7</v>
      </c>
      <c r="M9" s="14">
        <v>2</v>
      </c>
      <c r="N9" s="14">
        <v>6</v>
      </c>
      <c r="O9" s="14">
        <v>2</v>
      </c>
      <c r="P9" s="40"/>
      <c r="Q9" s="14"/>
      <c r="R9" s="40"/>
      <c r="S9" s="14"/>
      <c r="T9" s="40"/>
      <c r="U9" s="14"/>
      <c r="V9" s="40"/>
      <c r="W9" s="14"/>
    </row>
    <row r="10" spans="1:23">
      <c r="A10" s="63">
        <v>42031</v>
      </c>
      <c r="B10" s="64" t="s">
        <v>68</v>
      </c>
      <c r="C10" s="64" t="s">
        <v>44</v>
      </c>
      <c r="D10" s="64" t="s">
        <v>78</v>
      </c>
      <c r="E10" s="64">
        <v>4</v>
      </c>
      <c r="F10" s="65">
        <v>0.1</v>
      </c>
      <c r="G10" s="65">
        <v>0.4</v>
      </c>
      <c r="I10" s="49" t="s">
        <v>251</v>
      </c>
      <c r="J10" s="14">
        <v>7</v>
      </c>
      <c r="K10" s="14">
        <v>10</v>
      </c>
      <c r="L10" s="14">
        <v>2</v>
      </c>
      <c r="M10" s="14">
        <v>6</v>
      </c>
      <c r="N10" s="14">
        <v>10</v>
      </c>
      <c r="O10" s="14">
        <v>7</v>
      </c>
      <c r="P10" s="40"/>
      <c r="Q10" s="14"/>
      <c r="R10" s="40"/>
      <c r="S10" s="14"/>
      <c r="T10" s="40"/>
      <c r="U10" s="14"/>
      <c r="V10" s="40"/>
      <c r="W10" s="14"/>
    </row>
    <row r="11" spans="1:23">
      <c r="A11" s="63">
        <v>42174</v>
      </c>
      <c r="B11" s="64" t="s">
        <v>80</v>
      </c>
      <c r="C11" s="64" t="s">
        <v>44</v>
      </c>
      <c r="D11" s="64" t="s">
        <v>71</v>
      </c>
      <c r="E11" s="64">
        <v>18</v>
      </c>
      <c r="F11" s="65">
        <v>4</v>
      </c>
      <c r="G11" s="65">
        <v>72</v>
      </c>
      <c r="I11" s="49" t="s">
        <v>60</v>
      </c>
      <c r="J11" s="14">
        <v>8</v>
      </c>
      <c r="K11" s="14">
        <v>5</v>
      </c>
      <c r="L11" s="14">
        <v>11</v>
      </c>
      <c r="M11" s="14">
        <v>5</v>
      </c>
      <c r="N11" s="14">
        <v>1</v>
      </c>
      <c r="O11" s="14">
        <v>5</v>
      </c>
      <c r="P11" s="40"/>
      <c r="Q11" s="14"/>
      <c r="R11" s="40"/>
      <c r="S11" s="14"/>
      <c r="T11" s="40"/>
      <c r="U11" s="14"/>
      <c r="V11" s="40"/>
      <c r="W11" s="14"/>
    </row>
    <row r="12" spans="1:23">
      <c r="A12" s="63">
        <v>42050</v>
      </c>
      <c r="B12" s="64" t="s">
        <v>74</v>
      </c>
      <c r="C12" s="64" t="s">
        <v>44</v>
      </c>
      <c r="D12" s="64" t="s">
        <v>76</v>
      </c>
      <c r="E12" s="64">
        <v>15</v>
      </c>
      <c r="F12" s="65">
        <v>1.5</v>
      </c>
      <c r="G12" s="65">
        <v>22.5</v>
      </c>
      <c r="I12" s="49" t="s">
        <v>247</v>
      </c>
      <c r="J12" s="14">
        <v>9</v>
      </c>
      <c r="K12" s="14">
        <v>4</v>
      </c>
      <c r="L12" s="14">
        <v>6</v>
      </c>
      <c r="M12" s="14">
        <v>3</v>
      </c>
      <c r="N12" s="14">
        <v>12</v>
      </c>
      <c r="O12" s="14">
        <v>8</v>
      </c>
      <c r="P12" s="40"/>
      <c r="Q12" s="14"/>
      <c r="R12" s="40"/>
      <c r="S12" s="14"/>
      <c r="T12" s="40"/>
      <c r="U12" s="14"/>
      <c r="V12" s="40"/>
      <c r="W12" s="14"/>
    </row>
    <row r="13" spans="1:23">
      <c r="A13" s="63">
        <v>42298</v>
      </c>
      <c r="B13" s="64" t="s">
        <v>68</v>
      </c>
      <c r="C13" s="64" t="s">
        <v>44</v>
      </c>
      <c r="D13" s="64" t="s">
        <v>73</v>
      </c>
      <c r="E13" s="64">
        <v>4</v>
      </c>
      <c r="F13" s="65">
        <v>0.2</v>
      </c>
      <c r="G13" s="65">
        <v>0.8</v>
      </c>
      <c r="I13" s="49" t="s">
        <v>61</v>
      </c>
      <c r="J13" s="14">
        <v>10</v>
      </c>
      <c r="K13" s="14">
        <v>6</v>
      </c>
      <c r="L13" s="14">
        <v>8</v>
      </c>
      <c r="M13" s="14">
        <v>11</v>
      </c>
      <c r="N13" s="14">
        <v>3</v>
      </c>
      <c r="O13" s="14">
        <v>9</v>
      </c>
      <c r="P13" s="40"/>
      <c r="Q13" s="14"/>
      <c r="R13" s="40"/>
      <c r="S13" s="14"/>
      <c r="T13" s="40"/>
      <c r="U13" s="14"/>
      <c r="V13" s="40"/>
      <c r="W13" s="14"/>
    </row>
    <row r="14" spans="1:23">
      <c r="A14" s="63">
        <v>42360</v>
      </c>
      <c r="B14" s="64" t="s">
        <v>80</v>
      </c>
      <c r="C14" s="64" t="s">
        <v>39</v>
      </c>
      <c r="D14" s="64" t="s">
        <v>71</v>
      </c>
      <c r="E14" s="64">
        <v>6</v>
      </c>
      <c r="F14" s="65">
        <v>4</v>
      </c>
      <c r="G14" s="65">
        <v>24</v>
      </c>
      <c r="I14" s="49" t="s">
        <v>63</v>
      </c>
      <c r="J14" s="14">
        <v>11</v>
      </c>
      <c r="K14" s="14">
        <v>2</v>
      </c>
      <c r="L14" s="14">
        <v>5</v>
      </c>
      <c r="M14" s="14">
        <v>9</v>
      </c>
      <c r="N14" s="14">
        <v>5</v>
      </c>
      <c r="O14" s="14">
        <v>6</v>
      </c>
      <c r="P14" s="5"/>
      <c r="Q14" s="5"/>
      <c r="R14" s="5"/>
      <c r="S14" s="5"/>
      <c r="T14" s="5"/>
      <c r="U14" s="5"/>
      <c r="V14" s="5"/>
      <c r="W14" s="5"/>
    </row>
    <row r="15" spans="1:23">
      <c r="A15" s="63">
        <v>42147</v>
      </c>
      <c r="B15" s="64" t="s">
        <v>80</v>
      </c>
      <c r="C15" s="64" t="s">
        <v>39</v>
      </c>
      <c r="D15" s="64" t="s">
        <v>69</v>
      </c>
      <c r="E15" s="64">
        <v>6</v>
      </c>
      <c r="F15" s="65">
        <v>5</v>
      </c>
      <c r="G15" s="65">
        <v>30</v>
      </c>
      <c r="I15" s="49" t="s">
        <v>248</v>
      </c>
      <c r="J15" s="14">
        <v>12</v>
      </c>
      <c r="K15" s="14">
        <v>9</v>
      </c>
      <c r="L15" s="14">
        <v>12</v>
      </c>
      <c r="M15" s="14">
        <v>8</v>
      </c>
      <c r="N15" s="14">
        <v>2</v>
      </c>
      <c r="O15" s="14">
        <v>10</v>
      </c>
      <c r="P15" s="5"/>
      <c r="Q15" s="5"/>
      <c r="R15" s="5"/>
      <c r="S15" s="5"/>
      <c r="T15" s="5"/>
      <c r="U15" s="5"/>
      <c r="V15" s="5"/>
      <c r="W15" s="5"/>
    </row>
    <row r="16" spans="1:23">
      <c r="A16" s="63">
        <v>42052</v>
      </c>
      <c r="B16" s="64" t="s">
        <v>72</v>
      </c>
      <c r="C16" s="64" t="s">
        <v>29</v>
      </c>
      <c r="D16" s="64" t="s">
        <v>79</v>
      </c>
      <c r="E16" s="64">
        <v>18</v>
      </c>
      <c r="F16" s="65">
        <v>2</v>
      </c>
      <c r="G16" s="65">
        <v>36</v>
      </c>
      <c r="I16" s="49" t="s">
        <v>221</v>
      </c>
      <c r="J16" s="14"/>
      <c r="K16" s="14"/>
      <c r="L16" s="14"/>
      <c r="M16" s="14"/>
      <c r="N16" s="14"/>
      <c r="O16" s="14"/>
      <c r="P16" s="5"/>
      <c r="Q16" s="5"/>
      <c r="R16" s="5"/>
      <c r="S16" s="5"/>
      <c r="T16" s="5"/>
      <c r="U16" s="5"/>
      <c r="V16" s="5"/>
      <c r="W16" s="5"/>
    </row>
    <row r="17" spans="1:23">
      <c r="A17" s="63">
        <v>42071</v>
      </c>
      <c r="B17" s="64" t="s">
        <v>74</v>
      </c>
      <c r="C17" s="64" t="s">
        <v>32</v>
      </c>
      <c r="D17" s="64" t="s">
        <v>71</v>
      </c>
      <c r="E17" s="64">
        <v>2</v>
      </c>
      <c r="F17" s="65">
        <v>4</v>
      </c>
      <c r="G17" s="65">
        <v>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>
      <c r="A18" s="63">
        <v>42087</v>
      </c>
      <c r="B18" s="64" t="s">
        <v>74</v>
      </c>
      <c r="C18" s="64" t="s">
        <v>39</v>
      </c>
      <c r="D18" s="64" t="s">
        <v>78</v>
      </c>
      <c r="E18" s="64">
        <v>11</v>
      </c>
      <c r="F18" s="65">
        <v>0.1</v>
      </c>
      <c r="G18" s="65">
        <v>1.1000000000000001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>
      <c r="A19" s="63">
        <v>42050</v>
      </c>
      <c r="B19" s="64" t="s">
        <v>70</v>
      </c>
      <c r="C19" s="64" t="s">
        <v>39</v>
      </c>
      <c r="D19" s="64" t="s">
        <v>78</v>
      </c>
      <c r="E19" s="64">
        <v>12</v>
      </c>
      <c r="F19" s="65">
        <v>0.1</v>
      </c>
      <c r="G19" s="65">
        <v>1.2000000000000002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>
      <c r="A20" s="63">
        <v>42264</v>
      </c>
      <c r="B20" s="64" t="s">
        <v>74</v>
      </c>
      <c r="C20" s="64" t="s">
        <v>39</v>
      </c>
      <c r="D20" s="64" t="s">
        <v>69</v>
      </c>
      <c r="E20" s="64">
        <v>1</v>
      </c>
      <c r="F20" s="65">
        <v>5</v>
      </c>
      <c r="G20" s="65">
        <v>5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>
      <c r="A21" s="63">
        <v>42202</v>
      </c>
      <c r="B21" s="64" t="s">
        <v>72</v>
      </c>
      <c r="C21" s="64" t="s">
        <v>44</v>
      </c>
      <c r="D21" s="64" t="s">
        <v>76</v>
      </c>
      <c r="E21" s="64">
        <v>10</v>
      </c>
      <c r="F21" s="65">
        <v>1.5</v>
      </c>
      <c r="G21" s="65">
        <v>15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>
      <c r="A22" s="63">
        <v>42049</v>
      </c>
      <c r="B22" s="64" t="s">
        <v>80</v>
      </c>
      <c r="C22" s="64" t="s">
        <v>44</v>
      </c>
      <c r="D22" s="64" t="s">
        <v>69</v>
      </c>
      <c r="E22" s="64">
        <v>14</v>
      </c>
      <c r="F22" s="65">
        <v>5</v>
      </c>
      <c r="G22" s="65">
        <v>70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>
      <c r="A23" s="63">
        <v>42096</v>
      </c>
      <c r="B23" s="64" t="s">
        <v>72</v>
      </c>
      <c r="C23" s="64" t="s">
        <v>15</v>
      </c>
      <c r="D23" s="64" t="s">
        <v>71</v>
      </c>
      <c r="E23" s="64">
        <v>14</v>
      </c>
      <c r="F23" s="65">
        <v>4</v>
      </c>
      <c r="G23" s="65">
        <v>56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>
      <c r="A24" s="63">
        <v>42010</v>
      </c>
      <c r="B24" s="64" t="s">
        <v>70</v>
      </c>
      <c r="C24" s="64" t="s">
        <v>32</v>
      </c>
      <c r="D24" s="64" t="s">
        <v>71</v>
      </c>
      <c r="E24" s="64">
        <v>13</v>
      </c>
      <c r="F24" s="65">
        <v>4</v>
      </c>
      <c r="G24" s="65">
        <v>52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>
      <c r="A25" s="63">
        <v>42066</v>
      </c>
      <c r="B25" s="64" t="s">
        <v>70</v>
      </c>
      <c r="C25" s="64" t="s">
        <v>29</v>
      </c>
      <c r="D25" s="64" t="s">
        <v>79</v>
      </c>
      <c r="E25" s="64">
        <v>13</v>
      </c>
      <c r="F25" s="65">
        <v>2</v>
      </c>
      <c r="G25" s="65">
        <v>26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>
      <c r="A26" s="63">
        <v>42240</v>
      </c>
      <c r="B26" s="64" t="s">
        <v>72</v>
      </c>
      <c r="C26" s="64" t="s">
        <v>44</v>
      </c>
      <c r="D26" s="64" t="s">
        <v>79</v>
      </c>
      <c r="E26" s="64">
        <v>4</v>
      </c>
      <c r="F26" s="65">
        <v>2</v>
      </c>
      <c r="G26" s="65">
        <v>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>
      <c r="A27" s="63">
        <v>42249</v>
      </c>
      <c r="B27" s="64" t="s">
        <v>72</v>
      </c>
      <c r="C27" s="64" t="s">
        <v>44</v>
      </c>
      <c r="D27" s="64" t="s">
        <v>79</v>
      </c>
      <c r="E27" s="64">
        <v>3</v>
      </c>
      <c r="F27" s="65">
        <v>2</v>
      </c>
      <c r="G27" s="65">
        <v>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>
      <c r="A28" s="63">
        <v>42249</v>
      </c>
      <c r="B28" s="64" t="s">
        <v>80</v>
      </c>
      <c r="C28" s="64" t="s">
        <v>15</v>
      </c>
      <c r="D28" s="64" t="s">
        <v>75</v>
      </c>
      <c r="E28" s="64">
        <v>17</v>
      </c>
      <c r="F28" s="65">
        <v>2.5</v>
      </c>
      <c r="G28" s="65">
        <v>42.5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>
      <c r="A29" s="63">
        <v>42258</v>
      </c>
      <c r="B29" s="64" t="s">
        <v>74</v>
      </c>
      <c r="C29" s="64" t="s">
        <v>15</v>
      </c>
      <c r="D29" s="64" t="s">
        <v>69</v>
      </c>
      <c r="E29" s="64">
        <v>18</v>
      </c>
      <c r="F29" s="65">
        <v>5</v>
      </c>
      <c r="G29" s="65">
        <v>90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>
      <c r="A30" s="63">
        <v>42369</v>
      </c>
      <c r="B30" s="64" t="s">
        <v>80</v>
      </c>
      <c r="C30" s="64" t="s">
        <v>32</v>
      </c>
      <c r="D30" s="64" t="s">
        <v>78</v>
      </c>
      <c r="E30" s="64">
        <v>4</v>
      </c>
      <c r="F30" s="65">
        <v>0.1</v>
      </c>
      <c r="G30" s="65">
        <v>0.4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>
      <c r="A31" s="63">
        <v>42348</v>
      </c>
      <c r="B31" s="64" t="s">
        <v>72</v>
      </c>
      <c r="C31" s="64" t="s">
        <v>44</v>
      </c>
      <c r="D31" s="64" t="s">
        <v>69</v>
      </c>
      <c r="E31" s="64">
        <v>13</v>
      </c>
      <c r="F31" s="65">
        <v>5</v>
      </c>
      <c r="G31" s="65">
        <v>65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>
      <c r="A32" s="63">
        <v>42287</v>
      </c>
      <c r="B32" s="64" t="s">
        <v>74</v>
      </c>
      <c r="C32" s="64" t="s">
        <v>32</v>
      </c>
      <c r="D32" s="64" t="s">
        <v>79</v>
      </c>
      <c r="E32" s="64">
        <v>1</v>
      </c>
      <c r="F32" s="65">
        <v>2</v>
      </c>
      <c r="G32" s="65">
        <v>2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>
      <c r="A33" s="63">
        <v>42350</v>
      </c>
      <c r="B33" s="64" t="s">
        <v>68</v>
      </c>
      <c r="C33" s="64" t="s">
        <v>44</v>
      </c>
      <c r="D33" s="64" t="s">
        <v>76</v>
      </c>
      <c r="E33" s="64">
        <v>6</v>
      </c>
      <c r="F33" s="65">
        <v>1.5</v>
      </c>
      <c r="G33" s="65">
        <v>9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>
      <c r="A34" s="63">
        <v>42198</v>
      </c>
      <c r="B34" s="64" t="s">
        <v>74</v>
      </c>
      <c r="C34" s="64" t="s">
        <v>39</v>
      </c>
      <c r="D34" s="64" t="s">
        <v>69</v>
      </c>
      <c r="E34" s="64">
        <v>13</v>
      </c>
      <c r="F34" s="65">
        <v>5</v>
      </c>
      <c r="G34" s="65">
        <v>65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>
      <c r="A35" s="63">
        <v>42271</v>
      </c>
      <c r="B35" s="64" t="s">
        <v>72</v>
      </c>
      <c r="C35" s="64" t="s">
        <v>44</v>
      </c>
      <c r="D35" s="64" t="s">
        <v>77</v>
      </c>
      <c r="E35" s="64">
        <v>11</v>
      </c>
      <c r="F35" s="65">
        <v>0.5</v>
      </c>
      <c r="G35" s="65">
        <v>5.5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>
      <c r="A36" s="63">
        <v>42248</v>
      </c>
      <c r="B36" s="64" t="s">
        <v>80</v>
      </c>
      <c r="C36" s="64" t="s">
        <v>32</v>
      </c>
      <c r="D36" s="64" t="s">
        <v>71</v>
      </c>
      <c r="E36" s="64">
        <v>10</v>
      </c>
      <c r="F36" s="65">
        <v>4</v>
      </c>
      <c r="G36" s="65">
        <v>40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>
      <c r="A37" s="63">
        <v>42320</v>
      </c>
      <c r="B37" s="64" t="s">
        <v>74</v>
      </c>
      <c r="C37" s="64" t="s">
        <v>15</v>
      </c>
      <c r="D37" s="64" t="s">
        <v>71</v>
      </c>
      <c r="E37" s="64">
        <v>13</v>
      </c>
      <c r="F37" s="65">
        <v>4</v>
      </c>
      <c r="G37" s="65">
        <v>52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>
      <c r="A38" s="63">
        <v>42019</v>
      </c>
      <c r="B38" s="64" t="s">
        <v>70</v>
      </c>
      <c r="C38" s="64" t="s">
        <v>29</v>
      </c>
      <c r="D38" s="64" t="s">
        <v>78</v>
      </c>
      <c r="E38" s="64">
        <v>2</v>
      </c>
      <c r="F38" s="65">
        <v>0.1</v>
      </c>
      <c r="G38" s="65">
        <v>0.2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>
      <c r="A39" s="63">
        <v>42125</v>
      </c>
      <c r="B39" s="64" t="s">
        <v>80</v>
      </c>
      <c r="C39" s="64" t="s">
        <v>39</v>
      </c>
      <c r="D39" s="64" t="s">
        <v>79</v>
      </c>
      <c r="E39" s="64">
        <v>7</v>
      </c>
      <c r="F39" s="65">
        <v>2</v>
      </c>
      <c r="G39" s="65">
        <v>14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>
      <c r="A40" s="63">
        <v>42312</v>
      </c>
      <c r="B40" s="64" t="s">
        <v>72</v>
      </c>
      <c r="C40" s="64" t="s">
        <v>15</v>
      </c>
      <c r="D40" s="64" t="s">
        <v>79</v>
      </c>
      <c r="E40" s="64">
        <v>7</v>
      </c>
      <c r="F40" s="65">
        <v>2</v>
      </c>
      <c r="G40" s="65">
        <v>14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>
      <c r="A41" s="63">
        <v>42011</v>
      </c>
      <c r="B41" s="64" t="s">
        <v>74</v>
      </c>
      <c r="C41" s="64" t="s">
        <v>32</v>
      </c>
      <c r="D41" s="64" t="s">
        <v>78</v>
      </c>
      <c r="E41" s="64">
        <v>18</v>
      </c>
      <c r="F41" s="65">
        <v>0.1</v>
      </c>
      <c r="G41" s="65">
        <v>1.8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>
      <c r="A42" s="63">
        <v>42350</v>
      </c>
      <c r="B42" s="64" t="s">
        <v>68</v>
      </c>
      <c r="C42" s="64" t="s">
        <v>29</v>
      </c>
      <c r="D42" s="64" t="s">
        <v>78</v>
      </c>
      <c r="E42" s="64">
        <v>9</v>
      </c>
      <c r="F42" s="65">
        <v>0.1</v>
      </c>
      <c r="G42" s="65">
        <v>0.9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>
      <c r="A43" s="63">
        <v>42241</v>
      </c>
      <c r="B43" s="64" t="s">
        <v>74</v>
      </c>
      <c r="C43" s="64" t="s">
        <v>44</v>
      </c>
      <c r="D43" s="64" t="s">
        <v>79</v>
      </c>
      <c r="E43" s="64">
        <v>5</v>
      </c>
      <c r="F43" s="65">
        <v>2</v>
      </c>
      <c r="G43" s="65">
        <v>10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>
      <c r="A44" s="63">
        <v>42250</v>
      </c>
      <c r="B44" s="64" t="s">
        <v>72</v>
      </c>
      <c r="C44" s="64" t="s">
        <v>32</v>
      </c>
      <c r="D44" s="64" t="s">
        <v>73</v>
      </c>
      <c r="E44" s="64">
        <v>12</v>
      </c>
      <c r="F44" s="65">
        <v>0.2</v>
      </c>
      <c r="G44" s="65">
        <v>2.4000000000000004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>
      <c r="A45" s="63">
        <v>42041</v>
      </c>
      <c r="B45" s="64" t="s">
        <v>68</v>
      </c>
      <c r="C45" s="64" t="s">
        <v>15</v>
      </c>
      <c r="D45" s="64" t="s">
        <v>77</v>
      </c>
      <c r="E45" s="64">
        <v>11</v>
      </c>
      <c r="F45" s="65">
        <v>0.5</v>
      </c>
      <c r="G45" s="65">
        <v>5.5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>
      <c r="A46" s="63">
        <v>42273</v>
      </c>
      <c r="B46" s="64" t="s">
        <v>74</v>
      </c>
      <c r="C46" s="64" t="s">
        <v>39</v>
      </c>
      <c r="D46" s="64" t="s">
        <v>79</v>
      </c>
      <c r="E46" s="64">
        <v>6</v>
      </c>
      <c r="F46" s="65">
        <v>2</v>
      </c>
      <c r="G46" s="65">
        <v>12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>
      <c r="A47" s="63">
        <v>42211</v>
      </c>
      <c r="B47" s="64" t="s">
        <v>70</v>
      </c>
      <c r="C47" s="64" t="s">
        <v>15</v>
      </c>
      <c r="D47" s="64" t="s">
        <v>73</v>
      </c>
      <c r="E47" s="64">
        <v>9</v>
      </c>
      <c r="F47" s="65">
        <v>0.2</v>
      </c>
      <c r="G47" s="65">
        <v>1.8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>
      <c r="A48" s="63">
        <v>42261</v>
      </c>
      <c r="B48" s="64" t="s">
        <v>68</v>
      </c>
      <c r="C48" s="64" t="s">
        <v>44</v>
      </c>
      <c r="D48" s="64" t="s">
        <v>73</v>
      </c>
      <c r="E48" s="64">
        <v>20</v>
      </c>
      <c r="F48" s="65">
        <v>0.2</v>
      </c>
      <c r="G48" s="65">
        <v>4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>
      <c r="A49" s="63">
        <v>42110</v>
      </c>
      <c r="B49" s="64" t="s">
        <v>68</v>
      </c>
      <c r="C49" s="64" t="s">
        <v>15</v>
      </c>
      <c r="D49" s="64" t="s">
        <v>77</v>
      </c>
      <c r="E49" s="64">
        <v>6</v>
      </c>
      <c r="F49" s="65">
        <v>0.5</v>
      </c>
      <c r="G49" s="65">
        <v>3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>
      <c r="A50" s="63">
        <v>42335</v>
      </c>
      <c r="B50" s="64" t="s">
        <v>74</v>
      </c>
      <c r="C50" s="64" t="s">
        <v>15</v>
      </c>
      <c r="D50" s="64" t="s">
        <v>77</v>
      </c>
      <c r="E50" s="64">
        <v>16</v>
      </c>
      <c r="F50" s="65">
        <v>0.5</v>
      </c>
      <c r="G50" s="65">
        <v>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>
      <c r="A51" s="63">
        <v>42357</v>
      </c>
      <c r="B51" s="64" t="s">
        <v>80</v>
      </c>
      <c r="C51" s="64" t="s">
        <v>29</v>
      </c>
      <c r="D51" s="64" t="s">
        <v>78</v>
      </c>
      <c r="E51" s="64">
        <v>14</v>
      </c>
      <c r="F51" s="65">
        <v>0.1</v>
      </c>
      <c r="G51" s="65">
        <v>1.4000000000000001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>
      <c r="A52" s="63">
        <v>42056</v>
      </c>
      <c r="B52" s="64" t="s">
        <v>70</v>
      </c>
      <c r="C52" s="64" t="s">
        <v>15</v>
      </c>
      <c r="D52" s="64" t="s">
        <v>71</v>
      </c>
      <c r="E52" s="64">
        <v>14</v>
      </c>
      <c r="F52" s="65">
        <v>4</v>
      </c>
      <c r="G52" s="65">
        <v>56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>
      <c r="A53" s="63">
        <v>42119</v>
      </c>
      <c r="B53" s="64" t="s">
        <v>72</v>
      </c>
      <c r="C53" s="64" t="s">
        <v>32</v>
      </c>
      <c r="D53" s="64" t="s">
        <v>79</v>
      </c>
      <c r="E53" s="64">
        <v>4</v>
      </c>
      <c r="F53" s="65">
        <v>2</v>
      </c>
      <c r="G53" s="65">
        <v>8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>
      <c r="A54" s="63">
        <v>42294</v>
      </c>
      <c r="B54" s="64" t="s">
        <v>80</v>
      </c>
      <c r="C54" s="64" t="s">
        <v>29</v>
      </c>
      <c r="D54" s="64" t="s">
        <v>79</v>
      </c>
      <c r="E54" s="64">
        <v>5</v>
      </c>
      <c r="F54" s="65">
        <v>2</v>
      </c>
      <c r="G54" s="65">
        <v>10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>
      <c r="A55" s="63">
        <v>42310</v>
      </c>
      <c r="B55" s="64" t="s">
        <v>80</v>
      </c>
      <c r="C55" s="64" t="s">
        <v>15</v>
      </c>
      <c r="D55" s="64" t="s">
        <v>76</v>
      </c>
      <c r="E55" s="64">
        <v>6</v>
      </c>
      <c r="F55" s="65">
        <v>1.5</v>
      </c>
      <c r="G55" s="65">
        <v>9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>
      <c r="A56" s="63">
        <v>42320</v>
      </c>
      <c r="B56" s="64" t="s">
        <v>72</v>
      </c>
      <c r="C56" s="64" t="s">
        <v>39</v>
      </c>
      <c r="D56" s="64" t="s">
        <v>77</v>
      </c>
      <c r="E56" s="64">
        <v>18</v>
      </c>
      <c r="F56" s="65">
        <v>0.5</v>
      </c>
      <c r="G56" s="65">
        <v>9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>
      <c r="A57" s="63">
        <v>42204</v>
      </c>
      <c r="B57" s="64" t="s">
        <v>72</v>
      </c>
      <c r="C57" s="64" t="s">
        <v>29</v>
      </c>
      <c r="D57" s="64" t="s">
        <v>71</v>
      </c>
      <c r="E57" s="64">
        <v>12</v>
      </c>
      <c r="F57" s="65">
        <v>4</v>
      </c>
      <c r="G57" s="65">
        <v>48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>
      <c r="A58" s="63">
        <v>42079</v>
      </c>
      <c r="B58" s="64" t="s">
        <v>70</v>
      </c>
      <c r="C58" s="64" t="s">
        <v>15</v>
      </c>
      <c r="D58" s="64" t="s">
        <v>77</v>
      </c>
      <c r="E58" s="64">
        <v>19</v>
      </c>
      <c r="F58" s="65">
        <v>0.5</v>
      </c>
      <c r="G58" s="65">
        <v>9.5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>
      <c r="A59" s="63">
        <v>42123</v>
      </c>
      <c r="B59" s="64" t="s">
        <v>72</v>
      </c>
      <c r="C59" s="64" t="s">
        <v>15</v>
      </c>
      <c r="D59" s="64" t="s">
        <v>76</v>
      </c>
      <c r="E59" s="64">
        <v>2</v>
      </c>
      <c r="F59" s="65">
        <v>1.5</v>
      </c>
      <c r="G59" s="65">
        <v>3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>
      <c r="A60" s="63">
        <v>42347</v>
      </c>
      <c r="B60" s="64" t="s">
        <v>68</v>
      </c>
      <c r="C60" s="64" t="s">
        <v>39</v>
      </c>
      <c r="D60" s="64" t="s">
        <v>73</v>
      </c>
      <c r="E60" s="64">
        <v>18</v>
      </c>
      <c r="F60" s="65">
        <v>0.2</v>
      </c>
      <c r="G60" s="65">
        <v>3.6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>
      <c r="A61" s="63">
        <v>42193</v>
      </c>
      <c r="B61" s="64" t="s">
        <v>74</v>
      </c>
      <c r="C61" s="64" t="s">
        <v>15</v>
      </c>
      <c r="D61" s="64" t="s">
        <v>71</v>
      </c>
      <c r="E61" s="64">
        <v>18</v>
      </c>
      <c r="F61" s="65">
        <v>4</v>
      </c>
      <c r="G61" s="65">
        <v>72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>
      <c r="A62" s="63">
        <v>42240</v>
      </c>
      <c r="B62" s="64" t="s">
        <v>70</v>
      </c>
      <c r="C62" s="64" t="s">
        <v>39</v>
      </c>
      <c r="D62" s="64" t="s">
        <v>76</v>
      </c>
      <c r="E62" s="64">
        <v>18</v>
      </c>
      <c r="F62" s="65">
        <v>1.5</v>
      </c>
      <c r="G62" s="65">
        <v>27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>
      <c r="A63" s="63">
        <v>42040</v>
      </c>
      <c r="B63" s="64" t="s">
        <v>68</v>
      </c>
      <c r="C63" s="64" t="s">
        <v>15</v>
      </c>
      <c r="D63" s="64" t="s">
        <v>79</v>
      </c>
      <c r="E63" s="64">
        <v>5</v>
      </c>
      <c r="F63" s="65">
        <v>2</v>
      </c>
      <c r="G63" s="65">
        <v>10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>
      <c r="A64" s="63">
        <v>42289</v>
      </c>
      <c r="B64" s="64" t="s">
        <v>72</v>
      </c>
      <c r="C64" s="64" t="s">
        <v>32</v>
      </c>
      <c r="D64" s="64" t="s">
        <v>79</v>
      </c>
      <c r="E64" s="64">
        <v>19</v>
      </c>
      <c r="F64" s="65">
        <v>2</v>
      </c>
      <c r="G64" s="65">
        <v>38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>
      <c r="A65" s="63">
        <v>42070</v>
      </c>
      <c r="B65" s="64" t="s">
        <v>80</v>
      </c>
      <c r="C65" s="64" t="s">
        <v>15</v>
      </c>
      <c r="D65" s="64" t="s">
        <v>75</v>
      </c>
      <c r="E65" s="64">
        <v>19</v>
      </c>
      <c r="F65" s="65">
        <v>2.5</v>
      </c>
      <c r="G65" s="65">
        <v>47.5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>
      <c r="A66" s="63">
        <v>42066</v>
      </c>
      <c r="B66" s="64" t="s">
        <v>74</v>
      </c>
      <c r="C66" s="64" t="s">
        <v>44</v>
      </c>
      <c r="D66" s="64" t="s">
        <v>78</v>
      </c>
      <c r="E66" s="64">
        <v>5</v>
      </c>
      <c r="F66" s="65">
        <v>0.1</v>
      </c>
      <c r="G66" s="65">
        <v>0.5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>
      <c r="A67" s="63">
        <v>42027</v>
      </c>
      <c r="B67" s="64" t="s">
        <v>74</v>
      </c>
      <c r="C67" s="64" t="s">
        <v>44</v>
      </c>
      <c r="D67" s="64" t="s">
        <v>71</v>
      </c>
      <c r="E67" s="64">
        <v>5</v>
      </c>
      <c r="F67" s="65">
        <v>4</v>
      </c>
      <c r="G67" s="65">
        <v>20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>
      <c r="A68" s="63">
        <v>42274</v>
      </c>
      <c r="B68" s="64" t="s">
        <v>80</v>
      </c>
      <c r="C68" s="64" t="s">
        <v>15</v>
      </c>
      <c r="D68" s="64" t="s">
        <v>75</v>
      </c>
      <c r="E68" s="64">
        <v>6</v>
      </c>
      <c r="F68" s="65">
        <v>2.5</v>
      </c>
      <c r="G68" s="65">
        <v>15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>
      <c r="A69" s="63">
        <v>42236</v>
      </c>
      <c r="B69" s="64" t="s">
        <v>80</v>
      </c>
      <c r="C69" s="64" t="s">
        <v>15</v>
      </c>
      <c r="D69" s="64" t="s">
        <v>78</v>
      </c>
      <c r="E69" s="64">
        <v>17</v>
      </c>
      <c r="F69" s="65">
        <v>0.1</v>
      </c>
      <c r="G69" s="65">
        <v>1.7000000000000002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>
      <c r="A70" s="63">
        <v>42020</v>
      </c>
      <c r="B70" s="64" t="s">
        <v>80</v>
      </c>
      <c r="C70" s="64" t="s">
        <v>29</v>
      </c>
      <c r="D70" s="64" t="s">
        <v>75</v>
      </c>
      <c r="E70" s="64">
        <v>13</v>
      </c>
      <c r="F70" s="65">
        <v>2.5</v>
      </c>
      <c r="G70" s="65">
        <v>32.5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>
      <c r="A71" s="63">
        <v>42190</v>
      </c>
      <c r="B71" s="64" t="s">
        <v>72</v>
      </c>
      <c r="C71" s="64" t="s">
        <v>15</v>
      </c>
      <c r="D71" s="64" t="s">
        <v>71</v>
      </c>
      <c r="E71" s="64">
        <v>15</v>
      </c>
      <c r="F71" s="65">
        <v>4</v>
      </c>
      <c r="G71" s="65">
        <v>60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>
      <c r="A72" s="63">
        <v>42182</v>
      </c>
      <c r="B72" s="64" t="s">
        <v>70</v>
      </c>
      <c r="C72" s="64" t="s">
        <v>32</v>
      </c>
      <c r="D72" s="64" t="s">
        <v>73</v>
      </c>
      <c r="E72" s="64">
        <v>5</v>
      </c>
      <c r="F72" s="65">
        <v>0.2</v>
      </c>
      <c r="G72" s="65">
        <v>1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>
      <c r="A73" s="63">
        <v>42285</v>
      </c>
      <c r="B73" s="64" t="s">
        <v>74</v>
      </c>
      <c r="C73" s="64" t="s">
        <v>29</v>
      </c>
      <c r="D73" s="64" t="s">
        <v>69</v>
      </c>
      <c r="E73" s="64">
        <v>15</v>
      </c>
      <c r="F73" s="65">
        <v>5</v>
      </c>
      <c r="G73" s="65">
        <v>75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>
      <c r="A74" s="63">
        <v>42212</v>
      </c>
      <c r="B74" s="64" t="s">
        <v>80</v>
      </c>
      <c r="C74" s="64" t="s">
        <v>32</v>
      </c>
      <c r="D74" s="64" t="s">
        <v>78</v>
      </c>
      <c r="E74" s="64">
        <v>11</v>
      </c>
      <c r="F74" s="65">
        <v>0.1</v>
      </c>
      <c r="G74" s="65">
        <v>1.1000000000000001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>
      <c r="A75" s="63">
        <v>42040</v>
      </c>
      <c r="B75" s="64" t="s">
        <v>74</v>
      </c>
      <c r="C75" s="64" t="s">
        <v>29</v>
      </c>
      <c r="D75" s="64" t="s">
        <v>79</v>
      </c>
      <c r="E75" s="64">
        <v>5</v>
      </c>
      <c r="F75" s="65">
        <v>2</v>
      </c>
      <c r="G75" s="65">
        <v>10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>
      <c r="A76" s="63">
        <v>42205</v>
      </c>
      <c r="B76" s="64" t="s">
        <v>74</v>
      </c>
      <c r="C76" s="64" t="s">
        <v>32</v>
      </c>
      <c r="D76" s="64" t="s">
        <v>76</v>
      </c>
      <c r="E76" s="64">
        <v>11</v>
      </c>
      <c r="F76" s="65">
        <v>1.5</v>
      </c>
      <c r="G76" s="65">
        <v>16.5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>
      <c r="A77" s="63">
        <v>42010</v>
      </c>
      <c r="B77" s="64" t="s">
        <v>72</v>
      </c>
      <c r="C77" s="64" t="s">
        <v>32</v>
      </c>
      <c r="D77" s="64" t="s">
        <v>76</v>
      </c>
      <c r="E77" s="64">
        <v>14</v>
      </c>
      <c r="F77" s="65">
        <v>1.5</v>
      </c>
      <c r="G77" s="65">
        <v>21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>
      <c r="A78" s="63">
        <v>42150</v>
      </c>
      <c r="B78" s="64" t="s">
        <v>70</v>
      </c>
      <c r="C78" s="64" t="s">
        <v>15</v>
      </c>
      <c r="D78" s="64" t="s">
        <v>76</v>
      </c>
      <c r="E78" s="64">
        <v>13</v>
      </c>
      <c r="F78" s="65">
        <v>1.5</v>
      </c>
      <c r="G78" s="65">
        <v>19.5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>
      <c r="A79" s="63">
        <v>42128</v>
      </c>
      <c r="B79" s="64" t="s">
        <v>74</v>
      </c>
      <c r="C79" s="64" t="s">
        <v>39</v>
      </c>
      <c r="D79" s="64" t="s">
        <v>69</v>
      </c>
      <c r="E79" s="64">
        <v>19</v>
      </c>
      <c r="F79" s="65">
        <v>5</v>
      </c>
      <c r="G79" s="65">
        <v>95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>
      <c r="A80" s="63">
        <v>42066</v>
      </c>
      <c r="B80" s="64" t="s">
        <v>72</v>
      </c>
      <c r="C80" s="64" t="s">
        <v>39</v>
      </c>
      <c r="D80" s="64" t="s">
        <v>69</v>
      </c>
      <c r="E80" s="64">
        <v>2</v>
      </c>
      <c r="F80" s="65">
        <v>5</v>
      </c>
      <c r="G80" s="65">
        <v>10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>
      <c r="A81" s="63">
        <v>42343</v>
      </c>
      <c r="B81" s="64" t="s">
        <v>72</v>
      </c>
      <c r="C81" s="64" t="s">
        <v>39</v>
      </c>
      <c r="D81" s="64" t="s">
        <v>71</v>
      </c>
      <c r="E81" s="64">
        <v>4</v>
      </c>
      <c r="F81" s="65">
        <v>4</v>
      </c>
      <c r="G81" s="65">
        <v>16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>
      <c r="A82" s="63">
        <v>42303</v>
      </c>
      <c r="B82" s="64" t="s">
        <v>68</v>
      </c>
      <c r="C82" s="64" t="s">
        <v>39</v>
      </c>
      <c r="D82" s="64" t="s">
        <v>77</v>
      </c>
      <c r="E82" s="64">
        <v>17</v>
      </c>
      <c r="F82" s="65">
        <v>0.5</v>
      </c>
      <c r="G82" s="65">
        <v>8.5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>
      <c r="A83" s="63">
        <v>42009</v>
      </c>
      <c r="B83" s="64" t="s">
        <v>68</v>
      </c>
      <c r="C83" s="64" t="s">
        <v>15</v>
      </c>
      <c r="D83" s="64" t="s">
        <v>77</v>
      </c>
      <c r="E83" s="64">
        <v>3</v>
      </c>
      <c r="F83" s="65">
        <v>0.5</v>
      </c>
      <c r="G83" s="65">
        <v>1.5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>
      <c r="A84" s="63">
        <v>42364</v>
      </c>
      <c r="B84" s="64" t="s">
        <v>80</v>
      </c>
      <c r="C84" s="64" t="s">
        <v>29</v>
      </c>
      <c r="D84" s="64" t="s">
        <v>69</v>
      </c>
      <c r="E84" s="64">
        <v>9</v>
      </c>
      <c r="F84" s="65">
        <v>5</v>
      </c>
      <c r="G84" s="65">
        <v>45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>
      <c r="A85" s="63">
        <v>42275</v>
      </c>
      <c r="B85" s="64" t="s">
        <v>74</v>
      </c>
      <c r="C85" s="64" t="s">
        <v>39</v>
      </c>
      <c r="D85" s="64" t="s">
        <v>71</v>
      </c>
      <c r="E85" s="64">
        <v>11</v>
      </c>
      <c r="F85" s="65">
        <v>4</v>
      </c>
      <c r="G85" s="65">
        <v>44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>
      <c r="A86" s="63">
        <v>42033</v>
      </c>
      <c r="B86" s="64" t="s">
        <v>74</v>
      </c>
      <c r="C86" s="64" t="s">
        <v>39</v>
      </c>
      <c r="D86" s="64" t="s">
        <v>78</v>
      </c>
      <c r="E86" s="64">
        <v>3</v>
      </c>
      <c r="F86" s="65">
        <v>0.1</v>
      </c>
      <c r="G86" s="65">
        <v>0.30000000000000004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>
      <c r="A87" s="63">
        <v>42263</v>
      </c>
      <c r="B87" s="64" t="s">
        <v>72</v>
      </c>
      <c r="C87" s="64" t="s">
        <v>32</v>
      </c>
      <c r="D87" s="64" t="s">
        <v>75</v>
      </c>
      <c r="E87" s="64">
        <v>17</v>
      </c>
      <c r="F87" s="65">
        <v>2.5</v>
      </c>
      <c r="G87" s="65">
        <v>42.5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>
      <c r="A88" s="63">
        <v>42053</v>
      </c>
      <c r="B88" s="64" t="s">
        <v>68</v>
      </c>
      <c r="C88" s="64" t="s">
        <v>39</v>
      </c>
      <c r="D88" s="64" t="s">
        <v>69</v>
      </c>
      <c r="E88" s="64">
        <v>20</v>
      </c>
      <c r="F88" s="65">
        <v>5</v>
      </c>
      <c r="G88" s="65">
        <v>100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>
      <c r="A89" s="63">
        <v>42356</v>
      </c>
      <c r="B89" s="64" t="s">
        <v>68</v>
      </c>
      <c r="C89" s="64" t="s">
        <v>29</v>
      </c>
      <c r="D89" s="64" t="s">
        <v>69</v>
      </c>
      <c r="E89" s="64">
        <v>5</v>
      </c>
      <c r="F89" s="65">
        <v>5</v>
      </c>
      <c r="G89" s="65">
        <v>25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>
      <c r="A90" s="63">
        <v>42309</v>
      </c>
      <c r="B90" s="64" t="s">
        <v>68</v>
      </c>
      <c r="C90" s="64" t="s">
        <v>15</v>
      </c>
      <c r="D90" s="64" t="s">
        <v>75</v>
      </c>
      <c r="E90" s="64">
        <v>5</v>
      </c>
      <c r="F90" s="65">
        <v>2.5</v>
      </c>
      <c r="G90" s="65">
        <v>12.5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>
      <c r="A91" s="63">
        <v>42253</v>
      </c>
      <c r="B91" s="64" t="s">
        <v>68</v>
      </c>
      <c r="C91" s="64" t="s">
        <v>44</v>
      </c>
      <c r="D91" s="64" t="s">
        <v>73</v>
      </c>
      <c r="E91" s="64">
        <v>13</v>
      </c>
      <c r="F91" s="65">
        <v>0.2</v>
      </c>
      <c r="G91" s="65">
        <v>2.6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>
      <c r="A92" s="63">
        <v>42291</v>
      </c>
      <c r="B92" s="64" t="s">
        <v>68</v>
      </c>
      <c r="C92" s="64" t="s">
        <v>15</v>
      </c>
      <c r="D92" s="64" t="s">
        <v>73</v>
      </c>
      <c r="E92" s="64">
        <v>19</v>
      </c>
      <c r="F92" s="65">
        <v>0.2</v>
      </c>
      <c r="G92" s="65">
        <v>3.8000000000000003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>
      <c r="A93" s="63">
        <v>42201</v>
      </c>
      <c r="B93" s="64" t="s">
        <v>72</v>
      </c>
      <c r="C93" s="64" t="s">
        <v>44</v>
      </c>
      <c r="D93" s="64" t="s">
        <v>71</v>
      </c>
      <c r="E93" s="64">
        <v>3</v>
      </c>
      <c r="F93" s="65">
        <v>4</v>
      </c>
      <c r="G93" s="65">
        <v>12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>
      <c r="A94" s="63">
        <v>42218</v>
      </c>
      <c r="B94" s="64" t="s">
        <v>74</v>
      </c>
      <c r="C94" s="64" t="s">
        <v>29</v>
      </c>
      <c r="D94" s="64" t="s">
        <v>77</v>
      </c>
      <c r="E94" s="64">
        <v>1</v>
      </c>
      <c r="F94" s="65">
        <v>0.5</v>
      </c>
      <c r="G94" s="65">
        <v>0.5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>
      <c r="A95" s="63">
        <v>42140</v>
      </c>
      <c r="B95" s="64" t="s">
        <v>70</v>
      </c>
      <c r="C95" s="64" t="s">
        <v>39</v>
      </c>
      <c r="D95" s="64" t="s">
        <v>79</v>
      </c>
      <c r="E95" s="64">
        <v>11</v>
      </c>
      <c r="F95" s="65">
        <v>2</v>
      </c>
      <c r="G95" s="65">
        <v>22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>
      <c r="A96" s="63">
        <v>42238</v>
      </c>
      <c r="B96" s="64" t="s">
        <v>68</v>
      </c>
      <c r="C96" s="64" t="s">
        <v>44</v>
      </c>
      <c r="D96" s="64" t="s">
        <v>73</v>
      </c>
      <c r="E96" s="64">
        <v>10</v>
      </c>
      <c r="F96" s="65">
        <v>0.2</v>
      </c>
      <c r="G96" s="65">
        <v>2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>
      <c r="A97" s="63">
        <v>42100</v>
      </c>
      <c r="B97" s="64" t="s">
        <v>80</v>
      </c>
      <c r="C97" s="64" t="s">
        <v>29</v>
      </c>
      <c r="D97" s="64" t="s">
        <v>79</v>
      </c>
      <c r="E97" s="64">
        <v>3</v>
      </c>
      <c r="F97" s="65">
        <v>2</v>
      </c>
      <c r="G97" s="65">
        <v>6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>
      <c r="A98" s="63">
        <v>42247</v>
      </c>
      <c r="B98" s="64" t="s">
        <v>72</v>
      </c>
      <c r="C98" s="64" t="s">
        <v>44</v>
      </c>
      <c r="D98" s="64" t="s">
        <v>75</v>
      </c>
      <c r="E98" s="64">
        <v>9</v>
      </c>
      <c r="F98" s="65">
        <v>2.5</v>
      </c>
      <c r="G98" s="65">
        <v>22.5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>
      <c r="A99" s="63">
        <v>42334</v>
      </c>
      <c r="B99" s="64" t="s">
        <v>68</v>
      </c>
      <c r="C99" s="64" t="s">
        <v>32</v>
      </c>
      <c r="D99" s="64" t="s">
        <v>73</v>
      </c>
      <c r="E99" s="64">
        <v>5</v>
      </c>
      <c r="F99" s="65">
        <v>0.2</v>
      </c>
      <c r="G99" s="65">
        <v>1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>
      <c r="A100" s="63">
        <v>42154</v>
      </c>
      <c r="B100" s="64" t="s">
        <v>70</v>
      </c>
      <c r="C100" s="64" t="s">
        <v>15</v>
      </c>
      <c r="D100" s="64" t="s">
        <v>79</v>
      </c>
      <c r="E100" s="64">
        <v>18</v>
      </c>
      <c r="F100" s="65">
        <v>2</v>
      </c>
      <c r="G100" s="65">
        <v>36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>
      <c r="A101" s="63">
        <v>42337</v>
      </c>
      <c r="B101" s="64" t="s">
        <v>70</v>
      </c>
      <c r="C101" s="64" t="s">
        <v>32</v>
      </c>
      <c r="D101" s="64" t="s">
        <v>71</v>
      </c>
      <c r="E101" s="64">
        <v>13</v>
      </c>
      <c r="F101" s="65">
        <v>4</v>
      </c>
      <c r="G101" s="65">
        <v>52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>
      <c r="A102" s="63">
        <v>42098</v>
      </c>
      <c r="B102" s="64" t="s">
        <v>74</v>
      </c>
      <c r="C102" s="64" t="s">
        <v>29</v>
      </c>
      <c r="D102" s="64" t="s">
        <v>75</v>
      </c>
      <c r="E102" s="64">
        <v>12</v>
      </c>
      <c r="F102" s="65">
        <v>2.5</v>
      </c>
      <c r="G102" s="65">
        <v>30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>
      <c r="A103" s="63">
        <v>42316</v>
      </c>
      <c r="B103" s="64" t="s">
        <v>72</v>
      </c>
      <c r="C103" s="64" t="s">
        <v>32</v>
      </c>
      <c r="D103" s="64" t="s">
        <v>77</v>
      </c>
      <c r="E103" s="64">
        <v>12</v>
      </c>
      <c r="F103" s="65">
        <v>0.5</v>
      </c>
      <c r="G103" s="65">
        <v>6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>
      <c r="A104" s="63">
        <v>42108</v>
      </c>
      <c r="B104" s="64" t="s">
        <v>80</v>
      </c>
      <c r="C104" s="64" t="s">
        <v>39</v>
      </c>
      <c r="D104" s="64" t="s">
        <v>71</v>
      </c>
      <c r="E104" s="64">
        <v>8</v>
      </c>
      <c r="F104" s="65">
        <v>4</v>
      </c>
      <c r="G104" s="65">
        <v>32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>
      <c r="A105" s="63">
        <v>42121</v>
      </c>
      <c r="B105" s="64" t="s">
        <v>68</v>
      </c>
      <c r="C105" s="64" t="s">
        <v>29</v>
      </c>
      <c r="D105" s="64" t="s">
        <v>73</v>
      </c>
      <c r="E105" s="64">
        <v>2</v>
      </c>
      <c r="F105" s="65">
        <v>0.2</v>
      </c>
      <c r="G105" s="65">
        <v>0.4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>
      <c r="A106" s="63">
        <v>42174</v>
      </c>
      <c r="B106" s="64" t="s">
        <v>68</v>
      </c>
      <c r="C106" s="64" t="s">
        <v>29</v>
      </c>
      <c r="D106" s="64" t="s">
        <v>73</v>
      </c>
      <c r="E106" s="64">
        <v>18</v>
      </c>
      <c r="F106" s="65">
        <v>0.2</v>
      </c>
      <c r="G106" s="65">
        <v>3.6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>
      <c r="A107" s="63">
        <v>42022</v>
      </c>
      <c r="B107" s="64" t="s">
        <v>80</v>
      </c>
      <c r="C107" s="64" t="s">
        <v>39</v>
      </c>
      <c r="D107" s="64" t="s">
        <v>71</v>
      </c>
      <c r="E107" s="64">
        <v>14</v>
      </c>
      <c r="F107" s="65">
        <v>4</v>
      </c>
      <c r="G107" s="65">
        <v>56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>
      <c r="A108" s="63">
        <v>42099</v>
      </c>
      <c r="B108" s="64" t="s">
        <v>80</v>
      </c>
      <c r="C108" s="64" t="s">
        <v>15</v>
      </c>
      <c r="D108" s="64" t="s">
        <v>73</v>
      </c>
      <c r="E108" s="64">
        <v>17</v>
      </c>
      <c r="F108" s="65">
        <v>0.2</v>
      </c>
      <c r="G108" s="65">
        <v>3.4000000000000004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>
      <c r="A109" s="63">
        <v>42209</v>
      </c>
      <c r="B109" s="64" t="s">
        <v>80</v>
      </c>
      <c r="C109" s="64" t="s">
        <v>29</v>
      </c>
      <c r="D109" s="64" t="s">
        <v>75</v>
      </c>
      <c r="E109" s="64">
        <v>2</v>
      </c>
      <c r="F109" s="65">
        <v>2.5</v>
      </c>
      <c r="G109" s="65">
        <v>5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>
      <c r="A110" s="63">
        <v>42295</v>
      </c>
      <c r="B110" s="64" t="s">
        <v>72</v>
      </c>
      <c r="C110" s="64" t="s">
        <v>39</v>
      </c>
      <c r="D110" s="64" t="s">
        <v>77</v>
      </c>
      <c r="E110" s="64">
        <v>7</v>
      </c>
      <c r="F110" s="65">
        <v>0.5</v>
      </c>
      <c r="G110" s="65">
        <v>3.5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>
      <c r="A111" s="63">
        <v>42083</v>
      </c>
      <c r="B111" s="64" t="s">
        <v>80</v>
      </c>
      <c r="C111" s="64" t="s">
        <v>32</v>
      </c>
      <c r="D111" s="64" t="s">
        <v>73</v>
      </c>
      <c r="E111" s="64">
        <v>10</v>
      </c>
      <c r="F111" s="65">
        <v>0.2</v>
      </c>
      <c r="G111" s="65">
        <v>2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>
      <c r="A112" s="63">
        <v>42023</v>
      </c>
      <c r="B112" s="64" t="s">
        <v>70</v>
      </c>
      <c r="C112" s="64" t="s">
        <v>39</v>
      </c>
      <c r="D112" s="64" t="s">
        <v>79</v>
      </c>
      <c r="E112" s="64">
        <v>17</v>
      </c>
      <c r="F112" s="65">
        <v>2</v>
      </c>
      <c r="G112" s="65">
        <v>34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>
      <c r="A113" s="63">
        <v>42029</v>
      </c>
      <c r="B113" s="64" t="s">
        <v>72</v>
      </c>
      <c r="C113" s="64" t="s">
        <v>39</v>
      </c>
      <c r="D113" s="64" t="s">
        <v>77</v>
      </c>
      <c r="E113" s="64">
        <v>5</v>
      </c>
      <c r="F113" s="65">
        <v>0.5</v>
      </c>
      <c r="G113" s="65">
        <v>2.5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>
      <c r="A114" s="63">
        <v>42152</v>
      </c>
      <c r="B114" s="64" t="s">
        <v>80</v>
      </c>
      <c r="C114" s="64" t="s">
        <v>39</v>
      </c>
      <c r="D114" s="64" t="s">
        <v>76</v>
      </c>
      <c r="E114" s="64">
        <v>2</v>
      </c>
      <c r="F114" s="65">
        <v>1.5</v>
      </c>
      <c r="G114" s="65">
        <v>3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>
      <c r="A115" s="63">
        <v>42218</v>
      </c>
      <c r="B115" s="64" t="s">
        <v>68</v>
      </c>
      <c r="C115" s="64" t="s">
        <v>29</v>
      </c>
      <c r="D115" s="64" t="s">
        <v>78</v>
      </c>
      <c r="E115" s="64">
        <v>11</v>
      </c>
      <c r="F115" s="65">
        <v>0.1</v>
      </c>
      <c r="G115" s="65">
        <v>1.1000000000000001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>
      <c r="A116" s="63">
        <v>42019</v>
      </c>
      <c r="B116" s="64" t="s">
        <v>68</v>
      </c>
      <c r="C116" s="64" t="s">
        <v>39</v>
      </c>
      <c r="D116" s="64" t="s">
        <v>73</v>
      </c>
      <c r="E116" s="64">
        <v>14</v>
      </c>
      <c r="F116" s="65">
        <v>0.2</v>
      </c>
      <c r="G116" s="65">
        <v>2.8000000000000003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>
      <c r="A117" s="63">
        <v>42188</v>
      </c>
      <c r="B117" s="64" t="s">
        <v>74</v>
      </c>
      <c r="C117" s="64" t="s">
        <v>15</v>
      </c>
      <c r="D117" s="64" t="s">
        <v>71</v>
      </c>
      <c r="E117" s="64">
        <v>9</v>
      </c>
      <c r="F117" s="65">
        <v>4</v>
      </c>
      <c r="G117" s="65">
        <v>36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>
      <c r="A118" s="63">
        <v>42070</v>
      </c>
      <c r="B118" s="64" t="s">
        <v>72</v>
      </c>
      <c r="C118" s="64" t="s">
        <v>32</v>
      </c>
      <c r="D118" s="64" t="s">
        <v>75</v>
      </c>
      <c r="E118" s="64">
        <v>17</v>
      </c>
      <c r="F118" s="65">
        <v>2.5</v>
      </c>
      <c r="G118" s="65">
        <v>42.5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>
      <c r="A119" s="63">
        <v>42165</v>
      </c>
      <c r="B119" s="64" t="s">
        <v>74</v>
      </c>
      <c r="C119" s="64" t="s">
        <v>44</v>
      </c>
      <c r="D119" s="64" t="s">
        <v>79</v>
      </c>
      <c r="E119" s="64">
        <v>2</v>
      </c>
      <c r="F119" s="65">
        <v>2</v>
      </c>
      <c r="G119" s="65">
        <v>4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>
      <c r="A120" s="63">
        <v>42207</v>
      </c>
      <c r="B120" s="64" t="s">
        <v>74</v>
      </c>
      <c r="C120" s="64" t="s">
        <v>44</v>
      </c>
      <c r="D120" s="64" t="s">
        <v>71</v>
      </c>
      <c r="E120" s="64">
        <v>9</v>
      </c>
      <c r="F120" s="65">
        <v>4</v>
      </c>
      <c r="G120" s="65">
        <v>36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>
      <c r="A121" s="63">
        <v>42133</v>
      </c>
      <c r="B121" s="64" t="s">
        <v>70</v>
      </c>
      <c r="C121" s="64" t="s">
        <v>39</v>
      </c>
      <c r="D121" s="64" t="s">
        <v>79</v>
      </c>
      <c r="E121" s="64">
        <v>11</v>
      </c>
      <c r="F121" s="65">
        <v>2</v>
      </c>
      <c r="G121" s="65">
        <v>22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>
      <c r="A122" s="63">
        <v>42350</v>
      </c>
      <c r="B122" s="64" t="s">
        <v>68</v>
      </c>
      <c r="C122" s="64" t="s">
        <v>32</v>
      </c>
      <c r="D122" s="64" t="s">
        <v>73</v>
      </c>
      <c r="E122" s="64">
        <v>17</v>
      </c>
      <c r="F122" s="65">
        <v>0.2</v>
      </c>
      <c r="G122" s="65">
        <v>3.4000000000000004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>
      <c r="A123" s="63">
        <v>42319</v>
      </c>
      <c r="B123" s="64" t="s">
        <v>70</v>
      </c>
      <c r="C123" s="64" t="s">
        <v>44</v>
      </c>
      <c r="D123" s="64" t="s">
        <v>76</v>
      </c>
      <c r="E123" s="64">
        <v>4</v>
      </c>
      <c r="F123" s="65">
        <v>1.5</v>
      </c>
      <c r="G123" s="65">
        <v>6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>
      <c r="A124" s="63">
        <v>42093</v>
      </c>
      <c r="B124" s="64" t="s">
        <v>74</v>
      </c>
      <c r="C124" s="64" t="s">
        <v>39</v>
      </c>
      <c r="D124" s="64" t="s">
        <v>78</v>
      </c>
      <c r="E124" s="64">
        <v>17</v>
      </c>
      <c r="F124" s="65">
        <v>0.1</v>
      </c>
      <c r="G124" s="65">
        <v>1.7000000000000002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>
      <c r="A125" s="63">
        <v>42067</v>
      </c>
      <c r="B125" s="64" t="s">
        <v>80</v>
      </c>
      <c r="C125" s="64" t="s">
        <v>29</v>
      </c>
      <c r="D125" s="64" t="s">
        <v>73</v>
      </c>
      <c r="E125" s="64">
        <v>7</v>
      </c>
      <c r="F125" s="65">
        <v>0.2</v>
      </c>
      <c r="G125" s="65">
        <v>1.4000000000000001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>
      <c r="A126" s="63">
        <v>42225</v>
      </c>
      <c r="B126" s="64" t="s">
        <v>72</v>
      </c>
      <c r="C126" s="64" t="s">
        <v>39</v>
      </c>
      <c r="D126" s="64" t="s">
        <v>73</v>
      </c>
      <c r="E126" s="64">
        <v>9</v>
      </c>
      <c r="F126" s="65">
        <v>0.2</v>
      </c>
      <c r="G126" s="65">
        <v>1.8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>
      <c r="A127" s="63">
        <v>42054</v>
      </c>
      <c r="B127" s="64" t="s">
        <v>74</v>
      </c>
      <c r="C127" s="64" t="s">
        <v>29</v>
      </c>
      <c r="D127" s="64" t="s">
        <v>69</v>
      </c>
      <c r="E127" s="64">
        <v>15</v>
      </c>
      <c r="F127" s="65">
        <v>5</v>
      </c>
      <c r="G127" s="65">
        <v>75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>
      <c r="A128" s="63">
        <v>42210</v>
      </c>
      <c r="B128" s="64" t="s">
        <v>72</v>
      </c>
      <c r="C128" s="64" t="s">
        <v>39</v>
      </c>
      <c r="D128" s="64" t="s">
        <v>77</v>
      </c>
      <c r="E128" s="64">
        <v>7</v>
      </c>
      <c r="F128" s="65">
        <v>0.5</v>
      </c>
      <c r="G128" s="65">
        <v>3.5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>
      <c r="A129" s="63">
        <v>42041</v>
      </c>
      <c r="B129" s="64" t="s">
        <v>80</v>
      </c>
      <c r="C129" s="64" t="s">
        <v>39</v>
      </c>
      <c r="D129" s="64" t="s">
        <v>71</v>
      </c>
      <c r="E129" s="64">
        <v>12</v>
      </c>
      <c r="F129" s="65">
        <v>4</v>
      </c>
      <c r="G129" s="65">
        <v>48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>
      <c r="A130" s="63">
        <v>42361</v>
      </c>
      <c r="B130" s="64" t="s">
        <v>80</v>
      </c>
      <c r="C130" s="64" t="s">
        <v>15</v>
      </c>
      <c r="D130" s="64" t="s">
        <v>71</v>
      </c>
      <c r="E130" s="64">
        <v>12</v>
      </c>
      <c r="F130" s="65">
        <v>4</v>
      </c>
      <c r="G130" s="65">
        <v>48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>
      <c r="A131" s="63">
        <v>42197</v>
      </c>
      <c r="B131" s="64" t="s">
        <v>68</v>
      </c>
      <c r="C131" s="64" t="s">
        <v>29</v>
      </c>
      <c r="D131" s="64" t="s">
        <v>75</v>
      </c>
      <c r="E131" s="64">
        <v>8</v>
      </c>
      <c r="F131" s="65">
        <v>2.5</v>
      </c>
      <c r="G131" s="65">
        <v>20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>
      <c r="A132" s="63">
        <v>42226</v>
      </c>
      <c r="B132" s="64" t="s">
        <v>80</v>
      </c>
      <c r="C132" s="64" t="s">
        <v>39</v>
      </c>
      <c r="D132" s="64" t="s">
        <v>76</v>
      </c>
      <c r="E132" s="64">
        <v>1</v>
      </c>
      <c r="F132" s="65">
        <v>1.5</v>
      </c>
      <c r="G132" s="65">
        <v>1.5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>
      <c r="A133" s="63">
        <v>42306</v>
      </c>
      <c r="B133" s="64" t="s">
        <v>68</v>
      </c>
      <c r="C133" s="64" t="s">
        <v>32</v>
      </c>
      <c r="D133" s="64" t="s">
        <v>77</v>
      </c>
      <c r="E133" s="64">
        <v>3</v>
      </c>
      <c r="F133" s="65">
        <v>0.5</v>
      </c>
      <c r="G133" s="65">
        <v>1.5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>
      <c r="A134" s="63">
        <v>42136</v>
      </c>
      <c r="B134" s="64" t="s">
        <v>70</v>
      </c>
      <c r="C134" s="64" t="s">
        <v>15</v>
      </c>
      <c r="D134" s="64" t="s">
        <v>78</v>
      </c>
      <c r="E134" s="64">
        <v>19</v>
      </c>
      <c r="F134" s="65">
        <v>0.1</v>
      </c>
      <c r="G134" s="65">
        <v>1.9000000000000001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>
      <c r="A135" s="63">
        <v>42292</v>
      </c>
      <c r="B135" s="64" t="s">
        <v>70</v>
      </c>
      <c r="C135" s="64" t="s">
        <v>32</v>
      </c>
      <c r="D135" s="64" t="s">
        <v>79</v>
      </c>
      <c r="E135" s="64">
        <v>17</v>
      </c>
      <c r="F135" s="65">
        <v>2</v>
      </c>
      <c r="G135" s="65">
        <v>34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>
      <c r="A136" s="63">
        <v>42320</v>
      </c>
      <c r="B136" s="64" t="s">
        <v>74</v>
      </c>
      <c r="C136" s="64" t="s">
        <v>44</v>
      </c>
      <c r="D136" s="64" t="s">
        <v>76</v>
      </c>
      <c r="E136" s="64">
        <v>3</v>
      </c>
      <c r="F136" s="65">
        <v>1.5</v>
      </c>
      <c r="G136" s="65">
        <v>4.5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>
      <c r="A137" s="63">
        <v>42188</v>
      </c>
      <c r="B137" s="64" t="s">
        <v>70</v>
      </c>
      <c r="C137" s="64" t="s">
        <v>15</v>
      </c>
      <c r="D137" s="64" t="s">
        <v>79</v>
      </c>
      <c r="E137" s="64">
        <v>13</v>
      </c>
      <c r="F137" s="65">
        <v>2</v>
      </c>
      <c r="G137" s="65">
        <v>26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>
      <c r="A138" s="63">
        <v>42280</v>
      </c>
      <c r="B138" s="64" t="s">
        <v>80</v>
      </c>
      <c r="C138" s="64" t="s">
        <v>15</v>
      </c>
      <c r="D138" s="64" t="s">
        <v>75</v>
      </c>
      <c r="E138" s="64">
        <v>12</v>
      </c>
      <c r="F138" s="65">
        <v>2.5</v>
      </c>
      <c r="G138" s="65">
        <v>30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>
      <c r="A139" s="63">
        <v>42359</v>
      </c>
      <c r="B139" s="64" t="s">
        <v>80</v>
      </c>
      <c r="C139" s="64" t="s">
        <v>32</v>
      </c>
      <c r="D139" s="64" t="s">
        <v>78</v>
      </c>
      <c r="E139" s="64">
        <v>3</v>
      </c>
      <c r="F139" s="65">
        <v>0.1</v>
      </c>
      <c r="G139" s="65">
        <v>0.30000000000000004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>
      <c r="A140" s="63">
        <v>42030</v>
      </c>
      <c r="B140" s="64" t="s">
        <v>80</v>
      </c>
      <c r="C140" s="64" t="s">
        <v>29</v>
      </c>
      <c r="D140" s="64" t="s">
        <v>75</v>
      </c>
      <c r="E140" s="64">
        <v>2</v>
      </c>
      <c r="F140" s="65">
        <v>2.5</v>
      </c>
      <c r="G140" s="65">
        <v>5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>
      <c r="A141" s="63">
        <v>42101</v>
      </c>
      <c r="B141" s="64" t="s">
        <v>74</v>
      </c>
      <c r="C141" s="64" t="s">
        <v>39</v>
      </c>
      <c r="D141" s="64" t="s">
        <v>71</v>
      </c>
      <c r="E141" s="64">
        <v>20</v>
      </c>
      <c r="F141" s="65">
        <v>4</v>
      </c>
      <c r="G141" s="65">
        <v>80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>
      <c r="A142" s="63">
        <v>42226</v>
      </c>
      <c r="B142" s="64" t="s">
        <v>80</v>
      </c>
      <c r="C142" s="64" t="s">
        <v>32</v>
      </c>
      <c r="D142" s="64" t="s">
        <v>69</v>
      </c>
      <c r="E142" s="64">
        <v>6</v>
      </c>
      <c r="F142" s="65">
        <v>5</v>
      </c>
      <c r="G142" s="65">
        <v>30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>
      <c r="A143" s="63">
        <v>42258</v>
      </c>
      <c r="B143" s="64" t="s">
        <v>80</v>
      </c>
      <c r="C143" s="64" t="s">
        <v>29</v>
      </c>
      <c r="D143" s="64" t="s">
        <v>79</v>
      </c>
      <c r="E143" s="64">
        <v>11</v>
      </c>
      <c r="F143" s="65">
        <v>2</v>
      </c>
      <c r="G143" s="65">
        <v>22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>
      <c r="A144" s="63">
        <v>42081</v>
      </c>
      <c r="B144" s="64" t="s">
        <v>68</v>
      </c>
      <c r="C144" s="64" t="s">
        <v>29</v>
      </c>
      <c r="D144" s="64" t="s">
        <v>78</v>
      </c>
      <c r="E144" s="64">
        <v>5</v>
      </c>
      <c r="F144" s="65">
        <v>0.1</v>
      </c>
      <c r="G144" s="65">
        <v>0.5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>
      <c r="A145" s="63">
        <v>42280</v>
      </c>
      <c r="B145" s="64" t="s">
        <v>68</v>
      </c>
      <c r="C145" s="64" t="s">
        <v>44</v>
      </c>
      <c r="D145" s="64" t="s">
        <v>79</v>
      </c>
      <c r="E145" s="64">
        <v>8</v>
      </c>
      <c r="F145" s="65">
        <v>2</v>
      </c>
      <c r="G145" s="65">
        <v>16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>
      <c r="A146" s="63">
        <v>42363</v>
      </c>
      <c r="B146" s="64" t="s">
        <v>68</v>
      </c>
      <c r="C146" s="64" t="s">
        <v>39</v>
      </c>
      <c r="D146" s="64" t="s">
        <v>75</v>
      </c>
      <c r="E146" s="64">
        <v>7</v>
      </c>
      <c r="F146" s="65">
        <v>2.5</v>
      </c>
      <c r="G146" s="65">
        <v>17.5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>
      <c r="A147" s="63">
        <v>42141</v>
      </c>
      <c r="B147" s="64" t="s">
        <v>80</v>
      </c>
      <c r="C147" s="64" t="s">
        <v>32</v>
      </c>
      <c r="D147" s="64" t="s">
        <v>71</v>
      </c>
      <c r="E147" s="64">
        <v>1</v>
      </c>
      <c r="F147" s="65">
        <v>4</v>
      </c>
      <c r="G147" s="65">
        <v>4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>
      <c r="A148" s="63">
        <v>42070</v>
      </c>
      <c r="B148" s="64" t="s">
        <v>74</v>
      </c>
      <c r="C148" s="64" t="s">
        <v>39</v>
      </c>
      <c r="D148" s="64" t="s">
        <v>71</v>
      </c>
      <c r="E148" s="64">
        <v>13</v>
      </c>
      <c r="F148" s="65">
        <v>4</v>
      </c>
      <c r="G148" s="65">
        <v>52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>
      <c r="A149" s="63">
        <v>42115</v>
      </c>
      <c r="B149" s="64" t="s">
        <v>80</v>
      </c>
      <c r="C149" s="64" t="s">
        <v>39</v>
      </c>
      <c r="D149" s="64" t="s">
        <v>69</v>
      </c>
      <c r="E149" s="64">
        <v>4</v>
      </c>
      <c r="F149" s="65">
        <v>5</v>
      </c>
      <c r="G149" s="65">
        <v>20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>
      <c r="A150" s="63">
        <v>42090</v>
      </c>
      <c r="B150" s="64" t="s">
        <v>70</v>
      </c>
      <c r="C150" s="64" t="s">
        <v>39</v>
      </c>
      <c r="D150" s="64" t="s">
        <v>76</v>
      </c>
      <c r="E150" s="64">
        <v>20</v>
      </c>
      <c r="F150" s="65">
        <v>1.5</v>
      </c>
      <c r="G150" s="65">
        <v>30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>
      <c r="A151" s="63">
        <v>42063</v>
      </c>
      <c r="B151" s="64" t="s">
        <v>80</v>
      </c>
      <c r="C151" s="64" t="s">
        <v>32</v>
      </c>
      <c r="D151" s="64" t="s">
        <v>71</v>
      </c>
      <c r="E151" s="64">
        <v>5</v>
      </c>
      <c r="F151" s="65">
        <v>4</v>
      </c>
      <c r="G151" s="65">
        <v>20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>
      <c r="A152" s="63">
        <v>42098</v>
      </c>
      <c r="B152" s="64" t="s">
        <v>80</v>
      </c>
      <c r="C152" s="64" t="s">
        <v>44</v>
      </c>
      <c r="D152" s="64" t="s">
        <v>75</v>
      </c>
      <c r="E152" s="64">
        <v>6</v>
      </c>
      <c r="F152" s="65">
        <v>2.5</v>
      </c>
      <c r="G152" s="65">
        <v>15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>
      <c r="A153" s="63">
        <v>42064</v>
      </c>
      <c r="B153" s="64" t="s">
        <v>74</v>
      </c>
      <c r="C153" s="64" t="s">
        <v>32</v>
      </c>
      <c r="D153" s="64" t="s">
        <v>79</v>
      </c>
      <c r="E153" s="64">
        <v>11</v>
      </c>
      <c r="F153" s="65">
        <v>2</v>
      </c>
      <c r="G153" s="65">
        <v>22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>
      <c r="A154" s="63">
        <v>42232</v>
      </c>
      <c r="B154" s="64" t="s">
        <v>80</v>
      </c>
      <c r="C154" s="64" t="s">
        <v>39</v>
      </c>
      <c r="D154" s="64" t="s">
        <v>79</v>
      </c>
      <c r="E154" s="64">
        <v>19</v>
      </c>
      <c r="F154" s="65">
        <v>2</v>
      </c>
      <c r="G154" s="65">
        <v>38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>
      <c r="A155" s="63">
        <v>42113</v>
      </c>
      <c r="B155" s="64" t="s">
        <v>80</v>
      </c>
      <c r="C155" s="64" t="s">
        <v>15</v>
      </c>
      <c r="D155" s="64" t="s">
        <v>79</v>
      </c>
      <c r="E155" s="64">
        <v>20</v>
      </c>
      <c r="F155" s="65">
        <v>2</v>
      </c>
      <c r="G155" s="65">
        <v>40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>
      <c r="A156" s="63">
        <v>42221</v>
      </c>
      <c r="B156" s="64" t="s">
        <v>80</v>
      </c>
      <c r="C156" s="64" t="s">
        <v>29</v>
      </c>
      <c r="D156" s="64" t="s">
        <v>69</v>
      </c>
      <c r="E156" s="64">
        <v>19</v>
      </c>
      <c r="F156" s="65">
        <v>5</v>
      </c>
      <c r="G156" s="65">
        <v>95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>
      <c r="A157" s="63">
        <v>42128</v>
      </c>
      <c r="B157" s="64" t="s">
        <v>80</v>
      </c>
      <c r="C157" s="64" t="s">
        <v>29</v>
      </c>
      <c r="D157" s="64" t="s">
        <v>73</v>
      </c>
      <c r="E157" s="64">
        <v>3</v>
      </c>
      <c r="F157" s="65">
        <v>0.2</v>
      </c>
      <c r="G157" s="65">
        <v>0.60000000000000009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>
      <c r="A158" s="63">
        <v>42015</v>
      </c>
      <c r="B158" s="64" t="s">
        <v>74</v>
      </c>
      <c r="C158" s="64" t="s">
        <v>29</v>
      </c>
      <c r="D158" s="64" t="s">
        <v>71</v>
      </c>
      <c r="E158" s="64">
        <v>20</v>
      </c>
      <c r="F158" s="65">
        <v>4</v>
      </c>
      <c r="G158" s="65">
        <v>80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>
      <c r="A159" s="63">
        <v>42059</v>
      </c>
      <c r="B159" s="64" t="s">
        <v>70</v>
      </c>
      <c r="C159" s="64" t="s">
        <v>15</v>
      </c>
      <c r="D159" s="64" t="s">
        <v>76</v>
      </c>
      <c r="E159" s="64">
        <v>2</v>
      </c>
      <c r="F159" s="65">
        <v>1.5</v>
      </c>
      <c r="G159" s="65">
        <v>3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>
      <c r="A160" s="63">
        <v>42089</v>
      </c>
      <c r="B160" s="64" t="s">
        <v>70</v>
      </c>
      <c r="C160" s="64" t="s">
        <v>32</v>
      </c>
      <c r="D160" s="64" t="s">
        <v>78</v>
      </c>
      <c r="E160" s="64">
        <v>13</v>
      </c>
      <c r="F160" s="65">
        <v>0.1</v>
      </c>
      <c r="G160" s="65">
        <v>1.3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>
      <c r="A161" s="63">
        <v>42048</v>
      </c>
      <c r="B161" s="64" t="s">
        <v>80</v>
      </c>
      <c r="C161" s="64" t="s">
        <v>29</v>
      </c>
      <c r="D161" s="64" t="s">
        <v>78</v>
      </c>
      <c r="E161" s="64">
        <v>2</v>
      </c>
      <c r="F161" s="65">
        <v>0.1</v>
      </c>
      <c r="G161" s="65">
        <v>0.2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>
      <c r="A162" s="63">
        <v>42237</v>
      </c>
      <c r="B162" s="64" t="s">
        <v>68</v>
      </c>
      <c r="C162" s="64" t="s">
        <v>32</v>
      </c>
      <c r="D162" s="64" t="s">
        <v>76</v>
      </c>
      <c r="E162" s="64">
        <v>10</v>
      </c>
      <c r="F162" s="65">
        <v>1.5</v>
      </c>
      <c r="G162" s="65">
        <v>15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>
      <c r="A163" s="63">
        <v>42115</v>
      </c>
      <c r="B163" s="64" t="s">
        <v>70</v>
      </c>
      <c r="C163" s="64" t="s">
        <v>39</v>
      </c>
      <c r="D163" s="64" t="s">
        <v>73</v>
      </c>
      <c r="E163" s="64">
        <v>1</v>
      </c>
      <c r="F163" s="65">
        <v>0.2</v>
      </c>
      <c r="G163" s="65">
        <v>0.2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>
      <c r="A164" s="63">
        <v>42126</v>
      </c>
      <c r="B164" s="64" t="s">
        <v>68</v>
      </c>
      <c r="C164" s="64" t="s">
        <v>32</v>
      </c>
      <c r="D164" s="64" t="s">
        <v>73</v>
      </c>
      <c r="E164" s="64">
        <v>9</v>
      </c>
      <c r="F164" s="65">
        <v>0.2</v>
      </c>
      <c r="G164" s="65">
        <v>1.8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>
      <c r="A165" s="63">
        <v>42187</v>
      </c>
      <c r="B165" s="64" t="s">
        <v>74</v>
      </c>
      <c r="C165" s="64" t="s">
        <v>44</v>
      </c>
      <c r="D165" s="64" t="s">
        <v>71</v>
      </c>
      <c r="E165" s="64">
        <v>7</v>
      </c>
      <c r="F165" s="65">
        <v>4</v>
      </c>
      <c r="G165" s="65">
        <v>28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>
      <c r="A166" s="63">
        <v>42064</v>
      </c>
      <c r="B166" s="64" t="s">
        <v>68</v>
      </c>
      <c r="C166" s="64" t="s">
        <v>39</v>
      </c>
      <c r="D166" s="64" t="s">
        <v>78</v>
      </c>
      <c r="E166" s="64">
        <v>16</v>
      </c>
      <c r="F166" s="65">
        <v>0.1</v>
      </c>
      <c r="G166" s="65">
        <v>1.6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>
      <c r="A167" s="63">
        <v>42321</v>
      </c>
      <c r="B167" s="64" t="s">
        <v>74</v>
      </c>
      <c r="C167" s="64" t="s">
        <v>44</v>
      </c>
      <c r="D167" s="64" t="s">
        <v>78</v>
      </c>
      <c r="E167" s="64">
        <v>5</v>
      </c>
      <c r="F167" s="65">
        <v>0.1</v>
      </c>
      <c r="G167" s="65">
        <v>0.5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>
      <c r="A168" s="63">
        <v>42227</v>
      </c>
      <c r="B168" s="64" t="s">
        <v>80</v>
      </c>
      <c r="C168" s="64" t="s">
        <v>32</v>
      </c>
      <c r="D168" s="64" t="s">
        <v>73</v>
      </c>
      <c r="E168" s="64">
        <v>8</v>
      </c>
      <c r="F168" s="65">
        <v>0.2</v>
      </c>
      <c r="G168" s="65">
        <v>1.6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>
      <c r="A169" s="63">
        <v>42228</v>
      </c>
      <c r="B169" s="64" t="s">
        <v>70</v>
      </c>
      <c r="C169" s="64" t="s">
        <v>15</v>
      </c>
      <c r="D169" s="64" t="s">
        <v>69</v>
      </c>
      <c r="E169" s="64">
        <v>5</v>
      </c>
      <c r="F169" s="65">
        <v>5</v>
      </c>
      <c r="G169" s="65">
        <v>25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>
      <c r="A170" s="63">
        <v>42170</v>
      </c>
      <c r="B170" s="64" t="s">
        <v>68</v>
      </c>
      <c r="C170" s="64" t="s">
        <v>44</v>
      </c>
      <c r="D170" s="64" t="s">
        <v>75</v>
      </c>
      <c r="E170" s="64">
        <v>4</v>
      </c>
      <c r="F170" s="65">
        <v>2.5</v>
      </c>
      <c r="G170" s="65">
        <v>10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>
      <c r="A171" s="63">
        <v>42157</v>
      </c>
      <c r="B171" s="64" t="s">
        <v>68</v>
      </c>
      <c r="C171" s="64" t="s">
        <v>15</v>
      </c>
      <c r="D171" s="64" t="s">
        <v>73</v>
      </c>
      <c r="E171" s="64">
        <v>17</v>
      </c>
      <c r="F171" s="65">
        <v>0.2</v>
      </c>
      <c r="G171" s="65">
        <v>3.4000000000000004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>
      <c r="A172" s="63">
        <v>42027</v>
      </c>
      <c r="B172" s="64" t="s">
        <v>74</v>
      </c>
      <c r="C172" s="64" t="s">
        <v>29</v>
      </c>
      <c r="D172" s="64" t="s">
        <v>71</v>
      </c>
      <c r="E172" s="64">
        <v>18</v>
      </c>
      <c r="F172" s="65">
        <v>4</v>
      </c>
      <c r="G172" s="65">
        <v>72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>
      <c r="A173" s="63">
        <v>42107</v>
      </c>
      <c r="B173" s="64" t="s">
        <v>80</v>
      </c>
      <c r="C173" s="64" t="s">
        <v>39</v>
      </c>
      <c r="D173" s="64" t="s">
        <v>75</v>
      </c>
      <c r="E173" s="64">
        <v>14</v>
      </c>
      <c r="F173" s="65">
        <v>2.5</v>
      </c>
      <c r="G173" s="65">
        <v>35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>
      <c r="A174" s="63">
        <v>42205</v>
      </c>
      <c r="B174" s="64" t="s">
        <v>72</v>
      </c>
      <c r="C174" s="64" t="s">
        <v>44</v>
      </c>
      <c r="D174" s="64" t="s">
        <v>76</v>
      </c>
      <c r="E174" s="64">
        <v>2</v>
      </c>
      <c r="F174" s="65">
        <v>1.5</v>
      </c>
      <c r="G174" s="65">
        <v>3</v>
      </c>
      <c r="I174" s="5"/>
      <c r="J174" s="5"/>
      <c r="K174" s="5"/>
      <c r="L174" s="5"/>
      <c r="M174" s="5"/>
      <c r="N174" s="5"/>
      <c r="O174" s="5"/>
    </row>
    <row r="175" spans="1:23">
      <c r="A175" s="63">
        <v>42043</v>
      </c>
      <c r="B175" s="64" t="s">
        <v>70</v>
      </c>
      <c r="C175" s="64" t="s">
        <v>32</v>
      </c>
      <c r="D175" s="64" t="s">
        <v>71</v>
      </c>
      <c r="E175" s="64">
        <v>6</v>
      </c>
      <c r="F175" s="65">
        <v>4</v>
      </c>
      <c r="G175" s="65">
        <v>24</v>
      </c>
      <c r="I175" s="5"/>
      <c r="J175" s="5"/>
      <c r="K175" s="5"/>
      <c r="L175" s="5"/>
      <c r="M175" s="5"/>
      <c r="N175" s="5"/>
      <c r="O175" s="5"/>
    </row>
    <row r="176" spans="1:23">
      <c r="A176" s="63">
        <v>42181</v>
      </c>
      <c r="B176" s="64" t="s">
        <v>80</v>
      </c>
      <c r="C176" s="64" t="s">
        <v>44</v>
      </c>
      <c r="D176" s="64" t="s">
        <v>79</v>
      </c>
      <c r="E176" s="64">
        <v>4</v>
      </c>
      <c r="F176" s="65">
        <v>2</v>
      </c>
      <c r="G176" s="65">
        <v>8</v>
      </c>
      <c r="I176" s="5"/>
      <c r="J176" s="5"/>
      <c r="K176" s="5"/>
      <c r="L176" s="5"/>
      <c r="M176" s="5"/>
      <c r="N176" s="5"/>
      <c r="O176" s="5"/>
    </row>
    <row r="177" spans="1:15">
      <c r="A177" s="63">
        <v>42315</v>
      </c>
      <c r="B177" s="64" t="s">
        <v>68</v>
      </c>
      <c r="C177" s="64" t="s">
        <v>29</v>
      </c>
      <c r="D177" s="64" t="s">
        <v>79</v>
      </c>
      <c r="E177" s="64">
        <v>10</v>
      </c>
      <c r="F177" s="65">
        <v>2</v>
      </c>
      <c r="G177" s="65">
        <v>20</v>
      </c>
      <c r="I177" s="5"/>
      <c r="J177" s="5"/>
      <c r="K177" s="5"/>
      <c r="L177" s="5"/>
      <c r="M177" s="5"/>
      <c r="N177" s="5"/>
      <c r="O177" s="5"/>
    </row>
    <row r="178" spans="1:15">
      <c r="A178" s="63">
        <v>42092</v>
      </c>
      <c r="B178" s="64" t="s">
        <v>68</v>
      </c>
      <c r="C178" s="64" t="s">
        <v>29</v>
      </c>
      <c r="D178" s="64" t="s">
        <v>77</v>
      </c>
      <c r="E178" s="64">
        <v>3</v>
      </c>
      <c r="F178" s="65">
        <v>0.5</v>
      </c>
      <c r="G178" s="65">
        <v>1.5</v>
      </c>
      <c r="I178" s="5"/>
      <c r="J178" s="5"/>
      <c r="K178" s="5"/>
      <c r="L178" s="5"/>
      <c r="M178" s="5"/>
      <c r="N178" s="5"/>
      <c r="O178" s="5"/>
    </row>
    <row r="179" spans="1:15">
      <c r="A179" s="63">
        <v>42162</v>
      </c>
      <c r="B179" s="64" t="s">
        <v>80</v>
      </c>
      <c r="C179" s="64" t="s">
        <v>15</v>
      </c>
      <c r="D179" s="64" t="s">
        <v>75</v>
      </c>
      <c r="E179" s="64">
        <v>9</v>
      </c>
      <c r="F179" s="65">
        <v>2.5</v>
      </c>
      <c r="G179" s="65">
        <v>22.5</v>
      </c>
      <c r="I179" s="5"/>
      <c r="J179" s="5"/>
      <c r="K179" s="5"/>
      <c r="L179" s="5"/>
      <c r="M179" s="5"/>
      <c r="N179" s="5"/>
      <c r="O179" s="5"/>
    </row>
    <row r="180" spans="1:15">
      <c r="A180" s="63">
        <v>42255</v>
      </c>
      <c r="B180" s="64" t="s">
        <v>72</v>
      </c>
      <c r="C180" s="64" t="s">
        <v>29</v>
      </c>
      <c r="D180" s="64" t="s">
        <v>75</v>
      </c>
      <c r="E180" s="64">
        <v>3</v>
      </c>
      <c r="F180" s="65">
        <v>2.5</v>
      </c>
      <c r="G180" s="65">
        <v>7.5</v>
      </c>
      <c r="I180" s="5"/>
      <c r="J180" s="5"/>
      <c r="K180" s="5"/>
      <c r="L180" s="5"/>
      <c r="M180" s="5"/>
      <c r="N180" s="5"/>
      <c r="O180" s="5"/>
    </row>
    <row r="181" spans="1:15">
      <c r="A181" s="63">
        <v>42289</v>
      </c>
      <c r="B181" s="64" t="s">
        <v>68</v>
      </c>
      <c r="C181" s="64" t="s">
        <v>15</v>
      </c>
      <c r="D181" s="64" t="s">
        <v>79</v>
      </c>
      <c r="E181" s="64">
        <v>6</v>
      </c>
      <c r="F181" s="65">
        <v>2</v>
      </c>
      <c r="G181" s="65">
        <v>12</v>
      </c>
      <c r="I181" s="5"/>
      <c r="J181" s="5"/>
      <c r="K181" s="5"/>
      <c r="L181" s="5"/>
      <c r="M181" s="5"/>
      <c r="N181" s="5"/>
      <c r="O181" s="5"/>
    </row>
    <row r="182" spans="1:15">
      <c r="A182" s="63">
        <v>42310</v>
      </c>
      <c r="B182" s="64" t="s">
        <v>70</v>
      </c>
      <c r="C182" s="64" t="s">
        <v>15</v>
      </c>
      <c r="D182" s="64" t="s">
        <v>69</v>
      </c>
      <c r="E182" s="64">
        <v>15</v>
      </c>
      <c r="F182" s="65">
        <v>5</v>
      </c>
      <c r="G182" s="65">
        <v>75</v>
      </c>
      <c r="I182" s="5"/>
      <c r="J182" s="5"/>
      <c r="K182" s="5"/>
      <c r="L182" s="5"/>
      <c r="M182" s="5"/>
      <c r="N182" s="5"/>
      <c r="O182" s="5"/>
    </row>
    <row r="183" spans="1:15">
      <c r="A183" s="63">
        <v>42296</v>
      </c>
      <c r="B183" s="64" t="s">
        <v>68</v>
      </c>
      <c r="C183" s="64" t="s">
        <v>29</v>
      </c>
      <c r="D183" s="64" t="s">
        <v>77</v>
      </c>
      <c r="E183" s="64">
        <v>17</v>
      </c>
      <c r="F183" s="65">
        <v>0.5</v>
      </c>
      <c r="G183" s="65">
        <v>8.5</v>
      </c>
      <c r="I183" s="5"/>
      <c r="J183" s="5"/>
      <c r="K183" s="5"/>
      <c r="L183" s="5"/>
      <c r="M183" s="5"/>
      <c r="N183" s="5"/>
      <c r="O183" s="5"/>
    </row>
    <row r="184" spans="1:15">
      <c r="A184" s="63">
        <v>42193</v>
      </c>
      <c r="B184" s="64" t="s">
        <v>80</v>
      </c>
      <c r="C184" s="64" t="s">
        <v>39</v>
      </c>
      <c r="D184" s="64" t="s">
        <v>75</v>
      </c>
      <c r="E184" s="64">
        <v>11</v>
      </c>
      <c r="F184" s="65">
        <v>2.5</v>
      </c>
      <c r="G184" s="65">
        <v>27.5</v>
      </c>
      <c r="I184" s="5"/>
      <c r="J184" s="5"/>
      <c r="K184" s="5"/>
      <c r="L184" s="5"/>
      <c r="M184" s="5"/>
      <c r="N184" s="5"/>
      <c r="O184" s="5"/>
    </row>
    <row r="185" spans="1:15">
      <c r="A185" s="63">
        <v>42315</v>
      </c>
      <c r="B185" s="64" t="s">
        <v>70</v>
      </c>
      <c r="C185" s="64" t="s">
        <v>39</v>
      </c>
      <c r="D185" s="64" t="s">
        <v>77</v>
      </c>
      <c r="E185" s="64">
        <v>10</v>
      </c>
      <c r="F185" s="65">
        <v>0.5</v>
      </c>
      <c r="G185" s="65">
        <v>5</v>
      </c>
      <c r="I185" s="5"/>
      <c r="J185" s="5"/>
      <c r="K185" s="5"/>
      <c r="L185" s="5"/>
      <c r="M185" s="5"/>
      <c r="N185" s="5"/>
      <c r="O185" s="5"/>
    </row>
    <row r="186" spans="1:15">
      <c r="A186" s="63">
        <v>42255</v>
      </c>
      <c r="B186" s="64" t="s">
        <v>80</v>
      </c>
      <c r="C186" s="64" t="s">
        <v>32</v>
      </c>
      <c r="D186" s="64" t="s">
        <v>78</v>
      </c>
      <c r="E186" s="64">
        <v>16</v>
      </c>
      <c r="F186" s="65">
        <v>0.1</v>
      </c>
      <c r="G186" s="65">
        <v>1.6</v>
      </c>
      <c r="I186" s="5"/>
      <c r="J186" s="5"/>
      <c r="K186" s="5"/>
      <c r="L186" s="5"/>
      <c r="M186" s="5"/>
      <c r="N186" s="5"/>
      <c r="O186" s="5"/>
    </row>
    <row r="187" spans="1:15">
      <c r="A187" s="63">
        <v>42216</v>
      </c>
      <c r="B187" s="64" t="s">
        <v>70</v>
      </c>
      <c r="C187" s="64" t="s">
        <v>15</v>
      </c>
      <c r="D187" s="64" t="s">
        <v>77</v>
      </c>
      <c r="E187" s="64">
        <v>16</v>
      </c>
      <c r="F187" s="65">
        <v>0.5</v>
      </c>
      <c r="G187" s="65">
        <v>8</v>
      </c>
      <c r="I187" s="5"/>
      <c r="J187" s="5"/>
      <c r="K187" s="5"/>
      <c r="L187" s="5"/>
      <c r="M187" s="5"/>
      <c r="N187" s="5"/>
      <c r="O187" s="5"/>
    </row>
    <row r="188" spans="1:15">
      <c r="A188" s="63">
        <v>42222</v>
      </c>
      <c r="B188" s="64" t="s">
        <v>74</v>
      </c>
      <c r="C188" s="64" t="s">
        <v>39</v>
      </c>
      <c r="D188" s="64" t="s">
        <v>78</v>
      </c>
      <c r="E188" s="64">
        <v>20</v>
      </c>
      <c r="F188" s="65">
        <v>0.1</v>
      </c>
      <c r="G188" s="65">
        <v>2</v>
      </c>
      <c r="I188" s="5"/>
      <c r="J188" s="5"/>
      <c r="K188" s="5"/>
      <c r="L188" s="5"/>
      <c r="M188" s="5"/>
      <c r="N188" s="5"/>
      <c r="O188" s="5"/>
    </row>
    <row r="189" spans="1:15">
      <c r="A189" s="63">
        <v>42024</v>
      </c>
      <c r="B189" s="64" t="s">
        <v>74</v>
      </c>
      <c r="C189" s="64" t="s">
        <v>29</v>
      </c>
      <c r="D189" s="64" t="s">
        <v>79</v>
      </c>
      <c r="E189" s="64">
        <v>4</v>
      </c>
      <c r="F189" s="65">
        <v>2</v>
      </c>
      <c r="G189" s="65">
        <v>8</v>
      </c>
      <c r="I189" s="5"/>
      <c r="J189" s="5"/>
      <c r="K189" s="5"/>
      <c r="L189" s="5"/>
      <c r="M189" s="5"/>
      <c r="N189" s="5"/>
      <c r="O189" s="5"/>
    </row>
    <row r="190" spans="1:15">
      <c r="A190" s="63">
        <v>42009</v>
      </c>
      <c r="B190" s="64" t="s">
        <v>80</v>
      </c>
      <c r="C190" s="64" t="s">
        <v>39</v>
      </c>
      <c r="D190" s="64" t="s">
        <v>73</v>
      </c>
      <c r="E190" s="64">
        <v>20</v>
      </c>
      <c r="F190" s="65">
        <v>0.2</v>
      </c>
      <c r="G190" s="65">
        <v>4</v>
      </c>
      <c r="I190" s="5"/>
      <c r="J190" s="5"/>
      <c r="K190" s="5"/>
      <c r="L190" s="5"/>
      <c r="M190" s="5"/>
      <c r="N190" s="5"/>
      <c r="O190" s="5"/>
    </row>
    <row r="191" spans="1:15">
      <c r="A191" s="63">
        <v>42286</v>
      </c>
      <c r="B191" s="64" t="s">
        <v>68</v>
      </c>
      <c r="C191" s="64" t="s">
        <v>15</v>
      </c>
      <c r="D191" s="64" t="s">
        <v>75</v>
      </c>
      <c r="E191" s="64">
        <v>1</v>
      </c>
      <c r="F191" s="65">
        <v>2.5</v>
      </c>
      <c r="G191" s="65">
        <v>2.5</v>
      </c>
      <c r="I191" s="5"/>
      <c r="J191" s="5"/>
      <c r="K191" s="5"/>
      <c r="L191" s="5"/>
      <c r="M191" s="5"/>
      <c r="N191" s="5"/>
      <c r="O191" s="5"/>
    </row>
    <row r="192" spans="1:15">
      <c r="A192" s="63">
        <v>42026</v>
      </c>
      <c r="B192" s="64" t="s">
        <v>70</v>
      </c>
      <c r="C192" s="64" t="s">
        <v>32</v>
      </c>
      <c r="D192" s="64" t="s">
        <v>79</v>
      </c>
      <c r="E192" s="64">
        <v>1</v>
      </c>
      <c r="F192" s="65">
        <v>2</v>
      </c>
      <c r="G192" s="65">
        <v>2</v>
      </c>
      <c r="I192" s="5"/>
      <c r="J192" s="5"/>
      <c r="K192" s="5"/>
      <c r="L192" s="5"/>
      <c r="M192" s="5"/>
      <c r="N192" s="5"/>
      <c r="O192" s="5"/>
    </row>
    <row r="193" spans="1:15">
      <c r="A193" s="63">
        <v>42090</v>
      </c>
      <c r="B193" s="64" t="s">
        <v>68</v>
      </c>
      <c r="C193" s="64" t="s">
        <v>44</v>
      </c>
      <c r="D193" s="64" t="s">
        <v>79</v>
      </c>
      <c r="E193" s="64">
        <v>10</v>
      </c>
      <c r="F193" s="65">
        <v>2</v>
      </c>
      <c r="G193" s="65">
        <v>20</v>
      </c>
      <c r="I193" s="5"/>
      <c r="J193" s="5"/>
      <c r="K193" s="5"/>
      <c r="L193" s="5"/>
      <c r="M193" s="5"/>
      <c r="N193" s="5"/>
      <c r="O193" s="5"/>
    </row>
    <row r="194" spans="1:15">
      <c r="A194" s="63">
        <v>42233</v>
      </c>
      <c r="B194" s="64" t="s">
        <v>72</v>
      </c>
      <c r="C194" s="64" t="s">
        <v>39</v>
      </c>
      <c r="D194" s="64" t="s">
        <v>75</v>
      </c>
      <c r="E194" s="64">
        <v>6</v>
      </c>
      <c r="F194" s="65">
        <v>2.5</v>
      </c>
      <c r="G194" s="65">
        <v>15</v>
      </c>
      <c r="I194" s="5"/>
      <c r="J194" s="5"/>
      <c r="K194" s="5"/>
      <c r="L194" s="5"/>
      <c r="M194" s="5"/>
      <c r="N194" s="5"/>
      <c r="O194" s="5"/>
    </row>
    <row r="195" spans="1:15">
      <c r="A195" s="63">
        <v>42031</v>
      </c>
      <c r="B195" s="64" t="s">
        <v>74</v>
      </c>
      <c r="C195" s="64" t="s">
        <v>44</v>
      </c>
      <c r="D195" s="64" t="s">
        <v>69</v>
      </c>
      <c r="E195" s="64">
        <v>17</v>
      </c>
      <c r="F195" s="65">
        <v>5</v>
      </c>
      <c r="G195" s="65">
        <v>85</v>
      </c>
      <c r="I195" s="5"/>
      <c r="J195" s="5"/>
      <c r="K195" s="5"/>
      <c r="L195" s="5"/>
      <c r="M195" s="5"/>
      <c r="N195" s="5"/>
      <c r="O195" s="5"/>
    </row>
    <row r="196" spans="1:15">
      <c r="A196" s="63">
        <v>42055</v>
      </c>
      <c r="B196" s="64" t="s">
        <v>68</v>
      </c>
      <c r="C196" s="64" t="s">
        <v>15</v>
      </c>
      <c r="D196" s="64" t="s">
        <v>79</v>
      </c>
      <c r="E196" s="64">
        <v>18</v>
      </c>
      <c r="F196" s="65">
        <v>2</v>
      </c>
      <c r="G196" s="65">
        <v>36</v>
      </c>
      <c r="I196" s="5"/>
      <c r="J196" s="5"/>
      <c r="K196" s="5"/>
      <c r="L196" s="5"/>
      <c r="M196" s="5"/>
      <c r="N196" s="5"/>
      <c r="O196" s="5"/>
    </row>
    <row r="197" spans="1:15">
      <c r="A197" s="63">
        <v>42352</v>
      </c>
      <c r="B197" s="64" t="s">
        <v>74</v>
      </c>
      <c r="C197" s="64" t="s">
        <v>15</v>
      </c>
      <c r="D197" s="64" t="s">
        <v>79</v>
      </c>
      <c r="E197" s="64">
        <v>2</v>
      </c>
      <c r="F197" s="65">
        <v>2</v>
      </c>
      <c r="G197" s="65">
        <v>4</v>
      </c>
      <c r="I197" s="5"/>
      <c r="J197" s="5"/>
      <c r="K197" s="5"/>
      <c r="L197" s="5"/>
      <c r="M197" s="5"/>
      <c r="N197" s="5"/>
      <c r="O197" s="5"/>
    </row>
    <row r="198" spans="1:15">
      <c r="A198" s="63">
        <v>42074</v>
      </c>
      <c r="B198" s="64" t="s">
        <v>70</v>
      </c>
      <c r="C198" s="64" t="s">
        <v>39</v>
      </c>
      <c r="D198" s="64" t="s">
        <v>73</v>
      </c>
      <c r="E198" s="64">
        <v>8</v>
      </c>
      <c r="F198" s="65">
        <v>0.2</v>
      </c>
      <c r="G198" s="65">
        <v>1.6</v>
      </c>
      <c r="I198" s="5"/>
      <c r="J198" s="5"/>
      <c r="K198" s="5"/>
      <c r="L198" s="5"/>
      <c r="M198" s="5"/>
      <c r="N198" s="5"/>
      <c r="O198" s="5"/>
    </row>
    <row r="199" spans="1:15">
      <c r="A199" s="63">
        <v>42024</v>
      </c>
      <c r="B199" s="64" t="s">
        <v>70</v>
      </c>
      <c r="C199" s="64" t="s">
        <v>32</v>
      </c>
      <c r="D199" s="64" t="s">
        <v>77</v>
      </c>
      <c r="E199" s="64">
        <v>4</v>
      </c>
      <c r="F199" s="65">
        <v>0.5</v>
      </c>
      <c r="G199" s="65">
        <v>2</v>
      </c>
      <c r="I199" s="5"/>
      <c r="J199" s="5"/>
      <c r="K199" s="5"/>
      <c r="L199" s="5"/>
      <c r="M199" s="5"/>
      <c r="N199" s="5"/>
      <c r="O199" s="5"/>
    </row>
    <row r="200" spans="1:15">
      <c r="A200" s="63">
        <v>42093</v>
      </c>
      <c r="B200" s="64" t="s">
        <v>80</v>
      </c>
      <c r="C200" s="64" t="s">
        <v>32</v>
      </c>
      <c r="D200" s="64" t="s">
        <v>75</v>
      </c>
      <c r="E200" s="64">
        <v>8</v>
      </c>
      <c r="F200" s="65">
        <v>2.5</v>
      </c>
      <c r="G200" s="65">
        <v>20</v>
      </c>
      <c r="I200" s="5"/>
      <c r="J200" s="5"/>
      <c r="K200" s="5"/>
      <c r="L200" s="5"/>
      <c r="M200" s="5"/>
      <c r="N200" s="5"/>
      <c r="O200" s="5"/>
    </row>
    <row r="201" spans="1:15">
      <c r="A201" s="63">
        <v>42253</v>
      </c>
      <c r="B201" s="64" t="s">
        <v>74</v>
      </c>
      <c r="C201" s="64" t="s">
        <v>39</v>
      </c>
      <c r="D201" s="64" t="s">
        <v>78</v>
      </c>
      <c r="E201" s="64">
        <v>19</v>
      </c>
      <c r="F201" s="65">
        <v>0.1</v>
      </c>
      <c r="G201" s="65">
        <v>1.9000000000000001</v>
      </c>
      <c r="I201" s="5"/>
      <c r="J201" s="5"/>
      <c r="K201" s="5"/>
      <c r="L201" s="5"/>
      <c r="M201" s="5"/>
      <c r="N201" s="5"/>
      <c r="O201" s="5"/>
    </row>
    <row r="202" spans="1:15">
      <c r="A202" s="63">
        <v>42190</v>
      </c>
      <c r="B202" s="64" t="s">
        <v>68</v>
      </c>
      <c r="C202" s="64" t="s">
        <v>44</v>
      </c>
      <c r="D202" s="64" t="s">
        <v>75</v>
      </c>
      <c r="E202" s="64">
        <v>14</v>
      </c>
      <c r="F202" s="65">
        <v>2.5</v>
      </c>
      <c r="G202" s="65">
        <v>35</v>
      </c>
      <c r="I202" s="5"/>
      <c r="J202" s="5"/>
      <c r="K202" s="5"/>
      <c r="L202" s="5"/>
      <c r="M202" s="5"/>
      <c r="N202" s="5"/>
      <c r="O202" s="5"/>
    </row>
    <row r="203" spans="1:15">
      <c r="A203" s="63">
        <v>42049</v>
      </c>
      <c r="B203" s="64" t="s">
        <v>80</v>
      </c>
      <c r="C203" s="64" t="s">
        <v>32</v>
      </c>
      <c r="D203" s="64" t="s">
        <v>73</v>
      </c>
      <c r="E203" s="64">
        <v>2</v>
      </c>
      <c r="F203" s="65">
        <v>0.2</v>
      </c>
      <c r="G203" s="65">
        <v>0.4</v>
      </c>
      <c r="I203" s="5"/>
      <c r="J203" s="5"/>
      <c r="K203" s="5"/>
      <c r="L203" s="5"/>
      <c r="M203" s="5"/>
      <c r="N203" s="5"/>
      <c r="O203" s="5"/>
    </row>
    <row r="204" spans="1:15">
      <c r="A204" s="63">
        <v>42253</v>
      </c>
      <c r="B204" s="64" t="s">
        <v>72</v>
      </c>
      <c r="C204" s="64" t="s">
        <v>39</v>
      </c>
      <c r="D204" s="64" t="s">
        <v>73</v>
      </c>
      <c r="E204" s="64">
        <v>6</v>
      </c>
      <c r="F204" s="65">
        <v>0.2</v>
      </c>
      <c r="G204" s="65">
        <v>1.2000000000000002</v>
      </c>
      <c r="I204" s="5"/>
      <c r="J204" s="5"/>
      <c r="K204" s="5"/>
      <c r="L204" s="5"/>
      <c r="M204" s="5"/>
      <c r="N204" s="5"/>
      <c r="O204" s="5"/>
    </row>
    <row r="205" spans="1:15">
      <c r="A205" s="63">
        <v>42116</v>
      </c>
      <c r="B205" s="64" t="s">
        <v>68</v>
      </c>
      <c r="C205" s="64" t="s">
        <v>39</v>
      </c>
      <c r="D205" s="64" t="s">
        <v>79</v>
      </c>
      <c r="E205" s="64">
        <v>4</v>
      </c>
      <c r="F205" s="65">
        <v>2</v>
      </c>
      <c r="G205" s="65">
        <v>8</v>
      </c>
      <c r="I205" s="5"/>
      <c r="J205" s="5"/>
      <c r="K205" s="5"/>
      <c r="L205" s="5"/>
      <c r="M205" s="5"/>
      <c r="N205" s="5"/>
      <c r="O205" s="5"/>
    </row>
    <row r="206" spans="1:15">
      <c r="A206" s="63">
        <v>42098</v>
      </c>
      <c r="B206" s="64" t="s">
        <v>68</v>
      </c>
      <c r="C206" s="64" t="s">
        <v>15</v>
      </c>
      <c r="D206" s="64" t="s">
        <v>69</v>
      </c>
      <c r="E206" s="64">
        <v>14</v>
      </c>
      <c r="F206" s="65">
        <v>5</v>
      </c>
      <c r="G206" s="65">
        <v>70</v>
      </c>
      <c r="I206" s="5"/>
      <c r="J206" s="5"/>
      <c r="K206" s="5"/>
      <c r="L206" s="5"/>
      <c r="M206" s="5"/>
      <c r="N206" s="5"/>
      <c r="O206" s="5"/>
    </row>
    <row r="207" spans="1:15">
      <c r="A207" s="63">
        <v>42264</v>
      </c>
      <c r="B207" s="64" t="s">
        <v>70</v>
      </c>
      <c r="C207" s="64" t="s">
        <v>29</v>
      </c>
      <c r="D207" s="64" t="s">
        <v>77</v>
      </c>
      <c r="E207" s="64">
        <v>4</v>
      </c>
      <c r="F207" s="65">
        <v>0.5</v>
      </c>
      <c r="G207" s="65">
        <v>2</v>
      </c>
      <c r="I207" s="5"/>
      <c r="J207" s="5"/>
      <c r="K207" s="5"/>
      <c r="L207" s="5"/>
      <c r="M207" s="5"/>
      <c r="N207" s="5"/>
      <c r="O207" s="5"/>
    </row>
    <row r="208" spans="1:15">
      <c r="A208" s="63">
        <v>42078</v>
      </c>
      <c r="B208" s="64" t="s">
        <v>70</v>
      </c>
      <c r="C208" s="64" t="s">
        <v>39</v>
      </c>
      <c r="D208" s="64" t="s">
        <v>77</v>
      </c>
      <c r="E208" s="64">
        <v>15</v>
      </c>
      <c r="F208" s="65">
        <v>0.5</v>
      </c>
      <c r="G208" s="65">
        <v>7.5</v>
      </c>
      <c r="I208" s="5"/>
      <c r="J208" s="5"/>
      <c r="K208" s="5"/>
      <c r="L208" s="5"/>
      <c r="M208" s="5"/>
      <c r="N208" s="5"/>
      <c r="O208" s="5"/>
    </row>
    <row r="209" spans="1:15">
      <c r="A209" s="63">
        <v>42242</v>
      </c>
      <c r="B209" s="64" t="s">
        <v>68</v>
      </c>
      <c r="C209" s="64" t="s">
        <v>15</v>
      </c>
      <c r="D209" s="64" t="s">
        <v>73</v>
      </c>
      <c r="E209" s="64">
        <v>8</v>
      </c>
      <c r="F209" s="65">
        <v>0.2</v>
      </c>
      <c r="G209" s="65">
        <v>1.6</v>
      </c>
      <c r="I209" s="5"/>
      <c r="J209" s="5"/>
      <c r="K209" s="5"/>
      <c r="L209" s="5"/>
      <c r="M209" s="5"/>
      <c r="N209" s="5"/>
      <c r="O209" s="5"/>
    </row>
    <row r="210" spans="1:15">
      <c r="A210" s="63">
        <v>42209</v>
      </c>
      <c r="B210" s="64" t="s">
        <v>70</v>
      </c>
      <c r="C210" s="64" t="s">
        <v>29</v>
      </c>
      <c r="D210" s="64" t="s">
        <v>79</v>
      </c>
      <c r="E210" s="64">
        <v>8</v>
      </c>
      <c r="F210" s="65">
        <v>2</v>
      </c>
      <c r="G210" s="65">
        <v>16</v>
      </c>
      <c r="I210" s="5"/>
      <c r="J210" s="5"/>
      <c r="K210" s="5"/>
      <c r="L210" s="5"/>
      <c r="M210" s="5"/>
      <c r="N210" s="5"/>
      <c r="O210" s="5"/>
    </row>
    <row r="211" spans="1:15">
      <c r="A211" s="63">
        <v>42147</v>
      </c>
      <c r="B211" s="64" t="s">
        <v>70</v>
      </c>
      <c r="C211" s="64" t="s">
        <v>29</v>
      </c>
      <c r="D211" s="64" t="s">
        <v>76</v>
      </c>
      <c r="E211" s="64">
        <v>10</v>
      </c>
      <c r="F211" s="65">
        <v>1.5</v>
      </c>
      <c r="G211" s="65">
        <v>15</v>
      </c>
      <c r="I211" s="5"/>
      <c r="J211" s="5"/>
      <c r="K211" s="5"/>
      <c r="L211" s="5"/>
      <c r="M211" s="5"/>
      <c r="N211" s="5"/>
      <c r="O211" s="5"/>
    </row>
    <row r="212" spans="1:15">
      <c r="A212" s="63">
        <v>42264</v>
      </c>
      <c r="B212" s="64" t="s">
        <v>70</v>
      </c>
      <c r="C212" s="64" t="s">
        <v>29</v>
      </c>
      <c r="D212" s="64" t="s">
        <v>77</v>
      </c>
      <c r="E212" s="64">
        <v>11</v>
      </c>
      <c r="F212" s="65">
        <v>0.5</v>
      </c>
      <c r="G212" s="65">
        <v>5.5</v>
      </c>
      <c r="I212" s="5"/>
      <c r="J212" s="5"/>
      <c r="K212" s="5"/>
      <c r="L212" s="5"/>
      <c r="M212" s="5"/>
      <c r="N212" s="5"/>
      <c r="O212" s="5"/>
    </row>
    <row r="213" spans="1:15">
      <c r="A213" s="63">
        <v>42012</v>
      </c>
      <c r="B213" s="64" t="s">
        <v>68</v>
      </c>
      <c r="C213" s="64" t="s">
        <v>44</v>
      </c>
      <c r="D213" s="64" t="s">
        <v>73</v>
      </c>
      <c r="E213" s="64">
        <v>8</v>
      </c>
      <c r="F213" s="65">
        <v>0.2</v>
      </c>
      <c r="G213" s="65">
        <v>1.6</v>
      </c>
      <c r="I213" s="5"/>
      <c r="J213" s="5"/>
      <c r="K213" s="5"/>
      <c r="L213" s="5"/>
      <c r="M213" s="5"/>
      <c r="N213" s="5"/>
      <c r="O213" s="5"/>
    </row>
    <row r="214" spans="1:15">
      <c r="A214" s="63">
        <v>42077</v>
      </c>
      <c r="B214" s="64" t="s">
        <v>68</v>
      </c>
      <c r="C214" s="64" t="s">
        <v>44</v>
      </c>
      <c r="D214" s="64" t="s">
        <v>77</v>
      </c>
      <c r="E214" s="64">
        <v>6</v>
      </c>
      <c r="F214" s="65">
        <v>0.5</v>
      </c>
      <c r="G214" s="65">
        <v>3</v>
      </c>
      <c r="I214" s="5"/>
      <c r="J214" s="5"/>
      <c r="K214" s="5"/>
      <c r="L214" s="5"/>
      <c r="M214" s="5"/>
      <c r="N214" s="5"/>
      <c r="O214" s="5"/>
    </row>
    <row r="215" spans="1:15">
      <c r="A215" s="63">
        <v>42295</v>
      </c>
      <c r="B215" s="64" t="s">
        <v>68</v>
      </c>
      <c r="C215" s="64" t="s">
        <v>39</v>
      </c>
      <c r="D215" s="64" t="s">
        <v>75</v>
      </c>
      <c r="E215" s="64">
        <v>14</v>
      </c>
      <c r="F215" s="65">
        <v>2.5</v>
      </c>
      <c r="G215" s="65">
        <v>35</v>
      </c>
      <c r="I215" s="5"/>
      <c r="J215" s="5"/>
      <c r="K215" s="5"/>
      <c r="L215" s="5"/>
      <c r="M215" s="5"/>
      <c r="N215" s="5"/>
      <c r="O215" s="5"/>
    </row>
    <row r="216" spans="1:15">
      <c r="A216" s="63">
        <v>42250</v>
      </c>
      <c r="B216" s="64" t="s">
        <v>68</v>
      </c>
      <c r="C216" s="64" t="s">
        <v>15</v>
      </c>
      <c r="D216" s="64" t="s">
        <v>78</v>
      </c>
      <c r="E216" s="64">
        <v>19</v>
      </c>
      <c r="F216" s="65">
        <v>0.1</v>
      </c>
      <c r="G216" s="65">
        <v>1.9000000000000001</v>
      </c>
      <c r="I216" s="5"/>
      <c r="J216" s="5"/>
      <c r="K216" s="5"/>
      <c r="L216" s="5"/>
      <c r="M216" s="5"/>
      <c r="N216" s="5"/>
      <c r="O216" s="5"/>
    </row>
    <row r="217" spans="1:15">
      <c r="A217" s="63">
        <v>42067</v>
      </c>
      <c r="B217" s="64" t="s">
        <v>68</v>
      </c>
      <c r="C217" s="64" t="s">
        <v>29</v>
      </c>
      <c r="D217" s="64" t="s">
        <v>78</v>
      </c>
      <c r="E217" s="64">
        <v>16</v>
      </c>
      <c r="F217" s="65">
        <v>0.1</v>
      </c>
      <c r="G217" s="65">
        <v>1.6</v>
      </c>
      <c r="I217" s="5"/>
      <c r="J217" s="5"/>
      <c r="K217" s="5"/>
      <c r="L217" s="5"/>
      <c r="M217" s="5"/>
      <c r="N217" s="5"/>
      <c r="O217" s="5"/>
    </row>
    <row r="218" spans="1:15">
      <c r="A218" s="63">
        <v>42246</v>
      </c>
      <c r="B218" s="64" t="s">
        <v>74</v>
      </c>
      <c r="C218" s="64" t="s">
        <v>39</v>
      </c>
      <c r="D218" s="64" t="s">
        <v>77</v>
      </c>
      <c r="E218" s="64">
        <v>9</v>
      </c>
      <c r="F218" s="65">
        <v>0.5</v>
      </c>
      <c r="G218" s="65">
        <v>4.5</v>
      </c>
      <c r="I218" s="5"/>
      <c r="J218" s="5"/>
      <c r="K218" s="5"/>
      <c r="L218" s="5"/>
      <c r="M218" s="5"/>
      <c r="N218" s="5"/>
      <c r="O218" s="5"/>
    </row>
    <row r="219" spans="1:15">
      <c r="A219" s="63">
        <v>42164</v>
      </c>
      <c r="B219" s="64" t="s">
        <v>74</v>
      </c>
      <c r="C219" s="64" t="s">
        <v>15</v>
      </c>
      <c r="D219" s="64" t="s">
        <v>79</v>
      </c>
      <c r="E219" s="64">
        <v>11</v>
      </c>
      <c r="F219" s="65">
        <v>2</v>
      </c>
      <c r="G219" s="65">
        <v>22</v>
      </c>
      <c r="I219" s="5"/>
      <c r="J219" s="5"/>
      <c r="K219" s="5"/>
      <c r="L219" s="5"/>
      <c r="M219" s="5"/>
      <c r="N219" s="5"/>
      <c r="O219" s="5"/>
    </row>
    <row r="220" spans="1:15">
      <c r="A220" s="63">
        <v>42309</v>
      </c>
      <c r="B220" s="64" t="s">
        <v>72</v>
      </c>
      <c r="C220" s="64" t="s">
        <v>29</v>
      </c>
      <c r="D220" s="64" t="s">
        <v>79</v>
      </c>
      <c r="E220" s="64">
        <v>5</v>
      </c>
      <c r="F220" s="65">
        <v>2</v>
      </c>
      <c r="G220" s="65">
        <v>10</v>
      </c>
      <c r="I220" s="5"/>
      <c r="J220" s="5"/>
      <c r="K220" s="5"/>
      <c r="L220" s="5"/>
      <c r="M220" s="5"/>
      <c r="N220" s="5"/>
      <c r="O220" s="5"/>
    </row>
    <row r="221" spans="1:15">
      <c r="A221" s="63">
        <v>42176</v>
      </c>
      <c r="B221" s="64" t="s">
        <v>74</v>
      </c>
      <c r="C221" s="64" t="s">
        <v>15</v>
      </c>
      <c r="D221" s="64" t="s">
        <v>75</v>
      </c>
      <c r="E221" s="64">
        <v>14</v>
      </c>
      <c r="F221" s="65">
        <v>2.5</v>
      </c>
      <c r="G221" s="65">
        <v>35</v>
      </c>
      <c r="I221" s="5"/>
      <c r="J221" s="5"/>
      <c r="K221" s="5"/>
      <c r="L221" s="5"/>
      <c r="M221" s="5"/>
      <c r="N221" s="5"/>
      <c r="O221" s="5"/>
    </row>
    <row r="222" spans="1:15">
      <c r="A222" s="63">
        <v>42330</v>
      </c>
      <c r="B222" s="64" t="s">
        <v>74</v>
      </c>
      <c r="C222" s="64" t="s">
        <v>29</v>
      </c>
      <c r="D222" s="64" t="s">
        <v>78</v>
      </c>
      <c r="E222" s="64">
        <v>8</v>
      </c>
      <c r="F222" s="65">
        <v>0.1</v>
      </c>
      <c r="G222" s="65">
        <v>0.8</v>
      </c>
      <c r="I222" s="5"/>
      <c r="J222" s="5"/>
      <c r="K222" s="5"/>
      <c r="L222" s="5"/>
      <c r="M222" s="5"/>
      <c r="N222" s="5"/>
      <c r="O222" s="5"/>
    </row>
    <row r="223" spans="1:15">
      <c r="A223" s="63">
        <v>42359</v>
      </c>
      <c r="B223" s="64" t="s">
        <v>70</v>
      </c>
      <c r="C223" s="64" t="s">
        <v>15</v>
      </c>
      <c r="D223" s="64" t="s">
        <v>71</v>
      </c>
      <c r="E223" s="64">
        <v>12</v>
      </c>
      <c r="F223" s="65">
        <v>4</v>
      </c>
      <c r="G223" s="65">
        <v>48</v>
      </c>
      <c r="I223" s="5"/>
      <c r="J223" s="5"/>
      <c r="K223" s="5"/>
      <c r="L223" s="5"/>
      <c r="M223" s="5"/>
      <c r="N223" s="5"/>
      <c r="O223" s="5"/>
    </row>
    <row r="224" spans="1:15">
      <c r="A224" s="63">
        <v>42207</v>
      </c>
      <c r="B224" s="64" t="s">
        <v>68</v>
      </c>
      <c r="C224" s="64" t="s">
        <v>29</v>
      </c>
      <c r="D224" s="64" t="s">
        <v>79</v>
      </c>
      <c r="E224" s="64">
        <v>17</v>
      </c>
      <c r="F224" s="65">
        <v>2</v>
      </c>
      <c r="G224" s="65">
        <v>34</v>
      </c>
      <c r="I224" s="5"/>
      <c r="J224" s="5"/>
      <c r="K224" s="5"/>
      <c r="L224" s="5"/>
      <c r="M224" s="5"/>
      <c r="N224" s="5"/>
      <c r="O224" s="5"/>
    </row>
    <row r="225" spans="1:15">
      <c r="A225" s="63">
        <v>42280</v>
      </c>
      <c r="B225" s="64" t="s">
        <v>72</v>
      </c>
      <c r="C225" s="64" t="s">
        <v>32</v>
      </c>
      <c r="D225" s="64" t="s">
        <v>79</v>
      </c>
      <c r="E225" s="64">
        <v>11</v>
      </c>
      <c r="F225" s="65">
        <v>2</v>
      </c>
      <c r="G225" s="65">
        <v>22</v>
      </c>
      <c r="I225" s="5"/>
      <c r="J225" s="5"/>
      <c r="K225" s="5"/>
      <c r="L225" s="5"/>
      <c r="M225" s="5"/>
      <c r="N225" s="5"/>
      <c r="O225" s="5"/>
    </row>
    <row r="226" spans="1:15">
      <c r="A226" s="63">
        <v>42267</v>
      </c>
      <c r="B226" s="64" t="s">
        <v>70</v>
      </c>
      <c r="C226" s="64" t="s">
        <v>15</v>
      </c>
      <c r="D226" s="64" t="s">
        <v>78</v>
      </c>
      <c r="E226" s="64">
        <v>2</v>
      </c>
      <c r="F226" s="65">
        <v>0.1</v>
      </c>
      <c r="G226" s="65">
        <v>0.2</v>
      </c>
      <c r="I226" s="5"/>
      <c r="J226" s="5"/>
      <c r="K226" s="5"/>
      <c r="L226" s="5"/>
      <c r="M226" s="5"/>
      <c r="N226" s="5"/>
      <c r="O226" s="5"/>
    </row>
    <row r="227" spans="1:15">
      <c r="A227" s="63">
        <v>42017</v>
      </c>
      <c r="B227" s="64" t="s">
        <v>70</v>
      </c>
      <c r="C227" s="64" t="s">
        <v>39</v>
      </c>
      <c r="D227" s="64" t="s">
        <v>69</v>
      </c>
      <c r="E227" s="64">
        <v>20</v>
      </c>
      <c r="F227" s="65">
        <v>5</v>
      </c>
      <c r="G227" s="65">
        <v>100</v>
      </c>
      <c r="I227" s="5"/>
      <c r="J227" s="5"/>
      <c r="K227" s="5"/>
      <c r="L227" s="5"/>
      <c r="M227" s="5"/>
      <c r="N227" s="5"/>
      <c r="O227" s="5"/>
    </row>
    <row r="228" spans="1:15">
      <c r="A228" s="63">
        <v>42018</v>
      </c>
      <c r="B228" s="64" t="s">
        <v>70</v>
      </c>
      <c r="C228" s="64" t="s">
        <v>15</v>
      </c>
      <c r="D228" s="64" t="s">
        <v>71</v>
      </c>
      <c r="E228" s="64">
        <v>18</v>
      </c>
      <c r="F228" s="65">
        <v>4</v>
      </c>
      <c r="G228" s="65">
        <v>72</v>
      </c>
      <c r="I228" s="5"/>
      <c r="J228" s="5"/>
      <c r="K228" s="5"/>
      <c r="L228" s="5"/>
      <c r="M228" s="5"/>
      <c r="N228" s="5"/>
      <c r="O228" s="5"/>
    </row>
    <row r="229" spans="1:15">
      <c r="A229" s="63">
        <v>42349</v>
      </c>
      <c r="B229" s="64" t="s">
        <v>72</v>
      </c>
      <c r="C229" s="64" t="s">
        <v>39</v>
      </c>
      <c r="D229" s="64" t="s">
        <v>71</v>
      </c>
      <c r="E229" s="64">
        <v>15</v>
      </c>
      <c r="F229" s="65">
        <v>4</v>
      </c>
      <c r="G229" s="65">
        <v>60</v>
      </c>
      <c r="I229" s="5"/>
      <c r="J229" s="5"/>
      <c r="K229" s="5"/>
      <c r="L229" s="5"/>
      <c r="M229" s="5"/>
      <c r="N229" s="5"/>
      <c r="O229" s="5"/>
    </row>
    <row r="230" spans="1:15">
      <c r="A230" s="63">
        <v>42292</v>
      </c>
      <c r="B230" s="64" t="s">
        <v>80</v>
      </c>
      <c r="C230" s="64" t="s">
        <v>44</v>
      </c>
      <c r="D230" s="64" t="s">
        <v>75</v>
      </c>
      <c r="E230" s="64">
        <v>2</v>
      </c>
      <c r="F230" s="65">
        <v>2.5</v>
      </c>
      <c r="G230" s="65">
        <v>5</v>
      </c>
      <c r="I230" s="5"/>
      <c r="J230" s="5"/>
      <c r="K230" s="5"/>
      <c r="L230" s="5"/>
      <c r="M230" s="5"/>
      <c r="N230" s="5"/>
      <c r="O230" s="5"/>
    </row>
    <row r="231" spans="1:15">
      <c r="A231" s="63">
        <v>42302</v>
      </c>
      <c r="B231" s="64" t="s">
        <v>72</v>
      </c>
      <c r="C231" s="64" t="s">
        <v>44</v>
      </c>
      <c r="D231" s="64" t="s">
        <v>79</v>
      </c>
      <c r="E231" s="64">
        <v>9</v>
      </c>
      <c r="F231" s="65">
        <v>2</v>
      </c>
      <c r="G231" s="65">
        <v>18</v>
      </c>
      <c r="I231" s="5"/>
      <c r="J231" s="5"/>
      <c r="K231" s="5"/>
      <c r="L231" s="5"/>
      <c r="M231" s="5"/>
      <c r="N231" s="5"/>
      <c r="O231" s="5"/>
    </row>
    <row r="232" spans="1:15">
      <c r="A232" s="63">
        <v>42224</v>
      </c>
      <c r="B232" s="64" t="s">
        <v>80</v>
      </c>
      <c r="C232" s="64" t="s">
        <v>44</v>
      </c>
      <c r="D232" s="64" t="s">
        <v>75</v>
      </c>
      <c r="E232" s="64">
        <v>5</v>
      </c>
      <c r="F232" s="65">
        <v>2.5</v>
      </c>
      <c r="G232" s="65">
        <v>12.5</v>
      </c>
      <c r="I232" s="5"/>
      <c r="J232" s="5"/>
      <c r="K232" s="5"/>
      <c r="L232" s="5"/>
      <c r="M232" s="5"/>
      <c r="N232" s="5"/>
      <c r="O232" s="5"/>
    </row>
    <row r="233" spans="1:15">
      <c r="A233" s="63">
        <v>42229</v>
      </c>
      <c r="B233" s="64" t="s">
        <v>80</v>
      </c>
      <c r="C233" s="64" t="s">
        <v>15</v>
      </c>
      <c r="D233" s="64" t="s">
        <v>75</v>
      </c>
      <c r="E233" s="64">
        <v>7</v>
      </c>
      <c r="F233" s="65">
        <v>2.5</v>
      </c>
      <c r="G233" s="65">
        <v>17.5</v>
      </c>
      <c r="I233" s="5"/>
      <c r="J233" s="5"/>
      <c r="K233" s="5"/>
      <c r="L233" s="5"/>
      <c r="M233" s="5"/>
      <c r="N233" s="5"/>
      <c r="O233" s="5"/>
    </row>
    <row r="234" spans="1:15">
      <c r="A234" s="63">
        <v>42324</v>
      </c>
      <c r="B234" s="64" t="s">
        <v>72</v>
      </c>
      <c r="C234" s="64" t="s">
        <v>32</v>
      </c>
      <c r="D234" s="64" t="s">
        <v>71</v>
      </c>
      <c r="E234" s="64">
        <v>5</v>
      </c>
      <c r="F234" s="65">
        <v>4</v>
      </c>
      <c r="G234" s="65">
        <v>20</v>
      </c>
      <c r="I234" s="5"/>
      <c r="J234" s="5"/>
      <c r="K234" s="5"/>
      <c r="L234" s="5"/>
      <c r="M234" s="5"/>
      <c r="N234" s="5"/>
      <c r="O234" s="5"/>
    </row>
    <row r="235" spans="1:15">
      <c r="A235" s="63">
        <v>42149</v>
      </c>
      <c r="B235" s="64" t="s">
        <v>68</v>
      </c>
      <c r="C235" s="64" t="s">
        <v>32</v>
      </c>
      <c r="D235" s="64" t="s">
        <v>73</v>
      </c>
      <c r="E235" s="64">
        <v>20</v>
      </c>
      <c r="F235" s="65">
        <v>0.2</v>
      </c>
      <c r="G235" s="65">
        <v>4</v>
      </c>
      <c r="I235" s="5"/>
      <c r="J235" s="5"/>
      <c r="K235" s="5"/>
      <c r="L235" s="5"/>
      <c r="M235" s="5"/>
      <c r="N235" s="5"/>
      <c r="O235" s="5"/>
    </row>
    <row r="236" spans="1:15">
      <c r="A236" s="63">
        <v>42168</v>
      </c>
      <c r="B236" s="64" t="s">
        <v>68</v>
      </c>
      <c r="C236" s="64" t="s">
        <v>32</v>
      </c>
      <c r="D236" s="64" t="s">
        <v>79</v>
      </c>
      <c r="E236" s="64">
        <v>10</v>
      </c>
      <c r="F236" s="65">
        <v>2</v>
      </c>
      <c r="G236" s="65">
        <v>20</v>
      </c>
      <c r="I236" s="5"/>
      <c r="J236" s="5"/>
      <c r="K236" s="5"/>
      <c r="L236" s="5"/>
      <c r="M236" s="5"/>
      <c r="N236" s="5"/>
      <c r="O236" s="5"/>
    </row>
    <row r="237" spans="1:15">
      <c r="A237" s="63">
        <v>42256</v>
      </c>
      <c r="B237" s="64" t="s">
        <v>80</v>
      </c>
      <c r="C237" s="64" t="s">
        <v>39</v>
      </c>
      <c r="D237" s="64" t="s">
        <v>71</v>
      </c>
      <c r="E237" s="64">
        <v>13</v>
      </c>
      <c r="F237" s="65">
        <v>4</v>
      </c>
      <c r="G237" s="65">
        <v>52</v>
      </c>
      <c r="I237" s="5"/>
      <c r="J237" s="5"/>
      <c r="K237" s="5"/>
      <c r="L237" s="5"/>
      <c r="M237" s="5"/>
      <c r="N237" s="5"/>
      <c r="O237" s="5"/>
    </row>
    <row r="238" spans="1:15">
      <c r="A238" s="63">
        <v>42184</v>
      </c>
      <c r="B238" s="64" t="s">
        <v>80</v>
      </c>
      <c r="C238" s="64" t="s">
        <v>15</v>
      </c>
      <c r="D238" s="64" t="s">
        <v>71</v>
      </c>
      <c r="E238" s="64">
        <v>6</v>
      </c>
      <c r="F238" s="65">
        <v>4</v>
      </c>
      <c r="G238" s="65">
        <v>24</v>
      </c>
      <c r="I238" s="5"/>
      <c r="J238" s="5"/>
      <c r="K238" s="5"/>
      <c r="L238" s="5"/>
      <c r="M238" s="5"/>
      <c r="N238" s="5"/>
      <c r="O238" s="5"/>
    </row>
    <row r="239" spans="1:15">
      <c r="A239" s="63">
        <v>42072</v>
      </c>
      <c r="B239" s="64" t="s">
        <v>72</v>
      </c>
      <c r="C239" s="64" t="s">
        <v>15</v>
      </c>
      <c r="D239" s="64" t="s">
        <v>71</v>
      </c>
      <c r="E239" s="64">
        <v>18</v>
      </c>
      <c r="F239" s="65">
        <v>4</v>
      </c>
      <c r="G239" s="65">
        <v>72</v>
      </c>
      <c r="I239" s="5"/>
      <c r="J239" s="5"/>
      <c r="K239" s="5"/>
      <c r="L239" s="5"/>
      <c r="M239" s="5"/>
      <c r="N239" s="5"/>
      <c r="O239" s="5"/>
    </row>
    <row r="240" spans="1:15">
      <c r="A240" s="63">
        <v>42015</v>
      </c>
      <c r="B240" s="64" t="s">
        <v>80</v>
      </c>
      <c r="C240" s="64" t="s">
        <v>39</v>
      </c>
      <c r="D240" s="64" t="s">
        <v>76</v>
      </c>
      <c r="E240" s="64">
        <v>6</v>
      </c>
      <c r="F240" s="65">
        <v>1.5</v>
      </c>
      <c r="G240" s="65">
        <v>9</v>
      </c>
      <c r="I240" s="5"/>
      <c r="J240" s="5"/>
      <c r="K240" s="5"/>
      <c r="L240" s="5"/>
      <c r="M240" s="5"/>
      <c r="N240" s="5"/>
      <c r="O240" s="5"/>
    </row>
    <row r="241" spans="1:15">
      <c r="A241" s="63">
        <v>42060</v>
      </c>
      <c r="B241" s="64" t="s">
        <v>70</v>
      </c>
      <c r="C241" s="64" t="s">
        <v>29</v>
      </c>
      <c r="D241" s="64" t="s">
        <v>78</v>
      </c>
      <c r="E241" s="64">
        <v>7</v>
      </c>
      <c r="F241" s="65">
        <v>0.1</v>
      </c>
      <c r="G241" s="65">
        <v>0.70000000000000007</v>
      </c>
      <c r="I241" s="5"/>
      <c r="J241" s="5"/>
      <c r="K241" s="5"/>
      <c r="L241" s="5"/>
      <c r="M241" s="5"/>
      <c r="N241" s="5"/>
      <c r="O241" s="5"/>
    </row>
    <row r="242" spans="1:15">
      <c r="A242" s="63">
        <v>42280</v>
      </c>
      <c r="B242" s="64" t="s">
        <v>74</v>
      </c>
      <c r="C242" s="64" t="s">
        <v>32</v>
      </c>
      <c r="D242" s="64" t="s">
        <v>79</v>
      </c>
      <c r="E242" s="64">
        <v>1</v>
      </c>
      <c r="F242" s="65">
        <v>2</v>
      </c>
      <c r="G242" s="65">
        <v>2</v>
      </c>
      <c r="I242" s="5"/>
      <c r="J242" s="5"/>
      <c r="K242" s="5"/>
      <c r="L242" s="5"/>
      <c r="M242" s="5"/>
      <c r="N242" s="5"/>
      <c r="O242" s="5"/>
    </row>
    <row r="243" spans="1:15">
      <c r="A243" s="63">
        <v>42321</v>
      </c>
      <c r="B243" s="64" t="s">
        <v>70</v>
      </c>
      <c r="C243" s="64" t="s">
        <v>32</v>
      </c>
      <c r="D243" s="64" t="s">
        <v>78</v>
      </c>
      <c r="E243" s="64">
        <v>5</v>
      </c>
      <c r="F243" s="65">
        <v>0.1</v>
      </c>
      <c r="G243" s="65">
        <v>0.5</v>
      </c>
      <c r="I243" s="5"/>
      <c r="J243" s="5"/>
      <c r="K243" s="5"/>
      <c r="L243" s="5"/>
      <c r="M243" s="5"/>
      <c r="N243" s="5"/>
      <c r="O243" s="5"/>
    </row>
    <row r="244" spans="1:15">
      <c r="A244" s="63">
        <v>42204</v>
      </c>
      <c r="B244" s="64" t="s">
        <v>70</v>
      </c>
      <c r="C244" s="64" t="s">
        <v>15</v>
      </c>
      <c r="D244" s="64" t="s">
        <v>73</v>
      </c>
      <c r="E244" s="64">
        <v>4</v>
      </c>
      <c r="F244" s="65">
        <v>0.2</v>
      </c>
      <c r="G244" s="65">
        <v>0.8</v>
      </c>
      <c r="I244" s="5"/>
      <c r="J244" s="5"/>
      <c r="K244" s="5"/>
      <c r="L244" s="5"/>
      <c r="M244" s="5"/>
      <c r="N244" s="5"/>
      <c r="O244" s="5"/>
    </row>
    <row r="245" spans="1:15">
      <c r="A245" s="63">
        <v>42117</v>
      </c>
      <c r="B245" s="64" t="s">
        <v>70</v>
      </c>
      <c r="C245" s="64" t="s">
        <v>15</v>
      </c>
      <c r="D245" s="64" t="s">
        <v>69</v>
      </c>
      <c r="E245" s="64">
        <v>13</v>
      </c>
      <c r="F245" s="65">
        <v>5</v>
      </c>
      <c r="G245" s="65">
        <v>65</v>
      </c>
      <c r="I245" s="5"/>
      <c r="J245" s="5"/>
      <c r="K245" s="5"/>
      <c r="L245" s="5"/>
      <c r="M245" s="5"/>
      <c r="N245" s="5"/>
      <c r="O245" s="5"/>
    </row>
    <row r="246" spans="1:15">
      <c r="A246" s="63">
        <v>42337</v>
      </c>
      <c r="B246" s="64" t="s">
        <v>74</v>
      </c>
      <c r="C246" s="64" t="s">
        <v>44</v>
      </c>
      <c r="D246" s="64" t="s">
        <v>77</v>
      </c>
      <c r="E246" s="64">
        <v>8</v>
      </c>
      <c r="F246" s="65">
        <v>0.5</v>
      </c>
      <c r="G246" s="65">
        <v>4</v>
      </c>
      <c r="I246" s="5"/>
      <c r="J246" s="5"/>
      <c r="K246" s="5"/>
      <c r="L246" s="5"/>
      <c r="M246" s="5"/>
      <c r="N246" s="5"/>
      <c r="O246" s="5"/>
    </row>
    <row r="247" spans="1:15">
      <c r="A247" s="63">
        <v>42318</v>
      </c>
      <c r="B247" s="64" t="s">
        <v>80</v>
      </c>
      <c r="C247" s="64" t="s">
        <v>39</v>
      </c>
      <c r="D247" s="64" t="s">
        <v>71</v>
      </c>
      <c r="E247" s="64">
        <v>20</v>
      </c>
      <c r="F247" s="65">
        <v>4</v>
      </c>
      <c r="G247" s="65">
        <v>80</v>
      </c>
      <c r="I247" s="5"/>
      <c r="J247" s="5"/>
      <c r="K247" s="5"/>
      <c r="L247" s="5"/>
      <c r="M247" s="5"/>
      <c r="N247" s="5"/>
      <c r="O247" s="5"/>
    </row>
    <row r="248" spans="1:15">
      <c r="A248" s="63">
        <v>42171</v>
      </c>
      <c r="B248" s="64" t="s">
        <v>74</v>
      </c>
      <c r="C248" s="64" t="s">
        <v>32</v>
      </c>
      <c r="D248" s="64" t="s">
        <v>69</v>
      </c>
      <c r="E248" s="64">
        <v>13</v>
      </c>
      <c r="F248" s="65">
        <v>5</v>
      </c>
      <c r="G248" s="65">
        <v>65</v>
      </c>
      <c r="I248" s="5"/>
      <c r="J248" s="5"/>
      <c r="K248" s="5"/>
      <c r="L248" s="5"/>
      <c r="M248" s="5"/>
      <c r="N248" s="5"/>
      <c r="O248" s="5"/>
    </row>
    <row r="249" spans="1:15">
      <c r="A249" s="63">
        <v>42186</v>
      </c>
      <c r="B249" s="64" t="s">
        <v>80</v>
      </c>
      <c r="C249" s="64" t="s">
        <v>32</v>
      </c>
      <c r="D249" s="64" t="s">
        <v>71</v>
      </c>
      <c r="E249" s="64">
        <v>19</v>
      </c>
      <c r="F249" s="65">
        <v>4</v>
      </c>
      <c r="G249" s="65">
        <v>76</v>
      </c>
      <c r="I249" s="5"/>
      <c r="J249" s="5"/>
      <c r="K249" s="5"/>
      <c r="L249" s="5"/>
      <c r="M249" s="5"/>
      <c r="N249" s="5"/>
      <c r="O249" s="5"/>
    </row>
    <row r="250" spans="1:15">
      <c r="A250" s="63">
        <v>42172</v>
      </c>
      <c r="B250" s="64" t="s">
        <v>72</v>
      </c>
      <c r="C250" s="64" t="s">
        <v>32</v>
      </c>
      <c r="D250" s="64" t="s">
        <v>77</v>
      </c>
      <c r="E250" s="64">
        <v>5</v>
      </c>
      <c r="F250" s="65">
        <v>0.5</v>
      </c>
      <c r="G250" s="65">
        <v>2.5</v>
      </c>
      <c r="I250" s="5"/>
      <c r="J250" s="5"/>
      <c r="K250" s="5"/>
      <c r="L250" s="5"/>
      <c r="M250" s="5"/>
      <c r="N250" s="5"/>
      <c r="O250" s="5"/>
    </row>
    <row r="251" spans="1:15">
      <c r="A251" s="63">
        <v>42269</v>
      </c>
      <c r="B251" s="64" t="s">
        <v>72</v>
      </c>
      <c r="C251" s="64" t="s">
        <v>29</v>
      </c>
      <c r="D251" s="64" t="s">
        <v>76</v>
      </c>
      <c r="E251" s="64">
        <v>14</v>
      </c>
      <c r="F251" s="65">
        <v>1.5</v>
      </c>
      <c r="G251" s="65">
        <v>21</v>
      </c>
      <c r="I251" s="5"/>
      <c r="J251" s="5"/>
      <c r="K251" s="5"/>
      <c r="L251" s="5"/>
      <c r="M251" s="5"/>
      <c r="N251" s="5"/>
      <c r="O251" s="5"/>
    </row>
    <row r="252" spans="1:15">
      <c r="A252" s="63">
        <v>42234</v>
      </c>
      <c r="B252" s="64" t="s">
        <v>72</v>
      </c>
      <c r="C252" s="64" t="s">
        <v>29</v>
      </c>
      <c r="D252" s="64" t="s">
        <v>71</v>
      </c>
      <c r="E252" s="64">
        <v>18</v>
      </c>
      <c r="F252" s="65">
        <v>4</v>
      </c>
      <c r="G252" s="65">
        <v>72</v>
      </c>
      <c r="I252" s="5"/>
      <c r="J252" s="5"/>
      <c r="K252" s="5"/>
      <c r="L252" s="5"/>
      <c r="M252" s="5"/>
      <c r="N252" s="5"/>
      <c r="O252" s="5"/>
    </row>
    <row r="253" spans="1:15">
      <c r="A253" s="63">
        <v>42205</v>
      </c>
      <c r="B253" s="64" t="s">
        <v>72</v>
      </c>
      <c r="C253" s="64" t="s">
        <v>39</v>
      </c>
      <c r="D253" s="64" t="s">
        <v>79</v>
      </c>
      <c r="E253" s="64">
        <v>10</v>
      </c>
      <c r="F253" s="65">
        <v>2</v>
      </c>
      <c r="G253" s="65">
        <v>20</v>
      </c>
      <c r="I253" s="5"/>
      <c r="J253" s="5"/>
      <c r="K253" s="5"/>
      <c r="L253" s="5"/>
      <c r="M253" s="5"/>
      <c r="N253" s="5"/>
      <c r="O253" s="5"/>
    </row>
    <row r="254" spans="1:15">
      <c r="A254" s="63">
        <v>42152</v>
      </c>
      <c r="B254" s="64" t="s">
        <v>68</v>
      </c>
      <c r="C254" s="64" t="s">
        <v>39</v>
      </c>
      <c r="D254" s="64" t="s">
        <v>79</v>
      </c>
      <c r="E254" s="64">
        <v>17</v>
      </c>
      <c r="F254" s="65">
        <v>2</v>
      </c>
      <c r="G254" s="65">
        <v>34</v>
      </c>
      <c r="I254" s="5"/>
      <c r="J254" s="5"/>
      <c r="K254" s="5"/>
      <c r="L254" s="5"/>
      <c r="M254" s="5"/>
      <c r="N254" s="5"/>
      <c r="O254" s="5"/>
    </row>
    <row r="255" spans="1:15">
      <c r="A255" s="63">
        <v>42258</v>
      </c>
      <c r="B255" s="64" t="s">
        <v>70</v>
      </c>
      <c r="C255" s="64" t="s">
        <v>39</v>
      </c>
      <c r="D255" s="64" t="s">
        <v>77</v>
      </c>
      <c r="E255" s="64">
        <v>17</v>
      </c>
      <c r="F255" s="65">
        <v>0.5</v>
      </c>
      <c r="G255" s="65">
        <v>8.5</v>
      </c>
      <c r="I255" s="5"/>
      <c r="J255" s="5"/>
      <c r="K255" s="5"/>
      <c r="L255" s="5"/>
      <c r="M255" s="5"/>
      <c r="N255" s="5"/>
      <c r="O255" s="5"/>
    </row>
    <row r="256" spans="1:15">
      <c r="A256" s="63">
        <v>42102</v>
      </c>
      <c r="B256" s="64" t="s">
        <v>74</v>
      </c>
      <c r="C256" s="64" t="s">
        <v>15</v>
      </c>
      <c r="D256" s="64" t="s">
        <v>71</v>
      </c>
      <c r="E256" s="64">
        <v>4</v>
      </c>
      <c r="F256" s="65">
        <v>4</v>
      </c>
      <c r="G256" s="65">
        <v>16</v>
      </c>
      <c r="I256" s="5"/>
      <c r="J256" s="5"/>
      <c r="K256" s="5"/>
      <c r="L256" s="5"/>
      <c r="M256" s="5"/>
      <c r="N256" s="5"/>
      <c r="O256" s="5"/>
    </row>
    <row r="257" spans="1:15">
      <c r="A257" s="63">
        <v>42035</v>
      </c>
      <c r="B257" s="64" t="s">
        <v>80</v>
      </c>
      <c r="C257" s="64" t="s">
        <v>15</v>
      </c>
      <c r="D257" s="64" t="s">
        <v>71</v>
      </c>
      <c r="E257" s="64">
        <v>13</v>
      </c>
      <c r="F257" s="65">
        <v>4</v>
      </c>
      <c r="G257" s="65">
        <v>52</v>
      </c>
      <c r="I257" s="5"/>
      <c r="J257" s="5"/>
      <c r="K257" s="5"/>
      <c r="L257" s="5"/>
      <c r="M257" s="5"/>
      <c r="N257" s="5"/>
      <c r="O257" s="5"/>
    </row>
    <row r="258" spans="1:15">
      <c r="A258" s="63">
        <v>42336</v>
      </c>
      <c r="B258" s="64" t="s">
        <v>70</v>
      </c>
      <c r="C258" s="64" t="s">
        <v>44</v>
      </c>
      <c r="D258" s="64" t="s">
        <v>69</v>
      </c>
      <c r="E258" s="64">
        <v>9</v>
      </c>
      <c r="F258" s="65">
        <v>5</v>
      </c>
      <c r="G258" s="65">
        <v>45</v>
      </c>
      <c r="I258" s="5"/>
      <c r="J258" s="5"/>
      <c r="K258" s="5"/>
      <c r="L258" s="5"/>
      <c r="M258" s="5"/>
      <c r="N258" s="5"/>
      <c r="O258" s="5"/>
    </row>
    <row r="259" spans="1:15">
      <c r="A259" s="63">
        <v>42061</v>
      </c>
      <c r="B259" s="64" t="s">
        <v>74</v>
      </c>
      <c r="C259" s="64" t="s">
        <v>15</v>
      </c>
      <c r="D259" s="64" t="s">
        <v>78</v>
      </c>
      <c r="E259" s="64">
        <v>15</v>
      </c>
      <c r="F259" s="65">
        <v>0.1</v>
      </c>
      <c r="G259" s="65">
        <v>1.5</v>
      </c>
      <c r="I259" s="5"/>
      <c r="J259" s="5"/>
      <c r="K259" s="5"/>
      <c r="L259" s="5"/>
      <c r="M259" s="5"/>
      <c r="N259" s="5"/>
      <c r="O259" s="5"/>
    </row>
    <row r="260" spans="1:15">
      <c r="A260" s="63">
        <v>42030</v>
      </c>
      <c r="B260" s="64" t="s">
        <v>80</v>
      </c>
      <c r="C260" s="64" t="s">
        <v>39</v>
      </c>
      <c r="D260" s="64" t="s">
        <v>71</v>
      </c>
      <c r="E260" s="64">
        <v>18</v>
      </c>
      <c r="F260" s="65">
        <v>4</v>
      </c>
      <c r="G260" s="65">
        <v>72</v>
      </c>
      <c r="I260" s="5"/>
      <c r="J260" s="5"/>
      <c r="K260" s="5"/>
      <c r="L260" s="5"/>
      <c r="M260" s="5"/>
      <c r="N260" s="5"/>
      <c r="O260" s="5"/>
    </row>
    <row r="261" spans="1:15">
      <c r="A261" s="63">
        <v>42245</v>
      </c>
      <c r="B261" s="64" t="s">
        <v>68</v>
      </c>
      <c r="C261" s="64" t="s">
        <v>15</v>
      </c>
      <c r="D261" s="64" t="s">
        <v>79</v>
      </c>
      <c r="E261" s="64">
        <v>18</v>
      </c>
      <c r="F261" s="65">
        <v>2</v>
      </c>
      <c r="G261" s="65">
        <v>36</v>
      </c>
      <c r="I261" s="5"/>
      <c r="J261" s="5"/>
      <c r="K261" s="5"/>
      <c r="L261" s="5"/>
      <c r="M261" s="5"/>
      <c r="N261" s="5"/>
      <c r="O261" s="5"/>
    </row>
    <row r="262" spans="1:15">
      <c r="A262" s="63">
        <v>42288</v>
      </c>
      <c r="B262" s="64" t="s">
        <v>68</v>
      </c>
      <c r="C262" s="64" t="s">
        <v>39</v>
      </c>
      <c r="D262" s="64" t="s">
        <v>76</v>
      </c>
      <c r="E262" s="64">
        <v>17</v>
      </c>
      <c r="F262" s="65">
        <v>1.5</v>
      </c>
      <c r="G262" s="65">
        <v>25.5</v>
      </c>
      <c r="I262" s="5"/>
      <c r="J262" s="5"/>
      <c r="K262" s="5"/>
      <c r="L262" s="5"/>
      <c r="M262" s="5"/>
      <c r="N262" s="5"/>
      <c r="O262" s="5"/>
    </row>
    <row r="263" spans="1:15">
      <c r="A263" s="63">
        <v>42153</v>
      </c>
      <c r="B263" s="64" t="s">
        <v>70</v>
      </c>
      <c r="C263" s="64" t="s">
        <v>29</v>
      </c>
      <c r="D263" s="64" t="s">
        <v>71</v>
      </c>
      <c r="E263" s="64">
        <v>8</v>
      </c>
      <c r="F263" s="65">
        <v>4</v>
      </c>
      <c r="G263" s="65">
        <v>32</v>
      </c>
      <c r="I263" s="5"/>
      <c r="J263" s="5"/>
      <c r="K263" s="5"/>
      <c r="L263" s="5"/>
      <c r="M263" s="5"/>
      <c r="N263" s="5"/>
      <c r="O263" s="5"/>
    </row>
    <row r="264" spans="1:15">
      <c r="A264" s="63">
        <v>42345</v>
      </c>
      <c r="B264" s="64" t="s">
        <v>72</v>
      </c>
      <c r="C264" s="64" t="s">
        <v>29</v>
      </c>
      <c r="D264" s="64" t="s">
        <v>75</v>
      </c>
      <c r="E264" s="64">
        <v>2</v>
      </c>
      <c r="F264" s="65">
        <v>2.5</v>
      </c>
      <c r="G264" s="65">
        <v>5</v>
      </c>
      <c r="I264" s="5"/>
      <c r="J264" s="5"/>
      <c r="K264" s="5"/>
      <c r="L264" s="5"/>
      <c r="M264" s="5"/>
      <c r="N264" s="5"/>
      <c r="O264" s="5"/>
    </row>
    <row r="265" spans="1:15">
      <c r="A265" s="63">
        <v>42011</v>
      </c>
      <c r="B265" s="64" t="s">
        <v>70</v>
      </c>
      <c r="C265" s="64" t="s">
        <v>32</v>
      </c>
      <c r="D265" s="64" t="s">
        <v>77</v>
      </c>
      <c r="E265" s="64">
        <v>11</v>
      </c>
      <c r="F265" s="65">
        <v>0.5</v>
      </c>
      <c r="G265" s="65">
        <v>5.5</v>
      </c>
      <c r="I265" s="5"/>
      <c r="J265" s="5"/>
      <c r="K265" s="5"/>
      <c r="L265" s="5"/>
      <c r="M265" s="5"/>
      <c r="N265" s="5"/>
      <c r="O265" s="5"/>
    </row>
    <row r="266" spans="1:15">
      <c r="A266" s="63">
        <v>42185</v>
      </c>
      <c r="B266" s="64" t="s">
        <v>74</v>
      </c>
      <c r="C266" s="64" t="s">
        <v>44</v>
      </c>
      <c r="D266" s="64" t="s">
        <v>71</v>
      </c>
      <c r="E266" s="64">
        <v>2</v>
      </c>
      <c r="F266" s="65">
        <v>4</v>
      </c>
      <c r="G266" s="65">
        <v>8</v>
      </c>
      <c r="I266" s="5"/>
      <c r="J266" s="5"/>
      <c r="K266" s="5"/>
      <c r="L266" s="5"/>
      <c r="M266" s="5"/>
      <c r="N266" s="5"/>
      <c r="O266" s="5"/>
    </row>
    <row r="267" spans="1:15">
      <c r="A267" s="63">
        <v>42158</v>
      </c>
      <c r="B267" s="64" t="s">
        <v>74</v>
      </c>
      <c r="C267" s="64" t="s">
        <v>39</v>
      </c>
      <c r="D267" s="64" t="s">
        <v>69</v>
      </c>
      <c r="E267" s="64">
        <v>14</v>
      </c>
      <c r="F267" s="65">
        <v>5</v>
      </c>
      <c r="G267" s="65">
        <v>70</v>
      </c>
      <c r="I267" s="5"/>
      <c r="J267" s="5"/>
      <c r="K267" s="5"/>
      <c r="L267" s="5"/>
      <c r="M267" s="5"/>
      <c r="N267" s="5"/>
      <c r="O267" s="5"/>
    </row>
    <row r="268" spans="1:15">
      <c r="A268" s="63">
        <v>42303</v>
      </c>
      <c r="B268" s="64" t="s">
        <v>74</v>
      </c>
      <c r="C268" s="64" t="s">
        <v>15</v>
      </c>
      <c r="D268" s="64" t="s">
        <v>75</v>
      </c>
      <c r="E268" s="64">
        <v>14</v>
      </c>
      <c r="F268" s="65">
        <v>2.5</v>
      </c>
      <c r="G268" s="65">
        <v>35</v>
      </c>
      <c r="I268" s="5"/>
      <c r="J268" s="5"/>
      <c r="K268" s="5"/>
      <c r="L268" s="5"/>
      <c r="M268" s="5"/>
      <c r="N268" s="5"/>
      <c r="O268" s="5"/>
    </row>
    <row r="269" spans="1:15">
      <c r="A269" s="63">
        <v>42141</v>
      </c>
      <c r="B269" s="64" t="s">
        <v>70</v>
      </c>
      <c r="C269" s="64" t="s">
        <v>15</v>
      </c>
      <c r="D269" s="64" t="s">
        <v>79</v>
      </c>
      <c r="E269" s="64">
        <v>8</v>
      </c>
      <c r="F269" s="65">
        <v>2</v>
      </c>
      <c r="G269" s="65">
        <v>16</v>
      </c>
      <c r="I269" s="5"/>
      <c r="J269" s="5"/>
      <c r="K269" s="5"/>
      <c r="L269" s="5"/>
      <c r="M269" s="5"/>
      <c r="N269" s="5"/>
      <c r="O269" s="5"/>
    </row>
    <row r="270" spans="1:15">
      <c r="A270" s="63">
        <v>42264</v>
      </c>
      <c r="B270" s="64" t="s">
        <v>74</v>
      </c>
      <c r="C270" s="64" t="s">
        <v>32</v>
      </c>
      <c r="D270" s="64" t="s">
        <v>69</v>
      </c>
      <c r="E270" s="64">
        <v>10</v>
      </c>
      <c r="F270" s="65">
        <v>5</v>
      </c>
      <c r="G270" s="65">
        <v>50</v>
      </c>
      <c r="I270" s="5"/>
      <c r="J270" s="5"/>
      <c r="K270" s="5"/>
      <c r="L270" s="5"/>
      <c r="M270" s="5"/>
      <c r="N270" s="5"/>
      <c r="O270" s="5"/>
    </row>
    <row r="271" spans="1:15">
      <c r="A271" s="63">
        <v>42268</v>
      </c>
      <c r="B271" s="64" t="s">
        <v>72</v>
      </c>
      <c r="C271" s="64" t="s">
        <v>15</v>
      </c>
      <c r="D271" s="64" t="s">
        <v>69</v>
      </c>
      <c r="E271" s="64">
        <v>9</v>
      </c>
      <c r="F271" s="65">
        <v>5</v>
      </c>
      <c r="G271" s="65">
        <v>45</v>
      </c>
      <c r="I271" s="5"/>
      <c r="J271" s="5"/>
      <c r="K271" s="5"/>
      <c r="L271" s="5"/>
      <c r="M271" s="5"/>
      <c r="N271" s="5"/>
      <c r="O271" s="5"/>
    </row>
    <row r="272" spans="1:15">
      <c r="A272" s="63">
        <v>42120</v>
      </c>
      <c r="B272" s="64" t="s">
        <v>72</v>
      </c>
      <c r="C272" s="64" t="s">
        <v>44</v>
      </c>
      <c r="D272" s="64" t="s">
        <v>77</v>
      </c>
      <c r="E272" s="64">
        <v>17</v>
      </c>
      <c r="F272" s="65">
        <v>0.5</v>
      </c>
      <c r="G272" s="65">
        <v>8.5</v>
      </c>
      <c r="I272" s="5"/>
      <c r="J272" s="5"/>
      <c r="K272" s="5"/>
      <c r="L272" s="5"/>
      <c r="M272" s="5"/>
      <c r="N272" s="5"/>
      <c r="O272" s="5"/>
    </row>
    <row r="273" spans="1:15">
      <c r="A273" s="63">
        <v>42054</v>
      </c>
      <c r="B273" s="64" t="s">
        <v>68</v>
      </c>
      <c r="C273" s="64" t="s">
        <v>15</v>
      </c>
      <c r="D273" s="64" t="s">
        <v>73</v>
      </c>
      <c r="E273" s="64">
        <v>20</v>
      </c>
      <c r="F273" s="65">
        <v>0.2</v>
      </c>
      <c r="G273" s="65">
        <v>4</v>
      </c>
      <c r="I273" s="5"/>
      <c r="J273" s="5"/>
      <c r="K273" s="5"/>
      <c r="L273" s="5"/>
      <c r="M273" s="5"/>
      <c r="N273" s="5"/>
      <c r="O273" s="5"/>
    </row>
    <row r="274" spans="1:15">
      <c r="A274" s="63">
        <v>42124</v>
      </c>
      <c r="B274" s="64" t="s">
        <v>80</v>
      </c>
      <c r="C274" s="64" t="s">
        <v>39</v>
      </c>
      <c r="D274" s="64" t="s">
        <v>78</v>
      </c>
      <c r="E274" s="64">
        <v>14</v>
      </c>
      <c r="F274" s="65">
        <v>0.1</v>
      </c>
      <c r="G274" s="65">
        <v>1.4000000000000001</v>
      </c>
      <c r="I274" s="5"/>
      <c r="J274" s="5"/>
      <c r="K274" s="5"/>
      <c r="L274" s="5"/>
      <c r="M274" s="5"/>
      <c r="N274" s="5"/>
      <c r="O274" s="5"/>
    </row>
    <row r="275" spans="1:15">
      <c r="A275" s="63">
        <v>42310</v>
      </c>
      <c r="B275" s="64" t="s">
        <v>68</v>
      </c>
      <c r="C275" s="64" t="s">
        <v>39</v>
      </c>
      <c r="D275" s="64" t="s">
        <v>78</v>
      </c>
      <c r="E275" s="64">
        <v>11</v>
      </c>
      <c r="F275" s="65">
        <v>0.1</v>
      </c>
      <c r="G275" s="65">
        <v>1.1000000000000001</v>
      </c>
      <c r="I275" s="5"/>
      <c r="J275" s="5"/>
      <c r="K275" s="5"/>
      <c r="L275" s="5"/>
      <c r="M275" s="5"/>
      <c r="N275" s="5"/>
      <c r="O275" s="5"/>
    </row>
    <row r="276" spans="1:15">
      <c r="A276" s="63">
        <v>42345</v>
      </c>
      <c r="B276" s="64" t="s">
        <v>68</v>
      </c>
      <c r="C276" s="64" t="s">
        <v>32</v>
      </c>
      <c r="D276" s="64" t="s">
        <v>73</v>
      </c>
      <c r="E276" s="64">
        <v>2</v>
      </c>
      <c r="F276" s="65">
        <v>0.2</v>
      </c>
      <c r="G276" s="65">
        <v>0.4</v>
      </c>
      <c r="I276" s="5"/>
      <c r="J276" s="5"/>
      <c r="K276" s="5"/>
      <c r="L276" s="5"/>
      <c r="M276" s="5"/>
      <c r="N276" s="5"/>
      <c r="O276" s="5"/>
    </row>
    <row r="277" spans="1:15">
      <c r="A277" s="63">
        <v>42304</v>
      </c>
      <c r="B277" s="64" t="s">
        <v>80</v>
      </c>
      <c r="C277" s="64" t="s">
        <v>15</v>
      </c>
      <c r="D277" s="64" t="s">
        <v>75</v>
      </c>
      <c r="E277" s="64">
        <v>18</v>
      </c>
      <c r="F277" s="65">
        <v>2.5</v>
      </c>
      <c r="G277" s="65">
        <v>45</v>
      </c>
      <c r="I277" s="5"/>
      <c r="J277" s="5"/>
      <c r="K277" s="5"/>
      <c r="L277" s="5"/>
      <c r="M277" s="5"/>
      <c r="N277" s="5"/>
      <c r="O277" s="5"/>
    </row>
    <row r="278" spans="1:15">
      <c r="A278" s="63">
        <v>42094</v>
      </c>
      <c r="B278" s="64" t="s">
        <v>70</v>
      </c>
      <c r="C278" s="64" t="s">
        <v>32</v>
      </c>
      <c r="D278" s="64" t="s">
        <v>71</v>
      </c>
      <c r="E278" s="64">
        <v>9</v>
      </c>
      <c r="F278" s="65">
        <v>4</v>
      </c>
      <c r="G278" s="65">
        <v>36</v>
      </c>
      <c r="I278" s="5"/>
      <c r="J278" s="5"/>
      <c r="K278" s="5"/>
      <c r="L278" s="5"/>
      <c r="M278" s="5"/>
      <c r="N278" s="5"/>
      <c r="O278" s="5"/>
    </row>
    <row r="279" spans="1:15">
      <c r="A279" s="63">
        <v>42174</v>
      </c>
      <c r="B279" s="64" t="s">
        <v>70</v>
      </c>
      <c r="C279" s="64" t="s">
        <v>44</v>
      </c>
      <c r="D279" s="64" t="s">
        <v>77</v>
      </c>
      <c r="E279" s="64">
        <v>6</v>
      </c>
      <c r="F279" s="65">
        <v>0.5</v>
      </c>
      <c r="G279" s="65">
        <v>3</v>
      </c>
      <c r="I279" s="5"/>
      <c r="J279" s="5"/>
      <c r="K279" s="5"/>
      <c r="L279" s="5"/>
      <c r="M279" s="5"/>
      <c r="N279" s="5"/>
      <c r="O279" s="5"/>
    </row>
    <row r="280" spans="1:15">
      <c r="A280" s="63">
        <v>42117</v>
      </c>
      <c r="B280" s="64" t="s">
        <v>74</v>
      </c>
      <c r="C280" s="64" t="s">
        <v>44</v>
      </c>
      <c r="D280" s="64" t="s">
        <v>71</v>
      </c>
      <c r="E280" s="64">
        <v>11</v>
      </c>
      <c r="F280" s="65">
        <v>4</v>
      </c>
      <c r="G280" s="65">
        <v>44</v>
      </c>
      <c r="I280" s="5"/>
      <c r="J280" s="5"/>
      <c r="K280" s="5"/>
      <c r="L280" s="5"/>
      <c r="M280" s="5"/>
      <c r="N280" s="5"/>
      <c r="O280" s="5"/>
    </row>
    <row r="281" spans="1:15">
      <c r="A281" s="63">
        <v>42244</v>
      </c>
      <c r="B281" s="64" t="s">
        <v>74</v>
      </c>
      <c r="C281" s="64" t="s">
        <v>29</v>
      </c>
      <c r="D281" s="64" t="s">
        <v>77</v>
      </c>
      <c r="E281" s="64">
        <v>19</v>
      </c>
      <c r="F281" s="65">
        <v>0.5</v>
      </c>
      <c r="G281" s="65">
        <v>9.5</v>
      </c>
      <c r="I281" s="5"/>
      <c r="J281" s="5"/>
      <c r="K281" s="5"/>
      <c r="L281" s="5"/>
      <c r="M281" s="5"/>
      <c r="N281" s="5"/>
      <c r="O281" s="5"/>
    </row>
    <row r="282" spans="1:15">
      <c r="A282" s="63">
        <v>42305</v>
      </c>
      <c r="B282" s="64" t="s">
        <v>70</v>
      </c>
      <c r="C282" s="64" t="s">
        <v>32</v>
      </c>
      <c r="D282" s="64" t="s">
        <v>78</v>
      </c>
      <c r="E282" s="64">
        <v>19</v>
      </c>
      <c r="F282" s="65">
        <v>0.1</v>
      </c>
      <c r="G282" s="65">
        <v>1.9000000000000001</v>
      </c>
      <c r="I282" s="5"/>
      <c r="J282" s="5"/>
      <c r="K282" s="5"/>
      <c r="L282" s="5"/>
      <c r="M282" s="5"/>
      <c r="N282" s="5"/>
      <c r="O282" s="5"/>
    </row>
    <row r="283" spans="1:15">
      <c r="A283" s="63">
        <v>42051</v>
      </c>
      <c r="B283" s="64" t="s">
        <v>74</v>
      </c>
      <c r="C283" s="64" t="s">
        <v>44</v>
      </c>
      <c r="D283" s="64" t="s">
        <v>76</v>
      </c>
      <c r="E283" s="64">
        <v>15</v>
      </c>
      <c r="F283" s="65">
        <v>1.5</v>
      </c>
      <c r="G283" s="65">
        <v>22.5</v>
      </c>
      <c r="I283" s="5"/>
      <c r="J283" s="5"/>
      <c r="K283" s="5"/>
      <c r="L283" s="5"/>
      <c r="M283" s="5"/>
      <c r="N283" s="5"/>
      <c r="O283" s="5"/>
    </row>
    <row r="284" spans="1:15">
      <c r="A284" s="63">
        <v>42199</v>
      </c>
      <c r="B284" s="64" t="s">
        <v>72</v>
      </c>
      <c r="C284" s="64" t="s">
        <v>32</v>
      </c>
      <c r="D284" s="64" t="s">
        <v>73</v>
      </c>
      <c r="E284" s="64">
        <v>9</v>
      </c>
      <c r="F284" s="65">
        <v>0.2</v>
      </c>
      <c r="G284" s="65">
        <v>1.8</v>
      </c>
      <c r="I284" s="5"/>
      <c r="J284" s="5"/>
      <c r="K284" s="5"/>
      <c r="L284" s="5"/>
      <c r="M284" s="5"/>
      <c r="N284" s="5"/>
      <c r="O284" s="5"/>
    </row>
    <row r="285" spans="1:15">
      <c r="A285" s="63">
        <v>42112</v>
      </c>
      <c r="B285" s="64" t="s">
        <v>68</v>
      </c>
      <c r="C285" s="64" t="s">
        <v>29</v>
      </c>
      <c r="D285" s="64" t="s">
        <v>76</v>
      </c>
      <c r="E285" s="64">
        <v>15</v>
      </c>
      <c r="F285" s="65">
        <v>1.5</v>
      </c>
      <c r="G285" s="65">
        <v>22.5</v>
      </c>
      <c r="I285" s="5"/>
      <c r="J285" s="5"/>
      <c r="K285" s="5"/>
      <c r="L285" s="5"/>
      <c r="M285" s="5"/>
      <c r="N285" s="5"/>
      <c r="O285" s="5"/>
    </row>
    <row r="286" spans="1:15">
      <c r="A286" s="63">
        <v>42321</v>
      </c>
      <c r="B286" s="64" t="s">
        <v>68</v>
      </c>
      <c r="C286" s="64" t="s">
        <v>39</v>
      </c>
      <c r="D286" s="64" t="s">
        <v>73</v>
      </c>
      <c r="E286" s="64">
        <v>17</v>
      </c>
      <c r="F286" s="65">
        <v>0.2</v>
      </c>
      <c r="G286" s="65">
        <v>3.4000000000000004</v>
      </c>
      <c r="I286" s="5"/>
      <c r="J286" s="5"/>
      <c r="K286" s="5"/>
      <c r="L286" s="5"/>
      <c r="M286" s="5"/>
      <c r="N286" s="5"/>
      <c r="O286" s="5"/>
    </row>
    <row r="287" spans="1:15">
      <c r="A287" s="63">
        <v>42228</v>
      </c>
      <c r="B287" s="64" t="s">
        <v>74</v>
      </c>
      <c r="C287" s="64" t="s">
        <v>32</v>
      </c>
      <c r="D287" s="64" t="s">
        <v>75</v>
      </c>
      <c r="E287" s="64">
        <v>2</v>
      </c>
      <c r="F287" s="65">
        <v>2.5</v>
      </c>
      <c r="G287" s="65">
        <v>5</v>
      </c>
      <c r="I287" s="5"/>
      <c r="J287" s="5"/>
      <c r="K287" s="5"/>
      <c r="L287" s="5"/>
      <c r="M287" s="5"/>
      <c r="N287" s="5"/>
      <c r="O287" s="5"/>
    </row>
    <row r="288" spans="1:15">
      <c r="A288" s="63">
        <v>42315</v>
      </c>
      <c r="B288" s="64" t="s">
        <v>68</v>
      </c>
      <c r="C288" s="64" t="s">
        <v>39</v>
      </c>
      <c r="D288" s="64" t="s">
        <v>77</v>
      </c>
      <c r="E288" s="64">
        <v>13</v>
      </c>
      <c r="F288" s="65">
        <v>0.5</v>
      </c>
      <c r="G288" s="65">
        <v>6.5</v>
      </c>
      <c r="I288" s="5"/>
      <c r="J288" s="5"/>
      <c r="K288" s="5"/>
      <c r="L288" s="5"/>
      <c r="M288" s="5"/>
      <c r="N288" s="5"/>
      <c r="O288" s="5"/>
    </row>
    <row r="289" spans="1:15">
      <c r="A289" s="63">
        <v>42104</v>
      </c>
      <c r="B289" s="64" t="s">
        <v>68</v>
      </c>
      <c r="C289" s="64" t="s">
        <v>39</v>
      </c>
      <c r="D289" s="64" t="s">
        <v>78</v>
      </c>
      <c r="E289" s="64">
        <v>1</v>
      </c>
      <c r="F289" s="65">
        <v>0.1</v>
      </c>
      <c r="G289" s="65">
        <v>0.1</v>
      </c>
      <c r="I289" s="5"/>
      <c r="J289" s="5"/>
      <c r="K289" s="5"/>
      <c r="L289" s="5"/>
      <c r="M289" s="5"/>
      <c r="N289" s="5"/>
      <c r="O289" s="5"/>
    </row>
    <row r="290" spans="1:15">
      <c r="A290" s="63">
        <v>42366</v>
      </c>
      <c r="B290" s="64" t="s">
        <v>68</v>
      </c>
      <c r="C290" s="64" t="s">
        <v>39</v>
      </c>
      <c r="D290" s="64" t="s">
        <v>73</v>
      </c>
      <c r="E290" s="64">
        <v>12</v>
      </c>
      <c r="F290" s="65">
        <v>0.2</v>
      </c>
      <c r="G290" s="65">
        <v>2.4000000000000004</v>
      </c>
      <c r="I290" s="5"/>
      <c r="J290" s="5"/>
      <c r="K290" s="5"/>
      <c r="L290" s="5"/>
      <c r="M290" s="5"/>
      <c r="N290" s="5"/>
      <c r="O290" s="5"/>
    </row>
    <row r="291" spans="1:15">
      <c r="A291" s="63">
        <v>42272</v>
      </c>
      <c r="B291" s="64" t="s">
        <v>68</v>
      </c>
      <c r="C291" s="64" t="s">
        <v>39</v>
      </c>
      <c r="D291" s="64" t="s">
        <v>75</v>
      </c>
      <c r="E291" s="64">
        <v>19</v>
      </c>
      <c r="F291" s="65">
        <v>2.5</v>
      </c>
      <c r="G291" s="65">
        <v>47.5</v>
      </c>
      <c r="I291" s="5"/>
      <c r="J291" s="5"/>
      <c r="K291" s="5"/>
      <c r="L291" s="5"/>
      <c r="M291" s="5"/>
      <c r="N291" s="5"/>
      <c r="O291" s="5"/>
    </row>
    <row r="292" spans="1:15">
      <c r="A292" s="63">
        <v>42268</v>
      </c>
      <c r="B292" s="64" t="s">
        <v>70</v>
      </c>
      <c r="C292" s="64" t="s">
        <v>32</v>
      </c>
      <c r="D292" s="64" t="s">
        <v>73</v>
      </c>
      <c r="E292" s="64">
        <v>10</v>
      </c>
      <c r="F292" s="65">
        <v>0.2</v>
      </c>
      <c r="G292" s="65">
        <v>2</v>
      </c>
      <c r="I292" s="5"/>
      <c r="J292" s="5"/>
      <c r="K292" s="5"/>
      <c r="L292" s="5"/>
      <c r="M292" s="5"/>
      <c r="N292" s="5"/>
      <c r="O292" s="5"/>
    </row>
    <row r="293" spans="1:15">
      <c r="A293" s="63">
        <v>42280</v>
      </c>
      <c r="B293" s="64" t="s">
        <v>80</v>
      </c>
      <c r="C293" s="64" t="s">
        <v>32</v>
      </c>
      <c r="D293" s="64" t="s">
        <v>79</v>
      </c>
      <c r="E293" s="64">
        <v>3</v>
      </c>
      <c r="F293" s="65">
        <v>2</v>
      </c>
      <c r="G293" s="65">
        <v>6</v>
      </c>
      <c r="I293" s="5"/>
      <c r="J293" s="5"/>
      <c r="K293" s="5"/>
      <c r="L293" s="5"/>
      <c r="M293" s="5"/>
      <c r="N293" s="5"/>
      <c r="O293" s="5"/>
    </row>
    <row r="294" spans="1:15">
      <c r="A294" s="63">
        <v>42106</v>
      </c>
      <c r="B294" s="64" t="s">
        <v>70</v>
      </c>
      <c r="C294" s="64" t="s">
        <v>29</v>
      </c>
      <c r="D294" s="64" t="s">
        <v>79</v>
      </c>
      <c r="E294" s="64">
        <v>16</v>
      </c>
      <c r="F294" s="65">
        <v>2</v>
      </c>
      <c r="G294" s="65">
        <v>32</v>
      </c>
      <c r="I294" s="5"/>
      <c r="J294" s="5"/>
      <c r="K294" s="5"/>
      <c r="L294" s="5"/>
      <c r="M294" s="5"/>
      <c r="N294" s="5"/>
      <c r="O294" s="5"/>
    </row>
    <row r="295" spans="1:15">
      <c r="A295" s="63">
        <v>42357</v>
      </c>
      <c r="B295" s="64" t="s">
        <v>68</v>
      </c>
      <c r="C295" s="64" t="s">
        <v>44</v>
      </c>
      <c r="D295" s="64" t="s">
        <v>75</v>
      </c>
      <c r="E295" s="64">
        <v>13</v>
      </c>
      <c r="F295" s="65">
        <v>2.5</v>
      </c>
      <c r="G295" s="65">
        <v>32.5</v>
      </c>
      <c r="I295" s="5"/>
      <c r="J295" s="5"/>
      <c r="K295" s="5"/>
      <c r="L295" s="5"/>
      <c r="M295" s="5"/>
      <c r="N295" s="5"/>
      <c r="O295" s="5"/>
    </row>
    <row r="296" spans="1:15">
      <c r="A296" s="63">
        <v>42180</v>
      </c>
      <c r="B296" s="64" t="s">
        <v>72</v>
      </c>
      <c r="C296" s="64" t="s">
        <v>39</v>
      </c>
      <c r="D296" s="64" t="s">
        <v>69</v>
      </c>
      <c r="E296" s="64">
        <v>2</v>
      </c>
      <c r="F296" s="65">
        <v>5</v>
      </c>
      <c r="G296" s="65">
        <v>10</v>
      </c>
      <c r="I296" s="5"/>
      <c r="J296" s="5"/>
      <c r="K296" s="5"/>
      <c r="L296" s="5"/>
      <c r="M296" s="5"/>
      <c r="N296" s="5"/>
      <c r="O296" s="5"/>
    </row>
    <row r="297" spans="1:15">
      <c r="A297" s="63">
        <v>42361</v>
      </c>
      <c r="B297" s="64" t="s">
        <v>72</v>
      </c>
      <c r="C297" s="64" t="s">
        <v>29</v>
      </c>
      <c r="D297" s="64" t="s">
        <v>73</v>
      </c>
      <c r="E297" s="64">
        <v>8</v>
      </c>
      <c r="F297" s="65">
        <v>0.2</v>
      </c>
      <c r="G297" s="65">
        <v>1.6</v>
      </c>
      <c r="I297" s="5"/>
      <c r="J297" s="5"/>
      <c r="K297" s="5"/>
      <c r="L297" s="5"/>
      <c r="M297" s="5"/>
      <c r="N297" s="5"/>
      <c r="O297" s="5"/>
    </row>
    <row r="298" spans="1:15">
      <c r="A298" s="63">
        <v>42156</v>
      </c>
      <c r="B298" s="64" t="s">
        <v>72</v>
      </c>
      <c r="C298" s="64" t="s">
        <v>32</v>
      </c>
      <c r="D298" s="64" t="s">
        <v>79</v>
      </c>
      <c r="E298" s="64">
        <v>10</v>
      </c>
      <c r="F298" s="65">
        <v>2</v>
      </c>
      <c r="G298" s="65">
        <v>20</v>
      </c>
      <c r="I298" s="5"/>
      <c r="J298" s="5"/>
      <c r="K298" s="5"/>
      <c r="L298" s="5"/>
      <c r="M298" s="5"/>
      <c r="N298" s="5"/>
      <c r="O298" s="5"/>
    </row>
    <row r="299" spans="1:15">
      <c r="A299" s="63">
        <v>42277</v>
      </c>
      <c r="B299" s="64" t="s">
        <v>80</v>
      </c>
      <c r="C299" s="64" t="s">
        <v>44</v>
      </c>
      <c r="D299" s="64" t="s">
        <v>75</v>
      </c>
      <c r="E299" s="64">
        <v>7</v>
      </c>
      <c r="F299" s="65">
        <v>2.5</v>
      </c>
      <c r="G299" s="65">
        <v>17.5</v>
      </c>
      <c r="I299" s="5"/>
      <c r="J299" s="5"/>
      <c r="K299" s="5"/>
      <c r="L299" s="5"/>
      <c r="M299" s="5"/>
      <c r="N299" s="5"/>
      <c r="O299" s="5"/>
    </row>
    <row r="300" spans="1:15">
      <c r="A300" s="63">
        <v>42214</v>
      </c>
      <c r="B300" s="64" t="s">
        <v>70</v>
      </c>
      <c r="C300" s="64" t="s">
        <v>39</v>
      </c>
      <c r="D300" s="64" t="s">
        <v>77</v>
      </c>
      <c r="E300" s="64">
        <v>4</v>
      </c>
      <c r="F300" s="65">
        <v>0.5</v>
      </c>
      <c r="G300" s="65">
        <v>2</v>
      </c>
      <c r="I300" s="5"/>
      <c r="J300" s="5"/>
      <c r="K300" s="5"/>
      <c r="L300" s="5"/>
      <c r="M300" s="5"/>
      <c r="N300" s="5"/>
      <c r="O300" s="5"/>
    </row>
    <row r="301" spans="1:15">
      <c r="A301" s="63">
        <v>42220</v>
      </c>
      <c r="B301" s="64" t="s">
        <v>80</v>
      </c>
      <c r="C301" s="64" t="s">
        <v>44</v>
      </c>
      <c r="D301" s="64" t="s">
        <v>79</v>
      </c>
      <c r="E301" s="64">
        <v>5</v>
      </c>
      <c r="F301" s="65">
        <v>2</v>
      </c>
      <c r="G301" s="65">
        <v>10</v>
      </c>
      <c r="I301" s="5"/>
      <c r="J301" s="5"/>
      <c r="K301" s="5"/>
      <c r="L301" s="5"/>
      <c r="M301" s="5"/>
      <c r="N301" s="5"/>
      <c r="O301" s="5"/>
    </row>
    <row r="302" spans="1:15">
      <c r="A302" s="63">
        <v>42316</v>
      </c>
      <c r="B302" s="64" t="s">
        <v>74</v>
      </c>
      <c r="C302" s="64" t="s">
        <v>32</v>
      </c>
      <c r="D302" s="64" t="s">
        <v>69</v>
      </c>
      <c r="E302" s="64">
        <v>16</v>
      </c>
      <c r="F302" s="65">
        <v>5</v>
      </c>
      <c r="G302" s="65">
        <v>80</v>
      </c>
      <c r="I302" s="5"/>
      <c r="J302" s="5"/>
      <c r="K302" s="5"/>
      <c r="L302" s="5"/>
      <c r="M302" s="5"/>
      <c r="N302" s="5"/>
      <c r="O302" s="5"/>
    </row>
    <row r="303" spans="1:15">
      <c r="A303" s="63">
        <v>42027</v>
      </c>
      <c r="B303" s="64" t="s">
        <v>74</v>
      </c>
      <c r="C303" s="64" t="s">
        <v>15</v>
      </c>
      <c r="D303" s="64" t="s">
        <v>78</v>
      </c>
      <c r="E303" s="64">
        <v>2</v>
      </c>
      <c r="F303" s="65">
        <v>0.1</v>
      </c>
      <c r="G303" s="65">
        <v>0.2</v>
      </c>
      <c r="I303" s="5"/>
      <c r="J303" s="5"/>
      <c r="K303" s="5"/>
      <c r="L303" s="5"/>
      <c r="M303" s="5"/>
      <c r="N303" s="5"/>
      <c r="O303" s="5"/>
    </row>
    <row r="304" spans="1:15">
      <c r="A304" s="63">
        <v>42257</v>
      </c>
      <c r="B304" s="64" t="s">
        <v>70</v>
      </c>
      <c r="C304" s="64" t="s">
        <v>29</v>
      </c>
      <c r="D304" s="64" t="s">
        <v>73</v>
      </c>
      <c r="E304" s="64">
        <v>15</v>
      </c>
      <c r="F304" s="65">
        <v>0.2</v>
      </c>
      <c r="G304" s="65">
        <v>3</v>
      </c>
      <c r="I304" s="5"/>
      <c r="J304" s="5"/>
      <c r="K304" s="5"/>
      <c r="L304" s="5"/>
      <c r="M304" s="5"/>
      <c r="N304" s="5"/>
      <c r="O304" s="5"/>
    </row>
    <row r="305" spans="1:15">
      <c r="A305" s="63">
        <v>42203</v>
      </c>
      <c r="B305" s="64" t="s">
        <v>68</v>
      </c>
      <c r="C305" s="64" t="s">
        <v>15</v>
      </c>
      <c r="D305" s="64" t="s">
        <v>73</v>
      </c>
      <c r="E305" s="64">
        <v>12</v>
      </c>
      <c r="F305" s="65">
        <v>0.2</v>
      </c>
      <c r="G305" s="65">
        <v>2.4000000000000004</v>
      </c>
      <c r="I305" s="5"/>
      <c r="J305" s="5"/>
      <c r="K305" s="5"/>
      <c r="L305" s="5"/>
      <c r="M305" s="5"/>
      <c r="N305" s="5"/>
      <c r="O305" s="5"/>
    </row>
    <row r="306" spans="1:15">
      <c r="A306" s="63">
        <v>42245</v>
      </c>
      <c r="B306" s="64" t="s">
        <v>72</v>
      </c>
      <c r="C306" s="64" t="s">
        <v>15</v>
      </c>
      <c r="D306" s="64" t="s">
        <v>75</v>
      </c>
      <c r="E306" s="64">
        <v>16</v>
      </c>
      <c r="F306" s="65">
        <v>2.5</v>
      </c>
      <c r="G306" s="65">
        <v>40</v>
      </c>
      <c r="I306" s="5"/>
      <c r="J306" s="5"/>
      <c r="K306" s="5"/>
      <c r="L306" s="5"/>
      <c r="M306" s="5"/>
      <c r="N306" s="5"/>
      <c r="O306" s="5"/>
    </row>
    <row r="307" spans="1:15">
      <c r="A307" s="63">
        <v>42172</v>
      </c>
      <c r="B307" s="64" t="s">
        <v>80</v>
      </c>
      <c r="C307" s="64" t="s">
        <v>44</v>
      </c>
      <c r="D307" s="64" t="s">
        <v>69</v>
      </c>
      <c r="E307" s="64">
        <v>1</v>
      </c>
      <c r="F307" s="65">
        <v>5</v>
      </c>
      <c r="G307" s="65">
        <v>5</v>
      </c>
      <c r="I307" s="5"/>
      <c r="J307" s="5"/>
      <c r="K307" s="5"/>
      <c r="L307" s="5"/>
      <c r="M307" s="5"/>
      <c r="N307" s="5"/>
      <c r="O307" s="5"/>
    </row>
    <row r="308" spans="1:15">
      <c r="A308" s="63">
        <v>42243</v>
      </c>
      <c r="B308" s="64" t="s">
        <v>74</v>
      </c>
      <c r="C308" s="64" t="s">
        <v>44</v>
      </c>
      <c r="D308" s="64" t="s">
        <v>79</v>
      </c>
      <c r="E308" s="64">
        <v>19</v>
      </c>
      <c r="F308" s="65">
        <v>2</v>
      </c>
      <c r="G308" s="65">
        <v>38</v>
      </c>
      <c r="I308" s="5"/>
      <c r="J308" s="5"/>
      <c r="K308" s="5"/>
      <c r="L308" s="5"/>
      <c r="M308" s="5"/>
      <c r="N308" s="5"/>
      <c r="O308" s="5"/>
    </row>
    <row r="309" spans="1:15">
      <c r="A309" s="63">
        <v>42088</v>
      </c>
      <c r="B309" s="64" t="s">
        <v>72</v>
      </c>
      <c r="C309" s="64" t="s">
        <v>29</v>
      </c>
      <c r="D309" s="64" t="s">
        <v>76</v>
      </c>
      <c r="E309" s="64">
        <v>10</v>
      </c>
      <c r="F309" s="65">
        <v>1.5</v>
      </c>
      <c r="G309" s="65">
        <v>15</v>
      </c>
      <c r="I309" s="5"/>
      <c r="J309" s="5"/>
      <c r="K309" s="5"/>
      <c r="L309" s="5"/>
      <c r="M309" s="5"/>
      <c r="N309" s="5"/>
      <c r="O309" s="5"/>
    </row>
    <row r="310" spans="1:15">
      <c r="A310" s="63">
        <v>42238</v>
      </c>
      <c r="B310" s="64" t="s">
        <v>68</v>
      </c>
      <c r="C310" s="64" t="s">
        <v>32</v>
      </c>
      <c r="D310" s="64" t="s">
        <v>79</v>
      </c>
      <c r="E310" s="64">
        <v>2</v>
      </c>
      <c r="F310" s="65">
        <v>2</v>
      </c>
      <c r="G310" s="65">
        <v>4</v>
      </c>
      <c r="I310" s="5"/>
      <c r="J310" s="5"/>
      <c r="K310" s="5"/>
      <c r="L310" s="5"/>
      <c r="M310" s="5"/>
      <c r="N310" s="5"/>
      <c r="O310" s="5"/>
    </row>
    <row r="311" spans="1:15">
      <c r="A311" s="63">
        <v>42095</v>
      </c>
      <c r="B311" s="64" t="s">
        <v>80</v>
      </c>
      <c r="C311" s="64" t="s">
        <v>29</v>
      </c>
      <c r="D311" s="64" t="s">
        <v>71</v>
      </c>
      <c r="E311" s="64">
        <v>15</v>
      </c>
      <c r="F311" s="65">
        <v>4</v>
      </c>
      <c r="G311" s="65">
        <v>60</v>
      </c>
      <c r="I311" s="5"/>
      <c r="J311" s="5"/>
      <c r="K311" s="5"/>
      <c r="L311" s="5"/>
      <c r="M311" s="5"/>
      <c r="N311" s="5"/>
      <c r="O311" s="5"/>
    </row>
    <row r="312" spans="1:15">
      <c r="A312" s="63">
        <v>42073</v>
      </c>
      <c r="B312" s="64" t="s">
        <v>80</v>
      </c>
      <c r="C312" s="64" t="s">
        <v>39</v>
      </c>
      <c r="D312" s="64" t="s">
        <v>79</v>
      </c>
      <c r="E312" s="64">
        <v>1</v>
      </c>
      <c r="F312" s="65">
        <v>2</v>
      </c>
      <c r="G312" s="65">
        <v>2</v>
      </c>
      <c r="I312" s="5"/>
      <c r="J312" s="5"/>
      <c r="K312" s="5"/>
      <c r="L312" s="5"/>
      <c r="M312" s="5"/>
      <c r="N312" s="5"/>
      <c r="O312" s="5"/>
    </row>
    <row r="313" spans="1:15">
      <c r="A313" s="63">
        <v>42074</v>
      </c>
      <c r="B313" s="64" t="s">
        <v>70</v>
      </c>
      <c r="C313" s="64" t="s">
        <v>39</v>
      </c>
      <c r="D313" s="64" t="s">
        <v>69</v>
      </c>
      <c r="E313" s="64">
        <v>19</v>
      </c>
      <c r="F313" s="65">
        <v>5</v>
      </c>
      <c r="G313" s="65">
        <v>95</v>
      </c>
      <c r="I313" s="5"/>
      <c r="J313" s="5"/>
      <c r="K313" s="5"/>
      <c r="L313" s="5"/>
      <c r="M313" s="5"/>
      <c r="N313" s="5"/>
      <c r="O313" s="5"/>
    </row>
    <row r="314" spans="1:15">
      <c r="A314" s="63">
        <v>42159</v>
      </c>
      <c r="B314" s="64" t="s">
        <v>80</v>
      </c>
      <c r="C314" s="64" t="s">
        <v>29</v>
      </c>
      <c r="D314" s="64" t="s">
        <v>71</v>
      </c>
      <c r="E314" s="64">
        <v>17</v>
      </c>
      <c r="F314" s="65">
        <v>4</v>
      </c>
      <c r="G314" s="65">
        <v>68</v>
      </c>
      <c r="I314" s="5"/>
      <c r="J314" s="5"/>
      <c r="K314" s="5"/>
      <c r="L314" s="5"/>
      <c r="M314" s="5"/>
      <c r="N314" s="5"/>
      <c r="O314" s="5"/>
    </row>
    <row r="315" spans="1:15">
      <c r="A315" s="63">
        <v>42009</v>
      </c>
      <c r="B315" s="64" t="s">
        <v>68</v>
      </c>
      <c r="C315" s="64" t="s">
        <v>15</v>
      </c>
      <c r="D315" s="64" t="s">
        <v>75</v>
      </c>
      <c r="E315" s="64">
        <v>4</v>
      </c>
      <c r="F315" s="65">
        <v>2.5</v>
      </c>
      <c r="G315" s="65">
        <v>10</v>
      </c>
      <c r="I315" s="5"/>
      <c r="J315" s="5"/>
      <c r="K315" s="5"/>
      <c r="L315" s="5"/>
      <c r="M315" s="5"/>
      <c r="N315" s="5"/>
      <c r="O315" s="5"/>
    </row>
    <row r="316" spans="1:15">
      <c r="A316" s="63">
        <v>42082</v>
      </c>
      <c r="B316" s="64" t="s">
        <v>74</v>
      </c>
      <c r="C316" s="64" t="s">
        <v>44</v>
      </c>
      <c r="D316" s="64" t="s">
        <v>78</v>
      </c>
      <c r="E316" s="64">
        <v>15</v>
      </c>
      <c r="F316" s="65">
        <v>0.1</v>
      </c>
      <c r="G316" s="65">
        <v>1.5</v>
      </c>
      <c r="I316" s="5"/>
      <c r="J316" s="5"/>
      <c r="K316" s="5"/>
      <c r="L316" s="5"/>
      <c r="M316" s="5"/>
      <c r="N316" s="5"/>
      <c r="O316" s="5"/>
    </row>
    <row r="317" spans="1:15">
      <c r="A317" s="63">
        <v>42063</v>
      </c>
      <c r="B317" s="64" t="s">
        <v>80</v>
      </c>
      <c r="C317" s="64" t="s">
        <v>39</v>
      </c>
      <c r="D317" s="64" t="s">
        <v>75</v>
      </c>
      <c r="E317" s="64">
        <v>2</v>
      </c>
      <c r="F317" s="65">
        <v>2.5</v>
      </c>
      <c r="G317" s="65">
        <v>5</v>
      </c>
      <c r="I317" s="5"/>
      <c r="J317" s="5"/>
      <c r="K317" s="5"/>
      <c r="L317" s="5"/>
      <c r="M317" s="5"/>
      <c r="N317" s="5"/>
      <c r="O317" s="5"/>
    </row>
    <row r="318" spans="1:15">
      <c r="A318" s="63">
        <v>42204</v>
      </c>
      <c r="B318" s="64" t="s">
        <v>80</v>
      </c>
      <c r="C318" s="64" t="s">
        <v>32</v>
      </c>
      <c r="D318" s="64" t="s">
        <v>75</v>
      </c>
      <c r="E318" s="64">
        <v>12</v>
      </c>
      <c r="F318" s="65">
        <v>2.5</v>
      </c>
      <c r="G318" s="65">
        <v>30</v>
      </c>
      <c r="I318" s="5"/>
      <c r="J318" s="5"/>
      <c r="K318" s="5"/>
      <c r="L318" s="5"/>
      <c r="M318" s="5"/>
      <c r="N318" s="5"/>
      <c r="O318" s="5"/>
    </row>
    <row r="319" spans="1:15">
      <c r="A319" s="63">
        <v>42093</v>
      </c>
      <c r="B319" s="64" t="s">
        <v>68</v>
      </c>
      <c r="C319" s="64" t="s">
        <v>15</v>
      </c>
      <c r="D319" s="64" t="s">
        <v>73</v>
      </c>
      <c r="E319" s="64">
        <v>4</v>
      </c>
      <c r="F319" s="65">
        <v>0.2</v>
      </c>
      <c r="G319" s="65">
        <v>0.8</v>
      </c>
      <c r="I319" s="5"/>
      <c r="J319" s="5"/>
      <c r="K319" s="5"/>
      <c r="L319" s="5"/>
      <c r="M319" s="5"/>
      <c r="N319" s="5"/>
      <c r="O319" s="5"/>
    </row>
    <row r="320" spans="1:15">
      <c r="A320" s="63">
        <v>42246</v>
      </c>
      <c r="B320" s="64" t="s">
        <v>80</v>
      </c>
      <c r="C320" s="64" t="s">
        <v>39</v>
      </c>
      <c r="D320" s="64" t="s">
        <v>73</v>
      </c>
      <c r="E320" s="64">
        <v>15</v>
      </c>
      <c r="F320" s="65">
        <v>0.2</v>
      </c>
      <c r="G320" s="65">
        <v>3</v>
      </c>
      <c r="I320" s="5"/>
      <c r="J320" s="5"/>
      <c r="K320" s="5"/>
      <c r="L320" s="5"/>
      <c r="M320" s="5"/>
      <c r="N320" s="5"/>
      <c r="O320" s="5"/>
    </row>
    <row r="321" spans="1:15">
      <c r="A321" s="63">
        <v>42184</v>
      </c>
      <c r="B321" s="64" t="s">
        <v>74</v>
      </c>
      <c r="C321" s="64" t="s">
        <v>44</v>
      </c>
      <c r="D321" s="64" t="s">
        <v>71</v>
      </c>
      <c r="E321" s="64">
        <v>20</v>
      </c>
      <c r="F321" s="65">
        <v>4</v>
      </c>
      <c r="G321" s="65">
        <v>80</v>
      </c>
      <c r="I321" s="5"/>
      <c r="J321" s="5"/>
      <c r="K321" s="5"/>
      <c r="L321" s="5"/>
      <c r="M321" s="5"/>
      <c r="N321" s="5"/>
      <c r="O321" s="5"/>
    </row>
    <row r="322" spans="1:15">
      <c r="A322" s="63">
        <v>42248</v>
      </c>
      <c r="B322" s="64" t="s">
        <v>74</v>
      </c>
      <c r="C322" s="64" t="s">
        <v>39</v>
      </c>
      <c r="D322" s="64" t="s">
        <v>75</v>
      </c>
      <c r="E322" s="64">
        <v>5</v>
      </c>
      <c r="F322" s="65">
        <v>2.5</v>
      </c>
      <c r="G322" s="65">
        <v>12.5</v>
      </c>
      <c r="I322" s="5"/>
      <c r="J322" s="5"/>
      <c r="K322" s="5"/>
      <c r="L322" s="5"/>
      <c r="M322" s="5"/>
      <c r="N322" s="5"/>
      <c r="O322" s="5"/>
    </row>
    <row r="323" spans="1:15">
      <c r="A323" s="63">
        <v>42051</v>
      </c>
      <c r="B323" s="64" t="s">
        <v>80</v>
      </c>
      <c r="C323" s="64" t="s">
        <v>32</v>
      </c>
      <c r="D323" s="64" t="s">
        <v>71</v>
      </c>
      <c r="E323" s="64">
        <v>17</v>
      </c>
      <c r="F323" s="65">
        <v>4</v>
      </c>
      <c r="G323" s="65">
        <v>68</v>
      </c>
      <c r="I323" s="5"/>
      <c r="J323" s="5"/>
      <c r="K323" s="5"/>
      <c r="L323" s="5"/>
      <c r="M323" s="5"/>
      <c r="N323" s="5"/>
      <c r="O323" s="5"/>
    </row>
    <row r="324" spans="1:15">
      <c r="A324" s="63">
        <v>42275</v>
      </c>
      <c r="B324" s="64" t="s">
        <v>70</v>
      </c>
      <c r="C324" s="64" t="s">
        <v>29</v>
      </c>
      <c r="D324" s="64" t="s">
        <v>71</v>
      </c>
      <c r="E324" s="64">
        <v>14</v>
      </c>
      <c r="F324" s="65">
        <v>4</v>
      </c>
      <c r="G324" s="65">
        <v>56</v>
      </c>
      <c r="I324" s="5"/>
      <c r="J324" s="5"/>
      <c r="K324" s="5"/>
      <c r="L324" s="5"/>
      <c r="M324" s="5"/>
      <c r="N324" s="5"/>
      <c r="O324" s="5"/>
    </row>
    <row r="325" spans="1:15">
      <c r="A325" s="63">
        <v>42272</v>
      </c>
      <c r="B325" s="64" t="s">
        <v>72</v>
      </c>
      <c r="C325" s="64" t="s">
        <v>32</v>
      </c>
      <c r="D325" s="64" t="s">
        <v>73</v>
      </c>
      <c r="E325" s="64">
        <v>7</v>
      </c>
      <c r="F325" s="65">
        <v>0.2</v>
      </c>
      <c r="G325" s="65">
        <v>1.4000000000000001</v>
      </c>
      <c r="I325" s="5"/>
      <c r="J325" s="5"/>
      <c r="K325" s="5"/>
      <c r="L325" s="5"/>
      <c r="M325" s="5"/>
      <c r="N325" s="5"/>
      <c r="O325" s="5"/>
    </row>
    <row r="326" spans="1:15">
      <c r="A326" s="63">
        <v>42196</v>
      </c>
      <c r="B326" s="64" t="s">
        <v>70</v>
      </c>
      <c r="C326" s="64" t="s">
        <v>44</v>
      </c>
      <c r="D326" s="64" t="s">
        <v>73</v>
      </c>
      <c r="E326" s="64">
        <v>4</v>
      </c>
      <c r="F326" s="65">
        <v>0.2</v>
      </c>
      <c r="G326" s="65">
        <v>0.8</v>
      </c>
      <c r="I326" s="5"/>
      <c r="J326" s="5"/>
      <c r="K326" s="5"/>
      <c r="L326" s="5"/>
      <c r="M326" s="5"/>
      <c r="N326" s="5"/>
      <c r="O326" s="5"/>
    </row>
    <row r="327" spans="1:15">
      <c r="A327" s="63">
        <v>42344</v>
      </c>
      <c r="B327" s="64" t="s">
        <v>72</v>
      </c>
      <c r="C327" s="64" t="s">
        <v>15</v>
      </c>
      <c r="D327" s="64" t="s">
        <v>71</v>
      </c>
      <c r="E327" s="64">
        <v>20</v>
      </c>
      <c r="F327" s="65">
        <v>4</v>
      </c>
      <c r="G327" s="65">
        <v>80</v>
      </c>
      <c r="I327" s="5"/>
      <c r="J327" s="5"/>
      <c r="K327" s="5"/>
      <c r="L327" s="5"/>
      <c r="M327" s="5"/>
      <c r="N327" s="5"/>
      <c r="O327" s="5"/>
    </row>
    <row r="328" spans="1:15">
      <c r="A328" s="63">
        <v>42053</v>
      </c>
      <c r="B328" s="64" t="s">
        <v>80</v>
      </c>
      <c r="C328" s="64" t="s">
        <v>32</v>
      </c>
      <c r="D328" s="64" t="s">
        <v>78</v>
      </c>
      <c r="E328" s="64">
        <v>8</v>
      </c>
      <c r="F328" s="65">
        <v>0.1</v>
      </c>
      <c r="G328" s="65">
        <v>0.8</v>
      </c>
      <c r="I328" s="5"/>
      <c r="J328" s="5"/>
      <c r="K328" s="5"/>
      <c r="L328" s="5"/>
      <c r="M328" s="5"/>
      <c r="N328" s="5"/>
      <c r="O328" s="5"/>
    </row>
    <row r="329" spans="1:15">
      <c r="A329" s="63">
        <v>42135</v>
      </c>
      <c r="B329" s="64" t="s">
        <v>74</v>
      </c>
      <c r="C329" s="64" t="s">
        <v>39</v>
      </c>
      <c r="D329" s="64" t="s">
        <v>77</v>
      </c>
      <c r="E329" s="64">
        <v>18</v>
      </c>
      <c r="F329" s="65">
        <v>0.5</v>
      </c>
      <c r="G329" s="65">
        <v>9</v>
      </c>
      <c r="I329" s="5"/>
      <c r="J329" s="5"/>
      <c r="K329" s="5"/>
      <c r="L329" s="5"/>
      <c r="M329" s="5"/>
      <c r="N329" s="5"/>
      <c r="O329" s="5"/>
    </row>
    <row r="330" spans="1:15">
      <c r="A330" s="63">
        <v>42267</v>
      </c>
      <c r="B330" s="64" t="s">
        <v>74</v>
      </c>
      <c r="C330" s="64" t="s">
        <v>39</v>
      </c>
      <c r="D330" s="64" t="s">
        <v>79</v>
      </c>
      <c r="E330" s="64">
        <v>16</v>
      </c>
      <c r="F330" s="65">
        <v>2</v>
      </c>
      <c r="G330" s="65">
        <v>32</v>
      </c>
      <c r="I330" s="5"/>
      <c r="J330" s="5"/>
      <c r="K330" s="5"/>
      <c r="L330" s="5"/>
      <c r="M330" s="5"/>
      <c r="N330" s="5"/>
      <c r="O330" s="5"/>
    </row>
    <row r="331" spans="1:15">
      <c r="A331" s="63">
        <v>42117</v>
      </c>
      <c r="B331" s="64" t="s">
        <v>80</v>
      </c>
      <c r="C331" s="64" t="s">
        <v>44</v>
      </c>
      <c r="D331" s="64" t="s">
        <v>73</v>
      </c>
      <c r="E331" s="64">
        <v>20</v>
      </c>
      <c r="F331" s="65">
        <v>0.2</v>
      </c>
      <c r="G331" s="65">
        <v>4</v>
      </c>
      <c r="I331" s="5"/>
      <c r="J331" s="5"/>
      <c r="K331" s="5"/>
      <c r="L331" s="5"/>
      <c r="M331" s="5"/>
      <c r="N331" s="5"/>
      <c r="O331" s="5"/>
    </row>
    <row r="332" spans="1:15">
      <c r="A332" s="63">
        <v>42209</v>
      </c>
      <c r="B332" s="64" t="s">
        <v>80</v>
      </c>
      <c r="C332" s="64" t="s">
        <v>29</v>
      </c>
      <c r="D332" s="64" t="s">
        <v>71</v>
      </c>
      <c r="E332" s="64">
        <v>20</v>
      </c>
      <c r="F332" s="65">
        <v>4</v>
      </c>
      <c r="G332" s="65">
        <v>80</v>
      </c>
      <c r="I332" s="5"/>
      <c r="J332" s="5"/>
      <c r="K332" s="5"/>
      <c r="L332" s="5"/>
      <c r="M332" s="5"/>
      <c r="N332" s="5"/>
      <c r="O332" s="5"/>
    </row>
    <row r="333" spans="1:15">
      <c r="A333" s="63">
        <v>42114</v>
      </c>
      <c r="B333" s="64" t="s">
        <v>70</v>
      </c>
      <c r="C333" s="64" t="s">
        <v>15</v>
      </c>
      <c r="D333" s="64" t="s">
        <v>73</v>
      </c>
      <c r="E333" s="64">
        <v>10</v>
      </c>
      <c r="F333" s="65">
        <v>0.2</v>
      </c>
      <c r="G333" s="65">
        <v>2</v>
      </c>
      <c r="I333" s="5"/>
      <c r="J333" s="5"/>
      <c r="K333" s="5"/>
      <c r="L333" s="5"/>
      <c r="M333" s="5"/>
      <c r="N333" s="5"/>
      <c r="O333" s="5"/>
    </row>
    <row r="334" spans="1:15">
      <c r="A334" s="63">
        <v>42068</v>
      </c>
      <c r="B334" s="64" t="s">
        <v>74</v>
      </c>
      <c r="C334" s="64" t="s">
        <v>32</v>
      </c>
      <c r="D334" s="64" t="s">
        <v>75</v>
      </c>
      <c r="E334" s="64">
        <v>11</v>
      </c>
      <c r="F334" s="65">
        <v>2.5</v>
      </c>
      <c r="G334" s="65">
        <v>27.5</v>
      </c>
      <c r="I334" s="5"/>
      <c r="J334" s="5"/>
      <c r="K334" s="5"/>
      <c r="L334" s="5"/>
      <c r="M334" s="5"/>
      <c r="N334" s="5"/>
      <c r="O334" s="5"/>
    </row>
    <row r="335" spans="1:15">
      <c r="A335" s="63">
        <v>42285</v>
      </c>
      <c r="B335" s="64" t="s">
        <v>72</v>
      </c>
      <c r="C335" s="64" t="s">
        <v>44</v>
      </c>
      <c r="D335" s="64" t="s">
        <v>75</v>
      </c>
      <c r="E335" s="64">
        <v>2</v>
      </c>
      <c r="F335" s="65">
        <v>2.5</v>
      </c>
      <c r="G335" s="65">
        <v>5</v>
      </c>
      <c r="I335" s="5"/>
      <c r="J335" s="5"/>
      <c r="K335" s="5"/>
      <c r="L335" s="5"/>
      <c r="M335" s="5"/>
      <c r="N335" s="5"/>
      <c r="O335" s="5"/>
    </row>
    <row r="336" spans="1:15">
      <c r="A336" s="63">
        <v>42083</v>
      </c>
      <c r="B336" s="64" t="s">
        <v>70</v>
      </c>
      <c r="C336" s="64" t="s">
        <v>15</v>
      </c>
      <c r="D336" s="64" t="s">
        <v>71</v>
      </c>
      <c r="E336" s="64">
        <v>20</v>
      </c>
      <c r="F336" s="65">
        <v>4</v>
      </c>
      <c r="G336" s="65">
        <v>80</v>
      </c>
      <c r="I336" s="5"/>
      <c r="J336" s="5"/>
      <c r="K336" s="5"/>
      <c r="L336" s="5"/>
      <c r="M336" s="5"/>
      <c r="N336" s="5"/>
      <c r="O336" s="5"/>
    </row>
    <row r="337" spans="1:15">
      <c r="A337" s="63">
        <v>42218</v>
      </c>
      <c r="B337" s="64" t="s">
        <v>72</v>
      </c>
      <c r="C337" s="64" t="s">
        <v>29</v>
      </c>
      <c r="D337" s="64" t="s">
        <v>71</v>
      </c>
      <c r="E337" s="64">
        <v>11</v>
      </c>
      <c r="F337" s="65">
        <v>4</v>
      </c>
      <c r="G337" s="65">
        <v>44</v>
      </c>
      <c r="I337" s="5"/>
      <c r="J337" s="5"/>
      <c r="K337" s="5"/>
      <c r="L337" s="5"/>
      <c r="M337" s="5"/>
      <c r="N337" s="5"/>
      <c r="O337" s="5"/>
    </row>
    <row r="338" spans="1:15">
      <c r="A338" s="63">
        <v>42250</v>
      </c>
      <c r="B338" s="64" t="s">
        <v>74</v>
      </c>
      <c r="C338" s="64" t="s">
        <v>32</v>
      </c>
      <c r="D338" s="64" t="s">
        <v>78</v>
      </c>
      <c r="E338" s="64">
        <v>11</v>
      </c>
      <c r="F338" s="65">
        <v>0.1</v>
      </c>
      <c r="G338" s="65">
        <v>1.1000000000000001</v>
      </c>
      <c r="I338" s="5"/>
      <c r="J338" s="5"/>
      <c r="K338" s="5"/>
      <c r="L338" s="5"/>
      <c r="M338" s="5"/>
      <c r="N338" s="5"/>
      <c r="O338" s="5"/>
    </row>
    <row r="339" spans="1:15">
      <c r="A339" s="63">
        <v>42311</v>
      </c>
      <c r="B339" s="64" t="s">
        <v>72</v>
      </c>
      <c r="C339" s="64" t="s">
        <v>39</v>
      </c>
      <c r="D339" s="64" t="s">
        <v>79</v>
      </c>
      <c r="E339" s="64">
        <v>8</v>
      </c>
      <c r="F339" s="65">
        <v>2</v>
      </c>
      <c r="G339" s="65">
        <v>16</v>
      </c>
      <c r="I339" s="5"/>
      <c r="J339" s="5"/>
      <c r="K339" s="5"/>
      <c r="L339" s="5"/>
      <c r="M339" s="5"/>
      <c r="N339" s="5"/>
      <c r="O339" s="5"/>
    </row>
    <row r="340" spans="1:15">
      <c r="A340" s="63">
        <v>42300</v>
      </c>
      <c r="B340" s="64" t="s">
        <v>68</v>
      </c>
      <c r="C340" s="64" t="s">
        <v>29</v>
      </c>
      <c r="D340" s="64" t="s">
        <v>79</v>
      </c>
      <c r="E340" s="64">
        <v>9</v>
      </c>
      <c r="F340" s="65">
        <v>2</v>
      </c>
      <c r="G340" s="65">
        <v>18</v>
      </c>
      <c r="I340" s="5"/>
      <c r="J340" s="5"/>
      <c r="K340" s="5"/>
      <c r="L340" s="5"/>
      <c r="M340" s="5"/>
      <c r="N340" s="5"/>
      <c r="O340" s="5"/>
    </row>
    <row r="341" spans="1:15">
      <c r="A341" s="63">
        <v>42237</v>
      </c>
      <c r="B341" s="64" t="s">
        <v>68</v>
      </c>
      <c r="C341" s="64" t="s">
        <v>39</v>
      </c>
      <c r="D341" s="64" t="s">
        <v>75</v>
      </c>
      <c r="E341" s="64">
        <v>11</v>
      </c>
      <c r="F341" s="65">
        <v>2.5</v>
      </c>
      <c r="G341" s="65">
        <v>27.5</v>
      </c>
      <c r="I341" s="5"/>
      <c r="J341" s="5"/>
      <c r="K341" s="5"/>
      <c r="L341" s="5"/>
      <c r="M341" s="5"/>
      <c r="N341" s="5"/>
      <c r="O341" s="5"/>
    </row>
    <row r="342" spans="1:15">
      <c r="A342" s="63">
        <v>42189</v>
      </c>
      <c r="B342" s="64" t="s">
        <v>74</v>
      </c>
      <c r="C342" s="64" t="s">
        <v>15</v>
      </c>
      <c r="D342" s="64" t="s">
        <v>78</v>
      </c>
      <c r="E342" s="64">
        <v>6</v>
      </c>
      <c r="F342" s="65">
        <v>0.1</v>
      </c>
      <c r="G342" s="65">
        <v>0.60000000000000009</v>
      </c>
      <c r="I342" s="5"/>
      <c r="J342" s="5"/>
      <c r="K342" s="5"/>
      <c r="L342" s="5"/>
      <c r="M342" s="5"/>
      <c r="N342" s="5"/>
      <c r="O342" s="5"/>
    </row>
    <row r="343" spans="1:15">
      <c r="A343" s="63">
        <v>42058</v>
      </c>
      <c r="B343" s="64" t="s">
        <v>70</v>
      </c>
      <c r="C343" s="64" t="s">
        <v>15</v>
      </c>
      <c r="D343" s="64" t="s">
        <v>78</v>
      </c>
      <c r="E343" s="64">
        <v>19</v>
      </c>
      <c r="F343" s="65">
        <v>0.1</v>
      </c>
      <c r="G343" s="65">
        <v>1.9000000000000001</v>
      </c>
      <c r="I343" s="5"/>
      <c r="J343" s="5"/>
      <c r="K343" s="5"/>
      <c r="L343" s="5"/>
      <c r="M343" s="5"/>
      <c r="N343" s="5"/>
      <c r="O343" s="5"/>
    </row>
    <row r="344" spans="1:15">
      <c r="A344" s="63">
        <v>42078</v>
      </c>
      <c r="B344" s="64" t="s">
        <v>68</v>
      </c>
      <c r="C344" s="64" t="s">
        <v>44</v>
      </c>
      <c r="D344" s="64" t="s">
        <v>78</v>
      </c>
      <c r="E344" s="64">
        <v>19</v>
      </c>
      <c r="F344" s="65">
        <v>0.1</v>
      </c>
      <c r="G344" s="65">
        <v>1.9000000000000001</v>
      </c>
      <c r="I344" s="5"/>
      <c r="J344" s="5"/>
      <c r="K344" s="5"/>
      <c r="L344" s="5"/>
      <c r="M344" s="5"/>
      <c r="N344" s="5"/>
      <c r="O344" s="5"/>
    </row>
    <row r="345" spans="1:15">
      <c r="A345" s="63">
        <v>42184</v>
      </c>
      <c r="B345" s="64" t="s">
        <v>80</v>
      </c>
      <c r="C345" s="64" t="s">
        <v>29</v>
      </c>
      <c r="D345" s="64" t="s">
        <v>78</v>
      </c>
      <c r="E345" s="64">
        <v>16</v>
      </c>
      <c r="F345" s="65">
        <v>0.1</v>
      </c>
      <c r="G345" s="65">
        <v>1.6</v>
      </c>
      <c r="I345" s="5"/>
      <c r="J345" s="5"/>
      <c r="K345" s="5"/>
      <c r="L345" s="5"/>
      <c r="M345" s="5"/>
      <c r="N345" s="5"/>
      <c r="O345" s="5"/>
    </row>
    <row r="346" spans="1:15">
      <c r="A346" s="63">
        <v>42356</v>
      </c>
      <c r="B346" s="64" t="s">
        <v>70</v>
      </c>
      <c r="C346" s="64" t="s">
        <v>39</v>
      </c>
      <c r="D346" s="64" t="s">
        <v>76</v>
      </c>
      <c r="E346" s="64">
        <v>12</v>
      </c>
      <c r="F346" s="65">
        <v>1.5</v>
      </c>
      <c r="G346" s="65">
        <v>18</v>
      </c>
      <c r="I346" s="5"/>
      <c r="J346" s="5"/>
      <c r="K346" s="5"/>
      <c r="L346" s="5"/>
      <c r="M346" s="5"/>
      <c r="N346" s="5"/>
      <c r="O346" s="5"/>
    </row>
    <row r="347" spans="1:15">
      <c r="A347" s="63">
        <v>42260</v>
      </c>
      <c r="B347" s="64" t="s">
        <v>74</v>
      </c>
      <c r="C347" s="64" t="s">
        <v>29</v>
      </c>
      <c r="D347" s="64" t="s">
        <v>71</v>
      </c>
      <c r="E347" s="64">
        <v>8</v>
      </c>
      <c r="F347" s="65">
        <v>4</v>
      </c>
      <c r="G347" s="65">
        <v>32</v>
      </c>
      <c r="I347" s="5"/>
      <c r="J347" s="5"/>
      <c r="K347" s="5"/>
      <c r="L347" s="5"/>
      <c r="M347" s="5"/>
      <c r="N347" s="5"/>
      <c r="O347" s="5"/>
    </row>
    <row r="348" spans="1:15">
      <c r="A348" s="63">
        <v>42260</v>
      </c>
      <c r="B348" s="64" t="s">
        <v>68</v>
      </c>
      <c r="C348" s="64" t="s">
        <v>39</v>
      </c>
      <c r="D348" s="64" t="s">
        <v>78</v>
      </c>
      <c r="E348" s="64">
        <v>17</v>
      </c>
      <c r="F348" s="65">
        <v>0.1</v>
      </c>
      <c r="G348" s="65">
        <v>1.7000000000000002</v>
      </c>
      <c r="I348" s="5"/>
      <c r="J348" s="5"/>
      <c r="K348" s="5"/>
      <c r="L348" s="5"/>
      <c r="M348" s="5"/>
      <c r="N348" s="5"/>
      <c r="O348" s="5"/>
    </row>
    <row r="349" spans="1:15">
      <c r="A349" s="63">
        <v>42245</v>
      </c>
      <c r="B349" s="64" t="s">
        <v>74</v>
      </c>
      <c r="C349" s="64" t="s">
        <v>15</v>
      </c>
      <c r="D349" s="64" t="s">
        <v>76</v>
      </c>
      <c r="E349" s="64">
        <v>18</v>
      </c>
      <c r="F349" s="65">
        <v>1.5</v>
      </c>
      <c r="G349" s="65">
        <v>27</v>
      </c>
      <c r="I349" s="5"/>
      <c r="J349" s="5"/>
      <c r="K349" s="5"/>
      <c r="L349" s="5"/>
      <c r="M349" s="5"/>
      <c r="N349" s="5"/>
      <c r="O349" s="5"/>
    </row>
    <row r="350" spans="1:15">
      <c r="A350" s="63">
        <v>42257</v>
      </c>
      <c r="B350" s="64" t="s">
        <v>68</v>
      </c>
      <c r="C350" s="64" t="s">
        <v>39</v>
      </c>
      <c r="D350" s="64" t="s">
        <v>69</v>
      </c>
      <c r="E350" s="64">
        <v>18</v>
      </c>
      <c r="F350" s="65">
        <v>5</v>
      </c>
      <c r="G350" s="65">
        <v>90</v>
      </c>
      <c r="I350" s="5"/>
      <c r="J350" s="5"/>
      <c r="K350" s="5"/>
      <c r="L350" s="5"/>
      <c r="M350" s="5"/>
      <c r="N350" s="5"/>
      <c r="O350" s="5"/>
    </row>
    <row r="351" spans="1:15">
      <c r="A351" s="63">
        <v>42172</v>
      </c>
      <c r="B351" s="64" t="s">
        <v>80</v>
      </c>
      <c r="C351" s="64" t="s">
        <v>32</v>
      </c>
      <c r="D351" s="64" t="s">
        <v>78</v>
      </c>
      <c r="E351" s="64">
        <v>20</v>
      </c>
      <c r="F351" s="65">
        <v>0.1</v>
      </c>
      <c r="G351" s="65">
        <v>2</v>
      </c>
      <c r="I351" s="5"/>
      <c r="J351" s="5"/>
      <c r="K351" s="5"/>
      <c r="L351" s="5"/>
      <c r="M351" s="5"/>
      <c r="N351" s="5"/>
      <c r="O351" s="5"/>
    </row>
    <row r="352" spans="1:15">
      <c r="A352" s="63">
        <v>42099</v>
      </c>
      <c r="B352" s="64" t="s">
        <v>70</v>
      </c>
      <c r="C352" s="64" t="s">
        <v>39</v>
      </c>
      <c r="D352" s="64" t="s">
        <v>79</v>
      </c>
      <c r="E352" s="64">
        <v>10</v>
      </c>
      <c r="F352" s="65">
        <v>2</v>
      </c>
      <c r="G352" s="65">
        <v>20</v>
      </c>
      <c r="I352" s="5"/>
      <c r="J352" s="5"/>
      <c r="K352" s="5"/>
      <c r="L352" s="5"/>
      <c r="M352" s="5"/>
      <c r="N352" s="5"/>
      <c r="O352" s="5"/>
    </row>
    <row r="353" spans="1:15">
      <c r="A353" s="63">
        <v>42148</v>
      </c>
      <c r="B353" s="64" t="s">
        <v>70</v>
      </c>
      <c r="C353" s="64" t="s">
        <v>15</v>
      </c>
      <c r="D353" s="64" t="s">
        <v>69</v>
      </c>
      <c r="E353" s="64">
        <v>11</v>
      </c>
      <c r="F353" s="65">
        <v>5</v>
      </c>
      <c r="G353" s="65">
        <v>55</v>
      </c>
      <c r="I353" s="5"/>
      <c r="J353" s="5"/>
      <c r="K353" s="5"/>
      <c r="L353" s="5"/>
      <c r="M353" s="5"/>
      <c r="N353" s="5"/>
      <c r="O353" s="5"/>
    </row>
    <row r="354" spans="1:15">
      <c r="A354" s="63">
        <v>42214</v>
      </c>
      <c r="B354" s="64" t="s">
        <v>70</v>
      </c>
      <c r="C354" s="64" t="s">
        <v>32</v>
      </c>
      <c r="D354" s="64" t="s">
        <v>73</v>
      </c>
      <c r="E354" s="64">
        <v>4</v>
      </c>
      <c r="F354" s="65">
        <v>0.2</v>
      </c>
      <c r="G354" s="65">
        <v>0.8</v>
      </c>
      <c r="I354" s="5"/>
      <c r="J354" s="5"/>
      <c r="K354" s="5"/>
      <c r="L354" s="5"/>
      <c r="M354" s="5"/>
      <c r="N354" s="5"/>
      <c r="O354" s="5"/>
    </row>
    <row r="355" spans="1:15">
      <c r="A355" s="63">
        <v>42149</v>
      </c>
      <c r="B355" s="64" t="s">
        <v>72</v>
      </c>
      <c r="C355" s="64" t="s">
        <v>32</v>
      </c>
      <c r="D355" s="64" t="s">
        <v>75</v>
      </c>
      <c r="E355" s="64">
        <v>16</v>
      </c>
      <c r="F355" s="65">
        <v>2.5</v>
      </c>
      <c r="G355" s="65">
        <v>40</v>
      </c>
      <c r="I355" s="5"/>
      <c r="J355" s="5"/>
      <c r="K355" s="5"/>
      <c r="L355" s="5"/>
      <c r="M355" s="5"/>
      <c r="N355" s="5"/>
      <c r="O355" s="5"/>
    </row>
    <row r="356" spans="1:15">
      <c r="A356" s="63">
        <v>42299</v>
      </c>
      <c r="B356" s="64" t="s">
        <v>72</v>
      </c>
      <c r="C356" s="64" t="s">
        <v>39</v>
      </c>
      <c r="D356" s="64" t="s">
        <v>77</v>
      </c>
      <c r="E356" s="64">
        <v>6</v>
      </c>
      <c r="F356" s="65">
        <v>0.5</v>
      </c>
      <c r="G356" s="65">
        <v>3</v>
      </c>
      <c r="I356" s="5"/>
      <c r="J356" s="5"/>
      <c r="K356" s="5"/>
      <c r="L356" s="5"/>
      <c r="M356" s="5"/>
      <c r="N356" s="5"/>
      <c r="O356" s="5"/>
    </row>
    <row r="357" spans="1:15">
      <c r="A357" s="63">
        <v>42055</v>
      </c>
      <c r="B357" s="64" t="s">
        <v>68</v>
      </c>
      <c r="C357" s="64" t="s">
        <v>32</v>
      </c>
      <c r="D357" s="64" t="s">
        <v>69</v>
      </c>
      <c r="E357" s="64">
        <v>17</v>
      </c>
      <c r="F357" s="65">
        <v>5</v>
      </c>
      <c r="G357" s="65">
        <v>85</v>
      </c>
      <c r="I357" s="5"/>
      <c r="J357" s="5"/>
      <c r="K357" s="5"/>
      <c r="L357" s="5"/>
      <c r="M357" s="5"/>
      <c r="N357" s="5"/>
      <c r="O357" s="5"/>
    </row>
    <row r="358" spans="1:15">
      <c r="A358" s="63">
        <v>42358</v>
      </c>
      <c r="B358" s="64" t="s">
        <v>80</v>
      </c>
      <c r="C358" s="64" t="s">
        <v>29</v>
      </c>
      <c r="D358" s="64" t="s">
        <v>73</v>
      </c>
      <c r="E358" s="64">
        <v>3</v>
      </c>
      <c r="F358" s="65">
        <v>0.2</v>
      </c>
      <c r="G358" s="65">
        <v>0.60000000000000009</v>
      </c>
      <c r="I358" s="5"/>
      <c r="J358" s="5"/>
      <c r="K358" s="5"/>
      <c r="L358" s="5"/>
      <c r="M358" s="5"/>
      <c r="N358" s="5"/>
      <c r="O358" s="5"/>
    </row>
    <row r="359" spans="1:15">
      <c r="A359" s="63">
        <v>42085</v>
      </c>
      <c r="B359" s="64" t="s">
        <v>70</v>
      </c>
      <c r="C359" s="64" t="s">
        <v>32</v>
      </c>
      <c r="D359" s="64" t="s">
        <v>79</v>
      </c>
      <c r="E359" s="64">
        <v>1</v>
      </c>
      <c r="F359" s="65">
        <v>2</v>
      </c>
      <c r="G359" s="65">
        <v>2</v>
      </c>
      <c r="I359" s="5"/>
      <c r="J359" s="5"/>
      <c r="K359" s="5"/>
      <c r="L359" s="5"/>
      <c r="M359" s="5"/>
      <c r="N359" s="5"/>
      <c r="O359" s="5"/>
    </row>
    <row r="360" spans="1:15">
      <c r="A360" s="63">
        <v>42346</v>
      </c>
      <c r="B360" s="64" t="s">
        <v>80</v>
      </c>
      <c r="C360" s="64" t="s">
        <v>32</v>
      </c>
      <c r="D360" s="64" t="s">
        <v>75</v>
      </c>
      <c r="E360" s="64">
        <v>7</v>
      </c>
      <c r="F360" s="65">
        <v>2.5</v>
      </c>
      <c r="G360" s="65">
        <v>17.5</v>
      </c>
      <c r="I360" s="5"/>
      <c r="J360" s="5"/>
      <c r="K360" s="5"/>
      <c r="L360" s="5"/>
      <c r="M360" s="5"/>
      <c r="N360" s="5"/>
      <c r="O360" s="5"/>
    </row>
    <row r="361" spans="1:15">
      <c r="A361" s="63">
        <v>42306</v>
      </c>
      <c r="B361" s="64" t="s">
        <v>70</v>
      </c>
      <c r="C361" s="64" t="s">
        <v>44</v>
      </c>
      <c r="D361" s="64" t="s">
        <v>76</v>
      </c>
      <c r="E361" s="64">
        <v>5</v>
      </c>
      <c r="F361" s="65">
        <v>1.5</v>
      </c>
      <c r="G361" s="65">
        <v>7.5</v>
      </c>
      <c r="I361" s="5"/>
      <c r="J361" s="5"/>
      <c r="K361" s="5"/>
      <c r="L361" s="5"/>
      <c r="M361" s="5"/>
      <c r="N361" s="5"/>
      <c r="O361" s="5"/>
    </row>
    <row r="362" spans="1:15">
      <c r="A362" s="63">
        <v>42174</v>
      </c>
      <c r="B362" s="64" t="s">
        <v>74</v>
      </c>
      <c r="C362" s="64" t="s">
        <v>29</v>
      </c>
      <c r="D362" s="64" t="s">
        <v>69</v>
      </c>
      <c r="E362" s="64">
        <v>13</v>
      </c>
      <c r="F362" s="65">
        <v>5</v>
      </c>
      <c r="G362" s="65">
        <v>65</v>
      </c>
      <c r="I362" s="5"/>
      <c r="J362" s="5"/>
      <c r="K362" s="5"/>
      <c r="L362" s="5"/>
      <c r="M362" s="5"/>
      <c r="N362" s="5"/>
      <c r="O362" s="5"/>
    </row>
    <row r="363" spans="1:15">
      <c r="A363" s="63">
        <v>42343</v>
      </c>
      <c r="B363" s="64" t="s">
        <v>80</v>
      </c>
      <c r="C363" s="64" t="s">
        <v>44</v>
      </c>
      <c r="D363" s="64" t="s">
        <v>71</v>
      </c>
      <c r="E363" s="64">
        <v>20</v>
      </c>
      <c r="F363" s="65">
        <v>4</v>
      </c>
      <c r="G363" s="65">
        <v>80</v>
      </c>
      <c r="I363" s="5"/>
      <c r="J363" s="5"/>
      <c r="K363" s="5"/>
      <c r="L363" s="5"/>
      <c r="M363" s="5"/>
      <c r="N363" s="5"/>
      <c r="O363" s="5"/>
    </row>
    <row r="364" spans="1:15">
      <c r="A364" s="63">
        <v>42231</v>
      </c>
      <c r="B364" s="64" t="s">
        <v>80</v>
      </c>
      <c r="C364" s="64" t="s">
        <v>32</v>
      </c>
      <c r="D364" s="64" t="s">
        <v>75</v>
      </c>
      <c r="E364" s="64">
        <v>20</v>
      </c>
      <c r="F364" s="65">
        <v>2.5</v>
      </c>
      <c r="G364" s="65">
        <v>50</v>
      </c>
      <c r="I364" s="5"/>
      <c r="J364" s="5"/>
      <c r="K364" s="5"/>
      <c r="L364" s="5"/>
      <c r="M364" s="5"/>
      <c r="N364" s="5"/>
      <c r="O364" s="5"/>
    </row>
    <row r="365" spans="1:15">
      <c r="A365" s="63">
        <v>42343</v>
      </c>
      <c r="B365" s="64" t="s">
        <v>80</v>
      </c>
      <c r="C365" s="64" t="s">
        <v>39</v>
      </c>
      <c r="D365" s="64" t="s">
        <v>76</v>
      </c>
      <c r="E365" s="64">
        <v>17</v>
      </c>
      <c r="F365" s="65">
        <v>1.5</v>
      </c>
      <c r="G365" s="65">
        <v>25.5</v>
      </c>
      <c r="I365" s="5"/>
      <c r="J365" s="5"/>
      <c r="K365" s="5"/>
      <c r="L365" s="5"/>
      <c r="M365" s="5"/>
      <c r="N365" s="5"/>
      <c r="O365" s="5"/>
    </row>
    <row r="366" spans="1:15">
      <c r="A366" s="63">
        <v>42213</v>
      </c>
      <c r="B366" s="64" t="s">
        <v>70</v>
      </c>
      <c r="C366" s="64" t="s">
        <v>44</v>
      </c>
      <c r="D366" s="64" t="s">
        <v>73</v>
      </c>
      <c r="E366" s="64">
        <v>17</v>
      </c>
      <c r="F366" s="65">
        <v>0.2</v>
      </c>
      <c r="G366" s="65">
        <v>3.4000000000000004</v>
      </c>
      <c r="I366" s="5"/>
      <c r="J366" s="5"/>
      <c r="K366" s="5"/>
      <c r="L366" s="5"/>
      <c r="M366" s="5"/>
      <c r="N366" s="5"/>
      <c r="O366" s="5"/>
    </row>
    <row r="367" spans="1:15">
      <c r="A367" s="63">
        <v>42101</v>
      </c>
      <c r="B367" s="64" t="s">
        <v>74</v>
      </c>
      <c r="C367" s="64" t="s">
        <v>32</v>
      </c>
      <c r="D367" s="64" t="s">
        <v>78</v>
      </c>
      <c r="E367" s="64">
        <v>16</v>
      </c>
      <c r="F367" s="65">
        <v>0.1</v>
      </c>
      <c r="G367" s="65">
        <v>1.6</v>
      </c>
      <c r="I367" s="5"/>
      <c r="J367" s="5"/>
      <c r="K367" s="5"/>
      <c r="L367" s="5"/>
      <c r="M367" s="5"/>
      <c r="N367" s="5"/>
      <c r="O367" s="5"/>
    </row>
    <row r="368" spans="1:15">
      <c r="A368" s="63">
        <v>42080</v>
      </c>
      <c r="B368" s="64" t="s">
        <v>80</v>
      </c>
      <c r="C368" s="64" t="s">
        <v>29</v>
      </c>
      <c r="D368" s="64" t="s">
        <v>76</v>
      </c>
      <c r="E368" s="64">
        <v>7</v>
      </c>
      <c r="F368" s="65">
        <v>1.5</v>
      </c>
      <c r="G368" s="65">
        <v>10.5</v>
      </c>
      <c r="I368" s="5"/>
      <c r="J368" s="5"/>
      <c r="K368" s="5"/>
      <c r="L368" s="5"/>
      <c r="M368" s="5"/>
      <c r="N368" s="5"/>
      <c r="O368" s="5"/>
    </row>
    <row r="369" spans="1:15">
      <c r="A369" s="63">
        <v>42050</v>
      </c>
      <c r="B369" s="64" t="s">
        <v>70</v>
      </c>
      <c r="C369" s="64" t="s">
        <v>39</v>
      </c>
      <c r="D369" s="64" t="s">
        <v>78</v>
      </c>
      <c r="E369" s="64">
        <v>16</v>
      </c>
      <c r="F369" s="65">
        <v>0.1</v>
      </c>
      <c r="G369" s="65">
        <v>1.6</v>
      </c>
      <c r="I369" s="5"/>
      <c r="J369" s="5"/>
      <c r="K369" s="5"/>
      <c r="L369" s="5"/>
      <c r="M369" s="5"/>
      <c r="N369" s="5"/>
      <c r="O369" s="5"/>
    </row>
    <row r="370" spans="1:15">
      <c r="A370" s="63">
        <v>42039</v>
      </c>
      <c r="B370" s="64" t="s">
        <v>70</v>
      </c>
      <c r="C370" s="64" t="s">
        <v>29</v>
      </c>
      <c r="D370" s="64" t="s">
        <v>76</v>
      </c>
      <c r="E370" s="64">
        <v>13</v>
      </c>
      <c r="F370" s="65">
        <v>1.5</v>
      </c>
      <c r="G370" s="65">
        <v>19.5</v>
      </c>
      <c r="I370" s="5"/>
      <c r="J370" s="5"/>
      <c r="K370" s="5"/>
      <c r="L370" s="5"/>
      <c r="M370" s="5"/>
      <c r="N370" s="5"/>
      <c r="O370" s="5"/>
    </row>
    <row r="371" spans="1:15">
      <c r="A371" s="63">
        <v>42221</v>
      </c>
      <c r="B371" s="64" t="s">
        <v>70</v>
      </c>
      <c r="C371" s="64" t="s">
        <v>15</v>
      </c>
      <c r="D371" s="64" t="s">
        <v>76</v>
      </c>
      <c r="E371" s="64">
        <v>8</v>
      </c>
      <c r="F371" s="65">
        <v>1.5</v>
      </c>
      <c r="G371" s="65">
        <v>12</v>
      </c>
      <c r="I371" s="5"/>
      <c r="J371" s="5"/>
      <c r="K371" s="5"/>
      <c r="L371" s="5"/>
      <c r="M371" s="5"/>
      <c r="N371" s="5"/>
      <c r="O371" s="5"/>
    </row>
    <row r="372" spans="1:15">
      <c r="A372" s="63">
        <v>42152</v>
      </c>
      <c r="B372" s="64" t="s">
        <v>72</v>
      </c>
      <c r="C372" s="64" t="s">
        <v>15</v>
      </c>
      <c r="D372" s="64" t="s">
        <v>76</v>
      </c>
      <c r="E372" s="64">
        <v>19</v>
      </c>
      <c r="F372" s="65">
        <v>1.5</v>
      </c>
      <c r="G372" s="65">
        <v>28.5</v>
      </c>
      <c r="I372" s="5"/>
      <c r="J372" s="5"/>
      <c r="K372" s="5"/>
      <c r="L372" s="5"/>
      <c r="M372" s="5"/>
      <c r="N372" s="5"/>
      <c r="O372" s="5"/>
    </row>
    <row r="373" spans="1:15">
      <c r="A373" s="63">
        <v>42364</v>
      </c>
      <c r="B373" s="64" t="s">
        <v>70</v>
      </c>
      <c r="C373" s="64" t="s">
        <v>29</v>
      </c>
      <c r="D373" s="64" t="s">
        <v>71</v>
      </c>
      <c r="E373" s="64">
        <v>17</v>
      </c>
      <c r="F373" s="65">
        <v>4</v>
      </c>
      <c r="G373" s="65">
        <v>68</v>
      </c>
      <c r="I373" s="5"/>
      <c r="J373" s="5"/>
      <c r="K373" s="5"/>
      <c r="L373" s="5"/>
      <c r="M373" s="5"/>
      <c r="N373" s="5"/>
      <c r="O373" s="5"/>
    </row>
    <row r="374" spans="1:15">
      <c r="A374" s="63">
        <v>42089</v>
      </c>
      <c r="B374" s="64" t="s">
        <v>74</v>
      </c>
      <c r="C374" s="64" t="s">
        <v>39</v>
      </c>
      <c r="D374" s="64" t="s">
        <v>78</v>
      </c>
      <c r="E374" s="64">
        <v>18</v>
      </c>
      <c r="F374" s="65">
        <v>0.1</v>
      </c>
      <c r="G374" s="65">
        <v>1.8</v>
      </c>
      <c r="I374" s="5"/>
      <c r="J374" s="5"/>
      <c r="K374" s="5"/>
      <c r="L374" s="5"/>
      <c r="M374" s="5"/>
      <c r="N374" s="5"/>
      <c r="O374" s="5"/>
    </row>
    <row r="375" spans="1:15">
      <c r="A375" s="63">
        <v>42037</v>
      </c>
      <c r="B375" s="64" t="s">
        <v>80</v>
      </c>
      <c r="C375" s="64" t="s">
        <v>29</v>
      </c>
      <c r="D375" s="64" t="s">
        <v>75</v>
      </c>
      <c r="E375" s="64">
        <v>6</v>
      </c>
      <c r="F375" s="65">
        <v>2.5</v>
      </c>
      <c r="G375" s="65">
        <v>15</v>
      </c>
      <c r="I375" s="5"/>
      <c r="J375" s="5"/>
      <c r="K375" s="5"/>
      <c r="L375" s="5"/>
      <c r="M375" s="5"/>
      <c r="N375" s="5"/>
      <c r="O375" s="5"/>
    </row>
    <row r="376" spans="1:15">
      <c r="A376" s="63">
        <v>42140</v>
      </c>
      <c r="B376" s="64" t="s">
        <v>72</v>
      </c>
      <c r="C376" s="64" t="s">
        <v>29</v>
      </c>
      <c r="D376" s="64" t="s">
        <v>73</v>
      </c>
      <c r="E376" s="64">
        <v>16</v>
      </c>
      <c r="F376" s="65">
        <v>0.2</v>
      </c>
      <c r="G376" s="65">
        <v>3.2</v>
      </c>
      <c r="I376" s="5"/>
      <c r="J376" s="5"/>
      <c r="K376" s="5"/>
      <c r="L376" s="5"/>
      <c r="M376" s="5"/>
      <c r="N376" s="5"/>
      <c r="O376" s="5"/>
    </row>
    <row r="377" spans="1:15">
      <c r="A377" s="63">
        <v>42201</v>
      </c>
      <c r="B377" s="64" t="s">
        <v>68</v>
      </c>
      <c r="C377" s="64" t="s">
        <v>39</v>
      </c>
      <c r="D377" s="64" t="s">
        <v>69</v>
      </c>
      <c r="E377" s="64">
        <v>6</v>
      </c>
      <c r="F377" s="65">
        <v>5</v>
      </c>
      <c r="G377" s="65">
        <v>30</v>
      </c>
      <c r="I377" s="5"/>
      <c r="J377" s="5"/>
      <c r="K377" s="5"/>
      <c r="L377" s="5"/>
      <c r="M377" s="5"/>
      <c r="N377" s="5"/>
      <c r="O377" s="5"/>
    </row>
    <row r="378" spans="1:15">
      <c r="A378" s="63">
        <v>42067</v>
      </c>
      <c r="B378" s="64" t="s">
        <v>70</v>
      </c>
      <c r="C378" s="64" t="s">
        <v>44</v>
      </c>
      <c r="D378" s="64" t="s">
        <v>69</v>
      </c>
      <c r="E378" s="64">
        <v>10</v>
      </c>
      <c r="F378" s="65">
        <v>5</v>
      </c>
      <c r="G378" s="65">
        <v>50</v>
      </c>
      <c r="I378" s="5"/>
      <c r="J378" s="5"/>
      <c r="K378" s="5"/>
      <c r="L378" s="5"/>
      <c r="M378" s="5"/>
      <c r="N378" s="5"/>
      <c r="O378" s="5"/>
    </row>
    <row r="379" spans="1:15">
      <c r="A379" s="63">
        <v>42187</v>
      </c>
      <c r="B379" s="64" t="s">
        <v>68</v>
      </c>
      <c r="C379" s="64" t="s">
        <v>44</v>
      </c>
      <c r="D379" s="64" t="s">
        <v>75</v>
      </c>
      <c r="E379" s="64">
        <v>11</v>
      </c>
      <c r="F379" s="65">
        <v>2.5</v>
      </c>
      <c r="G379" s="65">
        <v>27.5</v>
      </c>
      <c r="I379" s="5"/>
      <c r="J379" s="5"/>
      <c r="K379" s="5"/>
      <c r="L379" s="5"/>
      <c r="M379" s="5"/>
      <c r="N379" s="5"/>
      <c r="O379" s="5"/>
    </row>
    <row r="380" spans="1:15">
      <c r="A380" s="63">
        <v>42243</v>
      </c>
      <c r="B380" s="64" t="s">
        <v>80</v>
      </c>
      <c r="C380" s="64" t="s">
        <v>39</v>
      </c>
      <c r="D380" s="64" t="s">
        <v>69</v>
      </c>
      <c r="E380" s="64">
        <v>9</v>
      </c>
      <c r="F380" s="65">
        <v>5</v>
      </c>
      <c r="G380" s="65">
        <v>45</v>
      </c>
      <c r="I380" s="5"/>
      <c r="J380" s="5"/>
      <c r="K380" s="5"/>
      <c r="L380" s="5"/>
      <c r="M380" s="5"/>
      <c r="N380" s="5"/>
      <c r="O380" s="5"/>
    </row>
    <row r="381" spans="1:15">
      <c r="A381" s="63">
        <v>42197</v>
      </c>
      <c r="B381" s="64" t="s">
        <v>74</v>
      </c>
      <c r="C381" s="64" t="s">
        <v>32</v>
      </c>
      <c r="D381" s="64" t="s">
        <v>78</v>
      </c>
      <c r="E381" s="64">
        <v>15</v>
      </c>
      <c r="F381" s="65">
        <v>0.1</v>
      </c>
      <c r="G381" s="65">
        <v>1.5</v>
      </c>
      <c r="I381" s="5"/>
      <c r="J381" s="5"/>
      <c r="K381" s="5"/>
      <c r="L381" s="5"/>
      <c r="M381" s="5"/>
      <c r="N381" s="5"/>
      <c r="O381" s="5"/>
    </row>
    <row r="382" spans="1:15">
      <c r="A382" s="63">
        <v>42286</v>
      </c>
      <c r="B382" s="64" t="s">
        <v>70</v>
      </c>
      <c r="C382" s="64" t="s">
        <v>39</v>
      </c>
      <c r="D382" s="64" t="s">
        <v>77</v>
      </c>
      <c r="E382" s="64">
        <v>17</v>
      </c>
      <c r="F382" s="65">
        <v>0.5</v>
      </c>
      <c r="G382" s="65">
        <v>8.5</v>
      </c>
      <c r="I382" s="5"/>
      <c r="J382" s="5"/>
      <c r="K382" s="5"/>
      <c r="L382" s="5"/>
      <c r="M382" s="5"/>
      <c r="N382" s="5"/>
      <c r="O382" s="5"/>
    </row>
    <row r="383" spans="1:15">
      <c r="A383" s="63">
        <v>42239</v>
      </c>
      <c r="B383" s="64" t="s">
        <v>70</v>
      </c>
      <c r="C383" s="64" t="s">
        <v>15</v>
      </c>
      <c r="D383" s="64" t="s">
        <v>73</v>
      </c>
      <c r="E383" s="64">
        <v>14</v>
      </c>
      <c r="F383" s="65">
        <v>0.2</v>
      </c>
      <c r="G383" s="65">
        <v>2.8000000000000003</v>
      </c>
      <c r="I383" s="5"/>
      <c r="J383" s="5"/>
      <c r="K383" s="5"/>
      <c r="L383" s="5"/>
      <c r="M383" s="5"/>
      <c r="N383" s="5"/>
      <c r="O383" s="5"/>
    </row>
    <row r="384" spans="1:15">
      <c r="A384" s="63">
        <v>42268</v>
      </c>
      <c r="B384" s="64" t="s">
        <v>80</v>
      </c>
      <c r="C384" s="64" t="s">
        <v>32</v>
      </c>
      <c r="D384" s="64" t="s">
        <v>73</v>
      </c>
      <c r="E384" s="64">
        <v>8</v>
      </c>
      <c r="F384" s="65">
        <v>0.2</v>
      </c>
      <c r="G384" s="65">
        <v>1.6</v>
      </c>
      <c r="I384" s="5"/>
      <c r="J384" s="5"/>
      <c r="K384" s="5"/>
      <c r="L384" s="5"/>
      <c r="M384" s="5"/>
      <c r="N384" s="5"/>
      <c r="O384" s="5"/>
    </row>
    <row r="385" spans="1:15">
      <c r="A385" s="63">
        <v>42151</v>
      </c>
      <c r="B385" s="64" t="s">
        <v>68</v>
      </c>
      <c r="C385" s="64" t="s">
        <v>39</v>
      </c>
      <c r="D385" s="64" t="s">
        <v>77</v>
      </c>
      <c r="E385" s="64">
        <v>3</v>
      </c>
      <c r="F385" s="65">
        <v>0.5</v>
      </c>
      <c r="G385" s="65">
        <v>1.5</v>
      </c>
      <c r="I385" s="5"/>
      <c r="J385" s="5"/>
      <c r="K385" s="5"/>
      <c r="L385" s="5"/>
      <c r="M385" s="5"/>
      <c r="N385" s="5"/>
      <c r="O385" s="5"/>
    </row>
    <row r="386" spans="1:15">
      <c r="A386" s="63">
        <v>42103</v>
      </c>
      <c r="B386" s="64" t="s">
        <v>80</v>
      </c>
      <c r="C386" s="64" t="s">
        <v>44</v>
      </c>
      <c r="D386" s="64" t="s">
        <v>69</v>
      </c>
      <c r="E386" s="64">
        <v>5</v>
      </c>
      <c r="F386" s="65">
        <v>5</v>
      </c>
      <c r="G386" s="65">
        <v>25</v>
      </c>
      <c r="I386" s="5"/>
      <c r="J386" s="5"/>
      <c r="K386" s="5"/>
      <c r="L386" s="5"/>
      <c r="M386" s="5"/>
      <c r="N386" s="5"/>
      <c r="O386" s="5"/>
    </row>
    <row r="387" spans="1:15">
      <c r="A387" s="63">
        <v>42224</v>
      </c>
      <c r="B387" s="64" t="s">
        <v>70</v>
      </c>
      <c r="C387" s="64" t="s">
        <v>32</v>
      </c>
      <c r="D387" s="64" t="s">
        <v>69</v>
      </c>
      <c r="E387" s="64">
        <v>20</v>
      </c>
      <c r="F387" s="65">
        <v>5</v>
      </c>
      <c r="G387" s="65">
        <v>100</v>
      </c>
      <c r="I387" s="5"/>
      <c r="J387" s="5"/>
      <c r="K387" s="5"/>
      <c r="L387" s="5"/>
      <c r="M387" s="5"/>
      <c r="N387" s="5"/>
      <c r="O387" s="5"/>
    </row>
    <row r="388" spans="1:15">
      <c r="A388" s="63">
        <v>42224</v>
      </c>
      <c r="B388" s="64" t="s">
        <v>74</v>
      </c>
      <c r="C388" s="64" t="s">
        <v>29</v>
      </c>
      <c r="D388" s="64" t="s">
        <v>69</v>
      </c>
      <c r="E388" s="64">
        <v>3</v>
      </c>
      <c r="F388" s="65">
        <v>5</v>
      </c>
      <c r="G388" s="65">
        <v>15</v>
      </c>
      <c r="I388" s="5"/>
      <c r="J388" s="5"/>
      <c r="K388" s="5"/>
      <c r="L388" s="5"/>
      <c r="M388" s="5"/>
      <c r="N388" s="5"/>
      <c r="O388" s="5"/>
    </row>
    <row r="389" spans="1:15">
      <c r="A389" s="63">
        <v>42266</v>
      </c>
      <c r="B389" s="64" t="s">
        <v>74</v>
      </c>
      <c r="C389" s="64" t="s">
        <v>32</v>
      </c>
      <c r="D389" s="64" t="s">
        <v>78</v>
      </c>
      <c r="E389" s="64">
        <v>10</v>
      </c>
      <c r="F389" s="65">
        <v>0.1</v>
      </c>
      <c r="G389" s="65">
        <v>1</v>
      </c>
      <c r="I389" s="5"/>
      <c r="J389" s="5"/>
      <c r="K389" s="5"/>
      <c r="L389" s="5"/>
      <c r="M389" s="5"/>
      <c r="N389" s="5"/>
      <c r="O389" s="5"/>
    </row>
    <row r="390" spans="1:15">
      <c r="A390" s="63">
        <v>42187</v>
      </c>
      <c r="B390" s="64" t="s">
        <v>74</v>
      </c>
      <c r="C390" s="64" t="s">
        <v>44</v>
      </c>
      <c r="D390" s="64" t="s">
        <v>78</v>
      </c>
      <c r="E390" s="64">
        <v>15</v>
      </c>
      <c r="F390" s="65">
        <v>0.1</v>
      </c>
      <c r="G390" s="65">
        <v>1.5</v>
      </c>
      <c r="I390" s="5"/>
      <c r="J390" s="5"/>
      <c r="K390" s="5"/>
      <c r="L390" s="5"/>
      <c r="M390" s="5"/>
      <c r="N390" s="5"/>
      <c r="O390" s="5"/>
    </row>
    <row r="391" spans="1:15">
      <c r="A391" s="63">
        <v>42287</v>
      </c>
      <c r="B391" s="64" t="s">
        <v>80</v>
      </c>
      <c r="C391" s="64" t="s">
        <v>32</v>
      </c>
      <c r="D391" s="64" t="s">
        <v>71</v>
      </c>
      <c r="E391" s="64">
        <v>18</v>
      </c>
      <c r="F391" s="65">
        <v>4</v>
      </c>
      <c r="G391" s="65">
        <v>72</v>
      </c>
      <c r="I391" s="5"/>
      <c r="J391" s="5"/>
      <c r="K391" s="5"/>
      <c r="L391" s="5"/>
      <c r="M391" s="5"/>
      <c r="N391" s="5"/>
      <c r="O391" s="5"/>
    </row>
    <row r="392" spans="1:15">
      <c r="A392" s="63">
        <v>42128</v>
      </c>
      <c r="B392" s="64" t="s">
        <v>80</v>
      </c>
      <c r="C392" s="64" t="s">
        <v>15</v>
      </c>
      <c r="D392" s="64" t="s">
        <v>79</v>
      </c>
      <c r="E392" s="64">
        <v>9</v>
      </c>
      <c r="F392" s="65">
        <v>2</v>
      </c>
      <c r="G392" s="65">
        <v>18</v>
      </c>
      <c r="I392" s="5"/>
      <c r="J392" s="5"/>
      <c r="K392" s="5"/>
      <c r="L392" s="5"/>
      <c r="M392" s="5"/>
      <c r="N392" s="5"/>
      <c r="O392" s="5"/>
    </row>
    <row r="393" spans="1:15">
      <c r="A393" s="63">
        <v>42230</v>
      </c>
      <c r="B393" s="64" t="s">
        <v>72</v>
      </c>
      <c r="C393" s="64" t="s">
        <v>39</v>
      </c>
      <c r="D393" s="64" t="s">
        <v>77</v>
      </c>
      <c r="E393" s="64">
        <v>7</v>
      </c>
      <c r="F393" s="65">
        <v>0.5</v>
      </c>
      <c r="G393" s="65">
        <v>3.5</v>
      </c>
      <c r="I393" s="5"/>
      <c r="J393" s="5"/>
      <c r="K393" s="5"/>
      <c r="L393" s="5"/>
      <c r="M393" s="5"/>
      <c r="N393" s="5"/>
      <c r="O393" s="5"/>
    </row>
    <row r="394" spans="1:15">
      <c r="A394" s="63">
        <v>42104</v>
      </c>
      <c r="B394" s="64" t="s">
        <v>70</v>
      </c>
      <c r="C394" s="64" t="s">
        <v>15</v>
      </c>
      <c r="D394" s="64" t="s">
        <v>73</v>
      </c>
      <c r="E394" s="64">
        <v>19</v>
      </c>
      <c r="F394" s="65">
        <v>0.2</v>
      </c>
      <c r="G394" s="65">
        <v>3.8000000000000003</v>
      </c>
      <c r="I394" s="5"/>
      <c r="J394" s="5"/>
      <c r="K394" s="5"/>
      <c r="L394" s="5"/>
      <c r="M394" s="5"/>
      <c r="N394" s="5"/>
      <c r="O394" s="5"/>
    </row>
    <row r="395" spans="1:15">
      <c r="A395" s="63">
        <v>42088</v>
      </c>
      <c r="B395" s="64" t="s">
        <v>80</v>
      </c>
      <c r="C395" s="64" t="s">
        <v>29</v>
      </c>
      <c r="D395" s="64" t="s">
        <v>71</v>
      </c>
      <c r="E395" s="64">
        <v>13</v>
      </c>
      <c r="F395" s="65">
        <v>4</v>
      </c>
      <c r="G395" s="65">
        <v>52</v>
      </c>
      <c r="I395" s="5"/>
      <c r="J395" s="5"/>
      <c r="K395" s="5"/>
      <c r="L395" s="5"/>
      <c r="M395" s="5"/>
      <c r="N395" s="5"/>
      <c r="O395" s="5"/>
    </row>
    <row r="396" spans="1:15">
      <c r="A396" s="63">
        <v>42150</v>
      </c>
      <c r="B396" s="64" t="s">
        <v>72</v>
      </c>
      <c r="C396" s="64" t="s">
        <v>15</v>
      </c>
      <c r="D396" s="64" t="s">
        <v>71</v>
      </c>
      <c r="E396" s="64">
        <v>14</v>
      </c>
      <c r="F396" s="65">
        <v>4</v>
      </c>
      <c r="G396" s="65">
        <v>56</v>
      </c>
      <c r="I396" s="5"/>
      <c r="J396" s="5"/>
      <c r="K396" s="5"/>
      <c r="L396" s="5"/>
      <c r="M396" s="5"/>
      <c r="N396" s="5"/>
      <c r="O396" s="5"/>
    </row>
    <row r="397" spans="1:15">
      <c r="A397" s="63">
        <v>42258</v>
      </c>
      <c r="B397" s="64" t="s">
        <v>72</v>
      </c>
      <c r="C397" s="64" t="s">
        <v>39</v>
      </c>
      <c r="D397" s="64" t="s">
        <v>69</v>
      </c>
      <c r="E397" s="64">
        <v>1</v>
      </c>
      <c r="F397" s="65">
        <v>5</v>
      </c>
      <c r="G397" s="65">
        <v>5</v>
      </c>
      <c r="I397" s="5"/>
      <c r="J397" s="5"/>
      <c r="K397" s="5"/>
      <c r="L397" s="5"/>
      <c r="M397" s="5"/>
      <c r="N397" s="5"/>
      <c r="O397" s="5"/>
    </row>
    <row r="398" spans="1:15">
      <c r="A398" s="63">
        <v>42122</v>
      </c>
      <c r="B398" s="64" t="s">
        <v>72</v>
      </c>
      <c r="C398" s="64" t="s">
        <v>32</v>
      </c>
      <c r="D398" s="64" t="s">
        <v>79</v>
      </c>
      <c r="E398" s="64">
        <v>12</v>
      </c>
      <c r="F398" s="65">
        <v>2</v>
      </c>
      <c r="G398" s="65">
        <v>24</v>
      </c>
      <c r="I398" s="5"/>
      <c r="J398" s="5"/>
      <c r="K398" s="5"/>
      <c r="L398" s="5"/>
      <c r="M398" s="5"/>
      <c r="N398" s="5"/>
      <c r="O398" s="5"/>
    </row>
    <row r="399" spans="1:15">
      <c r="A399" s="63">
        <v>42077</v>
      </c>
      <c r="B399" s="64" t="s">
        <v>68</v>
      </c>
      <c r="C399" s="64" t="s">
        <v>29</v>
      </c>
      <c r="D399" s="64" t="s">
        <v>77</v>
      </c>
      <c r="E399" s="64">
        <v>7</v>
      </c>
      <c r="F399" s="65">
        <v>0.5</v>
      </c>
      <c r="G399" s="65">
        <v>3.5</v>
      </c>
      <c r="I399" s="5"/>
      <c r="J399" s="5"/>
      <c r="K399" s="5"/>
      <c r="L399" s="5"/>
      <c r="M399" s="5"/>
      <c r="N399" s="5"/>
      <c r="O399" s="5"/>
    </row>
    <row r="400" spans="1:15">
      <c r="A400" s="63">
        <v>42097</v>
      </c>
      <c r="B400" s="64" t="s">
        <v>68</v>
      </c>
      <c r="C400" s="64" t="s">
        <v>32</v>
      </c>
      <c r="D400" s="64" t="s">
        <v>78</v>
      </c>
      <c r="E400" s="64">
        <v>7</v>
      </c>
      <c r="F400" s="65">
        <v>0.1</v>
      </c>
      <c r="G400" s="65">
        <v>0.70000000000000007</v>
      </c>
      <c r="I400" s="5"/>
      <c r="J400" s="5"/>
      <c r="K400" s="5"/>
      <c r="L400" s="5"/>
      <c r="M400" s="5"/>
      <c r="N400" s="5"/>
      <c r="O400" s="5"/>
    </row>
    <row r="401" spans="1:15">
      <c r="A401" s="63">
        <v>42058</v>
      </c>
      <c r="B401" s="64" t="s">
        <v>72</v>
      </c>
      <c r="C401" s="64" t="s">
        <v>39</v>
      </c>
      <c r="D401" s="64" t="s">
        <v>75</v>
      </c>
      <c r="E401" s="64">
        <v>13</v>
      </c>
      <c r="F401" s="65">
        <v>2.5</v>
      </c>
      <c r="G401" s="65">
        <v>32.5</v>
      </c>
      <c r="I401" s="5"/>
      <c r="J401" s="5"/>
      <c r="K401" s="5"/>
      <c r="L401" s="5"/>
      <c r="M401" s="5"/>
      <c r="N401" s="5"/>
      <c r="O401" s="5"/>
    </row>
    <row r="402" spans="1:15">
      <c r="A402" s="63">
        <v>42249</v>
      </c>
      <c r="B402" s="64" t="s">
        <v>70</v>
      </c>
      <c r="C402" s="64" t="s">
        <v>39</v>
      </c>
      <c r="D402" s="64" t="s">
        <v>79</v>
      </c>
      <c r="E402" s="64">
        <v>13</v>
      </c>
      <c r="F402" s="65">
        <v>2</v>
      </c>
      <c r="G402" s="65">
        <v>26</v>
      </c>
      <c r="I402" s="5"/>
      <c r="J402" s="5"/>
      <c r="K402" s="5"/>
      <c r="L402" s="5"/>
      <c r="M402" s="5"/>
      <c r="N402" s="5"/>
      <c r="O402" s="5"/>
    </row>
    <row r="403" spans="1:15">
      <c r="A403" s="63">
        <v>42017</v>
      </c>
      <c r="B403" s="64" t="s">
        <v>74</v>
      </c>
      <c r="C403" s="64" t="s">
        <v>32</v>
      </c>
      <c r="D403" s="64" t="s">
        <v>71</v>
      </c>
      <c r="E403" s="64">
        <v>7</v>
      </c>
      <c r="F403" s="65">
        <v>4</v>
      </c>
      <c r="G403" s="65">
        <v>28</v>
      </c>
      <c r="I403" s="5"/>
      <c r="J403" s="5"/>
      <c r="K403" s="5"/>
      <c r="L403" s="5"/>
      <c r="M403" s="5"/>
      <c r="N403" s="5"/>
      <c r="O403" s="5"/>
    </row>
    <row r="404" spans="1:15">
      <c r="A404" s="63">
        <v>42181</v>
      </c>
      <c r="B404" s="64" t="s">
        <v>72</v>
      </c>
      <c r="C404" s="64" t="s">
        <v>15</v>
      </c>
      <c r="D404" s="64" t="s">
        <v>76</v>
      </c>
      <c r="E404" s="64">
        <v>2</v>
      </c>
      <c r="F404" s="65">
        <v>1.5</v>
      </c>
      <c r="G404" s="65">
        <v>3</v>
      </c>
      <c r="I404" s="5"/>
      <c r="J404" s="5"/>
      <c r="K404" s="5"/>
      <c r="L404" s="5"/>
      <c r="M404" s="5"/>
      <c r="N404" s="5"/>
      <c r="O404" s="5"/>
    </row>
    <row r="405" spans="1:15">
      <c r="A405" s="63">
        <v>42051</v>
      </c>
      <c r="B405" s="64" t="s">
        <v>72</v>
      </c>
      <c r="C405" s="64" t="s">
        <v>44</v>
      </c>
      <c r="D405" s="64" t="s">
        <v>79</v>
      </c>
      <c r="E405" s="64">
        <v>20</v>
      </c>
      <c r="F405" s="65">
        <v>2</v>
      </c>
      <c r="G405" s="65">
        <v>40</v>
      </c>
      <c r="I405" s="5"/>
      <c r="J405" s="5"/>
      <c r="K405" s="5"/>
      <c r="L405" s="5"/>
      <c r="M405" s="5"/>
      <c r="N405" s="5"/>
      <c r="O405" s="5"/>
    </row>
    <row r="406" spans="1:15">
      <c r="A406" s="63">
        <v>42276</v>
      </c>
      <c r="B406" s="64" t="s">
        <v>72</v>
      </c>
      <c r="C406" s="64" t="s">
        <v>29</v>
      </c>
      <c r="D406" s="64" t="s">
        <v>69</v>
      </c>
      <c r="E406" s="64">
        <v>5</v>
      </c>
      <c r="F406" s="65">
        <v>5</v>
      </c>
      <c r="G406" s="65">
        <v>25</v>
      </c>
      <c r="I406" s="5"/>
      <c r="J406" s="5"/>
      <c r="K406" s="5"/>
      <c r="L406" s="5"/>
      <c r="M406" s="5"/>
      <c r="N406" s="5"/>
      <c r="O406" s="5"/>
    </row>
    <row r="407" spans="1:15">
      <c r="A407" s="63">
        <v>42129</v>
      </c>
      <c r="B407" s="64" t="s">
        <v>72</v>
      </c>
      <c r="C407" s="64" t="s">
        <v>29</v>
      </c>
      <c r="D407" s="64" t="s">
        <v>77</v>
      </c>
      <c r="E407" s="64">
        <v>1</v>
      </c>
      <c r="F407" s="65">
        <v>0.5</v>
      </c>
      <c r="G407" s="65">
        <v>0.5</v>
      </c>
      <c r="I407" s="5"/>
      <c r="J407" s="5"/>
      <c r="K407" s="5"/>
      <c r="L407" s="5"/>
      <c r="M407" s="5"/>
      <c r="N407" s="5"/>
      <c r="O407" s="5"/>
    </row>
    <row r="408" spans="1:15">
      <c r="A408" s="63">
        <v>42147</v>
      </c>
      <c r="B408" s="64" t="s">
        <v>68</v>
      </c>
      <c r="C408" s="64" t="s">
        <v>44</v>
      </c>
      <c r="D408" s="64" t="s">
        <v>79</v>
      </c>
      <c r="E408" s="64">
        <v>11</v>
      </c>
      <c r="F408" s="65">
        <v>2</v>
      </c>
      <c r="G408" s="65">
        <v>22</v>
      </c>
      <c r="I408" s="5"/>
      <c r="J408" s="5"/>
      <c r="K408" s="5"/>
      <c r="L408" s="5"/>
      <c r="M408" s="5"/>
      <c r="N408" s="5"/>
      <c r="O408" s="5"/>
    </row>
    <row r="409" spans="1:15">
      <c r="A409" s="63">
        <v>42251</v>
      </c>
      <c r="B409" s="64" t="s">
        <v>72</v>
      </c>
      <c r="C409" s="64" t="s">
        <v>39</v>
      </c>
      <c r="D409" s="64" t="s">
        <v>79</v>
      </c>
      <c r="E409" s="64">
        <v>8</v>
      </c>
      <c r="F409" s="65">
        <v>2</v>
      </c>
      <c r="G409" s="65">
        <v>16</v>
      </c>
      <c r="I409" s="5"/>
      <c r="J409" s="5"/>
      <c r="K409" s="5"/>
      <c r="L409" s="5"/>
      <c r="M409" s="5"/>
      <c r="N409" s="5"/>
      <c r="O409" s="5"/>
    </row>
    <row r="410" spans="1:15">
      <c r="A410" s="63">
        <v>42067</v>
      </c>
      <c r="B410" s="64" t="s">
        <v>80</v>
      </c>
      <c r="C410" s="64" t="s">
        <v>15</v>
      </c>
      <c r="D410" s="64" t="s">
        <v>73</v>
      </c>
      <c r="E410" s="64">
        <v>10</v>
      </c>
      <c r="F410" s="65">
        <v>0.2</v>
      </c>
      <c r="G410" s="65">
        <v>2</v>
      </c>
      <c r="I410" s="5"/>
      <c r="J410" s="5"/>
      <c r="K410" s="5"/>
      <c r="L410" s="5"/>
      <c r="M410" s="5"/>
      <c r="N410" s="5"/>
      <c r="O410" s="5"/>
    </row>
    <row r="411" spans="1:15">
      <c r="A411" s="63">
        <v>42149</v>
      </c>
      <c r="B411" s="64" t="s">
        <v>80</v>
      </c>
      <c r="C411" s="64" t="s">
        <v>39</v>
      </c>
      <c r="D411" s="64" t="s">
        <v>73</v>
      </c>
      <c r="E411" s="64">
        <v>3</v>
      </c>
      <c r="F411" s="65">
        <v>0.2</v>
      </c>
      <c r="G411" s="65">
        <v>0.60000000000000009</v>
      </c>
      <c r="I411" s="5"/>
      <c r="J411" s="5"/>
      <c r="K411" s="5"/>
      <c r="L411" s="5"/>
      <c r="M411" s="5"/>
      <c r="N411" s="5"/>
      <c r="O411" s="5"/>
    </row>
    <row r="412" spans="1:15">
      <c r="A412" s="63">
        <v>42203</v>
      </c>
      <c r="B412" s="64" t="s">
        <v>74</v>
      </c>
      <c r="C412" s="64" t="s">
        <v>39</v>
      </c>
      <c r="D412" s="64" t="s">
        <v>69</v>
      </c>
      <c r="E412" s="64">
        <v>18</v>
      </c>
      <c r="F412" s="65">
        <v>5</v>
      </c>
      <c r="G412" s="65">
        <v>90</v>
      </c>
      <c r="I412" s="5"/>
      <c r="J412" s="5"/>
      <c r="K412" s="5"/>
      <c r="L412" s="5"/>
      <c r="M412" s="5"/>
      <c r="N412" s="5"/>
      <c r="O412" s="5"/>
    </row>
    <row r="413" spans="1:15">
      <c r="A413" s="63">
        <v>42190</v>
      </c>
      <c r="B413" s="64" t="s">
        <v>72</v>
      </c>
      <c r="C413" s="64" t="s">
        <v>15</v>
      </c>
      <c r="D413" s="64" t="s">
        <v>77</v>
      </c>
      <c r="E413" s="64">
        <v>15</v>
      </c>
      <c r="F413" s="65">
        <v>0.5</v>
      </c>
      <c r="G413" s="65">
        <v>7.5</v>
      </c>
      <c r="I413" s="5"/>
      <c r="J413" s="5"/>
      <c r="K413" s="5"/>
      <c r="L413" s="5"/>
      <c r="M413" s="5"/>
      <c r="N413" s="5"/>
      <c r="O413" s="5"/>
    </row>
    <row r="414" spans="1:15">
      <c r="A414" s="63">
        <v>42338</v>
      </c>
      <c r="B414" s="64" t="s">
        <v>70</v>
      </c>
      <c r="C414" s="64" t="s">
        <v>32</v>
      </c>
      <c r="D414" s="64" t="s">
        <v>69</v>
      </c>
      <c r="E414" s="64">
        <v>5</v>
      </c>
      <c r="F414" s="65">
        <v>5</v>
      </c>
      <c r="G414" s="65">
        <v>25</v>
      </c>
      <c r="I414" s="5"/>
      <c r="J414" s="5"/>
      <c r="K414" s="5"/>
      <c r="L414" s="5"/>
      <c r="M414" s="5"/>
      <c r="N414" s="5"/>
      <c r="O414" s="5"/>
    </row>
    <row r="415" spans="1:15">
      <c r="A415" s="63">
        <v>42107</v>
      </c>
      <c r="B415" s="64" t="s">
        <v>70</v>
      </c>
      <c r="C415" s="64" t="s">
        <v>32</v>
      </c>
      <c r="D415" s="64" t="s">
        <v>79</v>
      </c>
      <c r="E415" s="64">
        <v>10</v>
      </c>
      <c r="F415" s="65">
        <v>2</v>
      </c>
      <c r="G415" s="65">
        <v>20</v>
      </c>
      <c r="I415" s="5"/>
      <c r="J415" s="5"/>
      <c r="K415" s="5"/>
      <c r="L415" s="5"/>
      <c r="M415" s="5"/>
      <c r="N415" s="5"/>
      <c r="O415" s="5"/>
    </row>
    <row r="416" spans="1:15">
      <c r="A416" s="63">
        <v>42009</v>
      </c>
      <c r="B416" s="64" t="s">
        <v>80</v>
      </c>
      <c r="C416" s="64" t="s">
        <v>15</v>
      </c>
      <c r="D416" s="64" t="s">
        <v>78</v>
      </c>
      <c r="E416" s="64">
        <v>5</v>
      </c>
      <c r="F416" s="65">
        <v>0.1</v>
      </c>
      <c r="G416" s="65">
        <v>0.5</v>
      </c>
      <c r="I416" s="5"/>
      <c r="J416" s="5"/>
      <c r="K416" s="5"/>
      <c r="L416" s="5"/>
      <c r="M416" s="5"/>
      <c r="N416" s="5"/>
      <c r="O416" s="5"/>
    </row>
    <row r="417" spans="1:15">
      <c r="A417" s="63">
        <v>42097</v>
      </c>
      <c r="B417" s="64" t="s">
        <v>70</v>
      </c>
      <c r="C417" s="64" t="s">
        <v>32</v>
      </c>
      <c r="D417" s="64" t="s">
        <v>77</v>
      </c>
      <c r="E417" s="64">
        <v>1</v>
      </c>
      <c r="F417" s="65">
        <v>0.5</v>
      </c>
      <c r="G417" s="65">
        <v>0.5</v>
      </c>
      <c r="I417" s="5"/>
      <c r="J417" s="5"/>
      <c r="K417" s="5"/>
      <c r="L417" s="5"/>
      <c r="M417" s="5"/>
      <c r="N417" s="5"/>
      <c r="O417" s="5"/>
    </row>
    <row r="418" spans="1:15">
      <c r="A418" s="63">
        <v>42290</v>
      </c>
      <c r="B418" s="64" t="s">
        <v>70</v>
      </c>
      <c r="C418" s="64" t="s">
        <v>39</v>
      </c>
      <c r="D418" s="64" t="s">
        <v>78</v>
      </c>
      <c r="E418" s="64">
        <v>6</v>
      </c>
      <c r="F418" s="65">
        <v>0.1</v>
      </c>
      <c r="G418" s="65">
        <v>0.60000000000000009</v>
      </c>
      <c r="I418" s="5"/>
      <c r="J418" s="5"/>
      <c r="K418" s="5"/>
      <c r="L418" s="5"/>
      <c r="M418" s="5"/>
      <c r="N418" s="5"/>
      <c r="O418" s="5"/>
    </row>
    <row r="419" spans="1:15">
      <c r="A419" s="63">
        <v>42250</v>
      </c>
      <c r="B419" s="64" t="s">
        <v>70</v>
      </c>
      <c r="C419" s="64" t="s">
        <v>32</v>
      </c>
      <c r="D419" s="64" t="s">
        <v>69</v>
      </c>
      <c r="E419" s="64">
        <v>19</v>
      </c>
      <c r="F419" s="65">
        <v>5</v>
      </c>
      <c r="G419" s="65">
        <v>95</v>
      </c>
      <c r="I419" s="5"/>
      <c r="J419" s="5"/>
      <c r="K419" s="5"/>
      <c r="L419" s="5"/>
      <c r="M419" s="5"/>
      <c r="N419" s="5"/>
      <c r="O419" s="5"/>
    </row>
    <row r="420" spans="1:15">
      <c r="A420" s="63">
        <v>42261</v>
      </c>
      <c r="B420" s="64" t="s">
        <v>74</v>
      </c>
      <c r="C420" s="64" t="s">
        <v>15</v>
      </c>
      <c r="D420" s="64" t="s">
        <v>77</v>
      </c>
      <c r="E420" s="64">
        <v>14</v>
      </c>
      <c r="F420" s="65">
        <v>0.5</v>
      </c>
      <c r="G420" s="65">
        <v>7</v>
      </c>
      <c r="I420" s="5"/>
      <c r="J420" s="5"/>
      <c r="K420" s="5"/>
      <c r="L420" s="5"/>
      <c r="M420" s="5"/>
      <c r="N420" s="5"/>
      <c r="O420" s="5"/>
    </row>
    <row r="421" spans="1:15">
      <c r="A421" s="63">
        <v>42069</v>
      </c>
      <c r="B421" s="64" t="s">
        <v>72</v>
      </c>
      <c r="C421" s="64" t="s">
        <v>29</v>
      </c>
      <c r="D421" s="64" t="s">
        <v>77</v>
      </c>
      <c r="E421" s="64">
        <v>19</v>
      </c>
      <c r="F421" s="65">
        <v>0.5</v>
      </c>
      <c r="G421" s="65">
        <v>9.5</v>
      </c>
      <c r="I421" s="5"/>
      <c r="J421" s="5"/>
      <c r="K421" s="5"/>
      <c r="L421" s="5"/>
      <c r="M421" s="5"/>
      <c r="N421" s="5"/>
      <c r="O421" s="5"/>
    </row>
    <row r="422" spans="1:15">
      <c r="A422" s="63">
        <v>42166</v>
      </c>
      <c r="B422" s="64" t="s">
        <v>80</v>
      </c>
      <c r="C422" s="64" t="s">
        <v>39</v>
      </c>
      <c r="D422" s="64" t="s">
        <v>75</v>
      </c>
      <c r="E422" s="64">
        <v>6</v>
      </c>
      <c r="F422" s="65">
        <v>2.5</v>
      </c>
      <c r="G422" s="65">
        <v>15</v>
      </c>
      <c r="I422" s="5"/>
      <c r="J422" s="5"/>
      <c r="K422" s="5"/>
      <c r="L422" s="5"/>
      <c r="M422" s="5"/>
      <c r="N422" s="5"/>
      <c r="O422" s="5"/>
    </row>
    <row r="423" spans="1:15">
      <c r="A423" s="63">
        <v>42285</v>
      </c>
      <c r="B423" s="64" t="s">
        <v>70</v>
      </c>
      <c r="C423" s="64" t="s">
        <v>29</v>
      </c>
      <c r="D423" s="64" t="s">
        <v>71</v>
      </c>
      <c r="E423" s="64">
        <v>20</v>
      </c>
      <c r="F423" s="65">
        <v>4</v>
      </c>
      <c r="G423" s="65">
        <v>80</v>
      </c>
      <c r="I423" s="5"/>
      <c r="J423" s="5"/>
      <c r="K423" s="5"/>
      <c r="L423" s="5"/>
      <c r="M423" s="5"/>
      <c r="N423" s="5"/>
      <c r="O423" s="5"/>
    </row>
    <row r="424" spans="1:15">
      <c r="A424" s="63">
        <v>42023</v>
      </c>
      <c r="B424" s="64" t="s">
        <v>72</v>
      </c>
      <c r="C424" s="64" t="s">
        <v>44</v>
      </c>
      <c r="D424" s="64" t="s">
        <v>77</v>
      </c>
      <c r="E424" s="64">
        <v>1</v>
      </c>
      <c r="F424" s="65">
        <v>0.5</v>
      </c>
      <c r="G424" s="65">
        <v>0.5</v>
      </c>
      <c r="I424" s="5"/>
      <c r="J424" s="5"/>
      <c r="K424" s="5"/>
      <c r="L424" s="5"/>
      <c r="M424" s="5"/>
      <c r="N424" s="5"/>
      <c r="O424" s="5"/>
    </row>
    <row r="425" spans="1:15">
      <c r="A425" s="63">
        <v>42328</v>
      </c>
      <c r="B425" s="64" t="s">
        <v>70</v>
      </c>
      <c r="C425" s="64" t="s">
        <v>29</v>
      </c>
      <c r="D425" s="64" t="s">
        <v>79</v>
      </c>
      <c r="E425" s="64">
        <v>11</v>
      </c>
      <c r="F425" s="65">
        <v>2</v>
      </c>
      <c r="G425" s="65">
        <v>22</v>
      </c>
      <c r="I425" s="5"/>
      <c r="J425" s="5"/>
      <c r="K425" s="5"/>
      <c r="L425" s="5"/>
      <c r="M425" s="5"/>
      <c r="N425" s="5"/>
      <c r="O425" s="5"/>
    </row>
    <row r="426" spans="1:15">
      <c r="A426" s="63">
        <v>42238</v>
      </c>
      <c r="B426" s="64" t="s">
        <v>68</v>
      </c>
      <c r="C426" s="64" t="s">
        <v>29</v>
      </c>
      <c r="D426" s="64" t="s">
        <v>77</v>
      </c>
      <c r="E426" s="64">
        <v>14</v>
      </c>
      <c r="F426" s="65">
        <v>0.5</v>
      </c>
      <c r="G426" s="65">
        <v>7</v>
      </c>
      <c r="I426" s="5"/>
      <c r="J426" s="5"/>
      <c r="K426" s="5"/>
      <c r="L426" s="5"/>
      <c r="M426" s="5"/>
      <c r="N426" s="5"/>
      <c r="O426" s="5"/>
    </row>
    <row r="427" spans="1:15">
      <c r="A427" s="63">
        <v>42079</v>
      </c>
      <c r="B427" s="64" t="s">
        <v>74</v>
      </c>
      <c r="C427" s="64" t="s">
        <v>39</v>
      </c>
      <c r="D427" s="64" t="s">
        <v>76</v>
      </c>
      <c r="E427" s="64">
        <v>9</v>
      </c>
      <c r="F427" s="65">
        <v>1.5</v>
      </c>
      <c r="G427" s="65">
        <v>13.5</v>
      </c>
      <c r="I427" s="5"/>
      <c r="J427" s="5"/>
      <c r="K427" s="5"/>
      <c r="L427" s="5"/>
      <c r="M427" s="5"/>
      <c r="N427" s="5"/>
      <c r="O427" s="5"/>
    </row>
    <row r="428" spans="1:15">
      <c r="A428" s="63">
        <v>42283</v>
      </c>
      <c r="B428" s="64" t="s">
        <v>72</v>
      </c>
      <c r="C428" s="64" t="s">
        <v>29</v>
      </c>
      <c r="D428" s="64" t="s">
        <v>73</v>
      </c>
      <c r="E428" s="64">
        <v>12</v>
      </c>
      <c r="F428" s="65">
        <v>0.2</v>
      </c>
      <c r="G428" s="65">
        <v>2.4000000000000004</v>
      </c>
      <c r="I428" s="5"/>
      <c r="J428" s="5"/>
      <c r="K428" s="5"/>
      <c r="L428" s="5"/>
      <c r="M428" s="5"/>
      <c r="N428" s="5"/>
      <c r="O428" s="5"/>
    </row>
    <row r="429" spans="1:15">
      <c r="A429" s="63">
        <v>42287</v>
      </c>
      <c r="B429" s="64" t="s">
        <v>68</v>
      </c>
      <c r="C429" s="64" t="s">
        <v>44</v>
      </c>
      <c r="D429" s="64" t="s">
        <v>79</v>
      </c>
      <c r="E429" s="64">
        <v>20</v>
      </c>
      <c r="F429" s="65">
        <v>2</v>
      </c>
      <c r="G429" s="65">
        <v>40</v>
      </c>
      <c r="I429" s="5"/>
      <c r="J429" s="5"/>
      <c r="K429" s="5"/>
      <c r="L429" s="5"/>
      <c r="M429" s="5"/>
      <c r="N429" s="5"/>
      <c r="O429" s="5"/>
    </row>
    <row r="430" spans="1:15">
      <c r="A430" s="63">
        <v>42221</v>
      </c>
      <c r="B430" s="64" t="s">
        <v>70</v>
      </c>
      <c r="C430" s="64" t="s">
        <v>32</v>
      </c>
      <c r="D430" s="64" t="s">
        <v>71</v>
      </c>
      <c r="E430" s="64">
        <v>11</v>
      </c>
      <c r="F430" s="65">
        <v>4</v>
      </c>
      <c r="G430" s="65">
        <v>44</v>
      </c>
      <c r="I430" s="5"/>
      <c r="J430" s="5"/>
      <c r="K430" s="5"/>
      <c r="L430" s="5"/>
      <c r="M430" s="5"/>
      <c r="N430" s="5"/>
      <c r="O430" s="5"/>
    </row>
    <row r="431" spans="1:15">
      <c r="A431" s="63">
        <v>42365</v>
      </c>
      <c r="B431" s="64" t="s">
        <v>74</v>
      </c>
      <c r="C431" s="64" t="s">
        <v>15</v>
      </c>
      <c r="D431" s="64" t="s">
        <v>79</v>
      </c>
      <c r="E431" s="64">
        <v>13</v>
      </c>
      <c r="F431" s="65">
        <v>2</v>
      </c>
      <c r="G431" s="65">
        <v>26</v>
      </c>
      <c r="I431" s="5"/>
      <c r="J431" s="5"/>
      <c r="K431" s="5"/>
      <c r="L431" s="5"/>
      <c r="M431" s="5"/>
      <c r="N431" s="5"/>
      <c r="O431" s="5"/>
    </row>
    <row r="432" spans="1:15">
      <c r="A432" s="63">
        <v>42165</v>
      </c>
      <c r="B432" s="64" t="s">
        <v>70</v>
      </c>
      <c r="C432" s="64" t="s">
        <v>44</v>
      </c>
      <c r="D432" s="64" t="s">
        <v>77</v>
      </c>
      <c r="E432" s="64">
        <v>9</v>
      </c>
      <c r="F432" s="65">
        <v>0.5</v>
      </c>
      <c r="G432" s="65">
        <v>4.5</v>
      </c>
      <c r="I432" s="5"/>
      <c r="J432" s="5"/>
      <c r="K432" s="5"/>
      <c r="L432" s="5"/>
      <c r="M432" s="5"/>
      <c r="N432" s="5"/>
      <c r="O432" s="5"/>
    </row>
    <row r="433" spans="1:15">
      <c r="A433" s="63">
        <v>42139</v>
      </c>
      <c r="B433" s="64" t="s">
        <v>80</v>
      </c>
      <c r="C433" s="64" t="s">
        <v>29</v>
      </c>
      <c r="D433" s="64" t="s">
        <v>77</v>
      </c>
      <c r="E433" s="64">
        <v>16</v>
      </c>
      <c r="F433" s="65">
        <v>0.5</v>
      </c>
      <c r="G433" s="65">
        <v>8</v>
      </c>
      <c r="I433" s="5"/>
      <c r="J433" s="5"/>
      <c r="K433" s="5"/>
      <c r="L433" s="5"/>
      <c r="M433" s="5"/>
      <c r="N433" s="5"/>
      <c r="O433" s="5"/>
    </row>
    <row r="434" spans="1:15">
      <c r="A434" s="63">
        <v>42174</v>
      </c>
      <c r="B434" s="64" t="s">
        <v>68</v>
      </c>
      <c r="C434" s="64" t="s">
        <v>39</v>
      </c>
      <c r="D434" s="64" t="s">
        <v>77</v>
      </c>
      <c r="E434" s="64">
        <v>10</v>
      </c>
      <c r="F434" s="65">
        <v>0.5</v>
      </c>
      <c r="G434" s="65">
        <v>5</v>
      </c>
      <c r="I434" s="5"/>
      <c r="J434" s="5"/>
      <c r="K434" s="5"/>
      <c r="L434" s="5"/>
      <c r="M434" s="5"/>
      <c r="N434" s="5"/>
      <c r="O434" s="5"/>
    </row>
    <row r="435" spans="1:15">
      <c r="A435" s="63">
        <v>42057</v>
      </c>
      <c r="B435" s="64" t="s">
        <v>80</v>
      </c>
      <c r="C435" s="64" t="s">
        <v>15</v>
      </c>
      <c r="D435" s="64" t="s">
        <v>79</v>
      </c>
      <c r="E435" s="64">
        <v>1</v>
      </c>
      <c r="F435" s="65">
        <v>2</v>
      </c>
      <c r="G435" s="65">
        <v>2</v>
      </c>
      <c r="I435" s="5"/>
      <c r="J435" s="5"/>
      <c r="K435" s="5"/>
      <c r="L435" s="5"/>
      <c r="M435" s="5"/>
      <c r="N435" s="5"/>
      <c r="O435" s="5"/>
    </row>
    <row r="436" spans="1:15">
      <c r="A436" s="63">
        <v>42353</v>
      </c>
      <c r="B436" s="64" t="s">
        <v>74</v>
      </c>
      <c r="C436" s="64" t="s">
        <v>15</v>
      </c>
      <c r="D436" s="64" t="s">
        <v>77</v>
      </c>
      <c r="E436" s="64">
        <v>15</v>
      </c>
      <c r="F436" s="65">
        <v>0.5</v>
      </c>
      <c r="G436" s="65">
        <v>7.5</v>
      </c>
      <c r="I436" s="5"/>
      <c r="J436" s="5"/>
      <c r="K436" s="5"/>
      <c r="L436" s="5"/>
      <c r="M436" s="5"/>
      <c r="N436" s="5"/>
      <c r="O436" s="5"/>
    </row>
    <row r="437" spans="1:15">
      <c r="A437" s="63">
        <v>42072</v>
      </c>
      <c r="B437" s="64" t="s">
        <v>80</v>
      </c>
      <c r="C437" s="64" t="s">
        <v>39</v>
      </c>
      <c r="D437" s="64" t="s">
        <v>69</v>
      </c>
      <c r="E437" s="64">
        <v>7</v>
      </c>
      <c r="F437" s="65">
        <v>5</v>
      </c>
      <c r="G437" s="65">
        <v>35</v>
      </c>
      <c r="I437" s="5"/>
      <c r="J437" s="5"/>
      <c r="K437" s="5"/>
      <c r="L437" s="5"/>
      <c r="M437" s="5"/>
      <c r="N437" s="5"/>
      <c r="O437" s="5"/>
    </row>
    <row r="438" spans="1:15">
      <c r="A438" s="63">
        <v>42198</v>
      </c>
      <c r="B438" s="64" t="s">
        <v>80</v>
      </c>
      <c r="C438" s="64" t="s">
        <v>29</v>
      </c>
      <c r="D438" s="64" t="s">
        <v>75</v>
      </c>
      <c r="E438" s="64">
        <v>10</v>
      </c>
      <c r="F438" s="65">
        <v>2.5</v>
      </c>
      <c r="G438" s="65">
        <v>25</v>
      </c>
      <c r="I438" s="5"/>
      <c r="J438" s="5"/>
      <c r="K438" s="5"/>
      <c r="L438" s="5"/>
      <c r="M438" s="5"/>
      <c r="N438" s="5"/>
      <c r="O438" s="5"/>
    </row>
    <row r="439" spans="1:15">
      <c r="A439" s="63">
        <v>42065</v>
      </c>
      <c r="B439" s="64" t="s">
        <v>74</v>
      </c>
      <c r="C439" s="64" t="s">
        <v>44</v>
      </c>
      <c r="D439" s="64" t="s">
        <v>75</v>
      </c>
      <c r="E439" s="64">
        <v>16</v>
      </c>
      <c r="F439" s="65">
        <v>2.5</v>
      </c>
      <c r="G439" s="65">
        <v>40</v>
      </c>
      <c r="I439" s="5"/>
      <c r="J439" s="5"/>
      <c r="K439" s="5"/>
      <c r="L439" s="5"/>
      <c r="M439" s="5"/>
      <c r="N439" s="5"/>
      <c r="O439" s="5"/>
    </row>
    <row r="440" spans="1:15">
      <c r="A440" s="63">
        <v>42108</v>
      </c>
      <c r="B440" s="64" t="s">
        <v>80</v>
      </c>
      <c r="C440" s="64" t="s">
        <v>32</v>
      </c>
      <c r="D440" s="64" t="s">
        <v>77</v>
      </c>
      <c r="E440" s="64">
        <v>14</v>
      </c>
      <c r="F440" s="65">
        <v>0.5</v>
      </c>
      <c r="G440" s="65">
        <v>7</v>
      </c>
      <c r="I440" s="5"/>
      <c r="J440" s="5"/>
      <c r="K440" s="5"/>
      <c r="L440" s="5"/>
      <c r="M440" s="5"/>
      <c r="N440" s="5"/>
      <c r="O440" s="5"/>
    </row>
    <row r="441" spans="1:15">
      <c r="A441" s="63">
        <v>42294</v>
      </c>
      <c r="B441" s="64" t="s">
        <v>74</v>
      </c>
      <c r="C441" s="64" t="s">
        <v>15</v>
      </c>
      <c r="D441" s="64" t="s">
        <v>77</v>
      </c>
      <c r="E441" s="64">
        <v>14</v>
      </c>
      <c r="F441" s="65">
        <v>0.5</v>
      </c>
      <c r="G441" s="65">
        <v>7</v>
      </c>
      <c r="I441" s="5"/>
      <c r="J441" s="5"/>
      <c r="K441" s="5"/>
      <c r="L441" s="5"/>
      <c r="M441" s="5"/>
      <c r="N441" s="5"/>
      <c r="O441" s="5"/>
    </row>
    <row r="442" spans="1:15">
      <c r="A442" s="63">
        <v>42334</v>
      </c>
      <c r="B442" s="64" t="s">
        <v>68</v>
      </c>
      <c r="C442" s="64" t="s">
        <v>44</v>
      </c>
      <c r="D442" s="64" t="s">
        <v>77</v>
      </c>
      <c r="E442" s="64">
        <v>8</v>
      </c>
      <c r="F442" s="65">
        <v>0.5</v>
      </c>
      <c r="G442" s="65">
        <v>4</v>
      </c>
      <c r="I442" s="5"/>
      <c r="J442" s="5"/>
      <c r="K442" s="5"/>
      <c r="L442" s="5"/>
      <c r="M442" s="5"/>
      <c r="N442" s="5"/>
      <c r="O442" s="5"/>
    </row>
    <row r="443" spans="1:15">
      <c r="A443" s="63">
        <v>42060</v>
      </c>
      <c r="B443" s="64" t="s">
        <v>80</v>
      </c>
      <c r="C443" s="64" t="s">
        <v>44</v>
      </c>
      <c r="D443" s="64" t="s">
        <v>76</v>
      </c>
      <c r="E443" s="64">
        <v>6</v>
      </c>
      <c r="F443" s="65">
        <v>1.5</v>
      </c>
      <c r="G443" s="65">
        <v>9</v>
      </c>
      <c r="I443" s="5"/>
      <c r="J443" s="5"/>
      <c r="K443" s="5"/>
      <c r="L443" s="5"/>
      <c r="M443" s="5"/>
      <c r="N443" s="5"/>
      <c r="O443" s="5"/>
    </row>
    <row r="444" spans="1:15">
      <c r="A444" s="63">
        <v>42191</v>
      </c>
      <c r="B444" s="64" t="s">
        <v>80</v>
      </c>
      <c r="C444" s="64" t="s">
        <v>44</v>
      </c>
      <c r="D444" s="64" t="s">
        <v>73</v>
      </c>
      <c r="E444" s="64">
        <v>14</v>
      </c>
      <c r="F444" s="65">
        <v>0.2</v>
      </c>
      <c r="G444" s="65">
        <v>2.8000000000000003</v>
      </c>
      <c r="I444" s="5"/>
      <c r="J444" s="5"/>
      <c r="K444" s="5"/>
      <c r="L444" s="5"/>
      <c r="M444" s="5"/>
      <c r="N444" s="5"/>
      <c r="O444" s="5"/>
    </row>
    <row r="445" spans="1:15">
      <c r="A445" s="63">
        <v>42098</v>
      </c>
      <c r="B445" s="64" t="s">
        <v>74</v>
      </c>
      <c r="C445" s="64" t="s">
        <v>29</v>
      </c>
      <c r="D445" s="64" t="s">
        <v>69</v>
      </c>
      <c r="E445" s="64">
        <v>11</v>
      </c>
      <c r="F445" s="65">
        <v>5</v>
      </c>
      <c r="G445" s="65">
        <v>55</v>
      </c>
      <c r="I445" s="5"/>
      <c r="J445" s="5"/>
      <c r="K445" s="5"/>
      <c r="L445" s="5"/>
      <c r="M445" s="5"/>
      <c r="N445" s="5"/>
      <c r="O445" s="5"/>
    </row>
    <row r="446" spans="1:15">
      <c r="A446" s="63">
        <v>42150</v>
      </c>
      <c r="B446" s="64" t="s">
        <v>68</v>
      </c>
      <c r="C446" s="64" t="s">
        <v>39</v>
      </c>
      <c r="D446" s="64" t="s">
        <v>76</v>
      </c>
      <c r="E446" s="64">
        <v>13</v>
      </c>
      <c r="F446" s="65">
        <v>1.5</v>
      </c>
      <c r="G446" s="65">
        <v>19.5</v>
      </c>
      <c r="I446" s="5"/>
      <c r="J446" s="5"/>
      <c r="K446" s="5"/>
      <c r="L446" s="5"/>
      <c r="M446" s="5"/>
      <c r="N446" s="5"/>
      <c r="O446" s="5"/>
    </row>
    <row r="447" spans="1:15">
      <c r="A447" s="63">
        <v>42074</v>
      </c>
      <c r="B447" s="64" t="s">
        <v>68</v>
      </c>
      <c r="C447" s="64" t="s">
        <v>32</v>
      </c>
      <c r="D447" s="64" t="s">
        <v>75</v>
      </c>
      <c r="E447" s="64">
        <v>16</v>
      </c>
      <c r="F447" s="65">
        <v>2.5</v>
      </c>
      <c r="G447" s="65">
        <v>40</v>
      </c>
      <c r="I447" s="5"/>
      <c r="J447" s="5"/>
      <c r="K447" s="5"/>
      <c r="L447" s="5"/>
      <c r="M447" s="5"/>
      <c r="N447" s="5"/>
      <c r="O447" s="5"/>
    </row>
    <row r="448" spans="1:15">
      <c r="A448" s="63">
        <v>42202</v>
      </c>
      <c r="B448" s="64" t="s">
        <v>72</v>
      </c>
      <c r="C448" s="64" t="s">
        <v>39</v>
      </c>
      <c r="D448" s="64" t="s">
        <v>75</v>
      </c>
      <c r="E448" s="64">
        <v>4</v>
      </c>
      <c r="F448" s="65">
        <v>2.5</v>
      </c>
      <c r="G448" s="65">
        <v>10</v>
      </c>
      <c r="I448" s="5"/>
      <c r="J448" s="5"/>
      <c r="K448" s="5"/>
      <c r="L448" s="5"/>
      <c r="M448" s="5"/>
      <c r="N448" s="5"/>
      <c r="O448" s="5"/>
    </row>
    <row r="449" spans="1:15">
      <c r="A449" s="63">
        <v>42182</v>
      </c>
      <c r="B449" s="64" t="s">
        <v>74</v>
      </c>
      <c r="C449" s="64" t="s">
        <v>29</v>
      </c>
      <c r="D449" s="64" t="s">
        <v>78</v>
      </c>
      <c r="E449" s="64">
        <v>13</v>
      </c>
      <c r="F449" s="65">
        <v>0.1</v>
      </c>
      <c r="G449" s="65">
        <v>1.3</v>
      </c>
      <c r="I449" s="5"/>
      <c r="J449" s="5"/>
      <c r="K449" s="5"/>
      <c r="L449" s="5"/>
      <c r="M449" s="5"/>
      <c r="N449" s="5"/>
      <c r="O449" s="5"/>
    </row>
    <row r="450" spans="1:15">
      <c r="A450" s="63">
        <v>42157</v>
      </c>
      <c r="B450" s="64" t="s">
        <v>80</v>
      </c>
      <c r="C450" s="64" t="s">
        <v>32</v>
      </c>
      <c r="D450" s="64" t="s">
        <v>71</v>
      </c>
      <c r="E450" s="64">
        <v>18</v>
      </c>
      <c r="F450" s="65">
        <v>4</v>
      </c>
      <c r="G450" s="65">
        <v>72</v>
      </c>
      <c r="I450" s="5"/>
      <c r="J450" s="5"/>
      <c r="K450" s="5"/>
      <c r="L450" s="5"/>
      <c r="M450" s="5"/>
      <c r="N450" s="5"/>
      <c r="O450" s="5"/>
    </row>
    <row r="451" spans="1:15">
      <c r="A451" s="63">
        <v>42319</v>
      </c>
      <c r="B451" s="64" t="s">
        <v>80</v>
      </c>
      <c r="C451" s="64" t="s">
        <v>44</v>
      </c>
      <c r="D451" s="64" t="s">
        <v>71</v>
      </c>
      <c r="E451" s="64">
        <v>12</v>
      </c>
      <c r="F451" s="65">
        <v>4</v>
      </c>
      <c r="G451" s="65">
        <v>48</v>
      </c>
      <c r="I451" s="5"/>
      <c r="J451" s="5"/>
      <c r="K451" s="5"/>
      <c r="L451" s="5"/>
      <c r="M451" s="5"/>
      <c r="N451" s="5"/>
      <c r="O451" s="5"/>
    </row>
    <row r="452" spans="1:15">
      <c r="A452" s="63">
        <v>42158</v>
      </c>
      <c r="B452" s="64" t="s">
        <v>70</v>
      </c>
      <c r="C452" s="64" t="s">
        <v>39</v>
      </c>
      <c r="D452" s="64" t="s">
        <v>77</v>
      </c>
      <c r="E452" s="64">
        <v>6</v>
      </c>
      <c r="F452" s="65">
        <v>0.5</v>
      </c>
      <c r="G452" s="65">
        <v>3</v>
      </c>
      <c r="I452" s="5"/>
      <c r="J452" s="5"/>
      <c r="K452" s="5"/>
      <c r="L452" s="5"/>
      <c r="M452" s="5"/>
      <c r="N452" s="5"/>
      <c r="O452" s="5"/>
    </row>
    <row r="453" spans="1:15">
      <c r="A453" s="63">
        <v>42106</v>
      </c>
      <c r="B453" s="64" t="s">
        <v>70</v>
      </c>
      <c r="C453" s="64" t="s">
        <v>29</v>
      </c>
      <c r="D453" s="64" t="s">
        <v>69</v>
      </c>
      <c r="E453" s="64">
        <v>14</v>
      </c>
      <c r="F453" s="65">
        <v>5</v>
      </c>
      <c r="G453" s="65">
        <v>70</v>
      </c>
      <c r="I453" s="5"/>
      <c r="J453" s="5"/>
      <c r="K453" s="5"/>
      <c r="L453" s="5"/>
      <c r="M453" s="5"/>
      <c r="N453" s="5"/>
      <c r="O453" s="5"/>
    </row>
    <row r="454" spans="1:15">
      <c r="A454" s="63">
        <v>42367</v>
      </c>
      <c r="B454" s="64" t="s">
        <v>70</v>
      </c>
      <c r="C454" s="64" t="s">
        <v>44</v>
      </c>
      <c r="D454" s="64" t="s">
        <v>77</v>
      </c>
      <c r="E454" s="64">
        <v>14</v>
      </c>
      <c r="F454" s="65">
        <v>0.5</v>
      </c>
      <c r="G454" s="65">
        <v>7</v>
      </c>
      <c r="I454" s="5"/>
      <c r="J454" s="5"/>
      <c r="K454" s="5"/>
      <c r="L454" s="5"/>
      <c r="M454" s="5"/>
      <c r="N454" s="5"/>
      <c r="O454" s="5"/>
    </row>
    <row r="455" spans="1:15">
      <c r="A455" s="63">
        <v>42255</v>
      </c>
      <c r="B455" s="64" t="s">
        <v>72</v>
      </c>
      <c r="C455" s="64" t="s">
        <v>44</v>
      </c>
      <c r="D455" s="64" t="s">
        <v>71</v>
      </c>
      <c r="E455" s="64">
        <v>8</v>
      </c>
      <c r="F455" s="65">
        <v>4</v>
      </c>
      <c r="G455" s="65">
        <v>32</v>
      </c>
      <c r="I455" s="5"/>
      <c r="J455" s="5"/>
      <c r="K455" s="5"/>
      <c r="L455" s="5"/>
      <c r="M455" s="5"/>
      <c r="N455" s="5"/>
      <c r="O455" s="5"/>
    </row>
    <row r="456" spans="1:15">
      <c r="A456" s="63">
        <v>42327</v>
      </c>
      <c r="B456" s="64" t="s">
        <v>72</v>
      </c>
      <c r="C456" s="64" t="s">
        <v>15</v>
      </c>
      <c r="D456" s="64" t="s">
        <v>71</v>
      </c>
      <c r="E456" s="64">
        <v>1</v>
      </c>
      <c r="F456" s="65">
        <v>4</v>
      </c>
      <c r="G456" s="65">
        <v>4</v>
      </c>
      <c r="I456" s="5"/>
      <c r="J456" s="5"/>
      <c r="K456" s="5"/>
      <c r="L456" s="5"/>
      <c r="M456" s="5"/>
      <c r="N456" s="5"/>
      <c r="O456" s="5"/>
    </row>
    <row r="457" spans="1:15">
      <c r="A457" s="63">
        <v>42297</v>
      </c>
      <c r="B457" s="64" t="s">
        <v>80</v>
      </c>
      <c r="C457" s="64" t="s">
        <v>29</v>
      </c>
      <c r="D457" s="64" t="s">
        <v>77</v>
      </c>
      <c r="E457" s="64">
        <v>4</v>
      </c>
      <c r="F457" s="65">
        <v>0.5</v>
      </c>
      <c r="G457" s="65">
        <v>2</v>
      </c>
      <c r="I457" s="5"/>
      <c r="J457" s="5"/>
      <c r="K457" s="5"/>
      <c r="L457" s="5"/>
      <c r="M457" s="5"/>
      <c r="N457" s="5"/>
      <c r="O457" s="5"/>
    </row>
    <row r="458" spans="1:15">
      <c r="A458" s="63">
        <v>42156</v>
      </c>
      <c r="B458" s="64" t="s">
        <v>80</v>
      </c>
      <c r="C458" s="64" t="s">
        <v>32</v>
      </c>
      <c r="D458" s="64" t="s">
        <v>69</v>
      </c>
      <c r="E458" s="64">
        <v>17</v>
      </c>
      <c r="F458" s="65">
        <v>5</v>
      </c>
      <c r="G458" s="65">
        <v>85</v>
      </c>
      <c r="I458" s="5"/>
      <c r="J458" s="5"/>
      <c r="K458" s="5"/>
      <c r="L458" s="5"/>
      <c r="M458" s="5"/>
      <c r="N458" s="5"/>
      <c r="O458" s="5"/>
    </row>
    <row r="459" spans="1:15">
      <c r="A459" s="63">
        <v>42057</v>
      </c>
      <c r="B459" s="64" t="s">
        <v>68</v>
      </c>
      <c r="C459" s="64" t="s">
        <v>39</v>
      </c>
      <c r="D459" s="64" t="s">
        <v>79</v>
      </c>
      <c r="E459" s="64">
        <v>8</v>
      </c>
      <c r="F459" s="65">
        <v>2</v>
      </c>
      <c r="G459" s="65">
        <v>16</v>
      </c>
      <c r="I459" s="5"/>
      <c r="J459" s="5"/>
      <c r="K459" s="5"/>
      <c r="L459" s="5"/>
      <c r="M459" s="5"/>
      <c r="N459" s="5"/>
      <c r="O459" s="5"/>
    </row>
    <row r="460" spans="1:15">
      <c r="A460" s="63">
        <v>42260</v>
      </c>
      <c r="B460" s="64" t="s">
        <v>70</v>
      </c>
      <c r="C460" s="64" t="s">
        <v>32</v>
      </c>
      <c r="D460" s="64" t="s">
        <v>79</v>
      </c>
      <c r="E460" s="64">
        <v>18</v>
      </c>
      <c r="F460" s="65">
        <v>2</v>
      </c>
      <c r="G460" s="65">
        <v>36</v>
      </c>
      <c r="I460" s="5"/>
      <c r="J460" s="5"/>
      <c r="K460" s="5"/>
      <c r="L460" s="5"/>
      <c r="M460" s="5"/>
      <c r="N460" s="5"/>
      <c r="O460" s="5"/>
    </row>
    <row r="461" spans="1:15">
      <c r="A461" s="63">
        <v>42309</v>
      </c>
      <c r="B461" s="64" t="s">
        <v>72</v>
      </c>
      <c r="C461" s="64" t="s">
        <v>29</v>
      </c>
      <c r="D461" s="64" t="s">
        <v>71</v>
      </c>
      <c r="E461" s="64">
        <v>6</v>
      </c>
      <c r="F461" s="65">
        <v>4</v>
      </c>
      <c r="G461" s="65">
        <v>24</v>
      </c>
      <c r="I461" s="5"/>
      <c r="J461" s="5"/>
      <c r="K461" s="5"/>
      <c r="L461" s="5"/>
      <c r="M461" s="5"/>
      <c r="N461" s="5"/>
      <c r="O461" s="5"/>
    </row>
    <row r="462" spans="1:15">
      <c r="A462" s="63">
        <v>42231</v>
      </c>
      <c r="B462" s="64" t="s">
        <v>70</v>
      </c>
      <c r="C462" s="64" t="s">
        <v>15</v>
      </c>
      <c r="D462" s="64" t="s">
        <v>76</v>
      </c>
      <c r="E462" s="64">
        <v>20</v>
      </c>
      <c r="F462" s="65">
        <v>1.5</v>
      </c>
      <c r="G462" s="65">
        <v>30</v>
      </c>
      <c r="I462" s="5"/>
      <c r="J462" s="5"/>
      <c r="K462" s="5"/>
      <c r="L462" s="5"/>
      <c r="M462" s="5"/>
      <c r="N462" s="5"/>
      <c r="O462" s="5"/>
    </row>
    <row r="463" spans="1:15">
      <c r="A463" s="63">
        <v>42223</v>
      </c>
      <c r="B463" s="64" t="s">
        <v>74</v>
      </c>
      <c r="C463" s="64" t="s">
        <v>39</v>
      </c>
      <c r="D463" s="64" t="s">
        <v>71</v>
      </c>
      <c r="E463" s="64">
        <v>10</v>
      </c>
      <c r="F463" s="65">
        <v>4</v>
      </c>
      <c r="G463" s="65">
        <v>40</v>
      </c>
      <c r="I463" s="5"/>
      <c r="J463" s="5"/>
      <c r="K463" s="5"/>
      <c r="L463" s="5"/>
      <c r="M463" s="5"/>
      <c r="N463" s="5"/>
      <c r="O463" s="5"/>
    </row>
    <row r="464" spans="1:15">
      <c r="A464" s="63">
        <v>42165</v>
      </c>
      <c r="B464" s="64" t="s">
        <v>72</v>
      </c>
      <c r="C464" s="64" t="s">
        <v>29</v>
      </c>
      <c r="D464" s="64" t="s">
        <v>76</v>
      </c>
      <c r="E464" s="64">
        <v>5</v>
      </c>
      <c r="F464" s="65">
        <v>1.5</v>
      </c>
      <c r="G464" s="65">
        <v>7.5</v>
      </c>
      <c r="I464" s="5"/>
      <c r="J464" s="5"/>
      <c r="K464" s="5"/>
      <c r="L464" s="5"/>
      <c r="M464" s="5"/>
      <c r="N464" s="5"/>
      <c r="O464" s="5"/>
    </row>
    <row r="465" spans="1:7">
      <c r="A465" s="63">
        <v>42144</v>
      </c>
      <c r="B465" s="64" t="s">
        <v>68</v>
      </c>
      <c r="C465" s="64" t="s">
        <v>39</v>
      </c>
      <c r="D465" s="64" t="s">
        <v>79</v>
      </c>
      <c r="E465" s="64">
        <v>15</v>
      </c>
      <c r="F465" s="65">
        <v>2</v>
      </c>
      <c r="G465" s="65">
        <v>30</v>
      </c>
    </row>
    <row r="466" spans="1:7">
      <c r="A466" s="63">
        <v>42228</v>
      </c>
      <c r="B466" s="64" t="s">
        <v>74</v>
      </c>
      <c r="C466" s="64" t="s">
        <v>39</v>
      </c>
      <c r="D466" s="64" t="s">
        <v>79</v>
      </c>
      <c r="E466" s="64">
        <v>19</v>
      </c>
      <c r="F466" s="65">
        <v>2</v>
      </c>
      <c r="G466" s="65">
        <v>38</v>
      </c>
    </row>
    <row r="467" spans="1:7">
      <c r="A467" s="63">
        <v>42313</v>
      </c>
      <c r="B467" s="64" t="s">
        <v>70</v>
      </c>
      <c r="C467" s="64" t="s">
        <v>29</v>
      </c>
      <c r="D467" s="64" t="s">
        <v>77</v>
      </c>
      <c r="E467" s="64">
        <v>11</v>
      </c>
      <c r="F467" s="65">
        <v>0.5</v>
      </c>
      <c r="G467" s="65">
        <v>5.5</v>
      </c>
    </row>
    <row r="468" spans="1:7">
      <c r="A468" s="63">
        <v>42284</v>
      </c>
      <c r="B468" s="64" t="s">
        <v>80</v>
      </c>
      <c r="C468" s="64" t="s">
        <v>29</v>
      </c>
      <c r="D468" s="64" t="s">
        <v>75</v>
      </c>
      <c r="E468" s="64">
        <v>5</v>
      </c>
      <c r="F468" s="65">
        <v>2.5</v>
      </c>
      <c r="G468" s="65">
        <v>12.5</v>
      </c>
    </row>
    <row r="469" spans="1:7">
      <c r="A469" s="63">
        <v>42283</v>
      </c>
      <c r="B469" s="64" t="s">
        <v>72</v>
      </c>
      <c r="C469" s="64" t="s">
        <v>32</v>
      </c>
      <c r="D469" s="64" t="s">
        <v>69</v>
      </c>
      <c r="E469" s="64">
        <v>18</v>
      </c>
      <c r="F469" s="65">
        <v>5</v>
      </c>
      <c r="G469" s="65">
        <v>90</v>
      </c>
    </row>
    <row r="470" spans="1:7">
      <c r="A470" s="63">
        <v>42265</v>
      </c>
      <c r="B470" s="64" t="s">
        <v>80</v>
      </c>
      <c r="C470" s="64" t="s">
        <v>29</v>
      </c>
      <c r="D470" s="64" t="s">
        <v>76</v>
      </c>
      <c r="E470" s="64">
        <v>9</v>
      </c>
      <c r="F470" s="65">
        <v>1.5</v>
      </c>
      <c r="G470" s="65">
        <v>13.5</v>
      </c>
    </row>
    <row r="471" spans="1:7">
      <c r="A471" s="63">
        <v>42139</v>
      </c>
      <c r="B471" s="64" t="s">
        <v>80</v>
      </c>
      <c r="C471" s="64" t="s">
        <v>44</v>
      </c>
      <c r="D471" s="64" t="s">
        <v>79</v>
      </c>
      <c r="E471" s="64">
        <v>8</v>
      </c>
      <c r="F471" s="65">
        <v>2</v>
      </c>
      <c r="G471" s="65">
        <v>16</v>
      </c>
    </row>
    <row r="472" spans="1:7">
      <c r="A472" s="63">
        <v>42361</v>
      </c>
      <c r="B472" s="64" t="s">
        <v>80</v>
      </c>
      <c r="C472" s="64" t="s">
        <v>15</v>
      </c>
      <c r="D472" s="64" t="s">
        <v>71</v>
      </c>
      <c r="E472" s="64">
        <v>16</v>
      </c>
      <c r="F472" s="65">
        <v>4</v>
      </c>
      <c r="G472" s="65">
        <v>64</v>
      </c>
    </row>
    <row r="473" spans="1:7">
      <c r="A473" s="63">
        <v>42356</v>
      </c>
      <c r="B473" s="64" t="s">
        <v>70</v>
      </c>
      <c r="C473" s="64" t="s">
        <v>29</v>
      </c>
      <c r="D473" s="64" t="s">
        <v>76</v>
      </c>
      <c r="E473" s="64">
        <v>5</v>
      </c>
      <c r="F473" s="65">
        <v>1.5</v>
      </c>
      <c r="G473" s="65">
        <v>7.5</v>
      </c>
    </row>
    <row r="474" spans="1:7">
      <c r="A474" s="63">
        <v>42185</v>
      </c>
      <c r="B474" s="64" t="s">
        <v>74</v>
      </c>
      <c r="C474" s="64" t="s">
        <v>44</v>
      </c>
      <c r="D474" s="64" t="s">
        <v>76</v>
      </c>
      <c r="E474" s="64">
        <v>10</v>
      </c>
      <c r="F474" s="65">
        <v>1.5</v>
      </c>
      <c r="G474" s="65">
        <v>15</v>
      </c>
    </row>
    <row r="475" spans="1:7">
      <c r="A475" s="63">
        <v>42239</v>
      </c>
      <c r="B475" s="64" t="s">
        <v>74</v>
      </c>
      <c r="C475" s="64" t="s">
        <v>32</v>
      </c>
      <c r="D475" s="64" t="s">
        <v>76</v>
      </c>
      <c r="E475" s="64">
        <v>12</v>
      </c>
      <c r="F475" s="65">
        <v>1.5</v>
      </c>
      <c r="G475" s="65">
        <v>18</v>
      </c>
    </row>
    <row r="476" spans="1:7">
      <c r="A476" s="63">
        <v>42164</v>
      </c>
      <c r="B476" s="64" t="s">
        <v>72</v>
      </c>
      <c r="C476" s="64" t="s">
        <v>39</v>
      </c>
      <c r="D476" s="64" t="s">
        <v>77</v>
      </c>
      <c r="E476" s="64">
        <v>2</v>
      </c>
      <c r="F476" s="65">
        <v>0.5</v>
      </c>
      <c r="G476" s="65">
        <v>1</v>
      </c>
    </row>
    <row r="477" spans="1:7">
      <c r="A477" s="63">
        <v>42271</v>
      </c>
      <c r="B477" s="64" t="s">
        <v>80</v>
      </c>
      <c r="C477" s="64" t="s">
        <v>32</v>
      </c>
      <c r="D477" s="64" t="s">
        <v>76</v>
      </c>
      <c r="E477" s="64">
        <v>6</v>
      </c>
      <c r="F477" s="65">
        <v>1.5</v>
      </c>
      <c r="G477" s="65">
        <v>9</v>
      </c>
    </row>
    <row r="478" spans="1:7">
      <c r="A478" s="63">
        <v>42017</v>
      </c>
      <c r="B478" s="64" t="s">
        <v>68</v>
      </c>
      <c r="C478" s="64" t="s">
        <v>15</v>
      </c>
      <c r="D478" s="64" t="s">
        <v>79</v>
      </c>
      <c r="E478" s="64">
        <v>3</v>
      </c>
      <c r="F478" s="65">
        <v>2</v>
      </c>
      <c r="G478" s="65">
        <v>6</v>
      </c>
    </row>
    <row r="479" spans="1:7">
      <c r="A479" s="63">
        <v>42010</v>
      </c>
      <c r="B479" s="64" t="s">
        <v>68</v>
      </c>
      <c r="C479" s="64" t="s">
        <v>32</v>
      </c>
      <c r="D479" s="64" t="s">
        <v>75</v>
      </c>
      <c r="E479" s="64">
        <v>15</v>
      </c>
      <c r="F479" s="65">
        <v>2.5</v>
      </c>
      <c r="G479" s="65">
        <v>37.5</v>
      </c>
    </row>
    <row r="480" spans="1:7">
      <c r="A480" s="63">
        <v>42210</v>
      </c>
      <c r="B480" s="64" t="s">
        <v>80</v>
      </c>
      <c r="C480" s="64" t="s">
        <v>29</v>
      </c>
      <c r="D480" s="64" t="s">
        <v>73</v>
      </c>
      <c r="E480" s="64">
        <v>3</v>
      </c>
      <c r="F480" s="65">
        <v>0.2</v>
      </c>
      <c r="G480" s="65">
        <v>0.60000000000000009</v>
      </c>
    </row>
    <row r="481" spans="1:7">
      <c r="A481" s="63">
        <v>42274</v>
      </c>
      <c r="B481" s="64" t="s">
        <v>72</v>
      </c>
      <c r="C481" s="64" t="s">
        <v>39</v>
      </c>
      <c r="D481" s="64" t="s">
        <v>79</v>
      </c>
      <c r="E481" s="64">
        <v>12</v>
      </c>
      <c r="F481" s="65">
        <v>2</v>
      </c>
      <c r="G481" s="65">
        <v>24</v>
      </c>
    </row>
    <row r="482" spans="1:7">
      <c r="A482" s="63">
        <v>42038</v>
      </c>
      <c r="B482" s="64" t="s">
        <v>68</v>
      </c>
      <c r="C482" s="64" t="s">
        <v>44</v>
      </c>
      <c r="D482" s="64" t="s">
        <v>75</v>
      </c>
      <c r="E482" s="64">
        <v>13</v>
      </c>
      <c r="F482" s="65">
        <v>2.5</v>
      </c>
      <c r="G482" s="65">
        <v>32.5</v>
      </c>
    </row>
    <row r="483" spans="1:7">
      <c r="A483" s="63">
        <v>42195</v>
      </c>
      <c r="B483" s="64" t="s">
        <v>74</v>
      </c>
      <c r="C483" s="64" t="s">
        <v>29</v>
      </c>
      <c r="D483" s="64" t="s">
        <v>77</v>
      </c>
      <c r="E483" s="64">
        <v>17</v>
      </c>
      <c r="F483" s="65">
        <v>0.5</v>
      </c>
      <c r="G483" s="65">
        <v>8.5</v>
      </c>
    </row>
    <row r="484" spans="1:7">
      <c r="A484" s="63">
        <v>42330</v>
      </c>
      <c r="B484" s="64" t="s">
        <v>80</v>
      </c>
      <c r="C484" s="64" t="s">
        <v>39</v>
      </c>
      <c r="D484" s="64" t="s">
        <v>75</v>
      </c>
      <c r="E484" s="64">
        <v>19</v>
      </c>
      <c r="F484" s="65">
        <v>2.5</v>
      </c>
      <c r="G484" s="65">
        <v>47.5</v>
      </c>
    </row>
    <row r="485" spans="1:7">
      <c r="A485" s="63">
        <v>42230</v>
      </c>
      <c r="B485" s="64" t="s">
        <v>68</v>
      </c>
      <c r="C485" s="64" t="s">
        <v>15</v>
      </c>
      <c r="D485" s="64" t="s">
        <v>76</v>
      </c>
      <c r="E485" s="64">
        <v>19</v>
      </c>
      <c r="F485" s="65">
        <v>1.5</v>
      </c>
      <c r="G485" s="65">
        <v>28.5</v>
      </c>
    </row>
    <row r="486" spans="1:7">
      <c r="A486" s="63">
        <v>42182</v>
      </c>
      <c r="B486" s="64" t="s">
        <v>74</v>
      </c>
      <c r="C486" s="64" t="s">
        <v>39</v>
      </c>
      <c r="D486" s="64" t="s">
        <v>69</v>
      </c>
      <c r="E486" s="64">
        <v>10</v>
      </c>
      <c r="F486" s="65">
        <v>5</v>
      </c>
      <c r="G486" s="65">
        <v>50</v>
      </c>
    </row>
    <row r="487" spans="1:7">
      <c r="A487" s="63">
        <v>42270</v>
      </c>
      <c r="B487" s="64" t="s">
        <v>68</v>
      </c>
      <c r="C487" s="64" t="s">
        <v>32</v>
      </c>
      <c r="D487" s="64" t="s">
        <v>78</v>
      </c>
      <c r="E487" s="64">
        <v>7</v>
      </c>
      <c r="F487" s="65">
        <v>0.1</v>
      </c>
      <c r="G487" s="65">
        <v>0.70000000000000007</v>
      </c>
    </row>
    <row r="488" spans="1:7">
      <c r="A488" s="63">
        <v>42026</v>
      </c>
      <c r="B488" s="64" t="s">
        <v>74</v>
      </c>
      <c r="C488" s="64" t="s">
        <v>39</v>
      </c>
      <c r="D488" s="64" t="s">
        <v>69</v>
      </c>
      <c r="E488" s="64">
        <v>3</v>
      </c>
      <c r="F488" s="65">
        <v>5</v>
      </c>
      <c r="G488" s="65">
        <v>15</v>
      </c>
    </row>
    <row r="489" spans="1:7">
      <c r="A489" s="63">
        <v>42045</v>
      </c>
      <c r="B489" s="64" t="s">
        <v>74</v>
      </c>
      <c r="C489" s="64" t="s">
        <v>32</v>
      </c>
      <c r="D489" s="64" t="s">
        <v>77</v>
      </c>
      <c r="E489" s="64">
        <v>17</v>
      </c>
      <c r="F489" s="65">
        <v>0.5</v>
      </c>
      <c r="G489" s="65">
        <v>8.5</v>
      </c>
    </row>
    <row r="490" spans="1:7">
      <c r="A490" s="63">
        <v>42043</v>
      </c>
      <c r="B490" s="64" t="s">
        <v>70</v>
      </c>
      <c r="C490" s="64" t="s">
        <v>39</v>
      </c>
      <c r="D490" s="64" t="s">
        <v>69</v>
      </c>
      <c r="E490" s="64">
        <v>9</v>
      </c>
      <c r="F490" s="65">
        <v>5</v>
      </c>
      <c r="G490" s="65">
        <v>45</v>
      </c>
    </row>
    <row r="491" spans="1:7">
      <c r="A491" s="63">
        <v>42290</v>
      </c>
      <c r="B491" s="64" t="s">
        <v>68</v>
      </c>
      <c r="C491" s="64" t="s">
        <v>32</v>
      </c>
      <c r="D491" s="64" t="s">
        <v>73</v>
      </c>
      <c r="E491" s="64">
        <v>6</v>
      </c>
      <c r="F491" s="65">
        <v>0.2</v>
      </c>
      <c r="G491" s="65">
        <v>1.2000000000000002</v>
      </c>
    </row>
    <row r="492" spans="1:7">
      <c r="A492" s="63">
        <v>42183</v>
      </c>
      <c r="B492" s="64" t="s">
        <v>68</v>
      </c>
      <c r="C492" s="64" t="s">
        <v>32</v>
      </c>
      <c r="D492" s="64" t="s">
        <v>69</v>
      </c>
      <c r="E492" s="64">
        <v>10</v>
      </c>
      <c r="F492" s="65">
        <v>5</v>
      </c>
      <c r="G492" s="65">
        <v>50</v>
      </c>
    </row>
    <row r="493" spans="1:7">
      <c r="A493" s="63">
        <v>42166</v>
      </c>
      <c r="B493" s="64" t="s">
        <v>80</v>
      </c>
      <c r="C493" s="64" t="s">
        <v>39</v>
      </c>
      <c r="D493" s="64" t="s">
        <v>76</v>
      </c>
      <c r="E493" s="64">
        <v>2</v>
      </c>
      <c r="F493" s="65">
        <v>1.5</v>
      </c>
      <c r="G493" s="65">
        <v>3</v>
      </c>
    </row>
    <row r="494" spans="1:7">
      <c r="A494" s="63">
        <v>42141</v>
      </c>
      <c r="B494" s="64" t="s">
        <v>70</v>
      </c>
      <c r="C494" s="64" t="s">
        <v>44</v>
      </c>
      <c r="D494" s="64" t="s">
        <v>73</v>
      </c>
      <c r="E494" s="64">
        <v>10</v>
      </c>
      <c r="F494" s="65">
        <v>0.2</v>
      </c>
      <c r="G494" s="65">
        <v>2</v>
      </c>
    </row>
    <row r="495" spans="1:7">
      <c r="A495" s="63">
        <v>42364</v>
      </c>
      <c r="B495" s="64" t="s">
        <v>74</v>
      </c>
      <c r="C495" s="64" t="s">
        <v>44</v>
      </c>
      <c r="D495" s="64" t="s">
        <v>76</v>
      </c>
      <c r="E495" s="64">
        <v>11</v>
      </c>
      <c r="F495" s="65">
        <v>1.5</v>
      </c>
      <c r="G495" s="65">
        <v>16.5</v>
      </c>
    </row>
    <row r="496" spans="1:7">
      <c r="A496" s="63">
        <v>42366</v>
      </c>
      <c r="B496" s="64" t="s">
        <v>74</v>
      </c>
      <c r="C496" s="64" t="s">
        <v>15</v>
      </c>
      <c r="D496" s="64" t="s">
        <v>78</v>
      </c>
      <c r="E496" s="64">
        <v>6</v>
      </c>
      <c r="F496" s="65">
        <v>0.1</v>
      </c>
      <c r="G496" s="65">
        <v>0.60000000000000009</v>
      </c>
    </row>
    <row r="497" spans="1:7">
      <c r="A497" s="63">
        <v>42177</v>
      </c>
      <c r="B497" s="64" t="s">
        <v>80</v>
      </c>
      <c r="C497" s="64" t="s">
        <v>44</v>
      </c>
      <c r="D497" s="64" t="s">
        <v>75</v>
      </c>
      <c r="E497" s="64">
        <v>1</v>
      </c>
      <c r="F497" s="65">
        <v>2.5</v>
      </c>
      <c r="G497" s="65">
        <v>2.5</v>
      </c>
    </row>
    <row r="498" spans="1:7">
      <c r="A498" s="63">
        <v>42128</v>
      </c>
      <c r="B498" s="64" t="s">
        <v>72</v>
      </c>
      <c r="C498" s="64" t="s">
        <v>39</v>
      </c>
      <c r="D498" s="64" t="s">
        <v>73</v>
      </c>
      <c r="E498" s="64">
        <v>5</v>
      </c>
      <c r="F498" s="65">
        <v>0.2</v>
      </c>
      <c r="G498" s="65">
        <v>1</v>
      </c>
    </row>
    <row r="499" spans="1:7">
      <c r="A499" s="63">
        <v>42322</v>
      </c>
      <c r="B499" s="64" t="s">
        <v>74</v>
      </c>
      <c r="C499" s="64" t="s">
        <v>29</v>
      </c>
      <c r="D499" s="64" t="s">
        <v>78</v>
      </c>
      <c r="E499" s="64">
        <v>5</v>
      </c>
      <c r="F499" s="65">
        <v>0.1</v>
      </c>
      <c r="G499" s="65">
        <v>0.5</v>
      </c>
    </row>
    <row r="500" spans="1:7">
      <c r="A500" s="63">
        <v>42088</v>
      </c>
      <c r="B500" s="64" t="s">
        <v>74</v>
      </c>
      <c r="C500" s="64" t="s">
        <v>15</v>
      </c>
      <c r="D500" s="64" t="s">
        <v>79</v>
      </c>
      <c r="E500" s="64">
        <v>3</v>
      </c>
      <c r="F500" s="65">
        <v>2</v>
      </c>
      <c r="G500" s="65">
        <v>6</v>
      </c>
    </row>
    <row r="501" spans="1:7">
      <c r="A501" s="63">
        <v>42269</v>
      </c>
      <c r="B501" s="64" t="s">
        <v>68</v>
      </c>
      <c r="C501" s="64" t="s">
        <v>44</v>
      </c>
      <c r="D501" s="64" t="s">
        <v>69</v>
      </c>
      <c r="E501" s="64">
        <v>10</v>
      </c>
      <c r="F501" s="65">
        <v>5</v>
      </c>
      <c r="G501" s="65">
        <v>50</v>
      </c>
    </row>
    <row r="502" spans="1:7">
      <c r="A502" s="63">
        <v>42270</v>
      </c>
      <c r="B502" s="64" t="s">
        <v>70</v>
      </c>
      <c r="C502" s="64" t="s">
        <v>44</v>
      </c>
      <c r="D502" s="64" t="s">
        <v>76</v>
      </c>
      <c r="E502" s="64">
        <v>17</v>
      </c>
      <c r="F502" s="65">
        <v>1.5</v>
      </c>
      <c r="G502" s="65">
        <v>25.5</v>
      </c>
    </row>
    <row r="503" spans="1:7">
      <c r="A503" s="63">
        <v>42203</v>
      </c>
      <c r="B503" s="64" t="s">
        <v>70</v>
      </c>
      <c r="C503" s="64" t="s">
        <v>15</v>
      </c>
      <c r="D503" s="64" t="s">
        <v>69</v>
      </c>
      <c r="E503" s="64">
        <v>5</v>
      </c>
      <c r="F503" s="65">
        <v>5</v>
      </c>
      <c r="G503" s="65">
        <v>25</v>
      </c>
    </row>
    <row r="504" spans="1:7">
      <c r="A504" s="63">
        <v>42330</v>
      </c>
      <c r="B504" s="64" t="s">
        <v>74</v>
      </c>
      <c r="C504" s="64" t="s">
        <v>29</v>
      </c>
      <c r="D504" s="64" t="s">
        <v>71</v>
      </c>
      <c r="E504" s="64">
        <v>9</v>
      </c>
      <c r="F504" s="65">
        <v>4</v>
      </c>
      <c r="G504" s="65">
        <v>36</v>
      </c>
    </row>
    <row r="505" spans="1:7">
      <c r="A505" s="63">
        <v>42239</v>
      </c>
      <c r="B505" s="64" t="s">
        <v>72</v>
      </c>
      <c r="C505" s="64" t="s">
        <v>39</v>
      </c>
      <c r="D505" s="64" t="s">
        <v>76</v>
      </c>
      <c r="E505" s="64">
        <v>10</v>
      </c>
      <c r="F505" s="65">
        <v>1.5</v>
      </c>
      <c r="G505" s="65">
        <v>15</v>
      </c>
    </row>
    <row r="506" spans="1:7">
      <c r="A506" s="63">
        <v>42067</v>
      </c>
      <c r="B506" s="64" t="s">
        <v>70</v>
      </c>
      <c r="C506" s="64" t="s">
        <v>44</v>
      </c>
      <c r="D506" s="64" t="s">
        <v>78</v>
      </c>
      <c r="E506" s="64">
        <v>7</v>
      </c>
      <c r="F506" s="65">
        <v>0.1</v>
      </c>
      <c r="G506" s="65">
        <v>0.70000000000000007</v>
      </c>
    </row>
    <row r="507" spans="1:7">
      <c r="A507" s="63">
        <v>42035</v>
      </c>
      <c r="B507" s="64" t="s">
        <v>80</v>
      </c>
      <c r="C507" s="64" t="s">
        <v>39</v>
      </c>
      <c r="D507" s="64" t="s">
        <v>78</v>
      </c>
      <c r="E507" s="64">
        <v>18</v>
      </c>
      <c r="F507" s="65">
        <v>0.1</v>
      </c>
      <c r="G507" s="65">
        <v>1.8</v>
      </c>
    </row>
    <row r="508" spans="1:7">
      <c r="A508" s="63">
        <v>42202</v>
      </c>
      <c r="B508" s="64" t="s">
        <v>74</v>
      </c>
      <c r="C508" s="64" t="s">
        <v>44</v>
      </c>
      <c r="D508" s="64" t="s">
        <v>78</v>
      </c>
      <c r="E508" s="64">
        <v>14</v>
      </c>
      <c r="F508" s="65">
        <v>0.1</v>
      </c>
      <c r="G508" s="65">
        <v>1.4000000000000001</v>
      </c>
    </row>
    <row r="509" spans="1:7">
      <c r="A509" s="63">
        <v>42106</v>
      </c>
      <c r="B509" s="64" t="s">
        <v>74</v>
      </c>
      <c r="C509" s="64" t="s">
        <v>29</v>
      </c>
      <c r="D509" s="64" t="s">
        <v>79</v>
      </c>
      <c r="E509" s="64">
        <v>3</v>
      </c>
      <c r="F509" s="65">
        <v>2</v>
      </c>
      <c r="G509" s="65">
        <v>6</v>
      </c>
    </row>
    <row r="510" spans="1:7">
      <c r="A510" s="63">
        <v>42075</v>
      </c>
      <c r="B510" s="64" t="s">
        <v>70</v>
      </c>
      <c r="C510" s="64" t="s">
        <v>44</v>
      </c>
      <c r="D510" s="64" t="s">
        <v>76</v>
      </c>
      <c r="E510" s="64">
        <v>16</v>
      </c>
      <c r="F510" s="65">
        <v>1.5</v>
      </c>
      <c r="G510" s="65">
        <v>24</v>
      </c>
    </row>
    <row r="511" spans="1:7">
      <c r="A511" s="63">
        <v>42145</v>
      </c>
      <c r="B511" s="64" t="s">
        <v>68</v>
      </c>
      <c r="C511" s="64" t="s">
        <v>15</v>
      </c>
      <c r="D511" s="64" t="s">
        <v>75</v>
      </c>
      <c r="E511" s="64">
        <v>5</v>
      </c>
      <c r="F511" s="65">
        <v>2.5</v>
      </c>
      <c r="G511" s="65">
        <v>12.5</v>
      </c>
    </row>
    <row r="512" spans="1:7">
      <c r="A512" s="63">
        <v>42030</v>
      </c>
      <c r="B512" s="64" t="s">
        <v>72</v>
      </c>
      <c r="C512" s="64" t="s">
        <v>44</v>
      </c>
      <c r="D512" s="64" t="s">
        <v>69</v>
      </c>
      <c r="E512" s="64">
        <v>9</v>
      </c>
      <c r="F512" s="65">
        <v>5</v>
      </c>
      <c r="G512" s="65">
        <v>45</v>
      </c>
    </row>
    <row r="513" spans="1:7">
      <c r="A513" s="63">
        <v>42345</v>
      </c>
      <c r="B513" s="64" t="s">
        <v>70</v>
      </c>
      <c r="C513" s="64" t="s">
        <v>29</v>
      </c>
      <c r="D513" s="64" t="s">
        <v>78</v>
      </c>
      <c r="E513" s="64">
        <v>19</v>
      </c>
      <c r="F513" s="65">
        <v>0.1</v>
      </c>
      <c r="G513" s="65">
        <v>1.9000000000000001</v>
      </c>
    </row>
    <row r="514" spans="1:7">
      <c r="A514" s="63">
        <v>42148</v>
      </c>
      <c r="B514" s="64" t="s">
        <v>68</v>
      </c>
      <c r="C514" s="64" t="s">
        <v>44</v>
      </c>
      <c r="D514" s="64" t="s">
        <v>79</v>
      </c>
      <c r="E514" s="64">
        <v>8</v>
      </c>
      <c r="F514" s="65">
        <v>2</v>
      </c>
      <c r="G514" s="65">
        <v>16</v>
      </c>
    </row>
    <row r="515" spans="1:7">
      <c r="A515" s="63">
        <v>42005</v>
      </c>
      <c r="B515" s="64" t="s">
        <v>80</v>
      </c>
      <c r="C515" s="64" t="s">
        <v>44</v>
      </c>
      <c r="D515" s="64" t="s">
        <v>71</v>
      </c>
      <c r="E515" s="64">
        <v>19</v>
      </c>
      <c r="F515" s="65">
        <v>4</v>
      </c>
      <c r="G515" s="65">
        <v>76</v>
      </c>
    </row>
    <row r="516" spans="1:7">
      <c r="A516" s="63">
        <v>42254</v>
      </c>
      <c r="B516" s="64" t="s">
        <v>80</v>
      </c>
      <c r="C516" s="64" t="s">
        <v>29</v>
      </c>
      <c r="D516" s="64" t="s">
        <v>76</v>
      </c>
      <c r="E516" s="64">
        <v>18</v>
      </c>
      <c r="F516" s="65">
        <v>1.5</v>
      </c>
      <c r="G516" s="65">
        <v>27</v>
      </c>
    </row>
    <row r="517" spans="1:7">
      <c r="A517" s="63">
        <v>42300</v>
      </c>
      <c r="B517" s="64" t="s">
        <v>74</v>
      </c>
      <c r="C517" s="64" t="s">
        <v>44</v>
      </c>
      <c r="D517" s="64" t="s">
        <v>75</v>
      </c>
      <c r="E517" s="64">
        <v>6</v>
      </c>
      <c r="F517" s="65">
        <v>2.5</v>
      </c>
      <c r="G517" s="65">
        <v>15</v>
      </c>
    </row>
    <row r="518" spans="1:7">
      <c r="A518" s="63">
        <v>42114</v>
      </c>
      <c r="B518" s="64" t="s">
        <v>70</v>
      </c>
      <c r="C518" s="64" t="s">
        <v>32</v>
      </c>
      <c r="D518" s="64" t="s">
        <v>77</v>
      </c>
      <c r="E518" s="64">
        <v>20</v>
      </c>
      <c r="F518" s="65">
        <v>0.5</v>
      </c>
      <c r="G518" s="65">
        <v>10</v>
      </c>
    </row>
    <row r="519" spans="1:7">
      <c r="A519" s="63">
        <v>42350</v>
      </c>
      <c r="B519" s="64" t="s">
        <v>72</v>
      </c>
      <c r="C519" s="64" t="s">
        <v>29</v>
      </c>
      <c r="D519" s="64" t="s">
        <v>71</v>
      </c>
      <c r="E519" s="64">
        <v>1</v>
      </c>
      <c r="F519" s="65">
        <v>4</v>
      </c>
      <c r="G519" s="65">
        <v>4</v>
      </c>
    </row>
    <row r="520" spans="1:7">
      <c r="A520" s="63">
        <v>42045</v>
      </c>
      <c r="B520" s="64" t="s">
        <v>72</v>
      </c>
      <c r="C520" s="64" t="s">
        <v>39</v>
      </c>
      <c r="D520" s="64" t="s">
        <v>71</v>
      </c>
      <c r="E520" s="64">
        <v>15</v>
      </c>
      <c r="F520" s="65">
        <v>4</v>
      </c>
      <c r="G520" s="65">
        <v>60</v>
      </c>
    </row>
    <row r="521" spans="1:7">
      <c r="A521" s="63">
        <v>42159</v>
      </c>
      <c r="B521" s="64" t="s">
        <v>72</v>
      </c>
      <c r="C521" s="64" t="s">
        <v>44</v>
      </c>
      <c r="D521" s="64" t="s">
        <v>71</v>
      </c>
      <c r="E521" s="64">
        <v>9</v>
      </c>
      <c r="F521" s="65">
        <v>4</v>
      </c>
      <c r="G521" s="65">
        <v>36</v>
      </c>
    </row>
    <row r="522" spans="1:7">
      <c r="A522" s="63">
        <v>42087</v>
      </c>
      <c r="B522" s="64" t="s">
        <v>74</v>
      </c>
      <c r="C522" s="64" t="s">
        <v>39</v>
      </c>
      <c r="D522" s="64" t="s">
        <v>78</v>
      </c>
      <c r="E522" s="64">
        <v>16</v>
      </c>
      <c r="F522" s="65">
        <v>0.1</v>
      </c>
      <c r="G522" s="65">
        <v>1.6</v>
      </c>
    </row>
    <row r="523" spans="1:7">
      <c r="A523" s="63">
        <v>42160</v>
      </c>
      <c r="B523" s="64" t="s">
        <v>74</v>
      </c>
      <c r="C523" s="64" t="s">
        <v>15</v>
      </c>
      <c r="D523" s="64" t="s">
        <v>76</v>
      </c>
      <c r="E523" s="64">
        <v>13</v>
      </c>
      <c r="F523" s="65">
        <v>1.5</v>
      </c>
      <c r="G523" s="65">
        <v>19.5</v>
      </c>
    </row>
    <row r="524" spans="1:7">
      <c r="A524" s="63">
        <v>42200</v>
      </c>
      <c r="B524" s="64" t="s">
        <v>72</v>
      </c>
      <c r="C524" s="64" t="s">
        <v>29</v>
      </c>
      <c r="D524" s="64" t="s">
        <v>76</v>
      </c>
      <c r="E524" s="64">
        <v>8</v>
      </c>
      <c r="F524" s="65">
        <v>1.5</v>
      </c>
      <c r="G524" s="65">
        <v>12</v>
      </c>
    </row>
    <row r="525" spans="1:7">
      <c r="A525" s="63">
        <v>42167</v>
      </c>
      <c r="B525" s="64" t="s">
        <v>80</v>
      </c>
      <c r="C525" s="64" t="s">
        <v>15</v>
      </c>
      <c r="D525" s="64" t="s">
        <v>69</v>
      </c>
      <c r="E525" s="64">
        <v>13</v>
      </c>
      <c r="F525" s="65">
        <v>5</v>
      </c>
      <c r="G525" s="65">
        <v>65</v>
      </c>
    </row>
    <row r="526" spans="1:7">
      <c r="A526" s="63">
        <v>42252</v>
      </c>
      <c r="B526" s="64" t="s">
        <v>74</v>
      </c>
      <c r="C526" s="64" t="s">
        <v>29</v>
      </c>
      <c r="D526" s="64" t="s">
        <v>77</v>
      </c>
      <c r="E526" s="64">
        <v>7</v>
      </c>
      <c r="F526" s="65">
        <v>0.5</v>
      </c>
      <c r="G526" s="65">
        <v>3.5</v>
      </c>
    </row>
    <row r="527" spans="1:7">
      <c r="A527" s="63">
        <v>42304</v>
      </c>
      <c r="B527" s="64" t="s">
        <v>70</v>
      </c>
      <c r="C527" s="64" t="s">
        <v>29</v>
      </c>
      <c r="D527" s="64" t="s">
        <v>71</v>
      </c>
      <c r="E527" s="64">
        <v>17</v>
      </c>
      <c r="F527" s="65">
        <v>4</v>
      </c>
      <c r="G527" s="65">
        <v>68</v>
      </c>
    </row>
    <row r="528" spans="1:7">
      <c r="A528" s="63">
        <v>42353</v>
      </c>
      <c r="B528" s="64" t="s">
        <v>72</v>
      </c>
      <c r="C528" s="64" t="s">
        <v>39</v>
      </c>
      <c r="D528" s="64" t="s">
        <v>79</v>
      </c>
      <c r="E528" s="64">
        <v>12</v>
      </c>
      <c r="F528" s="65">
        <v>2</v>
      </c>
      <c r="G528" s="65">
        <v>24</v>
      </c>
    </row>
    <row r="529" spans="1:7">
      <c r="A529" s="63">
        <v>42227</v>
      </c>
      <c r="B529" s="64" t="s">
        <v>70</v>
      </c>
      <c r="C529" s="64" t="s">
        <v>29</v>
      </c>
      <c r="D529" s="64" t="s">
        <v>73</v>
      </c>
      <c r="E529" s="64">
        <v>7</v>
      </c>
      <c r="F529" s="65">
        <v>0.2</v>
      </c>
      <c r="G529" s="65">
        <v>1.4000000000000001</v>
      </c>
    </row>
    <row r="530" spans="1:7">
      <c r="A530" s="63">
        <v>42162</v>
      </c>
      <c r="B530" s="64" t="s">
        <v>70</v>
      </c>
      <c r="C530" s="64" t="s">
        <v>39</v>
      </c>
      <c r="D530" s="64" t="s">
        <v>76</v>
      </c>
      <c r="E530" s="64">
        <v>9</v>
      </c>
      <c r="F530" s="65">
        <v>1.5</v>
      </c>
      <c r="G530" s="65">
        <v>13.5</v>
      </c>
    </row>
    <row r="531" spans="1:7">
      <c r="A531" s="63">
        <v>42087</v>
      </c>
      <c r="B531" s="64" t="s">
        <v>68</v>
      </c>
      <c r="C531" s="64" t="s">
        <v>29</v>
      </c>
      <c r="D531" s="64" t="s">
        <v>77</v>
      </c>
      <c r="E531" s="64">
        <v>18</v>
      </c>
      <c r="F531" s="65">
        <v>0.5</v>
      </c>
      <c r="G531" s="65">
        <v>9</v>
      </c>
    </row>
    <row r="532" spans="1:7">
      <c r="A532" s="63">
        <v>42219</v>
      </c>
      <c r="B532" s="64" t="s">
        <v>70</v>
      </c>
      <c r="C532" s="64" t="s">
        <v>39</v>
      </c>
      <c r="D532" s="64" t="s">
        <v>73</v>
      </c>
      <c r="E532" s="64">
        <v>9</v>
      </c>
      <c r="F532" s="65">
        <v>0.2</v>
      </c>
      <c r="G532" s="65">
        <v>1.8</v>
      </c>
    </row>
    <row r="533" spans="1:7">
      <c r="A533" s="63">
        <v>42248</v>
      </c>
      <c r="B533" s="64" t="s">
        <v>80</v>
      </c>
      <c r="C533" s="64" t="s">
        <v>44</v>
      </c>
      <c r="D533" s="64" t="s">
        <v>75</v>
      </c>
      <c r="E533" s="64">
        <v>20</v>
      </c>
      <c r="F533" s="65">
        <v>2.5</v>
      </c>
      <c r="G533" s="65">
        <v>50</v>
      </c>
    </row>
    <row r="534" spans="1:7">
      <c r="A534" s="63">
        <v>42105</v>
      </c>
      <c r="B534" s="64" t="s">
        <v>80</v>
      </c>
      <c r="C534" s="64" t="s">
        <v>32</v>
      </c>
      <c r="D534" s="64" t="s">
        <v>73</v>
      </c>
      <c r="E534" s="64">
        <v>1</v>
      </c>
      <c r="F534" s="65">
        <v>0.2</v>
      </c>
      <c r="G534" s="65">
        <v>0.2</v>
      </c>
    </row>
    <row r="535" spans="1:7">
      <c r="A535" s="63">
        <v>42282</v>
      </c>
      <c r="B535" s="64" t="s">
        <v>72</v>
      </c>
      <c r="C535" s="64" t="s">
        <v>29</v>
      </c>
      <c r="D535" s="64" t="s">
        <v>77</v>
      </c>
      <c r="E535" s="64">
        <v>19</v>
      </c>
      <c r="F535" s="65">
        <v>0.5</v>
      </c>
      <c r="G535" s="65">
        <v>9.5</v>
      </c>
    </row>
    <row r="536" spans="1:7">
      <c r="A536" s="63">
        <v>42215</v>
      </c>
      <c r="B536" s="64" t="s">
        <v>72</v>
      </c>
      <c r="C536" s="64" t="s">
        <v>44</v>
      </c>
      <c r="D536" s="64" t="s">
        <v>75</v>
      </c>
      <c r="E536" s="64">
        <v>9</v>
      </c>
      <c r="F536" s="65">
        <v>2.5</v>
      </c>
      <c r="G536" s="65">
        <v>22.5</v>
      </c>
    </row>
    <row r="537" spans="1:7">
      <c r="A537" s="63">
        <v>42115</v>
      </c>
      <c r="B537" s="64" t="s">
        <v>74</v>
      </c>
      <c r="C537" s="64" t="s">
        <v>15</v>
      </c>
      <c r="D537" s="64" t="s">
        <v>75</v>
      </c>
      <c r="E537" s="64">
        <v>3</v>
      </c>
      <c r="F537" s="65">
        <v>2.5</v>
      </c>
      <c r="G537" s="65">
        <v>7.5</v>
      </c>
    </row>
    <row r="538" spans="1:7">
      <c r="A538" s="63">
        <v>42357</v>
      </c>
      <c r="B538" s="64" t="s">
        <v>68</v>
      </c>
      <c r="C538" s="64" t="s">
        <v>39</v>
      </c>
      <c r="D538" s="64" t="s">
        <v>76</v>
      </c>
      <c r="E538" s="64">
        <v>13</v>
      </c>
      <c r="F538" s="65">
        <v>1.5</v>
      </c>
      <c r="G538" s="65">
        <v>19.5</v>
      </c>
    </row>
    <row r="539" spans="1:7">
      <c r="A539" s="63">
        <v>42148</v>
      </c>
      <c r="B539" s="64" t="s">
        <v>74</v>
      </c>
      <c r="C539" s="64" t="s">
        <v>15</v>
      </c>
      <c r="D539" s="64" t="s">
        <v>76</v>
      </c>
      <c r="E539" s="64">
        <v>12</v>
      </c>
      <c r="F539" s="65">
        <v>1.5</v>
      </c>
      <c r="G539" s="65">
        <v>18</v>
      </c>
    </row>
    <row r="540" spans="1:7">
      <c r="A540" s="63">
        <v>42077</v>
      </c>
      <c r="B540" s="64" t="s">
        <v>80</v>
      </c>
      <c r="C540" s="64" t="s">
        <v>29</v>
      </c>
      <c r="D540" s="64" t="s">
        <v>73</v>
      </c>
      <c r="E540" s="64">
        <v>19</v>
      </c>
      <c r="F540" s="65">
        <v>0.2</v>
      </c>
      <c r="G540" s="65">
        <v>3.8000000000000003</v>
      </c>
    </row>
    <row r="541" spans="1:7">
      <c r="A541" s="63">
        <v>42363</v>
      </c>
      <c r="B541" s="64" t="s">
        <v>74</v>
      </c>
      <c r="C541" s="64" t="s">
        <v>29</v>
      </c>
      <c r="D541" s="64" t="s">
        <v>78</v>
      </c>
      <c r="E541" s="64">
        <v>13</v>
      </c>
      <c r="F541" s="65">
        <v>0.1</v>
      </c>
      <c r="G541" s="65">
        <v>1.3</v>
      </c>
    </row>
    <row r="542" spans="1:7">
      <c r="A542" s="63">
        <v>42147</v>
      </c>
      <c r="B542" s="64" t="s">
        <v>80</v>
      </c>
      <c r="C542" s="64" t="s">
        <v>39</v>
      </c>
      <c r="D542" s="64" t="s">
        <v>73</v>
      </c>
      <c r="E542" s="64">
        <v>15</v>
      </c>
      <c r="F542" s="65">
        <v>0.2</v>
      </c>
      <c r="G542" s="65">
        <v>3</v>
      </c>
    </row>
    <row r="543" spans="1:7">
      <c r="A543" s="63">
        <v>42220</v>
      </c>
      <c r="B543" s="64" t="s">
        <v>70</v>
      </c>
      <c r="C543" s="64" t="s">
        <v>39</v>
      </c>
      <c r="D543" s="64" t="s">
        <v>79</v>
      </c>
      <c r="E543" s="64">
        <v>11</v>
      </c>
      <c r="F543" s="65">
        <v>2</v>
      </c>
      <c r="G543" s="65">
        <v>22</v>
      </c>
    </row>
    <row r="544" spans="1:7">
      <c r="A544" s="63">
        <v>42049</v>
      </c>
      <c r="B544" s="64" t="s">
        <v>74</v>
      </c>
      <c r="C544" s="64" t="s">
        <v>29</v>
      </c>
      <c r="D544" s="64" t="s">
        <v>78</v>
      </c>
      <c r="E544" s="64">
        <v>9</v>
      </c>
      <c r="F544" s="65">
        <v>0.1</v>
      </c>
      <c r="G544" s="65">
        <v>0.9</v>
      </c>
    </row>
    <row r="545" spans="1:7">
      <c r="A545" s="63">
        <v>42213</v>
      </c>
      <c r="B545" s="64" t="s">
        <v>74</v>
      </c>
      <c r="C545" s="64" t="s">
        <v>32</v>
      </c>
      <c r="D545" s="64" t="s">
        <v>71</v>
      </c>
      <c r="E545" s="64">
        <v>15</v>
      </c>
      <c r="F545" s="65">
        <v>4</v>
      </c>
      <c r="G545" s="65">
        <v>60</v>
      </c>
    </row>
    <row r="546" spans="1:7">
      <c r="A546" s="63">
        <v>42099</v>
      </c>
      <c r="B546" s="64" t="s">
        <v>74</v>
      </c>
      <c r="C546" s="64" t="s">
        <v>29</v>
      </c>
      <c r="D546" s="64" t="s">
        <v>77</v>
      </c>
      <c r="E546" s="64">
        <v>3</v>
      </c>
      <c r="F546" s="65">
        <v>0.5</v>
      </c>
      <c r="G546" s="65">
        <v>1.5</v>
      </c>
    </row>
    <row r="547" spans="1:7">
      <c r="A547" s="63">
        <v>42236</v>
      </c>
      <c r="B547" s="64" t="s">
        <v>80</v>
      </c>
      <c r="C547" s="64" t="s">
        <v>32</v>
      </c>
      <c r="D547" s="64" t="s">
        <v>79</v>
      </c>
      <c r="E547" s="64">
        <v>11</v>
      </c>
      <c r="F547" s="65">
        <v>2</v>
      </c>
      <c r="G547" s="65">
        <v>22</v>
      </c>
    </row>
    <row r="548" spans="1:7">
      <c r="A548" s="63">
        <v>42029</v>
      </c>
      <c r="B548" s="64" t="s">
        <v>80</v>
      </c>
      <c r="C548" s="64" t="s">
        <v>44</v>
      </c>
      <c r="D548" s="64" t="s">
        <v>78</v>
      </c>
      <c r="E548" s="64">
        <v>7</v>
      </c>
      <c r="F548" s="65">
        <v>0.1</v>
      </c>
      <c r="G548" s="65">
        <v>0.70000000000000007</v>
      </c>
    </row>
    <row r="549" spans="1:7">
      <c r="A549" s="63">
        <v>42115</v>
      </c>
      <c r="B549" s="64" t="s">
        <v>80</v>
      </c>
      <c r="C549" s="64" t="s">
        <v>39</v>
      </c>
      <c r="D549" s="64" t="s">
        <v>73</v>
      </c>
      <c r="E549" s="64">
        <v>14</v>
      </c>
      <c r="F549" s="65">
        <v>0.2</v>
      </c>
      <c r="G549" s="65">
        <v>2.8000000000000003</v>
      </c>
    </row>
    <row r="550" spans="1:7">
      <c r="A550" s="63">
        <v>42121</v>
      </c>
      <c r="B550" s="64" t="s">
        <v>70</v>
      </c>
      <c r="C550" s="64" t="s">
        <v>39</v>
      </c>
      <c r="D550" s="64" t="s">
        <v>76</v>
      </c>
      <c r="E550" s="64">
        <v>11</v>
      </c>
      <c r="F550" s="65">
        <v>1.5</v>
      </c>
      <c r="G550" s="65">
        <v>16.5</v>
      </c>
    </row>
    <row r="551" spans="1:7">
      <c r="A551" s="63">
        <v>42173</v>
      </c>
      <c r="B551" s="64" t="s">
        <v>68</v>
      </c>
      <c r="C551" s="64" t="s">
        <v>39</v>
      </c>
      <c r="D551" s="64" t="s">
        <v>76</v>
      </c>
      <c r="E551" s="64">
        <v>3</v>
      </c>
      <c r="F551" s="65">
        <v>1.5</v>
      </c>
      <c r="G551" s="65">
        <v>4.5</v>
      </c>
    </row>
    <row r="552" spans="1:7">
      <c r="A552" s="63">
        <v>42276</v>
      </c>
      <c r="B552" s="64" t="s">
        <v>80</v>
      </c>
      <c r="C552" s="64" t="s">
        <v>44</v>
      </c>
      <c r="D552" s="64" t="s">
        <v>76</v>
      </c>
      <c r="E552" s="64">
        <v>3</v>
      </c>
      <c r="F552" s="65">
        <v>1.5</v>
      </c>
      <c r="G552" s="65">
        <v>4.5</v>
      </c>
    </row>
    <row r="553" spans="1:7">
      <c r="A553" s="63">
        <v>42124</v>
      </c>
      <c r="B553" s="64" t="s">
        <v>70</v>
      </c>
      <c r="C553" s="64" t="s">
        <v>29</v>
      </c>
      <c r="D553" s="64" t="s">
        <v>73</v>
      </c>
      <c r="E553" s="64">
        <v>11</v>
      </c>
      <c r="F553" s="65">
        <v>0.2</v>
      </c>
      <c r="G553" s="65">
        <v>2.2000000000000002</v>
      </c>
    </row>
    <row r="554" spans="1:7">
      <c r="A554" s="63">
        <v>42283</v>
      </c>
      <c r="B554" s="64" t="s">
        <v>80</v>
      </c>
      <c r="C554" s="64" t="s">
        <v>29</v>
      </c>
      <c r="D554" s="64" t="s">
        <v>71</v>
      </c>
      <c r="E554" s="64">
        <v>9</v>
      </c>
      <c r="F554" s="65">
        <v>4</v>
      </c>
      <c r="G554" s="65">
        <v>36</v>
      </c>
    </row>
    <row r="555" spans="1:7">
      <c r="A555" s="63">
        <v>42338</v>
      </c>
      <c r="B555" s="64" t="s">
        <v>74</v>
      </c>
      <c r="C555" s="64" t="s">
        <v>32</v>
      </c>
      <c r="D555" s="64" t="s">
        <v>75</v>
      </c>
      <c r="E555" s="64">
        <v>20</v>
      </c>
      <c r="F555" s="65">
        <v>2.5</v>
      </c>
      <c r="G555" s="65">
        <v>50</v>
      </c>
    </row>
    <row r="556" spans="1:7">
      <c r="A556" s="63">
        <v>42094</v>
      </c>
      <c r="B556" s="64" t="s">
        <v>72</v>
      </c>
      <c r="C556" s="64" t="s">
        <v>39</v>
      </c>
      <c r="D556" s="64" t="s">
        <v>71</v>
      </c>
      <c r="E556" s="64">
        <v>14</v>
      </c>
      <c r="F556" s="65">
        <v>4</v>
      </c>
      <c r="G556" s="65">
        <v>56</v>
      </c>
    </row>
    <row r="557" spans="1:7">
      <c r="A557" s="63">
        <v>42241</v>
      </c>
      <c r="B557" s="64" t="s">
        <v>70</v>
      </c>
      <c r="C557" s="64" t="s">
        <v>29</v>
      </c>
      <c r="D557" s="64" t="s">
        <v>79</v>
      </c>
      <c r="E557" s="64">
        <v>8</v>
      </c>
      <c r="F557" s="65">
        <v>2</v>
      </c>
      <c r="G557" s="65">
        <v>16</v>
      </c>
    </row>
    <row r="558" spans="1:7">
      <c r="A558" s="63">
        <v>42140</v>
      </c>
      <c r="B558" s="64" t="s">
        <v>80</v>
      </c>
      <c r="C558" s="64" t="s">
        <v>32</v>
      </c>
      <c r="D558" s="64" t="s">
        <v>76</v>
      </c>
      <c r="E558" s="64">
        <v>3</v>
      </c>
      <c r="F558" s="65">
        <v>1.5</v>
      </c>
      <c r="G558" s="65">
        <v>4.5</v>
      </c>
    </row>
    <row r="559" spans="1:7">
      <c r="A559" s="63">
        <v>42302</v>
      </c>
      <c r="B559" s="64" t="s">
        <v>74</v>
      </c>
      <c r="C559" s="64" t="s">
        <v>44</v>
      </c>
      <c r="D559" s="64" t="s">
        <v>79</v>
      </c>
      <c r="E559" s="64">
        <v>14</v>
      </c>
      <c r="F559" s="65">
        <v>2</v>
      </c>
      <c r="G559" s="65">
        <v>28</v>
      </c>
    </row>
    <row r="560" spans="1:7">
      <c r="A560" s="63">
        <v>42283</v>
      </c>
      <c r="B560" s="64" t="s">
        <v>74</v>
      </c>
      <c r="C560" s="64" t="s">
        <v>32</v>
      </c>
      <c r="D560" s="64" t="s">
        <v>69</v>
      </c>
      <c r="E560" s="64">
        <v>14</v>
      </c>
      <c r="F560" s="65">
        <v>5</v>
      </c>
      <c r="G560" s="65">
        <v>70</v>
      </c>
    </row>
    <row r="561" spans="1:7">
      <c r="A561" s="63">
        <v>42262</v>
      </c>
      <c r="B561" s="64" t="s">
        <v>74</v>
      </c>
      <c r="C561" s="64" t="s">
        <v>29</v>
      </c>
      <c r="D561" s="64" t="s">
        <v>71</v>
      </c>
      <c r="E561" s="64">
        <v>5</v>
      </c>
      <c r="F561" s="65">
        <v>4</v>
      </c>
      <c r="G561" s="65">
        <v>20</v>
      </c>
    </row>
    <row r="562" spans="1:7">
      <c r="A562" s="63">
        <v>42198</v>
      </c>
      <c r="B562" s="64" t="s">
        <v>70</v>
      </c>
      <c r="C562" s="64" t="s">
        <v>32</v>
      </c>
      <c r="D562" s="64" t="s">
        <v>77</v>
      </c>
      <c r="E562" s="64">
        <v>12</v>
      </c>
      <c r="F562" s="65">
        <v>0.5</v>
      </c>
      <c r="G562" s="65">
        <v>6</v>
      </c>
    </row>
    <row r="563" spans="1:7">
      <c r="A563" s="63">
        <v>42016</v>
      </c>
      <c r="B563" s="64" t="s">
        <v>74</v>
      </c>
      <c r="C563" s="64" t="s">
        <v>39</v>
      </c>
      <c r="D563" s="64" t="s">
        <v>69</v>
      </c>
      <c r="E563" s="64">
        <v>3</v>
      </c>
      <c r="F563" s="65">
        <v>5</v>
      </c>
      <c r="G563" s="65">
        <v>15</v>
      </c>
    </row>
    <row r="564" spans="1:7">
      <c r="A564" s="63">
        <v>42153</v>
      </c>
      <c r="B564" s="64" t="s">
        <v>70</v>
      </c>
      <c r="C564" s="64" t="s">
        <v>39</v>
      </c>
      <c r="D564" s="64" t="s">
        <v>71</v>
      </c>
      <c r="E564" s="64">
        <v>9</v>
      </c>
      <c r="F564" s="65">
        <v>4</v>
      </c>
      <c r="G564" s="65">
        <v>36</v>
      </c>
    </row>
    <row r="565" spans="1:7">
      <c r="A565" s="63">
        <v>42344</v>
      </c>
      <c r="B565" s="64" t="s">
        <v>72</v>
      </c>
      <c r="C565" s="64" t="s">
        <v>39</v>
      </c>
      <c r="D565" s="64" t="s">
        <v>77</v>
      </c>
      <c r="E565" s="64">
        <v>15</v>
      </c>
      <c r="F565" s="65">
        <v>0.5</v>
      </c>
      <c r="G565" s="65">
        <v>7.5</v>
      </c>
    </row>
    <row r="566" spans="1:7">
      <c r="A566" s="63">
        <v>42359</v>
      </c>
      <c r="B566" s="64" t="s">
        <v>74</v>
      </c>
      <c r="C566" s="64" t="s">
        <v>44</v>
      </c>
      <c r="D566" s="64" t="s">
        <v>71</v>
      </c>
      <c r="E566" s="64">
        <v>3</v>
      </c>
      <c r="F566" s="65">
        <v>4</v>
      </c>
      <c r="G566" s="65">
        <v>12</v>
      </c>
    </row>
    <row r="567" spans="1:7">
      <c r="A567" s="63">
        <v>42255</v>
      </c>
      <c r="B567" s="64" t="s">
        <v>68</v>
      </c>
      <c r="C567" s="64" t="s">
        <v>32</v>
      </c>
      <c r="D567" s="64" t="s">
        <v>79</v>
      </c>
      <c r="E567" s="64">
        <v>9</v>
      </c>
      <c r="F567" s="65">
        <v>2</v>
      </c>
      <c r="G567" s="65">
        <v>18</v>
      </c>
    </row>
    <row r="568" spans="1:7">
      <c r="A568" s="63">
        <v>42349</v>
      </c>
      <c r="B568" s="64" t="s">
        <v>74</v>
      </c>
      <c r="C568" s="64" t="s">
        <v>44</v>
      </c>
      <c r="D568" s="64" t="s">
        <v>78</v>
      </c>
      <c r="E568" s="64">
        <v>10</v>
      </c>
      <c r="F568" s="65">
        <v>0.1</v>
      </c>
      <c r="G568" s="65">
        <v>1</v>
      </c>
    </row>
    <row r="569" spans="1:7">
      <c r="A569" s="63">
        <v>42261</v>
      </c>
      <c r="B569" s="64" t="s">
        <v>80</v>
      </c>
      <c r="C569" s="64" t="s">
        <v>44</v>
      </c>
      <c r="D569" s="64" t="s">
        <v>73</v>
      </c>
      <c r="E569" s="64">
        <v>13</v>
      </c>
      <c r="F569" s="65">
        <v>0.2</v>
      </c>
      <c r="G569" s="65">
        <v>2.6</v>
      </c>
    </row>
    <row r="570" spans="1:7">
      <c r="A570" s="63">
        <v>42189</v>
      </c>
      <c r="B570" s="64" t="s">
        <v>80</v>
      </c>
      <c r="C570" s="64" t="s">
        <v>44</v>
      </c>
      <c r="D570" s="64" t="s">
        <v>71</v>
      </c>
      <c r="E570" s="64">
        <v>9</v>
      </c>
      <c r="F570" s="65">
        <v>4</v>
      </c>
      <c r="G570" s="65">
        <v>36</v>
      </c>
    </row>
    <row r="571" spans="1:7">
      <c r="A571" s="63">
        <v>42067</v>
      </c>
      <c r="B571" s="64" t="s">
        <v>70</v>
      </c>
      <c r="C571" s="64" t="s">
        <v>32</v>
      </c>
      <c r="D571" s="64" t="s">
        <v>69</v>
      </c>
      <c r="E571" s="64">
        <v>18</v>
      </c>
      <c r="F571" s="65">
        <v>5</v>
      </c>
      <c r="G571" s="65">
        <v>90</v>
      </c>
    </row>
    <row r="572" spans="1:7">
      <c r="A572" s="63">
        <v>42250</v>
      </c>
      <c r="B572" s="64" t="s">
        <v>74</v>
      </c>
      <c r="C572" s="64" t="s">
        <v>29</v>
      </c>
      <c r="D572" s="64" t="s">
        <v>78</v>
      </c>
      <c r="E572" s="64">
        <v>6</v>
      </c>
      <c r="F572" s="65">
        <v>0.1</v>
      </c>
      <c r="G572" s="65">
        <v>0.60000000000000009</v>
      </c>
    </row>
    <row r="573" spans="1:7">
      <c r="A573" s="63">
        <v>42189</v>
      </c>
      <c r="B573" s="64" t="s">
        <v>68</v>
      </c>
      <c r="C573" s="64" t="s">
        <v>44</v>
      </c>
      <c r="D573" s="64" t="s">
        <v>79</v>
      </c>
      <c r="E573" s="64">
        <v>9</v>
      </c>
      <c r="F573" s="65">
        <v>2</v>
      </c>
      <c r="G573" s="65">
        <v>18</v>
      </c>
    </row>
    <row r="574" spans="1:7">
      <c r="A574" s="63">
        <v>42163</v>
      </c>
      <c r="B574" s="64" t="s">
        <v>68</v>
      </c>
      <c r="C574" s="64" t="s">
        <v>29</v>
      </c>
      <c r="D574" s="64" t="s">
        <v>77</v>
      </c>
      <c r="E574" s="64">
        <v>2</v>
      </c>
      <c r="F574" s="65">
        <v>0.5</v>
      </c>
      <c r="G574" s="65">
        <v>1</v>
      </c>
    </row>
    <row r="575" spans="1:7">
      <c r="A575" s="63">
        <v>42237</v>
      </c>
      <c r="B575" s="64" t="s">
        <v>70</v>
      </c>
      <c r="C575" s="64" t="s">
        <v>29</v>
      </c>
      <c r="D575" s="64" t="s">
        <v>69</v>
      </c>
      <c r="E575" s="64">
        <v>2</v>
      </c>
      <c r="F575" s="65">
        <v>5</v>
      </c>
      <c r="G575" s="65">
        <v>10</v>
      </c>
    </row>
    <row r="576" spans="1:7">
      <c r="A576" s="63">
        <v>42139</v>
      </c>
      <c r="B576" s="64" t="s">
        <v>70</v>
      </c>
      <c r="C576" s="64" t="s">
        <v>29</v>
      </c>
      <c r="D576" s="64" t="s">
        <v>78</v>
      </c>
      <c r="E576" s="64">
        <v>16</v>
      </c>
      <c r="F576" s="65">
        <v>0.1</v>
      </c>
      <c r="G576" s="65">
        <v>1.6</v>
      </c>
    </row>
    <row r="577" spans="1:7">
      <c r="A577" s="63">
        <v>42350</v>
      </c>
      <c r="B577" s="64" t="s">
        <v>68</v>
      </c>
      <c r="C577" s="64" t="s">
        <v>44</v>
      </c>
      <c r="D577" s="64" t="s">
        <v>76</v>
      </c>
      <c r="E577" s="64">
        <v>11</v>
      </c>
      <c r="F577" s="65">
        <v>1.5</v>
      </c>
      <c r="G577" s="65">
        <v>16.5</v>
      </c>
    </row>
    <row r="578" spans="1:7">
      <c r="A578" s="63">
        <v>42070</v>
      </c>
      <c r="B578" s="64" t="s">
        <v>80</v>
      </c>
      <c r="C578" s="64" t="s">
        <v>15</v>
      </c>
      <c r="D578" s="64" t="s">
        <v>71</v>
      </c>
      <c r="E578" s="64">
        <v>18</v>
      </c>
      <c r="F578" s="65">
        <v>4</v>
      </c>
      <c r="G578" s="65">
        <v>72</v>
      </c>
    </row>
    <row r="579" spans="1:7">
      <c r="A579" s="63">
        <v>42110</v>
      </c>
      <c r="B579" s="64" t="s">
        <v>74</v>
      </c>
      <c r="C579" s="64" t="s">
        <v>15</v>
      </c>
      <c r="D579" s="64" t="s">
        <v>71</v>
      </c>
      <c r="E579" s="64">
        <v>11</v>
      </c>
      <c r="F579" s="65">
        <v>4</v>
      </c>
      <c r="G579" s="65">
        <v>44</v>
      </c>
    </row>
    <row r="580" spans="1:7">
      <c r="A580" s="63">
        <v>42111</v>
      </c>
      <c r="B580" s="64" t="s">
        <v>74</v>
      </c>
      <c r="C580" s="64" t="s">
        <v>29</v>
      </c>
      <c r="D580" s="64" t="s">
        <v>79</v>
      </c>
      <c r="E580" s="64">
        <v>10</v>
      </c>
      <c r="F580" s="65">
        <v>2</v>
      </c>
      <c r="G580" s="65">
        <v>20</v>
      </c>
    </row>
    <row r="581" spans="1:7">
      <c r="A581" s="63">
        <v>42288</v>
      </c>
      <c r="B581" s="64" t="s">
        <v>70</v>
      </c>
      <c r="C581" s="64" t="s">
        <v>44</v>
      </c>
      <c r="D581" s="64" t="s">
        <v>77</v>
      </c>
      <c r="E581" s="64">
        <v>12</v>
      </c>
      <c r="F581" s="65">
        <v>0.5</v>
      </c>
      <c r="G581" s="65">
        <v>6</v>
      </c>
    </row>
    <row r="582" spans="1:7">
      <c r="A582" s="63">
        <v>42152</v>
      </c>
      <c r="B582" s="64" t="s">
        <v>68</v>
      </c>
      <c r="C582" s="64" t="s">
        <v>29</v>
      </c>
      <c r="D582" s="64" t="s">
        <v>75</v>
      </c>
      <c r="E582" s="64">
        <v>19</v>
      </c>
      <c r="F582" s="65">
        <v>2.5</v>
      </c>
      <c r="G582" s="65">
        <v>47.5</v>
      </c>
    </row>
    <row r="583" spans="1:7">
      <c r="A583" s="63">
        <v>42144</v>
      </c>
      <c r="B583" s="64" t="s">
        <v>74</v>
      </c>
      <c r="C583" s="64" t="s">
        <v>32</v>
      </c>
      <c r="D583" s="64" t="s">
        <v>71</v>
      </c>
      <c r="E583" s="64">
        <v>9</v>
      </c>
      <c r="F583" s="65">
        <v>4</v>
      </c>
      <c r="G583" s="65">
        <v>36</v>
      </c>
    </row>
    <row r="584" spans="1:7">
      <c r="A584" s="63">
        <v>42117</v>
      </c>
      <c r="B584" s="64" t="s">
        <v>68</v>
      </c>
      <c r="C584" s="64" t="s">
        <v>32</v>
      </c>
      <c r="D584" s="64" t="s">
        <v>77</v>
      </c>
      <c r="E584" s="64">
        <v>1</v>
      </c>
      <c r="F584" s="65">
        <v>0.5</v>
      </c>
      <c r="G584" s="65">
        <v>0.5</v>
      </c>
    </row>
    <row r="585" spans="1:7">
      <c r="A585" s="63">
        <v>42207</v>
      </c>
      <c r="B585" s="64" t="s">
        <v>68</v>
      </c>
      <c r="C585" s="64" t="s">
        <v>32</v>
      </c>
      <c r="D585" s="64" t="s">
        <v>76</v>
      </c>
      <c r="E585" s="64">
        <v>4</v>
      </c>
      <c r="F585" s="65">
        <v>1.5</v>
      </c>
      <c r="G585" s="65">
        <v>6</v>
      </c>
    </row>
    <row r="586" spans="1:7">
      <c r="A586" s="63">
        <v>42263</v>
      </c>
      <c r="B586" s="64" t="s">
        <v>70</v>
      </c>
      <c r="C586" s="64" t="s">
        <v>44</v>
      </c>
      <c r="D586" s="64" t="s">
        <v>73</v>
      </c>
      <c r="E586" s="64">
        <v>11</v>
      </c>
      <c r="F586" s="65">
        <v>0.2</v>
      </c>
      <c r="G586" s="65">
        <v>2.2000000000000002</v>
      </c>
    </row>
    <row r="587" spans="1:7">
      <c r="A587" s="63">
        <v>42120</v>
      </c>
      <c r="B587" s="64" t="s">
        <v>68</v>
      </c>
      <c r="C587" s="64" t="s">
        <v>39</v>
      </c>
      <c r="D587" s="64" t="s">
        <v>69</v>
      </c>
      <c r="E587" s="64">
        <v>2</v>
      </c>
      <c r="F587" s="65">
        <v>5</v>
      </c>
      <c r="G587" s="65">
        <v>10</v>
      </c>
    </row>
    <row r="588" spans="1:7">
      <c r="A588" s="63">
        <v>42172</v>
      </c>
      <c r="B588" s="64" t="s">
        <v>72</v>
      </c>
      <c r="C588" s="64" t="s">
        <v>32</v>
      </c>
      <c r="D588" s="64" t="s">
        <v>76</v>
      </c>
      <c r="E588" s="64">
        <v>18</v>
      </c>
      <c r="F588" s="65">
        <v>1.5</v>
      </c>
      <c r="G588" s="65">
        <v>27</v>
      </c>
    </row>
    <row r="589" spans="1:7">
      <c r="A589" s="63">
        <v>42291</v>
      </c>
      <c r="B589" s="64" t="s">
        <v>68</v>
      </c>
      <c r="C589" s="64" t="s">
        <v>44</v>
      </c>
      <c r="D589" s="64" t="s">
        <v>75</v>
      </c>
      <c r="E589" s="64">
        <v>6</v>
      </c>
      <c r="F589" s="65">
        <v>2.5</v>
      </c>
      <c r="G589" s="65">
        <v>15</v>
      </c>
    </row>
    <row r="590" spans="1:7">
      <c r="A590" s="63">
        <v>42173</v>
      </c>
      <c r="B590" s="64" t="s">
        <v>70</v>
      </c>
      <c r="C590" s="64" t="s">
        <v>29</v>
      </c>
      <c r="D590" s="64" t="s">
        <v>77</v>
      </c>
      <c r="E590" s="64">
        <v>9</v>
      </c>
      <c r="F590" s="65">
        <v>0.5</v>
      </c>
      <c r="G590" s="65">
        <v>4.5</v>
      </c>
    </row>
    <row r="591" spans="1:7">
      <c r="A591" s="63">
        <v>42026</v>
      </c>
      <c r="B591" s="64" t="s">
        <v>80</v>
      </c>
      <c r="C591" s="64" t="s">
        <v>29</v>
      </c>
      <c r="D591" s="64" t="s">
        <v>73</v>
      </c>
      <c r="E591" s="64">
        <v>7</v>
      </c>
      <c r="F591" s="65">
        <v>0.2</v>
      </c>
      <c r="G591" s="65">
        <v>1.4000000000000001</v>
      </c>
    </row>
    <row r="592" spans="1:7">
      <c r="A592" s="63">
        <v>42126</v>
      </c>
      <c r="B592" s="64" t="s">
        <v>70</v>
      </c>
      <c r="C592" s="64" t="s">
        <v>44</v>
      </c>
      <c r="D592" s="64" t="s">
        <v>71</v>
      </c>
      <c r="E592" s="64">
        <v>10</v>
      </c>
      <c r="F592" s="65">
        <v>4</v>
      </c>
      <c r="G592" s="65">
        <v>40</v>
      </c>
    </row>
    <row r="593" spans="1:7">
      <c r="A593" s="63">
        <v>42343</v>
      </c>
      <c r="B593" s="64" t="s">
        <v>70</v>
      </c>
      <c r="C593" s="64" t="s">
        <v>15</v>
      </c>
      <c r="D593" s="64" t="s">
        <v>73</v>
      </c>
      <c r="E593" s="64">
        <v>18</v>
      </c>
      <c r="F593" s="65">
        <v>0.2</v>
      </c>
      <c r="G593" s="65">
        <v>3.6</v>
      </c>
    </row>
    <row r="594" spans="1:7">
      <c r="A594" s="63">
        <v>42238</v>
      </c>
      <c r="B594" s="64" t="s">
        <v>68</v>
      </c>
      <c r="C594" s="64" t="s">
        <v>15</v>
      </c>
      <c r="D594" s="64" t="s">
        <v>69</v>
      </c>
      <c r="E594" s="64">
        <v>15</v>
      </c>
      <c r="F594" s="65">
        <v>5</v>
      </c>
      <c r="G594" s="65">
        <v>75</v>
      </c>
    </row>
    <row r="595" spans="1:7">
      <c r="A595" s="63">
        <v>42235</v>
      </c>
      <c r="B595" s="64" t="s">
        <v>74</v>
      </c>
      <c r="C595" s="64" t="s">
        <v>15</v>
      </c>
      <c r="D595" s="64" t="s">
        <v>76</v>
      </c>
      <c r="E595" s="64">
        <v>8</v>
      </c>
      <c r="F595" s="65">
        <v>1.5</v>
      </c>
      <c r="G595" s="65">
        <v>12</v>
      </c>
    </row>
    <row r="596" spans="1:7">
      <c r="A596" s="63">
        <v>42200</v>
      </c>
      <c r="B596" s="64" t="s">
        <v>70</v>
      </c>
      <c r="C596" s="64" t="s">
        <v>32</v>
      </c>
      <c r="D596" s="64" t="s">
        <v>77</v>
      </c>
      <c r="E596" s="64">
        <v>12</v>
      </c>
      <c r="F596" s="65">
        <v>0.5</v>
      </c>
      <c r="G596" s="65">
        <v>6</v>
      </c>
    </row>
    <row r="597" spans="1:7">
      <c r="A597" s="63">
        <v>42307</v>
      </c>
      <c r="B597" s="64" t="s">
        <v>70</v>
      </c>
      <c r="C597" s="64" t="s">
        <v>44</v>
      </c>
      <c r="D597" s="64" t="s">
        <v>69</v>
      </c>
      <c r="E597" s="64">
        <v>13</v>
      </c>
      <c r="F597" s="65">
        <v>5</v>
      </c>
      <c r="G597" s="65">
        <v>65</v>
      </c>
    </row>
    <row r="598" spans="1:7">
      <c r="A598" s="63">
        <v>42141</v>
      </c>
      <c r="B598" s="64" t="s">
        <v>74</v>
      </c>
      <c r="C598" s="64" t="s">
        <v>32</v>
      </c>
      <c r="D598" s="64" t="s">
        <v>77</v>
      </c>
      <c r="E598" s="64">
        <v>16</v>
      </c>
      <c r="F598" s="65">
        <v>0.5</v>
      </c>
      <c r="G598" s="65">
        <v>8</v>
      </c>
    </row>
    <row r="599" spans="1:7">
      <c r="A599" s="63">
        <v>42276</v>
      </c>
      <c r="B599" s="64" t="s">
        <v>80</v>
      </c>
      <c r="C599" s="64" t="s">
        <v>32</v>
      </c>
      <c r="D599" s="64" t="s">
        <v>73</v>
      </c>
      <c r="E599" s="64">
        <v>10</v>
      </c>
      <c r="F599" s="65">
        <v>0.2</v>
      </c>
      <c r="G599" s="65">
        <v>2</v>
      </c>
    </row>
    <row r="600" spans="1:7">
      <c r="A600" s="63">
        <v>42102</v>
      </c>
      <c r="B600" s="64" t="s">
        <v>70</v>
      </c>
      <c r="C600" s="64" t="s">
        <v>39</v>
      </c>
      <c r="D600" s="64" t="s">
        <v>69</v>
      </c>
      <c r="E600" s="64">
        <v>19</v>
      </c>
      <c r="F600" s="65">
        <v>5</v>
      </c>
      <c r="G600" s="65">
        <v>95</v>
      </c>
    </row>
    <row r="601" spans="1:7">
      <c r="A601" s="63">
        <v>42290</v>
      </c>
      <c r="B601" s="64" t="s">
        <v>68</v>
      </c>
      <c r="C601" s="64" t="s">
        <v>32</v>
      </c>
      <c r="D601" s="64" t="s">
        <v>69</v>
      </c>
      <c r="E601" s="64">
        <v>18</v>
      </c>
      <c r="F601" s="65">
        <v>5</v>
      </c>
      <c r="G601" s="65">
        <v>90</v>
      </c>
    </row>
    <row r="602" spans="1:7">
      <c r="A602" s="63">
        <v>42191</v>
      </c>
      <c r="B602" s="64" t="s">
        <v>80</v>
      </c>
      <c r="C602" s="64" t="s">
        <v>15</v>
      </c>
      <c r="D602" s="64" t="s">
        <v>69</v>
      </c>
      <c r="E602" s="64">
        <v>14</v>
      </c>
      <c r="F602" s="65">
        <v>5</v>
      </c>
      <c r="G602" s="65">
        <v>70</v>
      </c>
    </row>
    <row r="603" spans="1:7">
      <c r="A603" s="63">
        <v>42084</v>
      </c>
      <c r="B603" s="64" t="s">
        <v>68</v>
      </c>
      <c r="C603" s="64" t="s">
        <v>15</v>
      </c>
      <c r="D603" s="64" t="s">
        <v>79</v>
      </c>
      <c r="E603" s="64">
        <v>10</v>
      </c>
      <c r="F603" s="65">
        <v>2</v>
      </c>
      <c r="G603" s="65">
        <v>20</v>
      </c>
    </row>
    <row r="604" spans="1:7">
      <c r="A604" s="63">
        <v>42229</v>
      </c>
      <c r="B604" s="64" t="s">
        <v>80</v>
      </c>
      <c r="C604" s="64" t="s">
        <v>29</v>
      </c>
      <c r="D604" s="64" t="s">
        <v>78</v>
      </c>
      <c r="E604" s="64">
        <v>2</v>
      </c>
      <c r="F604" s="65">
        <v>0.1</v>
      </c>
      <c r="G604" s="65">
        <v>0.2</v>
      </c>
    </row>
    <row r="605" spans="1:7">
      <c r="A605" s="63">
        <v>42363</v>
      </c>
      <c r="B605" s="64" t="s">
        <v>74</v>
      </c>
      <c r="C605" s="64" t="s">
        <v>44</v>
      </c>
      <c r="D605" s="64" t="s">
        <v>71</v>
      </c>
      <c r="E605" s="64">
        <v>11</v>
      </c>
      <c r="F605" s="65">
        <v>4</v>
      </c>
      <c r="G605" s="65">
        <v>44</v>
      </c>
    </row>
    <row r="606" spans="1:7">
      <c r="A606" s="63">
        <v>42249</v>
      </c>
      <c r="B606" s="64" t="s">
        <v>70</v>
      </c>
      <c r="C606" s="64" t="s">
        <v>15</v>
      </c>
      <c r="D606" s="64" t="s">
        <v>79</v>
      </c>
      <c r="E606" s="64">
        <v>12</v>
      </c>
      <c r="F606" s="65">
        <v>2</v>
      </c>
      <c r="G606" s="65">
        <v>24</v>
      </c>
    </row>
    <row r="607" spans="1:7">
      <c r="A607" s="63">
        <v>42022</v>
      </c>
      <c r="B607" s="64" t="s">
        <v>72</v>
      </c>
      <c r="C607" s="64" t="s">
        <v>15</v>
      </c>
      <c r="D607" s="64" t="s">
        <v>77</v>
      </c>
      <c r="E607" s="64">
        <v>16</v>
      </c>
      <c r="F607" s="65">
        <v>0.5</v>
      </c>
      <c r="G607" s="65">
        <v>8</v>
      </c>
    </row>
    <row r="608" spans="1:7">
      <c r="A608" s="63">
        <v>42100</v>
      </c>
      <c r="B608" s="64" t="s">
        <v>74</v>
      </c>
      <c r="C608" s="64" t="s">
        <v>32</v>
      </c>
      <c r="D608" s="64" t="s">
        <v>79</v>
      </c>
      <c r="E608" s="64">
        <v>20</v>
      </c>
      <c r="F608" s="65">
        <v>2</v>
      </c>
      <c r="G608" s="65">
        <v>40</v>
      </c>
    </row>
    <row r="609" spans="1:7">
      <c r="A609" s="63">
        <v>42109</v>
      </c>
      <c r="B609" s="64" t="s">
        <v>74</v>
      </c>
      <c r="C609" s="64" t="s">
        <v>15</v>
      </c>
      <c r="D609" s="64" t="s">
        <v>77</v>
      </c>
      <c r="E609" s="64">
        <v>19</v>
      </c>
      <c r="F609" s="65">
        <v>0.5</v>
      </c>
      <c r="G609" s="65">
        <v>9.5</v>
      </c>
    </row>
    <row r="610" spans="1:7">
      <c r="A610" s="63">
        <v>42085</v>
      </c>
      <c r="B610" s="64" t="s">
        <v>68</v>
      </c>
      <c r="C610" s="64" t="s">
        <v>39</v>
      </c>
      <c r="D610" s="64" t="s">
        <v>75</v>
      </c>
      <c r="E610" s="64">
        <v>16</v>
      </c>
      <c r="F610" s="65">
        <v>2.5</v>
      </c>
      <c r="G610" s="65">
        <v>40</v>
      </c>
    </row>
    <row r="611" spans="1:7">
      <c r="A611" s="63">
        <v>42320</v>
      </c>
      <c r="B611" s="64" t="s">
        <v>72</v>
      </c>
      <c r="C611" s="64" t="s">
        <v>29</v>
      </c>
      <c r="D611" s="64" t="s">
        <v>79</v>
      </c>
      <c r="E611" s="64">
        <v>14</v>
      </c>
      <c r="F611" s="65">
        <v>2</v>
      </c>
      <c r="G611" s="65">
        <v>28</v>
      </c>
    </row>
    <row r="612" spans="1:7">
      <c r="A612" s="63">
        <v>42127</v>
      </c>
      <c r="B612" s="64" t="s">
        <v>68</v>
      </c>
      <c r="C612" s="64" t="s">
        <v>44</v>
      </c>
      <c r="D612" s="64" t="s">
        <v>75</v>
      </c>
      <c r="E612" s="64">
        <v>4</v>
      </c>
      <c r="F612" s="65">
        <v>2.5</v>
      </c>
      <c r="G612" s="65">
        <v>10</v>
      </c>
    </row>
    <row r="613" spans="1:7">
      <c r="A613" s="63">
        <v>42142</v>
      </c>
      <c r="B613" s="64" t="s">
        <v>70</v>
      </c>
      <c r="C613" s="64" t="s">
        <v>39</v>
      </c>
      <c r="D613" s="64" t="s">
        <v>77</v>
      </c>
      <c r="E613" s="64">
        <v>7</v>
      </c>
      <c r="F613" s="65">
        <v>0.5</v>
      </c>
      <c r="G613" s="65">
        <v>3.5</v>
      </c>
    </row>
    <row r="614" spans="1:7">
      <c r="A614" s="63">
        <v>42230</v>
      </c>
      <c r="B614" s="64" t="s">
        <v>68</v>
      </c>
      <c r="C614" s="64" t="s">
        <v>32</v>
      </c>
      <c r="D614" s="64" t="s">
        <v>69</v>
      </c>
      <c r="E614" s="64">
        <v>1</v>
      </c>
      <c r="F614" s="65">
        <v>5</v>
      </c>
      <c r="G614" s="65">
        <v>5</v>
      </c>
    </row>
    <row r="615" spans="1:7">
      <c r="A615" s="63">
        <v>42322</v>
      </c>
      <c r="B615" s="64" t="s">
        <v>72</v>
      </c>
      <c r="C615" s="64" t="s">
        <v>29</v>
      </c>
      <c r="D615" s="64" t="s">
        <v>71</v>
      </c>
      <c r="E615" s="64">
        <v>8</v>
      </c>
      <c r="F615" s="65">
        <v>4</v>
      </c>
      <c r="G615" s="65">
        <v>32</v>
      </c>
    </row>
    <row r="616" spans="1:7">
      <c r="A616" s="63">
        <v>42011</v>
      </c>
      <c r="B616" s="64" t="s">
        <v>74</v>
      </c>
      <c r="C616" s="64" t="s">
        <v>39</v>
      </c>
      <c r="D616" s="64" t="s">
        <v>75</v>
      </c>
      <c r="E616" s="64">
        <v>7</v>
      </c>
      <c r="F616" s="65">
        <v>2.5</v>
      </c>
      <c r="G616" s="65">
        <v>17.5</v>
      </c>
    </row>
    <row r="617" spans="1:7">
      <c r="A617" s="63">
        <v>42107</v>
      </c>
      <c r="B617" s="64" t="s">
        <v>70</v>
      </c>
      <c r="C617" s="64" t="s">
        <v>32</v>
      </c>
      <c r="D617" s="64" t="s">
        <v>78</v>
      </c>
      <c r="E617" s="64">
        <v>3</v>
      </c>
      <c r="F617" s="65">
        <v>0.1</v>
      </c>
      <c r="G617" s="65">
        <v>0.30000000000000004</v>
      </c>
    </row>
    <row r="618" spans="1:7">
      <c r="A618" s="63">
        <v>42049</v>
      </c>
      <c r="B618" s="64" t="s">
        <v>70</v>
      </c>
      <c r="C618" s="64" t="s">
        <v>32</v>
      </c>
      <c r="D618" s="64" t="s">
        <v>73</v>
      </c>
      <c r="E618" s="64">
        <v>6</v>
      </c>
      <c r="F618" s="65">
        <v>0.2</v>
      </c>
      <c r="G618" s="65">
        <v>1.2000000000000002</v>
      </c>
    </row>
    <row r="619" spans="1:7">
      <c r="A619" s="63">
        <v>42044</v>
      </c>
      <c r="B619" s="64" t="s">
        <v>72</v>
      </c>
      <c r="C619" s="64" t="s">
        <v>32</v>
      </c>
      <c r="D619" s="64" t="s">
        <v>71</v>
      </c>
      <c r="E619" s="64">
        <v>3</v>
      </c>
      <c r="F619" s="65">
        <v>4</v>
      </c>
      <c r="G619" s="65">
        <v>12</v>
      </c>
    </row>
    <row r="620" spans="1:7">
      <c r="A620" s="63">
        <v>42151</v>
      </c>
      <c r="B620" s="64" t="s">
        <v>74</v>
      </c>
      <c r="C620" s="64" t="s">
        <v>44</v>
      </c>
      <c r="D620" s="64" t="s">
        <v>69</v>
      </c>
      <c r="E620" s="64">
        <v>12</v>
      </c>
      <c r="F620" s="65">
        <v>5</v>
      </c>
      <c r="G620" s="65">
        <v>60</v>
      </c>
    </row>
    <row r="621" spans="1:7">
      <c r="A621" s="63">
        <v>42354</v>
      </c>
      <c r="B621" s="64" t="s">
        <v>70</v>
      </c>
      <c r="C621" s="64" t="s">
        <v>39</v>
      </c>
      <c r="D621" s="64" t="s">
        <v>79</v>
      </c>
      <c r="E621" s="64">
        <v>14</v>
      </c>
      <c r="F621" s="65">
        <v>2</v>
      </c>
      <c r="G621" s="65">
        <v>28</v>
      </c>
    </row>
    <row r="622" spans="1:7">
      <c r="A622" s="63">
        <v>42022</v>
      </c>
      <c r="B622" s="64" t="s">
        <v>68</v>
      </c>
      <c r="C622" s="64" t="s">
        <v>44</v>
      </c>
      <c r="D622" s="64" t="s">
        <v>79</v>
      </c>
      <c r="E622" s="64">
        <v>15</v>
      </c>
      <c r="F622" s="65">
        <v>2</v>
      </c>
      <c r="G622" s="65">
        <v>30</v>
      </c>
    </row>
    <row r="623" spans="1:7">
      <c r="A623" s="63">
        <v>42262</v>
      </c>
      <c r="B623" s="64" t="s">
        <v>68</v>
      </c>
      <c r="C623" s="64" t="s">
        <v>44</v>
      </c>
      <c r="D623" s="64" t="s">
        <v>75</v>
      </c>
      <c r="E623" s="64">
        <v>13</v>
      </c>
      <c r="F623" s="65">
        <v>2.5</v>
      </c>
      <c r="G623" s="65">
        <v>32.5</v>
      </c>
    </row>
    <row r="624" spans="1:7">
      <c r="A624" s="63">
        <v>42283</v>
      </c>
      <c r="B624" s="64" t="s">
        <v>70</v>
      </c>
      <c r="C624" s="64" t="s">
        <v>15</v>
      </c>
      <c r="D624" s="64" t="s">
        <v>71</v>
      </c>
      <c r="E624" s="64">
        <v>6</v>
      </c>
      <c r="F624" s="65">
        <v>4</v>
      </c>
      <c r="G624" s="65">
        <v>24</v>
      </c>
    </row>
    <row r="625" spans="1:7">
      <c r="A625" s="63">
        <v>42028</v>
      </c>
      <c r="B625" s="64" t="s">
        <v>70</v>
      </c>
      <c r="C625" s="64" t="s">
        <v>32</v>
      </c>
      <c r="D625" s="64" t="s">
        <v>76</v>
      </c>
      <c r="E625" s="64">
        <v>17</v>
      </c>
      <c r="F625" s="65">
        <v>1.5</v>
      </c>
      <c r="G625" s="65">
        <v>25.5</v>
      </c>
    </row>
    <row r="626" spans="1:7">
      <c r="A626" s="63">
        <v>42071</v>
      </c>
      <c r="B626" s="64" t="s">
        <v>72</v>
      </c>
      <c r="C626" s="64" t="s">
        <v>32</v>
      </c>
      <c r="D626" s="64" t="s">
        <v>77</v>
      </c>
      <c r="E626" s="64">
        <v>11</v>
      </c>
      <c r="F626" s="65">
        <v>0.5</v>
      </c>
      <c r="G626" s="65">
        <v>5.5</v>
      </c>
    </row>
    <row r="627" spans="1:7">
      <c r="A627" s="63">
        <v>42178</v>
      </c>
      <c r="B627" s="64" t="s">
        <v>80</v>
      </c>
      <c r="C627" s="64" t="s">
        <v>29</v>
      </c>
      <c r="D627" s="64" t="s">
        <v>79</v>
      </c>
      <c r="E627" s="64">
        <v>12</v>
      </c>
      <c r="F627" s="65">
        <v>2</v>
      </c>
      <c r="G627" s="65">
        <v>24</v>
      </c>
    </row>
    <row r="628" spans="1:7">
      <c r="A628" s="63">
        <v>42362</v>
      </c>
      <c r="B628" s="64" t="s">
        <v>68</v>
      </c>
      <c r="C628" s="64" t="s">
        <v>44</v>
      </c>
      <c r="D628" s="64" t="s">
        <v>69</v>
      </c>
      <c r="E628" s="64">
        <v>7</v>
      </c>
      <c r="F628" s="65">
        <v>5</v>
      </c>
      <c r="G628" s="65">
        <v>35</v>
      </c>
    </row>
    <row r="629" spans="1:7">
      <c r="A629" s="63">
        <v>42186</v>
      </c>
      <c r="B629" s="64" t="s">
        <v>68</v>
      </c>
      <c r="C629" s="64" t="s">
        <v>39</v>
      </c>
      <c r="D629" s="64" t="s">
        <v>76</v>
      </c>
      <c r="E629" s="64">
        <v>12</v>
      </c>
      <c r="F629" s="65">
        <v>1.5</v>
      </c>
      <c r="G629" s="65">
        <v>18</v>
      </c>
    </row>
    <row r="630" spans="1:7">
      <c r="A630" s="63">
        <v>42227</v>
      </c>
      <c r="B630" s="64" t="s">
        <v>80</v>
      </c>
      <c r="C630" s="64" t="s">
        <v>29</v>
      </c>
      <c r="D630" s="64" t="s">
        <v>71</v>
      </c>
      <c r="E630" s="64">
        <v>8</v>
      </c>
      <c r="F630" s="65">
        <v>4</v>
      </c>
      <c r="G630" s="65">
        <v>32</v>
      </c>
    </row>
    <row r="631" spans="1:7">
      <c r="A631" s="63">
        <v>42039</v>
      </c>
      <c r="B631" s="64" t="s">
        <v>70</v>
      </c>
      <c r="C631" s="64" t="s">
        <v>39</v>
      </c>
      <c r="D631" s="64" t="s">
        <v>78</v>
      </c>
      <c r="E631" s="64">
        <v>1</v>
      </c>
      <c r="F631" s="65">
        <v>0.1</v>
      </c>
      <c r="G631" s="65">
        <v>0.1</v>
      </c>
    </row>
    <row r="632" spans="1:7">
      <c r="A632" s="63">
        <v>42039</v>
      </c>
      <c r="B632" s="64" t="s">
        <v>74</v>
      </c>
      <c r="C632" s="64" t="s">
        <v>32</v>
      </c>
      <c r="D632" s="64" t="s">
        <v>75</v>
      </c>
      <c r="E632" s="64">
        <v>10</v>
      </c>
      <c r="F632" s="65">
        <v>2.5</v>
      </c>
      <c r="G632" s="65">
        <v>25</v>
      </c>
    </row>
    <row r="633" spans="1:7">
      <c r="A633" s="63">
        <v>42010</v>
      </c>
      <c r="B633" s="64" t="s">
        <v>70</v>
      </c>
      <c r="C633" s="64" t="s">
        <v>29</v>
      </c>
      <c r="D633" s="64" t="s">
        <v>73</v>
      </c>
      <c r="E633" s="64">
        <v>11</v>
      </c>
      <c r="F633" s="65">
        <v>0.2</v>
      </c>
      <c r="G633" s="65">
        <v>2.2000000000000002</v>
      </c>
    </row>
    <row r="634" spans="1:7">
      <c r="A634" s="63">
        <v>42286</v>
      </c>
      <c r="B634" s="64" t="s">
        <v>74</v>
      </c>
      <c r="C634" s="64" t="s">
        <v>32</v>
      </c>
      <c r="D634" s="64" t="s">
        <v>76</v>
      </c>
      <c r="E634" s="64">
        <v>18</v>
      </c>
      <c r="F634" s="65">
        <v>1.5</v>
      </c>
      <c r="G634" s="65">
        <v>27</v>
      </c>
    </row>
    <row r="635" spans="1:7">
      <c r="A635" s="63">
        <v>42061</v>
      </c>
      <c r="B635" s="64" t="s">
        <v>80</v>
      </c>
      <c r="C635" s="64" t="s">
        <v>29</v>
      </c>
      <c r="D635" s="64" t="s">
        <v>76</v>
      </c>
      <c r="E635" s="64">
        <v>12</v>
      </c>
      <c r="F635" s="65">
        <v>1.5</v>
      </c>
      <c r="G635" s="65">
        <v>18</v>
      </c>
    </row>
    <row r="636" spans="1:7">
      <c r="A636" s="63">
        <v>42078</v>
      </c>
      <c r="B636" s="64" t="s">
        <v>80</v>
      </c>
      <c r="C636" s="64" t="s">
        <v>29</v>
      </c>
      <c r="D636" s="64" t="s">
        <v>78</v>
      </c>
      <c r="E636" s="64">
        <v>17</v>
      </c>
      <c r="F636" s="65">
        <v>0.1</v>
      </c>
      <c r="G636" s="65">
        <v>1.7000000000000002</v>
      </c>
    </row>
    <row r="637" spans="1:7">
      <c r="A637" s="63">
        <v>42328</v>
      </c>
      <c r="B637" s="64" t="s">
        <v>72</v>
      </c>
      <c r="C637" s="64" t="s">
        <v>44</v>
      </c>
      <c r="D637" s="64" t="s">
        <v>77</v>
      </c>
      <c r="E637" s="64">
        <v>6</v>
      </c>
      <c r="F637" s="65">
        <v>0.5</v>
      </c>
      <c r="G637" s="65">
        <v>3</v>
      </c>
    </row>
    <row r="638" spans="1:7">
      <c r="A638" s="63">
        <v>42110</v>
      </c>
      <c r="B638" s="64" t="s">
        <v>74</v>
      </c>
      <c r="C638" s="64" t="s">
        <v>29</v>
      </c>
      <c r="D638" s="64" t="s">
        <v>76</v>
      </c>
      <c r="E638" s="64">
        <v>14</v>
      </c>
      <c r="F638" s="65">
        <v>1.5</v>
      </c>
      <c r="G638" s="65">
        <v>21</v>
      </c>
    </row>
    <row r="639" spans="1:7">
      <c r="A639" s="63">
        <v>42146</v>
      </c>
      <c r="B639" s="64" t="s">
        <v>68</v>
      </c>
      <c r="C639" s="64" t="s">
        <v>44</v>
      </c>
      <c r="D639" s="64" t="s">
        <v>69</v>
      </c>
      <c r="E639" s="64">
        <v>11</v>
      </c>
      <c r="F639" s="65">
        <v>5</v>
      </c>
      <c r="G639" s="65">
        <v>55</v>
      </c>
    </row>
    <row r="640" spans="1:7">
      <c r="A640" s="63">
        <v>42106</v>
      </c>
      <c r="B640" s="64" t="s">
        <v>72</v>
      </c>
      <c r="C640" s="64" t="s">
        <v>15</v>
      </c>
      <c r="D640" s="64" t="s">
        <v>79</v>
      </c>
      <c r="E640" s="64">
        <v>16</v>
      </c>
      <c r="F640" s="65">
        <v>2</v>
      </c>
      <c r="G640" s="65">
        <v>32</v>
      </c>
    </row>
    <row r="641" spans="1:7">
      <c r="A641" s="63">
        <v>42182</v>
      </c>
      <c r="B641" s="64" t="s">
        <v>72</v>
      </c>
      <c r="C641" s="64" t="s">
        <v>29</v>
      </c>
      <c r="D641" s="64" t="s">
        <v>75</v>
      </c>
      <c r="E641" s="64">
        <v>19</v>
      </c>
      <c r="F641" s="65">
        <v>2.5</v>
      </c>
      <c r="G641" s="65">
        <v>47.5</v>
      </c>
    </row>
    <row r="642" spans="1:7">
      <c r="A642" s="63">
        <v>42237</v>
      </c>
      <c r="B642" s="64" t="s">
        <v>70</v>
      </c>
      <c r="C642" s="64" t="s">
        <v>39</v>
      </c>
      <c r="D642" s="64" t="s">
        <v>77</v>
      </c>
      <c r="E642" s="64">
        <v>2</v>
      </c>
      <c r="F642" s="65">
        <v>0.5</v>
      </c>
      <c r="G642" s="65">
        <v>1</v>
      </c>
    </row>
    <row r="643" spans="1:7">
      <c r="A643" s="63">
        <v>42108</v>
      </c>
      <c r="B643" s="64" t="s">
        <v>74</v>
      </c>
      <c r="C643" s="64" t="s">
        <v>15</v>
      </c>
      <c r="D643" s="64" t="s">
        <v>71</v>
      </c>
      <c r="E643" s="64">
        <v>4</v>
      </c>
      <c r="F643" s="65">
        <v>4</v>
      </c>
      <c r="G643" s="65">
        <v>16</v>
      </c>
    </row>
    <row r="644" spans="1:7">
      <c r="A644" s="63">
        <v>42074</v>
      </c>
      <c r="B644" s="64" t="s">
        <v>80</v>
      </c>
      <c r="C644" s="64" t="s">
        <v>15</v>
      </c>
      <c r="D644" s="64" t="s">
        <v>69</v>
      </c>
      <c r="E644" s="64">
        <v>17</v>
      </c>
      <c r="F644" s="65">
        <v>5</v>
      </c>
      <c r="G644" s="65">
        <v>85</v>
      </c>
    </row>
    <row r="645" spans="1:7">
      <c r="A645" s="63">
        <v>42214</v>
      </c>
      <c r="B645" s="64" t="s">
        <v>68</v>
      </c>
      <c r="C645" s="64" t="s">
        <v>15</v>
      </c>
      <c r="D645" s="64" t="s">
        <v>79</v>
      </c>
      <c r="E645" s="64">
        <v>1</v>
      </c>
      <c r="F645" s="65">
        <v>2</v>
      </c>
      <c r="G645" s="65">
        <v>2</v>
      </c>
    </row>
    <row r="646" spans="1:7">
      <c r="A646" s="63">
        <v>42036</v>
      </c>
      <c r="B646" s="64" t="s">
        <v>68</v>
      </c>
      <c r="C646" s="64" t="s">
        <v>15</v>
      </c>
      <c r="D646" s="64" t="s">
        <v>69</v>
      </c>
      <c r="E646" s="64">
        <v>10</v>
      </c>
      <c r="F646" s="65">
        <v>5</v>
      </c>
      <c r="G646" s="65">
        <v>50</v>
      </c>
    </row>
    <row r="647" spans="1:7">
      <c r="A647" s="63">
        <v>42330</v>
      </c>
      <c r="B647" s="64" t="s">
        <v>74</v>
      </c>
      <c r="C647" s="64" t="s">
        <v>29</v>
      </c>
      <c r="D647" s="64" t="s">
        <v>71</v>
      </c>
      <c r="E647" s="64">
        <v>19</v>
      </c>
      <c r="F647" s="65">
        <v>4</v>
      </c>
      <c r="G647" s="65">
        <v>76</v>
      </c>
    </row>
    <row r="648" spans="1:7">
      <c r="A648" s="63">
        <v>42101</v>
      </c>
      <c r="B648" s="64" t="s">
        <v>80</v>
      </c>
      <c r="C648" s="64" t="s">
        <v>32</v>
      </c>
      <c r="D648" s="64" t="s">
        <v>69</v>
      </c>
      <c r="E648" s="64">
        <v>15</v>
      </c>
      <c r="F648" s="65">
        <v>5</v>
      </c>
      <c r="G648" s="65">
        <v>75</v>
      </c>
    </row>
    <row r="649" spans="1:7">
      <c r="A649" s="63">
        <v>42280</v>
      </c>
      <c r="B649" s="64" t="s">
        <v>68</v>
      </c>
      <c r="C649" s="64" t="s">
        <v>29</v>
      </c>
      <c r="D649" s="64" t="s">
        <v>69</v>
      </c>
      <c r="E649" s="64">
        <v>9</v>
      </c>
      <c r="F649" s="65">
        <v>5</v>
      </c>
      <c r="G649" s="65">
        <v>45</v>
      </c>
    </row>
    <row r="650" spans="1:7">
      <c r="A650" s="63">
        <v>42025</v>
      </c>
      <c r="B650" s="64" t="s">
        <v>68</v>
      </c>
      <c r="C650" s="64" t="s">
        <v>44</v>
      </c>
      <c r="D650" s="64" t="s">
        <v>77</v>
      </c>
      <c r="E650" s="64">
        <v>8</v>
      </c>
      <c r="F650" s="65">
        <v>0.5</v>
      </c>
      <c r="G650" s="65">
        <v>4</v>
      </c>
    </row>
    <row r="651" spans="1:7">
      <c r="A651" s="63">
        <v>42008</v>
      </c>
      <c r="B651" s="64" t="s">
        <v>80</v>
      </c>
      <c r="C651" s="64" t="s">
        <v>15</v>
      </c>
      <c r="D651" s="64" t="s">
        <v>69</v>
      </c>
      <c r="E651" s="64">
        <v>4</v>
      </c>
      <c r="F651" s="65">
        <v>5</v>
      </c>
      <c r="G651" s="65">
        <v>20</v>
      </c>
    </row>
    <row r="652" spans="1:7">
      <c r="A652" s="63">
        <v>42063</v>
      </c>
      <c r="B652" s="64" t="s">
        <v>68</v>
      </c>
      <c r="C652" s="64" t="s">
        <v>44</v>
      </c>
      <c r="D652" s="64" t="s">
        <v>76</v>
      </c>
      <c r="E652" s="64">
        <v>2</v>
      </c>
      <c r="F652" s="65">
        <v>1.5</v>
      </c>
      <c r="G652" s="65">
        <v>3</v>
      </c>
    </row>
    <row r="653" spans="1:7">
      <c r="A653" s="63">
        <v>42183</v>
      </c>
      <c r="B653" s="64" t="s">
        <v>80</v>
      </c>
      <c r="C653" s="64" t="s">
        <v>32</v>
      </c>
      <c r="D653" s="64" t="s">
        <v>77</v>
      </c>
      <c r="E653" s="64">
        <v>1</v>
      </c>
      <c r="F653" s="65">
        <v>0.5</v>
      </c>
      <c r="G653" s="65">
        <v>0.5</v>
      </c>
    </row>
    <row r="654" spans="1:7">
      <c r="A654" s="63">
        <v>42297</v>
      </c>
      <c r="B654" s="64" t="s">
        <v>74</v>
      </c>
      <c r="C654" s="64" t="s">
        <v>15</v>
      </c>
      <c r="D654" s="64" t="s">
        <v>76</v>
      </c>
      <c r="E654" s="64">
        <v>8</v>
      </c>
      <c r="F654" s="65">
        <v>1.5</v>
      </c>
      <c r="G654" s="65">
        <v>12</v>
      </c>
    </row>
    <row r="655" spans="1:7">
      <c r="A655" s="63">
        <v>42204</v>
      </c>
      <c r="B655" s="64" t="s">
        <v>74</v>
      </c>
      <c r="C655" s="64" t="s">
        <v>39</v>
      </c>
      <c r="D655" s="64" t="s">
        <v>75</v>
      </c>
      <c r="E655" s="64">
        <v>5</v>
      </c>
      <c r="F655" s="65">
        <v>2.5</v>
      </c>
      <c r="G655" s="65">
        <v>12.5</v>
      </c>
    </row>
    <row r="656" spans="1:7">
      <c r="A656" s="63">
        <v>42165</v>
      </c>
      <c r="B656" s="64" t="s">
        <v>80</v>
      </c>
      <c r="C656" s="64" t="s">
        <v>32</v>
      </c>
      <c r="D656" s="64" t="s">
        <v>78</v>
      </c>
      <c r="E656" s="64">
        <v>9</v>
      </c>
      <c r="F656" s="65">
        <v>0.1</v>
      </c>
      <c r="G656" s="65">
        <v>0.9</v>
      </c>
    </row>
    <row r="657" spans="1:7">
      <c r="A657" s="63">
        <v>42127</v>
      </c>
      <c r="B657" s="64" t="s">
        <v>70</v>
      </c>
      <c r="C657" s="64" t="s">
        <v>32</v>
      </c>
      <c r="D657" s="64" t="s">
        <v>71</v>
      </c>
      <c r="E657" s="64">
        <v>16</v>
      </c>
      <c r="F657" s="65">
        <v>4</v>
      </c>
      <c r="G657" s="65">
        <v>64</v>
      </c>
    </row>
    <row r="658" spans="1:7">
      <c r="A658" s="63">
        <v>42269</v>
      </c>
      <c r="B658" s="64" t="s">
        <v>70</v>
      </c>
      <c r="C658" s="64" t="s">
        <v>29</v>
      </c>
      <c r="D658" s="64" t="s">
        <v>73</v>
      </c>
      <c r="E658" s="64">
        <v>17</v>
      </c>
      <c r="F658" s="65">
        <v>0.2</v>
      </c>
      <c r="G658" s="65">
        <v>3.4000000000000004</v>
      </c>
    </row>
    <row r="659" spans="1:7">
      <c r="A659" s="63">
        <v>42028</v>
      </c>
      <c r="B659" s="64" t="s">
        <v>72</v>
      </c>
      <c r="C659" s="64" t="s">
        <v>29</v>
      </c>
      <c r="D659" s="64" t="s">
        <v>79</v>
      </c>
      <c r="E659" s="64">
        <v>18</v>
      </c>
      <c r="F659" s="65">
        <v>2</v>
      </c>
      <c r="G659" s="65">
        <v>36</v>
      </c>
    </row>
    <row r="660" spans="1:7">
      <c r="A660" s="63">
        <v>42209</v>
      </c>
      <c r="B660" s="64" t="s">
        <v>70</v>
      </c>
      <c r="C660" s="64" t="s">
        <v>44</v>
      </c>
      <c r="D660" s="64" t="s">
        <v>71</v>
      </c>
      <c r="E660" s="64">
        <v>20</v>
      </c>
      <c r="F660" s="65">
        <v>4</v>
      </c>
      <c r="G660" s="65">
        <v>80</v>
      </c>
    </row>
    <row r="661" spans="1:7">
      <c r="A661" s="63">
        <v>42238</v>
      </c>
      <c r="B661" s="64" t="s">
        <v>80</v>
      </c>
      <c r="C661" s="64" t="s">
        <v>32</v>
      </c>
      <c r="D661" s="64" t="s">
        <v>77</v>
      </c>
      <c r="E661" s="64">
        <v>2</v>
      </c>
      <c r="F661" s="65">
        <v>0.5</v>
      </c>
      <c r="G661" s="65">
        <v>1</v>
      </c>
    </row>
    <row r="662" spans="1:7">
      <c r="A662" s="63">
        <v>42249</v>
      </c>
      <c r="B662" s="64" t="s">
        <v>68</v>
      </c>
      <c r="C662" s="64" t="s">
        <v>44</v>
      </c>
      <c r="D662" s="64" t="s">
        <v>75</v>
      </c>
      <c r="E662" s="64">
        <v>18</v>
      </c>
      <c r="F662" s="65">
        <v>2.5</v>
      </c>
      <c r="G662" s="65">
        <v>45</v>
      </c>
    </row>
    <row r="663" spans="1:7">
      <c r="A663" s="63">
        <v>42266</v>
      </c>
      <c r="B663" s="64" t="s">
        <v>70</v>
      </c>
      <c r="C663" s="64" t="s">
        <v>29</v>
      </c>
      <c r="D663" s="64" t="s">
        <v>69</v>
      </c>
      <c r="E663" s="64">
        <v>18</v>
      </c>
      <c r="F663" s="65">
        <v>5</v>
      </c>
      <c r="G663" s="65">
        <v>90</v>
      </c>
    </row>
    <row r="664" spans="1:7">
      <c r="A664" s="63">
        <v>42311</v>
      </c>
      <c r="B664" s="64" t="s">
        <v>80</v>
      </c>
      <c r="C664" s="64" t="s">
        <v>39</v>
      </c>
      <c r="D664" s="64" t="s">
        <v>71</v>
      </c>
      <c r="E664" s="64">
        <v>19</v>
      </c>
      <c r="F664" s="65">
        <v>4</v>
      </c>
      <c r="G664" s="65">
        <v>76</v>
      </c>
    </row>
    <row r="665" spans="1:7">
      <c r="A665" s="63">
        <v>42066</v>
      </c>
      <c r="B665" s="64" t="s">
        <v>70</v>
      </c>
      <c r="C665" s="64" t="s">
        <v>39</v>
      </c>
      <c r="D665" s="64" t="s">
        <v>71</v>
      </c>
      <c r="E665" s="64">
        <v>6</v>
      </c>
      <c r="F665" s="65">
        <v>4</v>
      </c>
      <c r="G665" s="65">
        <v>24</v>
      </c>
    </row>
    <row r="666" spans="1:7">
      <c r="A666" s="63">
        <v>42037</v>
      </c>
      <c r="B666" s="64" t="s">
        <v>68</v>
      </c>
      <c r="C666" s="64" t="s">
        <v>29</v>
      </c>
      <c r="D666" s="64" t="s">
        <v>79</v>
      </c>
      <c r="E666" s="64">
        <v>4</v>
      </c>
      <c r="F666" s="65">
        <v>2</v>
      </c>
      <c r="G666" s="65">
        <v>8</v>
      </c>
    </row>
    <row r="667" spans="1:7">
      <c r="A667" s="63">
        <v>42273</v>
      </c>
      <c r="B667" s="64" t="s">
        <v>70</v>
      </c>
      <c r="C667" s="64" t="s">
        <v>15</v>
      </c>
      <c r="D667" s="64" t="s">
        <v>76</v>
      </c>
      <c r="E667" s="64">
        <v>12</v>
      </c>
      <c r="F667" s="65">
        <v>1.5</v>
      </c>
      <c r="G667" s="65">
        <v>18</v>
      </c>
    </row>
    <row r="668" spans="1:7">
      <c r="A668" s="63">
        <v>42331</v>
      </c>
      <c r="B668" s="64" t="s">
        <v>74</v>
      </c>
      <c r="C668" s="64" t="s">
        <v>44</v>
      </c>
      <c r="D668" s="64" t="s">
        <v>71</v>
      </c>
      <c r="E668" s="64">
        <v>14</v>
      </c>
      <c r="F668" s="65">
        <v>4</v>
      </c>
      <c r="G668" s="65">
        <v>56</v>
      </c>
    </row>
    <row r="669" spans="1:7">
      <c r="A669" s="63">
        <v>42047</v>
      </c>
      <c r="B669" s="64" t="s">
        <v>72</v>
      </c>
      <c r="C669" s="64" t="s">
        <v>29</v>
      </c>
      <c r="D669" s="64" t="s">
        <v>71</v>
      </c>
      <c r="E669" s="64">
        <v>17</v>
      </c>
      <c r="F669" s="65">
        <v>4</v>
      </c>
      <c r="G669" s="65">
        <v>68</v>
      </c>
    </row>
    <row r="670" spans="1:7">
      <c r="A670" s="63">
        <v>42224</v>
      </c>
      <c r="B670" s="64" t="s">
        <v>70</v>
      </c>
      <c r="C670" s="64" t="s">
        <v>39</v>
      </c>
      <c r="D670" s="64" t="s">
        <v>78</v>
      </c>
      <c r="E670" s="64">
        <v>8</v>
      </c>
      <c r="F670" s="65">
        <v>0.1</v>
      </c>
      <c r="G670" s="65">
        <v>0.8</v>
      </c>
    </row>
    <row r="671" spans="1:7">
      <c r="A671" s="63">
        <v>42091</v>
      </c>
      <c r="B671" s="64" t="s">
        <v>68</v>
      </c>
      <c r="C671" s="64" t="s">
        <v>32</v>
      </c>
      <c r="D671" s="64" t="s">
        <v>75</v>
      </c>
      <c r="E671" s="64">
        <v>14</v>
      </c>
      <c r="F671" s="65">
        <v>2.5</v>
      </c>
      <c r="G671" s="65">
        <v>35</v>
      </c>
    </row>
    <row r="672" spans="1:7">
      <c r="A672" s="63">
        <v>42309</v>
      </c>
      <c r="B672" s="64" t="s">
        <v>70</v>
      </c>
      <c r="C672" s="64" t="s">
        <v>32</v>
      </c>
      <c r="D672" s="64" t="s">
        <v>76</v>
      </c>
      <c r="E672" s="64">
        <v>18</v>
      </c>
      <c r="F672" s="65">
        <v>1.5</v>
      </c>
      <c r="G672" s="65">
        <v>27</v>
      </c>
    </row>
    <row r="673" spans="1:7">
      <c r="A673" s="63">
        <v>42045</v>
      </c>
      <c r="B673" s="64" t="s">
        <v>80</v>
      </c>
      <c r="C673" s="64" t="s">
        <v>15</v>
      </c>
      <c r="D673" s="64" t="s">
        <v>69</v>
      </c>
      <c r="E673" s="64">
        <v>3</v>
      </c>
      <c r="F673" s="65">
        <v>5</v>
      </c>
      <c r="G673" s="65">
        <v>15</v>
      </c>
    </row>
    <row r="674" spans="1:7">
      <c r="A674" s="63">
        <v>42156</v>
      </c>
      <c r="B674" s="64" t="s">
        <v>72</v>
      </c>
      <c r="C674" s="64" t="s">
        <v>44</v>
      </c>
      <c r="D674" s="64" t="s">
        <v>76</v>
      </c>
      <c r="E674" s="64">
        <v>13</v>
      </c>
      <c r="F674" s="65">
        <v>1.5</v>
      </c>
      <c r="G674" s="65">
        <v>19.5</v>
      </c>
    </row>
    <row r="675" spans="1:7">
      <c r="A675" s="63">
        <v>42140</v>
      </c>
      <c r="B675" s="64" t="s">
        <v>68</v>
      </c>
      <c r="C675" s="64" t="s">
        <v>15</v>
      </c>
      <c r="D675" s="64" t="s">
        <v>79</v>
      </c>
      <c r="E675" s="64">
        <v>3</v>
      </c>
      <c r="F675" s="65">
        <v>2</v>
      </c>
      <c r="G675" s="65">
        <v>6</v>
      </c>
    </row>
    <row r="676" spans="1:7">
      <c r="A676" s="63">
        <v>42204</v>
      </c>
      <c r="B676" s="64" t="s">
        <v>72</v>
      </c>
      <c r="C676" s="64" t="s">
        <v>29</v>
      </c>
      <c r="D676" s="64" t="s">
        <v>79</v>
      </c>
      <c r="E676" s="64">
        <v>13</v>
      </c>
      <c r="F676" s="65">
        <v>2</v>
      </c>
      <c r="G676" s="65">
        <v>26</v>
      </c>
    </row>
    <row r="677" spans="1:7">
      <c r="A677" s="63">
        <v>42228</v>
      </c>
      <c r="B677" s="64" t="s">
        <v>68</v>
      </c>
      <c r="C677" s="64" t="s">
        <v>15</v>
      </c>
      <c r="D677" s="64" t="s">
        <v>75</v>
      </c>
      <c r="E677" s="64">
        <v>10</v>
      </c>
      <c r="F677" s="65">
        <v>2.5</v>
      </c>
      <c r="G677" s="65">
        <v>25</v>
      </c>
    </row>
    <row r="678" spans="1:7">
      <c r="A678" s="63">
        <v>42152</v>
      </c>
      <c r="B678" s="64" t="s">
        <v>74</v>
      </c>
      <c r="C678" s="64" t="s">
        <v>32</v>
      </c>
      <c r="D678" s="64" t="s">
        <v>79</v>
      </c>
      <c r="E678" s="64">
        <v>1</v>
      </c>
      <c r="F678" s="65">
        <v>2</v>
      </c>
      <c r="G678" s="65">
        <v>2</v>
      </c>
    </row>
    <row r="679" spans="1:7">
      <c r="A679" s="63">
        <v>42150</v>
      </c>
      <c r="B679" s="64" t="s">
        <v>70</v>
      </c>
      <c r="C679" s="64" t="s">
        <v>44</v>
      </c>
      <c r="D679" s="64" t="s">
        <v>77</v>
      </c>
      <c r="E679" s="64">
        <v>10</v>
      </c>
      <c r="F679" s="65">
        <v>0.5</v>
      </c>
      <c r="G679" s="65">
        <v>5</v>
      </c>
    </row>
    <row r="680" spans="1:7">
      <c r="A680" s="63">
        <v>42165</v>
      </c>
      <c r="B680" s="64" t="s">
        <v>70</v>
      </c>
      <c r="C680" s="64" t="s">
        <v>44</v>
      </c>
      <c r="D680" s="64" t="s">
        <v>73</v>
      </c>
      <c r="E680" s="64">
        <v>10</v>
      </c>
      <c r="F680" s="65">
        <v>0.2</v>
      </c>
      <c r="G680" s="65">
        <v>2</v>
      </c>
    </row>
    <row r="681" spans="1:7">
      <c r="A681" s="63">
        <v>42319</v>
      </c>
      <c r="B681" s="64" t="s">
        <v>80</v>
      </c>
      <c r="C681" s="64" t="s">
        <v>15</v>
      </c>
      <c r="D681" s="64" t="s">
        <v>69</v>
      </c>
      <c r="E681" s="64">
        <v>3</v>
      </c>
      <c r="F681" s="65">
        <v>5</v>
      </c>
      <c r="G681" s="65">
        <v>15</v>
      </c>
    </row>
    <row r="682" spans="1:7">
      <c r="A682" s="63">
        <v>42363</v>
      </c>
      <c r="B682" s="64" t="s">
        <v>68</v>
      </c>
      <c r="C682" s="64" t="s">
        <v>44</v>
      </c>
      <c r="D682" s="64" t="s">
        <v>73</v>
      </c>
      <c r="E682" s="64">
        <v>9</v>
      </c>
      <c r="F682" s="65">
        <v>0.2</v>
      </c>
      <c r="G682" s="65">
        <v>1.8</v>
      </c>
    </row>
    <row r="683" spans="1:7">
      <c r="A683" s="63">
        <v>42016</v>
      </c>
      <c r="B683" s="64" t="s">
        <v>74</v>
      </c>
      <c r="C683" s="64" t="s">
        <v>39</v>
      </c>
      <c r="D683" s="64" t="s">
        <v>76</v>
      </c>
      <c r="E683" s="64">
        <v>20</v>
      </c>
      <c r="F683" s="65">
        <v>1.5</v>
      </c>
      <c r="G683" s="65">
        <v>30</v>
      </c>
    </row>
    <row r="684" spans="1:7">
      <c r="A684" s="63">
        <v>42135</v>
      </c>
      <c r="B684" s="64" t="s">
        <v>70</v>
      </c>
      <c r="C684" s="64" t="s">
        <v>39</v>
      </c>
      <c r="D684" s="64" t="s">
        <v>69</v>
      </c>
      <c r="E684" s="64">
        <v>17</v>
      </c>
      <c r="F684" s="65">
        <v>5</v>
      </c>
      <c r="G684" s="65">
        <v>85</v>
      </c>
    </row>
    <row r="685" spans="1:7">
      <c r="A685" s="63">
        <v>42139</v>
      </c>
      <c r="B685" s="64" t="s">
        <v>80</v>
      </c>
      <c r="C685" s="64" t="s">
        <v>29</v>
      </c>
      <c r="D685" s="64" t="s">
        <v>78</v>
      </c>
      <c r="E685" s="64">
        <v>14</v>
      </c>
      <c r="F685" s="65">
        <v>0.1</v>
      </c>
      <c r="G685" s="65">
        <v>1.4000000000000001</v>
      </c>
    </row>
    <row r="686" spans="1:7">
      <c r="A686" s="63">
        <v>42215</v>
      </c>
      <c r="B686" s="64" t="s">
        <v>72</v>
      </c>
      <c r="C686" s="64" t="s">
        <v>29</v>
      </c>
      <c r="D686" s="64" t="s">
        <v>76</v>
      </c>
      <c r="E686" s="64">
        <v>19</v>
      </c>
      <c r="F686" s="65">
        <v>1.5</v>
      </c>
      <c r="G686" s="65">
        <v>28.5</v>
      </c>
    </row>
    <row r="687" spans="1:7">
      <c r="A687" s="63">
        <v>42224</v>
      </c>
      <c r="B687" s="64" t="s">
        <v>70</v>
      </c>
      <c r="C687" s="64" t="s">
        <v>32</v>
      </c>
      <c r="D687" s="64" t="s">
        <v>69</v>
      </c>
      <c r="E687" s="64">
        <v>7</v>
      </c>
      <c r="F687" s="65">
        <v>5</v>
      </c>
      <c r="G687" s="65">
        <v>35</v>
      </c>
    </row>
    <row r="688" spans="1:7">
      <c r="A688" s="63">
        <v>42123</v>
      </c>
      <c r="B688" s="64" t="s">
        <v>72</v>
      </c>
      <c r="C688" s="64" t="s">
        <v>15</v>
      </c>
      <c r="D688" s="64" t="s">
        <v>77</v>
      </c>
      <c r="E688" s="64">
        <v>17</v>
      </c>
      <c r="F688" s="65">
        <v>0.5</v>
      </c>
      <c r="G688" s="65">
        <v>8.5</v>
      </c>
    </row>
    <row r="689" spans="1:7">
      <c r="A689" s="63">
        <v>42224</v>
      </c>
      <c r="B689" s="64" t="s">
        <v>68</v>
      </c>
      <c r="C689" s="64" t="s">
        <v>29</v>
      </c>
      <c r="D689" s="64" t="s">
        <v>76</v>
      </c>
      <c r="E689" s="64">
        <v>14</v>
      </c>
      <c r="F689" s="65">
        <v>1.5</v>
      </c>
      <c r="G689" s="65">
        <v>21</v>
      </c>
    </row>
    <row r="690" spans="1:7">
      <c r="A690" s="63">
        <v>42300</v>
      </c>
      <c r="B690" s="64" t="s">
        <v>74</v>
      </c>
      <c r="C690" s="64" t="s">
        <v>32</v>
      </c>
      <c r="D690" s="64" t="s">
        <v>75</v>
      </c>
      <c r="E690" s="64">
        <v>16</v>
      </c>
      <c r="F690" s="65">
        <v>2.5</v>
      </c>
      <c r="G690" s="65">
        <v>40</v>
      </c>
    </row>
    <row r="691" spans="1:7">
      <c r="A691" s="63">
        <v>42282</v>
      </c>
      <c r="B691" s="64" t="s">
        <v>70</v>
      </c>
      <c r="C691" s="64" t="s">
        <v>39</v>
      </c>
      <c r="D691" s="64" t="s">
        <v>73</v>
      </c>
      <c r="E691" s="64">
        <v>5</v>
      </c>
      <c r="F691" s="65">
        <v>0.2</v>
      </c>
      <c r="G691" s="65">
        <v>1</v>
      </c>
    </row>
    <row r="692" spans="1:7">
      <c r="A692" s="63">
        <v>42300</v>
      </c>
      <c r="B692" s="64" t="s">
        <v>68</v>
      </c>
      <c r="C692" s="64" t="s">
        <v>32</v>
      </c>
      <c r="D692" s="64" t="s">
        <v>79</v>
      </c>
      <c r="E692" s="64">
        <v>2</v>
      </c>
      <c r="F692" s="65">
        <v>2</v>
      </c>
      <c r="G692" s="65">
        <v>4</v>
      </c>
    </row>
    <row r="693" spans="1:7">
      <c r="A693" s="63">
        <v>42072</v>
      </c>
      <c r="B693" s="64" t="s">
        <v>72</v>
      </c>
      <c r="C693" s="64" t="s">
        <v>32</v>
      </c>
      <c r="D693" s="64" t="s">
        <v>77</v>
      </c>
      <c r="E693" s="64">
        <v>14</v>
      </c>
      <c r="F693" s="65">
        <v>0.5</v>
      </c>
      <c r="G693" s="65">
        <v>7</v>
      </c>
    </row>
    <row r="694" spans="1:7">
      <c r="A694" s="63">
        <v>42226</v>
      </c>
      <c r="B694" s="64" t="s">
        <v>68</v>
      </c>
      <c r="C694" s="64" t="s">
        <v>32</v>
      </c>
      <c r="D694" s="64" t="s">
        <v>79</v>
      </c>
      <c r="E694" s="64">
        <v>16</v>
      </c>
      <c r="F694" s="65">
        <v>2</v>
      </c>
      <c r="G694" s="65">
        <v>32</v>
      </c>
    </row>
    <row r="695" spans="1:7">
      <c r="A695" s="63">
        <v>42227</v>
      </c>
      <c r="B695" s="64" t="s">
        <v>72</v>
      </c>
      <c r="C695" s="64" t="s">
        <v>39</v>
      </c>
      <c r="D695" s="64" t="s">
        <v>79</v>
      </c>
      <c r="E695" s="64">
        <v>15</v>
      </c>
      <c r="F695" s="65">
        <v>2</v>
      </c>
      <c r="G695" s="65">
        <v>30</v>
      </c>
    </row>
    <row r="696" spans="1:7">
      <c r="A696" s="63">
        <v>42214</v>
      </c>
      <c r="B696" s="64" t="s">
        <v>70</v>
      </c>
      <c r="C696" s="64" t="s">
        <v>39</v>
      </c>
      <c r="D696" s="64" t="s">
        <v>71</v>
      </c>
      <c r="E696" s="64">
        <v>2</v>
      </c>
      <c r="F696" s="65">
        <v>4</v>
      </c>
      <c r="G696" s="65">
        <v>8</v>
      </c>
    </row>
    <row r="697" spans="1:7">
      <c r="A697" s="63">
        <v>42122</v>
      </c>
      <c r="B697" s="64" t="s">
        <v>80</v>
      </c>
      <c r="C697" s="64" t="s">
        <v>44</v>
      </c>
      <c r="D697" s="64" t="s">
        <v>78</v>
      </c>
      <c r="E697" s="64">
        <v>11</v>
      </c>
      <c r="F697" s="65">
        <v>0.1</v>
      </c>
      <c r="G697" s="65">
        <v>1.1000000000000001</v>
      </c>
    </row>
    <row r="698" spans="1:7">
      <c r="A698" s="63">
        <v>42326</v>
      </c>
      <c r="B698" s="64" t="s">
        <v>74</v>
      </c>
      <c r="C698" s="64" t="s">
        <v>39</v>
      </c>
      <c r="D698" s="64" t="s">
        <v>69</v>
      </c>
      <c r="E698" s="64">
        <v>12</v>
      </c>
      <c r="F698" s="65">
        <v>5</v>
      </c>
      <c r="G698" s="65">
        <v>60</v>
      </c>
    </row>
    <row r="699" spans="1:7">
      <c r="A699" s="63">
        <v>42240</v>
      </c>
      <c r="B699" s="64" t="s">
        <v>70</v>
      </c>
      <c r="C699" s="64" t="s">
        <v>15</v>
      </c>
      <c r="D699" s="64" t="s">
        <v>71</v>
      </c>
      <c r="E699" s="64">
        <v>6</v>
      </c>
      <c r="F699" s="65">
        <v>4</v>
      </c>
      <c r="G699" s="65">
        <v>24</v>
      </c>
    </row>
    <row r="700" spans="1:7">
      <c r="A700" s="63">
        <v>42276</v>
      </c>
      <c r="B700" s="64" t="s">
        <v>74</v>
      </c>
      <c r="C700" s="64" t="s">
        <v>29</v>
      </c>
      <c r="D700" s="64" t="s">
        <v>75</v>
      </c>
      <c r="E700" s="64">
        <v>12</v>
      </c>
      <c r="F700" s="65">
        <v>2.5</v>
      </c>
      <c r="G700" s="65">
        <v>30</v>
      </c>
    </row>
    <row r="701" spans="1:7">
      <c r="A701" s="63">
        <v>42346</v>
      </c>
      <c r="B701" s="64" t="s">
        <v>68</v>
      </c>
      <c r="C701" s="64" t="s">
        <v>39</v>
      </c>
      <c r="D701" s="64" t="s">
        <v>75</v>
      </c>
      <c r="E701" s="64">
        <v>10</v>
      </c>
      <c r="F701" s="65">
        <v>2.5</v>
      </c>
      <c r="G701" s="65">
        <v>25</v>
      </c>
    </row>
    <row r="702" spans="1:7">
      <c r="A702" s="63">
        <v>42249</v>
      </c>
      <c r="B702" s="64" t="s">
        <v>68</v>
      </c>
      <c r="C702" s="64" t="s">
        <v>32</v>
      </c>
      <c r="D702" s="64" t="s">
        <v>77</v>
      </c>
      <c r="E702" s="64">
        <v>13</v>
      </c>
      <c r="F702" s="65">
        <v>0.5</v>
      </c>
      <c r="G702" s="65">
        <v>6.5</v>
      </c>
    </row>
    <row r="703" spans="1:7">
      <c r="A703" s="63">
        <v>42275</v>
      </c>
      <c r="B703" s="64" t="s">
        <v>70</v>
      </c>
      <c r="C703" s="64" t="s">
        <v>32</v>
      </c>
      <c r="D703" s="64" t="s">
        <v>77</v>
      </c>
      <c r="E703" s="64">
        <v>14</v>
      </c>
      <c r="F703" s="65">
        <v>0.5</v>
      </c>
      <c r="G703" s="65">
        <v>7</v>
      </c>
    </row>
    <row r="704" spans="1:7">
      <c r="A704" s="63">
        <v>42105</v>
      </c>
      <c r="B704" s="64" t="s">
        <v>80</v>
      </c>
      <c r="C704" s="64" t="s">
        <v>32</v>
      </c>
      <c r="D704" s="64" t="s">
        <v>71</v>
      </c>
      <c r="E704" s="64">
        <v>9</v>
      </c>
      <c r="F704" s="65">
        <v>4</v>
      </c>
      <c r="G704" s="65">
        <v>36</v>
      </c>
    </row>
    <row r="705" spans="1:7">
      <c r="A705" s="63">
        <v>42198</v>
      </c>
      <c r="B705" s="64" t="s">
        <v>68</v>
      </c>
      <c r="C705" s="64" t="s">
        <v>15</v>
      </c>
      <c r="D705" s="64" t="s">
        <v>79</v>
      </c>
      <c r="E705" s="64">
        <v>16</v>
      </c>
      <c r="F705" s="65">
        <v>2</v>
      </c>
      <c r="G705" s="65">
        <v>32</v>
      </c>
    </row>
    <row r="706" spans="1:7">
      <c r="A706" s="63">
        <v>42037</v>
      </c>
      <c r="B706" s="64" t="s">
        <v>74</v>
      </c>
      <c r="C706" s="64" t="s">
        <v>15</v>
      </c>
      <c r="D706" s="64" t="s">
        <v>69</v>
      </c>
      <c r="E706" s="64">
        <v>15</v>
      </c>
      <c r="F706" s="65">
        <v>5</v>
      </c>
      <c r="G706" s="65">
        <v>75</v>
      </c>
    </row>
    <row r="707" spans="1:7">
      <c r="A707" s="63">
        <v>42019</v>
      </c>
      <c r="B707" s="64" t="s">
        <v>68</v>
      </c>
      <c r="C707" s="64" t="s">
        <v>39</v>
      </c>
      <c r="D707" s="64" t="s">
        <v>79</v>
      </c>
      <c r="E707" s="64">
        <v>15</v>
      </c>
      <c r="F707" s="65">
        <v>2</v>
      </c>
      <c r="G707" s="65">
        <v>30</v>
      </c>
    </row>
    <row r="708" spans="1:7">
      <c r="A708" s="63">
        <v>42127</v>
      </c>
      <c r="B708" s="64" t="s">
        <v>70</v>
      </c>
      <c r="C708" s="64" t="s">
        <v>32</v>
      </c>
      <c r="D708" s="64" t="s">
        <v>76</v>
      </c>
      <c r="E708" s="64">
        <v>19</v>
      </c>
      <c r="F708" s="65">
        <v>1.5</v>
      </c>
      <c r="G708" s="65">
        <v>28.5</v>
      </c>
    </row>
    <row r="709" spans="1:7">
      <c r="A709" s="63">
        <v>42143</v>
      </c>
      <c r="B709" s="64" t="s">
        <v>80</v>
      </c>
      <c r="C709" s="64" t="s">
        <v>39</v>
      </c>
      <c r="D709" s="64" t="s">
        <v>78</v>
      </c>
      <c r="E709" s="64">
        <v>1</v>
      </c>
      <c r="F709" s="65">
        <v>0.1</v>
      </c>
      <c r="G709" s="65">
        <v>0.1</v>
      </c>
    </row>
    <row r="710" spans="1:7">
      <c r="A710" s="63">
        <v>42185</v>
      </c>
      <c r="B710" s="64" t="s">
        <v>70</v>
      </c>
      <c r="C710" s="64" t="s">
        <v>15</v>
      </c>
      <c r="D710" s="64" t="s">
        <v>77</v>
      </c>
      <c r="E710" s="64">
        <v>17</v>
      </c>
      <c r="F710" s="65">
        <v>0.5</v>
      </c>
      <c r="G710" s="65">
        <v>8.5</v>
      </c>
    </row>
    <row r="711" spans="1:7">
      <c r="A711" s="63">
        <v>42054</v>
      </c>
      <c r="B711" s="64" t="s">
        <v>74</v>
      </c>
      <c r="C711" s="64" t="s">
        <v>44</v>
      </c>
      <c r="D711" s="64" t="s">
        <v>78</v>
      </c>
      <c r="E711" s="64">
        <v>17</v>
      </c>
      <c r="F711" s="65">
        <v>0.1</v>
      </c>
      <c r="G711" s="65">
        <v>1.7000000000000002</v>
      </c>
    </row>
    <row r="712" spans="1:7">
      <c r="A712" s="63">
        <v>42331</v>
      </c>
      <c r="B712" s="64" t="s">
        <v>74</v>
      </c>
      <c r="C712" s="64" t="s">
        <v>32</v>
      </c>
      <c r="D712" s="64" t="s">
        <v>75</v>
      </c>
      <c r="E712" s="64">
        <v>19</v>
      </c>
      <c r="F712" s="65">
        <v>2.5</v>
      </c>
      <c r="G712" s="65">
        <v>47.5</v>
      </c>
    </row>
    <row r="713" spans="1:7">
      <c r="A713" s="63">
        <v>42054</v>
      </c>
      <c r="B713" s="64" t="s">
        <v>70</v>
      </c>
      <c r="C713" s="64" t="s">
        <v>15</v>
      </c>
      <c r="D713" s="64" t="s">
        <v>71</v>
      </c>
      <c r="E713" s="64">
        <v>3</v>
      </c>
      <c r="F713" s="65">
        <v>4</v>
      </c>
      <c r="G713" s="65">
        <v>12</v>
      </c>
    </row>
    <row r="714" spans="1:7">
      <c r="A714" s="63">
        <v>42032</v>
      </c>
      <c r="B714" s="64" t="s">
        <v>72</v>
      </c>
      <c r="C714" s="64" t="s">
        <v>29</v>
      </c>
      <c r="D714" s="64" t="s">
        <v>77</v>
      </c>
      <c r="E714" s="64">
        <v>17</v>
      </c>
      <c r="F714" s="65">
        <v>0.5</v>
      </c>
      <c r="G714" s="65">
        <v>8.5</v>
      </c>
    </row>
    <row r="715" spans="1:7">
      <c r="A715" s="63">
        <v>42195</v>
      </c>
      <c r="B715" s="64" t="s">
        <v>74</v>
      </c>
      <c r="C715" s="64" t="s">
        <v>39</v>
      </c>
      <c r="D715" s="64" t="s">
        <v>78</v>
      </c>
      <c r="E715" s="64">
        <v>5</v>
      </c>
      <c r="F715" s="65">
        <v>0.1</v>
      </c>
      <c r="G715" s="65">
        <v>0.5</v>
      </c>
    </row>
    <row r="716" spans="1:7">
      <c r="A716" s="63">
        <v>42210</v>
      </c>
      <c r="B716" s="64" t="s">
        <v>72</v>
      </c>
      <c r="C716" s="64" t="s">
        <v>39</v>
      </c>
      <c r="D716" s="64" t="s">
        <v>69</v>
      </c>
      <c r="E716" s="64">
        <v>6</v>
      </c>
      <c r="F716" s="65">
        <v>5</v>
      </c>
      <c r="G716" s="65">
        <v>30</v>
      </c>
    </row>
    <row r="717" spans="1:7">
      <c r="A717" s="63">
        <v>42157</v>
      </c>
      <c r="B717" s="64" t="s">
        <v>70</v>
      </c>
      <c r="C717" s="64" t="s">
        <v>39</v>
      </c>
      <c r="D717" s="64" t="s">
        <v>73</v>
      </c>
      <c r="E717" s="64">
        <v>2</v>
      </c>
      <c r="F717" s="65">
        <v>0.2</v>
      </c>
      <c r="G717" s="65">
        <v>0.4</v>
      </c>
    </row>
    <row r="718" spans="1:7">
      <c r="A718" s="63">
        <v>42343</v>
      </c>
      <c r="B718" s="64" t="s">
        <v>80</v>
      </c>
      <c r="C718" s="64" t="s">
        <v>44</v>
      </c>
      <c r="D718" s="64" t="s">
        <v>71</v>
      </c>
      <c r="E718" s="64">
        <v>3</v>
      </c>
      <c r="F718" s="65">
        <v>4</v>
      </c>
      <c r="G718" s="65">
        <v>12</v>
      </c>
    </row>
    <row r="719" spans="1:7">
      <c r="A719" s="63">
        <v>42323</v>
      </c>
      <c r="B719" s="64" t="s">
        <v>70</v>
      </c>
      <c r="C719" s="64" t="s">
        <v>44</v>
      </c>
      <c r="D719" s="64" t="s">
        <v>78</v>
      </c>
      <c r="E719" s="64">
        <v>15</v>
      </c>
      <c r="F719" s="65">
        <v>0.1</v>
      </c>
      <c r="G719" s="65">
        <v>1.5</v>
      </c>
    </row>
    <row r="720" spans="1:7">
      <c r="A720" s="63">
        <v>42240</v>
      </c>
      <c r="B720" s="64" t="s">
        <v>70</v>
      </c>
      <c r="C720" s="64" t="s">
        <v>39</v>
      </c>
      <c r="D720" s="64" t="s">
        <v>73</v>
      </c>
      <c r="E720" s="64">
        <v>15</v>
      </c>
      <c r="F720" s="65">
        <v>0.2</v>
      </c>
      <c r="G720" s="65">
        <v>3</v>
      </c>
    </row>
    <row r="721" spans="1:7">
      <c r="A721" s="63">
        <v>42077</v>
      </c>
      <c r="B721" s="64" t="s">
        <v>72</v>
      </c>
      <c r="C721" s="64" t="s">
        <v>29</v>
      </c>
      <c r="D721" s="64" t="s">
        <v>69</v>
      </c>
      <c r="E721" s="64">
        <v>2</v>
      </c>
      <c r="F721" s="65">
        <v>5</v>
      </c>
      <c r="G721" s="65">
        <v>10</v>
      </c>
    </row>
    <row r="722" spans="1:7">
      <c r="A722" s="63">
        <v>42280</v>
      </c>
      <c r="B722" s="64" t="s">
        <v>74</v>
      </c>
      <c r="C722" s="64" t="s">
        <v>39</v>
      </c>
      <c r="D722" s="64" t="s">
        <v>78</v>
      </c>
      <c r="E722" s="64">
        <v>8</v>
      </c>
      <c r="F722" s="65">
        <v>0.1</v>
      </c>
      <c r="G722" s="65">
        <v>0.8</v>
      </c>
    </row>
    <row r="723" spans="1:7">
      <c r="A723" s="63">
        <v>42092</v>
      </c>
      <c r="B723" s="64" t="s">
        <v>74</v>
      </c>
      <c r="C723" s="64" t="s">
        <v>32</v>
      </c>
      <c r="D723" s="64" t="s">
        <v>76</v>
      </c>
      <c r="E723" s="64">
        <v>5</v>
      </c>
      <c r="F723" s="65">
        <v>1.5</v>
      </c>
      <c r="G723" s="65">
        <v>7.5</v>
      </c>
    </row>
    <row r="724" spans="1:7">
      <c r="A724" s="63">
        <v>42079</v>
      </c>
      <c r="B724" s="64" t="s">
        <v>74</v>
      </c>
      <c r="C724" s="64" t="s">
        <v>15</v>
      </c>
      <c r="D724" s="64" t="s">
        <v>78</v>
      </c>
      <c r="E724" s="64">
        <v>4</v>
      </c>
      <c r="F724" s="65">
        <v>0.1</v>
      </c>
      <c r="G724" s="65">
        <v>0.4</v>
      </c>
    </row>
    <row r="725" spans="1:7">
      <c r="A725" s="63">
        <v>42296</v>
      </c>
      <c r="B725" s="64" t="s">
        <v>72</v>
      </c>
      <c r="C725" s="64" t="s">
        <v>39</v>
      </c>
      <c r="D725" s="64" t="s">
        <v>79</v>
      </c>
      <c r="E725" s="64">
        <v>9</v>
      </c>
      <c r="F725" s="65">
        <v>2</v>
      </c>
      <c r="G725" s="65">
        <v>18</v>
      </c>
    </row>
    <row r="726" spans="1:7">
      <c r="A726" s="63">
        <v>42072</v>
      </c>
      <c r="B726" s="64" t="s">
        <v>70</v>
      </c>
      <c r="C726" s="64" t="s">
        <v>15</v>
      </c>
      <c r="D726" s="64" t="s">
        <v>71</v>
      </c>
      <c r="E726" s="64">
        <v>13</v>
      </c>
      <c r="F726" s="65">
        <v>4</v>
      </c>
      <c r="G726" s="65">
        <v>52</v>
      </c>
    </row>
    <row r="727" spans="1:7">
      <c r="A727" s="63">
        <v>42158</v>
      </c>
      <c r="B727" s="64" t="s">
        <v>80</v>
      </c>
      <c r="C727" s="64" t="s">
        <v>32</v>
      </c>
      <c r="D727" s="64" t="s">
        <v>76</v>
      </c>
      <c r="E727" s="64">
        <v>16</v>
      </c>
      <c r="F727" s="65">
        <v>1.5</v>
      </c>
      <c r="G727" s="65">
        <v>24</v>
      </c>
    </row>
    <row r="728" spans="1:7">
      <c r="A728" s="63">
        <v>42213</v>
      </c>
      <c r="B728" s="64" t="s">
        <v>74</v>
      </c>
      <c r="C728" s="64" t="s">
        <v>29</v>
      </c>
      <c r="D728" s="64" t="s">
        <v>75</v>
      </c>
      <c r="E728" s="64">
        <v>20</v>
      </c>
      <c r="F728" s="65">
        <v>2.5</v>
      </c>
      <c r="G728" s="65">
        <v>50</v>
      </c>
    </row>
    <row r="729" spans="1:7">
      <c r="A729" s="63">
        <v>42179</v>
      </c>
      <c r="B729" s="64" t="s">
        <v>74</v>
      </c>
      <c r="C729" s="64" t="s">
        <v>15</v>
      </c>
      <c r="D729" s="64" t="s">
        <v>69</v>
      </c>
      <c r="E729" s="64">
        <v>18</v>
      </c>
      <c r="F729" s="65">
        <v>5</v>
      </c>
      <c r="G729" s="65">
        <v>90</v>
      </c>
    </row>
    <row r="730" spans="1:7">
      <c r="A730" s="63">
        <v>42076</v>
      </c>
      <c r="B730" s="64" t="s">
        <v>74</v>
      </c>
      <c r="C730" s="64" t="s">
        <v>44</v>
      </c>
      <c r="D730" s="64" t="s">
        <v>69</v>
      </c>
      <c r="E730" s="64">
        <v>10</v>
      </c>
      <c r="F730" s="65">
        <v>5</v>
      </c>
      <c r="G730" s="65">
        <v>50</v>
      </c>
    </row>
    <row r="731" spans="1:7">
      <c r="A731" s="63">
        <v>42032</v>
      </c>
      <c r="B731" s="64" t="s">
        <v>70</v>
      </c>
      <c r="C731" s="64" t="s">
        <v>29</v>
      </c>
      <c r="D731" s="64" t="s">
        <v>69</v>
      </c>
      <c r="E731" s="64">
        <v>1</v>
      </c>
      <c r="F731" s="65">
        <v>5</v>
      </c>
      <c r="G731" s="65">
        <v>5</v>
      </c>
    </row>
    <row r="732" spans="1:7">
      <c r="A732" s="63">
        <v>42071</v>
      </c>
      <c r="B732" s="64" t="s">
        <v>74</v>
      </c>
      <c r="C732" s="64" t="s">
        <v>39</v>
      </c>
      <c r="D732" s="64" t="s">
        <v>76</v>
      </c>
      <c r="E732" s="64">
        <v>9</v>
      </c>
      <c r="F732" s="65">
        <v>1.5</v>
      </c>
      <c r="G732" s="65">
        <v>13.5</v>
      </c>
    </row>
    <row r="733" spans="1:7">
      <c r="A733" s="63">
        <v>42086</v>
      </c>
      <c r="B733" s="64" t="s">
        <v>72</v>
      </c>
      <c r="C733" s="64" t="s">
        <v>44</v>
      </c>
      <c r="D733" s="64" t="s">
        <v>73</v>
      </c>
      <c r="E733" s="64">
        <v>12</v>
      </c>
      <c r="F733" s="65">
        <v>0.2</v>
      </c>
      <c r="G733" s="65">
        <v>2.4000000000000004</v>
      </c>
    </row>
    <row r="734" spans="1:7">
      <c r="A734" s="63">
        <v>42275</v>
      </c>
      <c r="B734" s="64" t="s">
        <v>68</v>
      </c>
      <c r="C734" s="64" t="s">
        <v>15</v>
      </c>
      <c r="D734" s="64" t="s">
        <v>75</v>
      </c>
      <c r="E734" s="64">
        <v>13</v>
      </c>
      <c r="F734" s="65">
        <v>2.5</v>
      </c>
      <c r="G734" s="65">
        <v>32.5</v>
      </c>
    </row>
    <row r="735" spans="1:7">
      <c r="A735" s="63">
        <v>42160</v>
      </c>
      <c r="B735" s="64" t="s">
        <v>74</v>
      </c>
      <c r="C735" s="64" t="s">
        <v>32</v>
      </c>
      <c r="D735" s="64" t="s">
        <v>78</v>
      </c>
      <c r="E735" s="64">
        <v>7</v>
      </c>
      <c r="F735" s="65">
        <v>0.1</v>
      </c>
      <c r="G735" s="65">
        <v>0.70000000000000007</v>
      </c>
    </row>
    <row r="736" spans="1:7">
      <c r="A736" s="63">
        <v>42194</v>
      </c>
      <c r="B736" s="64" t="s">
        <v>80</v>
      </c>
      <c r="C736" s="64" t="s">
        <v>29</v>
      </c>
      <c r="D736" s="64" t="s">
        <v>76</v>
      </c>
      <c r="E736" s="64">
        <v>14</v>
      </c>
      <c r="F736" s="65">
        <v>1.5</v>
      </c>
      <c r="G736" s="65">
        <v>21</v>
      </c>
    </row>
    <row r="737" spans="1:7">
      <c r="A737" s="63">
        <v>42267</v>
      </c>
      <c r="B737" s="64" t="s">
        <v>70</v>
      </c>
      <c r="C737" s="64" t="s">
        <v>32</v>
      </c>
      <c r="D737" s="64" t="s">
        <v>71</v>
      </c>
      <c r="E737" s="64">
        <v>19</v>
      </c>
      <c r="F737" s="65">
        <v>4</v>
      </c>
      <c r="G737" s="65">
        <v>76</v>
      </c>
    </row>
    <row r="738" spans="1:7">
      <c r="A738" s="63">
        <v>42016</v>
      </c>
      <c r="B738" s="64" t="s">
        <v>74</v>
      </c>
      <c r="C738" s="64" t="s">
        <v>39</v>
      </c>
      <c r="D738" s="64" t="s">
        <v>77</v>
      </c>
      <c r="E738" s="64">
        <v>13</v>
      </c>
      <c r="F738" s="65">
        <v>0.5</v>
      </c>
      <c r="G738" s="65">
        <v>6.5</v>
      </c>
    </row>
    <row r="739" spans="1:7">
      <c r="A739" s="63">
        <v>42152</v>
      </c>
      <c r="B739" s="64" t="s">
        <v>72</v>
      </c>
      <c r="C739" s="64" t="s">
        <v>15</v>
      </c>
      <c r="D739" s="64" t="s">
        <v>73</v>
      </c>
      <c r="E739" s="64">
        <v>14</v>
      </c>
      <c r="F739" s="65">
        <v>0.2</v>
      </c>
      <c r="G739" s="65">
        <v>2.8000000000000003</v>
      </c>
    </row>
    <row r="740" spans="1:7">
      <c r="A740" s="63">
        <v>42276</v>
      </c>
      <c r="B740" s="64" t="s">
        <v>68</v>
      </c>
      <c r="C740" s="64" t="s">
        <v>32</v>
      </c>
      <c r="D740" s="64" t="s">
        <v>77</v>
      </c>
      <c r="E740" s="64">
        <v>16</v>
      </c>
      <c r="F740" s="65">
        <v>0.5</v>
      </c>
      <c r="G740" s="65">
        <v>8</v>
      </c>
    </row>
    <row r="741" spans="1:7">
      <c r="A741" s="63">
        <v>42225</v>
      </c>
      <c r="B741" s="64" t="s">
        <v>72</v>
      </c>
      <c r="C741" s="64" t="s">
        <v>39</v>
      </c>
      <c r="D741" s="64" t="s">
        <v>73</v>
      </c>
      <c r="E741" s="64">
        <v>8</v>
      </c>
      <c r="F741" s="65">
        <v>0.2</v>
      </c>
      <c r="G741" s="65">
        <v>1.6</v>
      </c>
    </row>
    <row r="742" spans="1:7">
      <c r="A742" s="63">
        <v>42050</v>
      </c>
      <c r="B742" s="64" t="s">
        <v>72</v>
      </c>
      <c r="C742" s="64" t="s">
        <v>39</v>
      </c>
      <c r="D742" s="64" t="s">
        <v>79</v>
      </c>
      <c r="E742" s="64">
        <v>13</v>
      </c>
      <c r="F742" s="65">
        <v>2</v>
      </c>
      <c r="G742" s="65">
        <v>26</v>
      </c>
    </row>
    <row r="743" spans="1:7">
      <c r="A743" s="63">
        <v>42170</v>
      </c>
      <c r="B743" s="64" t="s">
        <v>80</v>
      </c>
      <c r="C743" s="64" t="s">
        <v>32</v>
      </c>
      <c r="D743" s="64" t="s">
        <v>78</v>
      </c>
      <c r="E743" s="64">
        <v>14</v>
      </c>
      <c r="F743" s="65">
        <v>0.1</v>
      </c>
      <c r="G743" s="65">
        <v>1.4000000000000001</v>
      </c>
    </row>
    <row r="744" spans="1:7">
      <c r="A744" s="63">
        <v>42194</v>
      </c>
      <c r="B744" s="64" t="s">
        <v>70</v>
      </c>
      <c r="C744" s="64" t="s">
        <v>39</v>
      </c>
      <c r="D744" s="64" t="s">
        <v>77</v>
      </c>
      <c r="E744" s="64">
        <v>9</v>
      </c>
      <c r="F744" s="65">
        <v>0.5</v>
      </c>
      <c r="G744" s="65">
        <v>4.5</v>
      </c>
    </row>
    <row r="745" spans="1:7">
      <c r="A745" s="63">
        <v>42311</v>
      </c>
      <c r="B745" s="64" t="s">
        <v>80</v>
      </c>
      <c r="C745" s="64" t="s">
        <v>32</v>
      </c>
      <c r="D745" s="64" t="s">
        <v>75</v>
      </c>
      <c r="E745" s="64">
        <v>14</v>
      </c>
      <c r="F745" s="65">
        <v>2.5</v>
      </c>
      <c r="G745" s="65">
        <v>35</v>
      </c>
    </row>
    <row r="746" spans="1:7">
      <c r="A746" s="63">
        <v>42179</v>
      </c>
      <c r="B746" s="64" t="s">
        <v>68</v>
      </c>
      <c r="C746" s="64" t="s">
        <v>44</v>
      </c>
      <c r="D746" s="64" t="s">
        <v>73</v>
      </c>
      <c r="E746" s="64">
        <v>3</v>
      </c>
      <c r="F746" s="65">
        <v>0.2</v>
      </c>
      <c r="G746" s="65">
        <v>0.60000000000000009</v>
      </c>
    </row>
    <row r="747" spans="1:7">
      <c r="A747" s="63">
        <v>42056</v>
      </c>
      <c r="B747" s="64" t="s">
        <v>72</v>
      </c>
      <c r="C747" s="64" t="s">
        <v>29</v>
      </c>
      <c r="D747" s="64" t="s">
        <v>77</v>
      </c>
      <c r="E747" s="64">
        <v>15</v>
      </c>
      <c r="F747" s="65">
        <v>0.5</v>
      </c>
      <c r="G747" s="65">
        <v>7.5</v>
      </c>
    </row>
    <row r="748" spans="1:7">
      <c r="A748" s="63">
        <v>42356</v>
      </c>
      <c r="B748" s="64" t="s">
        <v>74</v>
      </c>
      <c r="C748" s="64" t="s">
        <v>44</v>
      </c>
      <c r="D748" s="64" t="s">
        <v>77</v>
      </c>
      <c r="E748" s="64">
        <v>8</v>
      </c>
      <c r="F748" s="65">
        <v>0.5</v>
      </c>
      <c r="G748" s="65">
        <v>4</v>
      </c>
    </row>
    <row r="749" spans="1:7">
      <c r="A749" s="63">
        <v>42085</v>
      </c>
      <c r="B749" s="64" t="s">
        <v>80</v>
      </c>
      <c r="C749" s="64" t="s">
        <v>15</v>
      </c>
      <c r="D749" s="64" t="s">
        <v>71</v>
      </c>
      <c r="E749" s="64">
        <v>20</v>
      </c>
      <c r="F749" s="65">
        <v>4</v>
      </c>
      <c r="G749" s="65">
        <v>80</v>
      </c>
    </row>
    <row r="750" spans="1:7">
      <c r="A750" s="63">
        <v>42257</v>
      </c>
      <c r="B750" s="64" t="s">
        <v>80</v>
      </c>
      <c r="C750" s="64" t="s">
        <v>29</v>
      </c>
      <c r="D750" s="64" t="s">
        <v>78</v>
      </c>
      <c r="E750" s="64">
        <v>9</v>
      </c>
      <c r="F750" s="65">
        <v>0.1</v>
      </c>
      <c r="G750" s="65">
        <v>0.9</v>
      </c>
    </row>
    <row r="751" spans="1:7">
      <c r="A751" s="63">
        <v>42124</v>
      </c>
      <c r="B751" s="64" t="s">
        <v>74</v>
      </c>
      <c r="C751" s="64" t="s">
        <v>29</v>
      </c>
      <c r="D751" s="64" t="s">
        <v>69</v>
      </c>
      <c r="E751" s="64">
        <v>3</v>
      </c>
      <c r="F751" s="65">
        <v>5</v>
      </c>
      <c r="G751" s="65">
        <v>15</v>
      </c>
    </row>
    <row r="752" spans="1:7">
      <c r="A752" s="63">
        <v>42010</v>
      </c>
      <c r="B752" s="64" t="s">
        <v>80</v>
      </c>
      <c r="C752" s="64" t="s">
        <v>44</v>
      </c>
      <c r="D752" s="64" t="s">
        <v>73</v>
      </c>
      <c r="E752" s="64">
        <v>11</v>
      </c>
      <c r="F752" s="65">
        <v>0.2</v>
      </c>
      <c r="G752" s="65">
        <v>2.2000000000000002</v>
      </c>
    </row>
    <row r="753" spans="1:7">
      <c r="A753" s="63">
        <v>42267</v>
      </c>
      <c r="B753" s="64" t="s">
        <v>80</v>
      </c>
      <c r="C753" s="64" t="s">
        <v>39</v>
      </c>
      <c r="D753" s="64" t="s">
        <v>71</v>
      </c>
      <c r="E753" s="64">
        <v>14</v>
      </c>
      <c r="F753" s="65">
        <v>4</v>
      </c>
      <c r="G753" s="65">
        <v>56</v>
      </c>
    </row>
    <row r="754" spans="1:7">
      <c r="A754" s="63">
        <v>42242</v>
      </c>
      <c r="B754" s="64" t="s">
        <v>74</v>
      </c>
      <c r="C754" s="64" t="s">
        <v>32</v>
      </c>
      <c r="D754" s="64" t="s">
        <v>77</v>
      </c>
      <c r="E754" s="64">
        <v>13</v>
      </c>
      <c r="F754" s="65">
        <v>0.5</v>
      </c>
      <c r="G754" s="65">
        <v>6.5</v>
      </c>
    </row>
    <row r="755" spans="1:7">
      <c r="A755" s="63">
        <v>42311</v>
      </c>
      <c r="B755" s="64" t="s">
        <v>72</v>
      </c>
      <c r="C755" s="64" t="s">
        <v>44</v>
      </c>
      <c r="D755" s="64" t="s">
        <v>71</v>
      </c>
      <c r="E755" s="64">
        <v>15</v>
      </c>
      <c r="F755" s="65">
        <v>4</v>
      </c>
      <c r="G755" s="65">
        <v>60</v>
      </c>
    </row>
    <row r="756" spans="1:7">
      <c r="A756" s="63">
        <v>42122</v>
      </c>
      <c r="B756" s="64" t="s">
        <v>70</v>
      </c>
      <c r="C756" s="64" t="s">
        <v>39</v>
      </c>
      <c r="D756" s="64" t="s">
        <v>73</v>
      </c>
      <c r="E756" s="64">
        <v>14</v>
      </c>
      <c r="F756" s="65">
        <v>0.2</v>
      </c>
      <c r="G756" s="65">
        <v>2.8000000000000003</v>
      </c>
    </row>
    <row r="757" spans="1:7">
      <c r="A757" s="63">
        <v>42133</v>
      </c>
      <c r="B757" s="64" t="s">
        <v>74</v>
      </c>
      <c r="C757" s="64" t="s">
        <v>44</v>
      </c>
      <c r="D757" s="64" t="s">
        <v>78</v>
      </c>
      <c r="E757" s="64">
        <v>14</v>
      </c>
      <c r="F757" s="65">
        <v>0.1</v>
      </c>
      <c r="G757" s="65">
        <v>1.4000000000000001</v>
      </c>
    </row>
    <row r="758" spans="1:7">
      <c r="A758" s="63">
        <v>42146</v>
      </c>
      <c r="B758" s="64" t="s">
        <v>70</v>
      </c>
      <c r="C758" s="64" t="s">
        <v>39</v>
      </c>
      <c r="D758" s="64" t="s">
        <v>77</v>
      </c>
      <c r="E758" s="64">
        <v>9</v>
      </c>
      <c r="F758" s="65">
        <v>0.5</v>
      </c>
      <c r="G758" s="65">
        <v>4.5</v>
      </c>
    </row>
    <row r="759" spans="1:7">
      <c r="A759" s="63">
        <v>42252</v>
      </c>
      <c r="B759" s="64" t="s">
        <v>80</v>
      </c>
      <c r="C759" s="64" t="s">
        <v>29</v>
      </c>
      <c r="D759" s="64" t="s">
        <v>73</v>
      </c>
      <c r="E759" s="64">
        <v>7</v>
      </c>
      <c r="F759" s="65">
        <v>0.2</v>
      </c>
      <c r="G759" s="65">
        <v>1.4000000000000001</v>
      </c>
    </row>
    <row r="760" spans="1:7">
      <c r="A760" s="63">
        <v>42228</v>
      </c>
      <c r="B760" s="64" t="s">
        <v>72</v>
      </c>
      <c r="C760" s="64" t="s">
        <v>32</v>
      </c>
      <c r="D760" s="64" t="s">
        <v>71</v>
      </c>
      <c r="E760" s="64">
        <v>4</v>
      </c>
      <c r="F760" s="65">
        <v>4</v>
      </c>
      <c r="G760" s="65">
        <v>16</v>
      </c>
    </row>
    <row r="761" spans="1:7">
      <c r="A761" s="63">
        <v>42210</v>
      </c>
      <c r="B761" s="64" t="s">
        <v>74</v>
      </c>
      <c r="C761" s="64" t="s">
        <v>32</v>
      </c>
      <c r="D761" s="64" t="s">
        <v>77</v>
      </c>
      <c r="E761" s="64">
        <v>7</v>
      </c>
      <c r="F761" s="65">
        <v>0.5</v>
      </c>
      <c r="G761" s="65">
        <v>3.5</v>
      </c>
    </row>
    <row r="762" spans="1:7">
      <c r="A762" s="63">
        <v>42145</v>
      </c>
      <c r="B762" s="64" t="s">
        <v>74</v>
      </c>
      <c r="C762" s="64" t="s">
        <v>39</v>
      </c>
      <c r="D762" s="64" t="s">
        <v>71</v>
      </c>
      <c r="E762" s="64">
        <v>11</v>
      </c>
      <c r="F762" s="65">
        <v>4</v>
      </c>
      <c r="G762" s="65">
        <v>44</v>
      </c>
    </row>
    <row r="763" spans="1:7">
      <c r="A763" s="63">
        <v>42033</v>
      </c>
      <c r="B763" s="64" t="s">
        <v>74</v>
      </c>
      <c r="C763" s="64" t="s">
        <v>29</v>
      </c>
      <c r="D763" s="64" t="s">
        <v>79</v>
      </c>
      <c r="E763" s="64">
        <v>16</v>
      </c>
      <c r="F763" s="65">
        <v>2</v>
      </c>
      <c r="G763" s="65">
        <v>32</v>
      </c>
    </row>
    <row r="764" spans="1:7">
      <c r="A764" s="63">
        <v>42086</v>
      </c>
      <c r="B764" s="64" t="s">
        <v>68</v>
      </c>
      <c r="C764" s="64" t="s">
        <v>32</v>
      </c>
      <c r="D764" s="64" t="s">
        <v>77</v>
      </c>
      <c r="E764" s="64">
        <v>17</v>
      </c>
      <c r="F764" s="65">
        <v>0.5</v>
      </c>
      <c r="G764" s="65">
        <v>8.5</v>
      </c>
    </row>
    <row r="765" spans="1:7">
      <c r="A765" s="63">
        <v>42319</v>
      </c>
      <c r="B765" s="64" t="s">
        <v>68</v>
      </c>
      <c r="C765" s="64" t="s">
        <v>39</v>
      </c>
      <c r="D765" s="64" t="s">
        <v>76</v>
      </c>
      <c r="E765" s="64">
        <v>17</v>
      </c>
      <c r="F765" s="65">
        <v>1.5</v>
      </c>
      <c r="G765" s="65">
        <v>25.5</v>
      </c>
    </row>
    <row r="766" spans="1:7">
      <c r="A766" s="63">
        <v>42223</v>
      </c>
      <c r="B766" s="64" t="s">
        <v>70</v>
      </c>
      <c r="C766" s="64" t="s">
        <v>29</v>
      </c>
      <c r="D766" s="64" t="s">
        <v>76</v>
      </c>
      <c r="E766" s="64">
        <v>17</v>
      </c>
      <c r="F766" s="65">
        <v>1.5</v>
      </c>
      <c r="G766" s="65">
        <v>25.5</v>
      </c>
    </row>
    <row r="767" spans="1:7">
      <c r="A767" s="63">
        <v>42216</v>
      </c>
      <c r="B767" s="64" t="s">
        <v>80</v>
      </c>
      <c r="C767" s="64" t="s">
        <v>15</v>
      </c>
      <c r="D767" s="64" t="s">
        <v>78</v>
      </c>
      <c r="E767" s="64">
        <v>16</v>
      </c>
      <c r="F767" s="65">
        <v>0.1</v>
      </c>
      <c r="G767" s="65">
        <v>1.6</v>
      </c>
    </row>
    <row r="768" spans="1:7">
      <c r="A768" s="63">
        <v>42183</v>
      </c>
      <c r="B768" s="64" t="s">
        <v>72</v>
      </c>
      <c r="C768" s="64" t="s">
        <v>29</v>
      </c>
      <c r="D768" s="64" t="s">
        <v>79</v>
      </c>
      <c r="E768" s="64">
        <v>8</v>
      </c>
      <c r="F768" s="65">
        <v>2</v>
      </c>
      <c r="G768" s="65">
        <v>16</v>
      </c>
    </row>
    <row r="769" spans="1:7">
      <c r="A769" s="63">
        <v>42317</v>
      </c>
      <c r="B769" s="64" t="s">
        <v>68</v>
      </c>
      <c r="C769" s="64" t="s">
        <v>29</v>
      </c>
      <c r="D769" s="64" t="s">
        <v>79</v>
      </c>
      <c r="E769" s="64">
        <v>11</v>
      </c>
      <c r="F769" s="65">
        <v>2</v>
      </c>
      <c r="G769" s="65">
        <v>22</v>
      </c>
    </row>
    <row r="770" spans="1:7">
      <c r="A770" s="63">
        <v>42131</v>
      </c>
      <c r="B770" s="64" t="s">
        <v>80</v>
      </c>
      <c r="C770" s="64" t="s">
        <v>32</v>
      </c>
      <c r="D770" s="64" t="s">
        <v>73</v>
      </c>
      <c r="E770" s="64">
        <v>12</v>
      </c>
      <c r="F770" s="65">
        <v>0.2</v>
      </c>
      <c r="G770" s="65">
        <v>2.4000000000000004</v>
      </c>
    </row>
    <row r="771" spans="1:7">
      <c r="A771" s="63">
        <v>42224</v>
      </c>
      <c r="B771" s="64" t="s">
        <v>72</v>
      </c>
      <c r="C771" s="64" t="s">
        <v>44</v>
      </c>
      <c r="D771" s="64" t="s">
        <v>73</v>
      </c>
      <c r="E771" s="64">
        <v>6</v>
      </c>
      <c r="F771" s="65">
        <v>0.2</v>
      </c>
      <c r="G771" s="65">
        <v>1.2000000000000002</v>
      </c>
    </row>
    <row r="772" spans="1:7">
      <c r="A772" s="63">
        <v>42313</v>
      </c>
      <c r="B772" s="64" t="s">
        <v>80</v>
      </c>
      <c r="C772" s="64" t="s">
        <v>32</v>
      </c>
      <c r="D772" s="64" t="s">
        <v>75</v>
      </c>
      <c r="E772" s="64">
        <v>18</v>
      </c>
      <c r="F772" s="65">
        <v>2.5</v>
      </c>
      <c r="G772" s="65">
        <v>45</v>
      </c>
    </row>
    <row r="773" spans="1:7">
      <c r="A773" s="63">
        <v>42066</v>
      </c>
      <c r="B773" s="64" t="s">
        <v>70</v>
      </c>
      <c r="C773" s="64" t="s">
        <v>32</v>
      </c>
      <c r="D773" s="64" t="s">
        <v>79</v>
      </c>
      <c r="E773" s="64">
        <v>7</v>
      </c>
      <c r="F773" s="65">
        <v>2</v>
      </c>
      <c r="G773" s="65">
        <v>14</v>
      </c>
    </row>
    <row r="774" spans="1:7">
      <c r="A774" s="63">
        <v>42169</v>
      </c>
      <c r="B774" s="64" t="s">
        <v>74</v>
      </c>
      <c r="C774" s="64" t="s">
        <v>15</v>
      </c>
      <c r="D774" s="64" t="s">
        <v>69</v>
      </c>
      <c r="E774" s="64">
        <v>20</v>
      </c>
      <c r="F774" s="65">
        <v>5</v>
      </c>
      <c r="G774" s="65">
        <v>100</v>
      </c>
    </row>
    <row r="775" spans="1:7">
      <c r="A775" s="63">
        <v>42049</v>
      </c>
      <c r="B775" s="64" t="s">
        <v>74</v>
      </c>
      <c r="C775" s="64" t="s">
        <v>15</v>
      </c>
      <c r="D775" s="64" t="s">
        <v>77</v>
      </c>
      <c r="E775" s="64">
        <v>5</v>
      </c>
      <c r="F775" s="65">
        <v>0.5</v>
      </c>
      <c r="G775" s="65">
        <v>2.5</v>
      </c>
    </row>
    <row r="776" spans="1:7">
      <c r="A776" s="63">
        <v>42315</v>
      </c>
      <c r="B776" s="64" t="s">
        <v>80</v>
      </c>
      <c r="C776" s="64" t="s">
        <v>29</v>
      </c>
      <c r="D776" s="64" t="s">
        <v>69</v>
      </c>
      <c r="E776" s="64">
        <v>20</v>
      </c>
      <c r="F776" s="65">
        <v>5</v>
      </c>
      <c r="G776" s="65">
        <v>100</v>
      </c>
    </row>
    <row r="777" spans="1:7">
      <c r="A777" s="63">
        <v>42102</v>
      </c>
      <c r="B777" s="64" t="s">
        <v>68</v>
      </c>
      <c r="C777" s="64" t="s">
        <v>29</v>
      </c>
      <c r="D777" s="64" t="s">
        <v>69</v>
      </c>
      <c r="E777" s="64">
        <v>2</v>
      </c>
      <c r="F777" s="65">
        <v>5</v>
      </c>
      <c r="G777" s="65">
        <v>10</v>
      </c>
    </row>
    <row r="778" spans="1:7">
      <c r="A778" s="63">
        <v>42296</v>
      </c>
      <c r="B778" s="64" t="s">
        <v>80</v>
      </c>
      <c r="C778" s="64" t="s">
        <v>39</v>
      </c>
      <c r="D778" s="64" t="s">
        <v>76</v>
      </c>
      <c r="E778" s="64">
        <v>19</v>
      </c>
      <c r="F778" s="65">
        <v>1.5</v>
      </c>
      <c r="G778" s="65">
        <v>28.5</v>
      </c>
    </row>
    <row r="779" spans="1:7">
      <c r="A779" s="63">
        <v>42014</v>
      </c>
      <c r="B779" s="64" t="s">
        <v>80</v>
      </c>
      <c r="C779" s="64" t="s">
        <v>29</v>
      </c>
      <c r="D779" s="64" t="s">
        <v>79</v>
      </c>
      <c r="E779" s="64">
        <v>16</v>
      </c>
      <c r="F779" s="65">
        <v>2</v>
      </c>
      <c r="G779" s="65">
        <v>32</v>
      </c>
    </row>
    <row r="780" spans="1:7">
      <c r="A780" s="63">
        <v>42102</v>
      </c>
      <c r="B780" s="64" t="s">
        <v>74</v>
      </c>
      <c r="C780" s="64" t="s">
        <v>29</v>
      </c>
      <c r="D780" s="64" t="s">
        <v>75</v>
      </c>
      <c r="E780" s="64">
        <v>13</v>
      </c>
      <c r="F780" s="65">
        <v>2.5</v>
      </c>
      <c r="G780" s="65">
        <v>32.5</v>
      </c>
    </row>
    <row r="781" spans="1:7">
      <c r="A781" s="63">
        <v>42160</v>
      </c>
      <c r="B781" s="64" t="s">
        <v>72</v>
      </c>
      <c r="C781" s="64" t="s">
        <v>39</v>
      </c>
      <c r="D781" s="64" t="s">
        <v>77</v>
      </c>
      <c r="E781" s="64">
        <v>15</v>
      </c>
      <c r="F781" s="65">
        <v>0.5</v>
      </c>
      <c r="G781" s="65">
        <v>7.5</v>
      </c>
    </row>
    <row r="782" spans="1:7">
      <c r="A782" s="63">
        <v>42224</v>
      </c>
      <c r="B782" s="64" t="s">
        <v>68</v>
      </c>
      <c r="C782" s="64" t="s">
        <v>44</v>
      </c>
      <c r="D782" s="64" t="s">
        <v>76</v>
      </c>
      <c r="E782" s="64">
        <v>14</v>
      </c>
      <c r="F782" s="65">
        <v>1.5</v>
      </c>
      <c r="G782" s="65">
        <v>21</v>
      </c>
    </row>
    <row r="783" spans="1:7">
      <c r="A783" s="63">
        <v>42369</v>
      </c>
      <c r="B783" s="64" t="s">
        <v>80</v>
      </c>
      <c r="C783" s="64" t="s">
        <v>39</v>
      </c>
      <c r="D783" s="64" t="s">
        <v>76</v>
      </c>
      <c r="E783" s="64">
        <v>14</v>
      </c>
      <c r="F783" s="65">
        <v>1.5</v>
      </c>
      <c r="G783" s="65">
        <v>21</v>
      </c>
    </row>
    <row r="784" spans="1:7">
      <c r="A784" s="63">
        <v>42125</v>
      </c>
      <c r="B784" s="64" t="s">
        <v>72</v>
      </c>
      <c r="C784" s="64" t="s">
        <v>44</v>
      </c>
      <c r="D784" s="64" t="s">
        <v>69</v>
      </c>
      <c r="E784" s="64">
        <v>20</v>
      </c>
      <c r="F784" s="65">
        <v>5</v>
      </c>
      <c r="G784" s="65">
        <v>100</v>
      </c>
    </row>
    <row r="785" spans="1:7">
      <c r="A785" s="63">
        <v>42054</v>
      </c>
      <c r="B785" s="64" t="s">
        <v>80</v>
      </c>
      <c r="C785" s="64" t="s">
        <v>39</v>
      </c>
      <c r="D785" s="64" t="s">
        <v>75</v>
      </c>
      <c r="E785" s="64">
        <v>9</v>
      </c>
      <c r="F785" s="65">
        <v>2.5</v>
      </c>
      <c r="G785" s="65">
        <v>22.5</v>
      </c>
    </row>
    <row r="786" spans="1:7">
      <c r="A786" s="63">
        <v>42307</v>
      </c>
      <c r="B786" s="64" t="s">
        <v>74</v>
      </c>
      <c r="C786" s="64" t="s">
        <v>15</v>
      </c>
      <c r="D786" s="64" t="s">
        <v>78</v>
      </c>
      <c r="E786" s="64">
        <v>12</v>
      </c>
      <c r="F786" s="65">
        <v>0.1</v>
      </c>
      <c r="G786" s="65">
        <v>1.2000000000000002</v>
      </c>
    </row>
    <row r="787" spans="1:7">
      <c r="A787" s="63">
        <v>42257</v>
      </c>
      <c r="B787" s="64" t="s">
        <v>74</v>
      </c>
      <c r="C787" s="64" t="s">
        <v>44</v>
      </c>
      <c r="D787" s="64" t="s">
        <v>69</v>
      </c>
      <c r="E787" s="64">
        <v>1</v>
      </c>
      <c r="F787" s="65">
        <v>5</v>
      </c>
      <c r="G787" s="65">
        <v>5</v>
      </c>
    </row>
    <row r="788" spans="1:7">
      <c r="A788" s="63">
        <v>42280</v>
      </c>
      <c r="B788" s="64" t="s">
        <v>70</v>
      </c>
      <c r="C788" s="64" t="s">
        <v>29</v>
      </c>
      <c r="D788" s="64" t="s">
        <v>77</v>
      </c>
      <c r="E788" s="64">
        <v>8</v>
      </c>
      <c r="F788" s="65">
        <v>0.5</v>
      </c>
      <c r="G788" s="65">
        <v>4</v>
      </c>
    </row>
    <row r="789" spans="1:7">
      <c r="A789" s="63">
        <v>42080</v>
      </c>
      <c r="B789" s="64" t="s">
        <v>74</v>
      </c>
      <c r="C789" s="64" t="s">
        <v>29</v>
      </c>
      <c r="D789" s="64" t="s">
        <v>76</v>
      </c>
      <c r="E789" s="64">
        <v>20</v>
      </c>
      <c r="F789" s="65">
        <v>1.5</v>
      </c>
      <c r="G789" s="65">
        <v>30</v>
      </c>
    </row>
    <row r="790" spans="1:7">
      <c r="A790" s="63">
        <v>42270</v>
      </c>
      <c r="B790" s="64" t="s">
        <v>70</v>
      </c>
      <c r="C790" s="64" t="s">
        <v>32</v>
      </c>
      <c r="D790" s="64" t="s">
        <v>73</v>
      </c>
      <c r="E790" s="64">
        <v>14</v>
      </c>
      <c r="F790" s="65">
        <v>0.2</v>
      </c>
      <c r="G790" s="65">
        <v>2.8000000000000003</v>
      </c>
    </row>
    <row r="791" spans="1:7">
      <c r="A791" s="63">
        <v>42257</v>
      </c>
      <c r="B791" s="64" t="s">
        <v>70</v>
      </c>
      <c r="C791" s="64" t="s">
        <v>44</v>
      </c>
      <c r="D791" s="64" t="s">
        <v>77</v>
      </c>
      <c r="E791" s="64">
        <v>9</v>
      </c>
      <c r="F791" s="65">
        <v>0.5</v>
      </c>
      <c r="G791" s="65">
        <v>4.5</v>
      </c>
    </row>
    <row r="792" spans="1:7">
      <c r="A792" s="63">
        <v>42177</v>
      </c>
      <c r="B792" s="64" t="s">
        <v>72</v>
      </c>
      <c r="C792" s="64" t="s">
        <v>29</v>
      </c>
      <c r="D792" s="64" t="s">
        <v>73</v>
      </c>
      <c r="E792" s="64">
        <v>11</v>
      </c>
      <c r="F792" s="65">
        <v>0.2</v>
      </c>
      <c r="G792" s="65">
        <v>2.2000000000000002</v>
      </c>
    </row>
    <row r="793" spans="1:7">
      <c r="A793" s="63">
        <v>42107</v>
      </c>
      <c r="B793" s="64" t="s">
        <v>80</v>
      </c>
      <c r="C793" s="64" t="s">
        <v>32</v>
      </c>
      <c r="D793" s="64" t="s">
        <v>69</v>
      </c>
      <c r="E793" s="64">
        <v>17</v>
      </c>
      <c r="F793" s="65">
        <v>5</v>
      </c>
      <c r="G793" s="65">
        <v>85</v>
      </c>
    </row>
    <row r="794" spans="1:7">
      <c r="A794" s="63">
        <v>42322</v>
      </c>
      <c r="B794" s="64" t="s">
        <v>74</v>
      </c>
      <c r="C794" s="64" t="s">
        <v>39</v>
      </c>
      <c r="D794" s="64" t="s">
        <v>71</v>
      </c>
      <c r="E794" s="64">
        <v>7</v>
      </c>
      <c r="F794" s="65">
        <v>4</v>
      </c>
      <c r="G794" s="65">
        <v>28</v>
      </c>
    </row>
    <row r="795" spans="1:7">
      <c r="A795" s="63">
        <v>42264</v>
      </c>
      <c r="B795" s="64" t="s">
        <v>80</v>
      </c>
      <c r="C795" s="64" t="s">
        <v>32</v>
      </c>
      <c r="D795" s="64" t="s">
        <v>76</v>
      </c>
      <c r="E795" s="64">
        <v>7</v>
      </c>
      <c r="F795" s="65">
        <v>1.5</v>
      </c>
      <c r="G795" s="65">
        <v>10.5</v>
      </c>
    </row>
    <row r="796" spans="1:7">
      <c r="A796" s="63">
        <v>42107</v>
      </c>
      <c r="B796" s="64" t="s">
        <v>70</v>
      </c>
      <c r="C796" s="64" t="s">
        <v>32</v>
      </c>
      <c r="D796" s="64" t="s">
        <v>73</v>
      </c>
      <c r="E796" s="64">
        <v>10</v>
      </c>
      <c r="F796" s="65">
        <v>0.2</v>
      </c>
      <c r="G796" s="65">
        <v>2</v>
      </c>
    </row>
    <row r="797" spans="1:7">
      <c r="A797" s="63">
        <v>42032</v>
      </c>
      <c r="B797" s="64" t="s">
        <v>68</v>
      </c>
      <c r="C797" s="64" t="s">
        <v>39</v>
      </c>
      <c r="D797" s="64" t="s">
        <v>73</v>
      </c>
      <c r="E797" s="64">
        <v>6</v>
      </c>
      <c r="F797" s="65">
        <v>0.2</v>
      </c>
      <c r="G797" s="65">
        <v>1.2000000000000002</v>
      </c>
    </row>
    <row r="798" spans="1:7">
      <c r="A798" s="63">
        <v>42012</v>
      </c>
      <c r="B798" s="64" t="s">
        <v>72</v>
      </c>
      <c r="C798" s="64" t="s">
        <v>44</v>
      </c>
      <c r="D798" s="64" t="s">
        <v>79</v>
      </c>
      <c r="E798" s="64">
        <v>12</v>
      </c>
      <c r="F798" s="65">
        <v>2</v>
      </c>
      <c r="G798" s="65">
        <v>24</v>
      </c>
    </row>
    <row r="799" spans="1:7">
      <c r="A799" s="63">
        <v>42137</v>
      </c>
      <c r="B799" s="64" t="s">
        <v>72</v>
      </c>
      <c r="C799" s="64" t="s">
        <v>15</v>
      </c>
      <c r="D799" s="64" t="s">
        <v>75</v>
      </c>
      <c r="E799" s="64">
        <v>4</v>
      </c>
      <c r="F799" s="65">
        <v>2.5</v>
      </c>
      <c r="G799" s="65">
        <v>10</v>
      </c>
    </row>
    <row r="800" spans="1:7">
      <c r="A800" s="63">
        <v>42251</v>
      </c>
      <c r="B800" s="64" t="s">
        <v>72</v>
      </c>
      <c r="C800" s="64" t="s">
        <v>15</v>
      </c>
      <c r="D800" s="64" t="s">
        <v>77</v>
      </c>
      <c r="E800" s="64">
        <v>11</v>
      </c>
      <c r="F800" s="65">
        <v>0.5</v>
      </c>
      <c r="G800" s="65">
        <v>5.5</v>
      </c>
    </row>
    <row r="801" spans="1:7">
      <c r="A801" s="63">
        <v>42170</v>
      </c>
      <c r="B801" s="64" t="s">
        <v>80</v>
      </c>
      <c r="C801" s="64" t="s">
        <v>39</v>
      </c>
      <c r="D801" s="64" t="s">
        <v>69</v>
      </c>
      <c r="E801" s="64">
        <v>2</v>
      </c>
      <c r="F801" s="65">
        <v>5</v>
      </c>
      <c r="G801" s="65">
        <v>10</v>
      </c>
    </row>
    <row r="802" spans="1:7">
      <c r="A802" s="63">
        <v>42258</v>
      </c>
      <c r="B802" s="64" t="s">
        <v>72</v>
      </c>
      <c r="C802" s="64" t="s">
        <v>32</v>
      </c>
      <c r="D802" s="64" t="s">
        <v>79</v>
      </c>
      <c r="E802" s="64">
        <v>9</v>
      </c>
      <c r="F802" s="65">
        <v>2</v>
      </c>
      <c r="G802" s="65">
        <v>18</v>
      </c>
    </row>
    <row r="803" spans="1:7">
      <c r="A803" s="63">
        <v>42327</v>
      </c>
      <c r="B803" s="64" t="s">
        <v>74</v>
      </c>
      <c r="C803" s="64" t="s">
        <v>29</v>
      </c>
      <c r="D803" s="64" t="s">
        <v>78</v>
      </c>
      <c r="E803" s="64">
        <v>20</v>
      </c>
      <c r="F803" s="65">
        <v>0.1</v>
      </c>
      <c r="G803" s="65">
        <v>2</v>
      </c>
    </row>
    <row r="804" spans="1:7">
      <c r="A804" s="63">
        <v>42113</v>
      </c>
      <c r="B804" s="64" t="s">
        <v>72</v>
      </c>
      <c r="C804" s="64" t="s">
        <v>15</v>
      </c>
      <c r="D804" s="64" t="s">
        <v>73</v>
      </c>
      <c r="E804" s="64">
        <v>5</v>
      </c>
      <c r="F804" s="65">
        <v>0.2</v>
      </c>
      <c r="G804" s="65">
        <v>1</v>
      </c>
    </row>
    <row r="805" spans="1:7">
      <c r="A805" s="63">
        <v>42093</v>
      </c>
      <c r="B805" s="64" t="s">
        <v>70</v>
      </c>
      <c r="C805" s="64" t="s">
        <v>39</v>
      </c>
      <c r="D805" s="64" t="s">
        <v>71</v>
      </c>
      <c r="E805" s="64">
        <v>15</v>
      </c>
      <c r="F805" s="65">
        <v>4</v>
      </c>
      <c r="G805" s="65">
        <v>60</v>
      </c>
    </row>
    <row r="806" spans="1:7">
      <c r="A806" s="63">
        <v>42314</v>
      </c>
      <c r="B806" s="64" t="s">
        <v>72</v>
      </c>
      <c r="C806" s="64" t="s">
        <v>39</v>
      </c>
      <c r="D806" s="64" t="s">
        <v>76</v>
      </c>
      <c r="E806" s="64">
        <v>2</v>
      </c>
      <c r="F806" s="65">
        <v>1.5</v>
      </c>
      <c r="G806" s="65">
        <v>3</v>
      </c>
    </row>
    <row r="807" spans="1:7">
      <c r="A807" s="63">
        <v>42104</v>
      </c>
      <c r="B807" s="64" t="s">
        <v>74</v>
      </c>
      <c r="C807" s="64" t="s">
        <v>39</v>
      </c>
      <c r="D807" s="64" t="s">
        <v>78</v>
      </c>
      <c r="E807" s="64">
        <v>14</v>
      </c>
      <c r="F807" s="65">
        <v>0.1</v>
      </c>
      <c r="G807" s="65">
        <v>1.4000000000000001</v>
      </c>
    </row>
    <row r="808" spans="1:7">
      <c r="A808" s="63">
        <v>42132</v>
      </c>
      <c r="B808" s="64" t="s">
        <v>80</v>
      </c>
      <c r="C808" s="64" t="s">
        <v>15</v>
      </c>
      <c r="D808" s="64" t="s">
        <v>69</v>
      </c>
      <c r="E808" s="64">
        <v>15</v>
      </c>
      <c r="F808" s="65">
        <v>5</v>
      </c>
      <c r="G808" s="65">
        <v>75</v>
      </c>
    </row>
    <row r="809" spans="1:7">
      <c r="A809" s="63">
        <v>42148</v>
      </c>
      <c r="B809" s="64" t="s">
        <v>72</v>
      </c>
      <c r="C809" s="64" t="s">
        <v>29</v>
      </c>
      <c r="D809" s="64" t="s">
        <v>75</v>
      </c>
      <c r="E809" s="64">
        <v>11</v>
      </c>
      <c r="F809" s="65">
        <v>2.5</v>
      </c>
      <c r="G809" s="65">
        <v>27.5</v>
      </c>
    </row>
    <row r="810" spans="1:7">
      <c r="A810" s="63">
        <v>42153</v>
      </c>
      <c r="B810" s="64" t="s">
        <v>80</v>
      </c>
      <c r="C810" s="64" t="s">
        <v>29</v>
      </c>
      <c r="D810" s="64" t="s">
        <v>79</v>
      </c>
      <c r="E810" s="64">
        <v>5</v>
      </c>
      <c r="F810" s="65">
        <v>2</v>
      </c>
      <c r="G810" s="65">
        <v>10</v>
      </c>
    </row>
    <row r="811" spans="1:7">
      <c r="A811" s="63">
        <v>42011</v>
      </c>
      <c r="B811" s="64" t="s">
        <v>74</v>
      </c>
      <c r="C811" s="64" t="s">
        <v>39</v>
      </c>
      <c r="D811" s="64" t="s">
        <v>77</v>
      </c>
      <c r="E811" s="64">
        <v>20</v>
      </c>
      <c r="F811" s="65">
        <v>0.5</v>
      </c>
      <c r="G811" s="65">
        <v>10</v>
      </c>
    </row>
    <row r="812" spans="1:7">
      <c r="A812" s="63">
        <v>42143</v>
      </c>
      <c r="B812" s="64" t="s">
        <v>80</v>
      </c>
      <c r="C812" s="64" t="s">
        <v>44</v>
      </c>
      <c r="D812" s="64" t="s">
        <v>78</v>
      </c>
      <c r="E812" s="64">
        <v>10</v>
      </c>
      <c r="F812" s="65">
        <v>0.1</v>
      </c>
      <c r="G812" s="65">
        <v>1</v>
      </c>
    </row>
    <row r="813" spans="1:7">
      <c r="A813" s="63">
        <v>42283</v>
      </c>
      <c r="B813" s="64" t="s">
        <v>72</v>
      </c>
      <c r="C813" s="64" t="s">
        <v>44</v>
      </c>
      <c r="D813" s="64" t="s">
        <v>79</v>
      </c>
      <c r="E813" s="64">
        <v>12</v>
      </c>
      <c r="F813" s="65">
        <v>2</v>
      </c>
      <c r="G813" s="65">
        <v>24</v>
      </c>
    </row>
    <row r="814" spans="1:7">
      <c r="A814" s="63">
        <v>42205</v>
      </c>
      <c r="B814" s="64" t="s">
        <v>70</v>
      </c>
      <c r="C814" s="64" t="s">
        <v>39</v>
      </c>
      <c r="D814" s="64" t="s">
        <v>76</v>
      </c>
      <c r="E814" s="64">
        <v>19</v>
      </c>
      <c r="F814" s="65">
        <v>1.5</v>
      </c>
      <c r="G814" s="65">
        <v>28.5</v>
      </c>
    </row>
    <row r="815" spans="1:7">
      <c r="A815" s="63">
        <v>42044</v>
      </c>
      <c r="B815" s="64" t="s">
        <v>74</v>
      </c>
      <c r="C815" s="64" t="s">
        <v>32</v>
      </c>
      <c r="D815" s="64" t="s">
        <v>77</v>
      </c>
      <c r="E815" s="64">
        <v>12</v>
      </c>
      <c r="F815" s="65">
        <v>0.5</v>
      </c>
      <c r="G815" s="65">
        <v>6</v>
      </c>
    </row>
    <row r="816" spans="1:7">
      <c r="A816" s="63">
        <v>42186</v>
      </c>
      <c r="B816" s="64" t="s">
        <v>74</v>
      </c>
      <c r="C816" s="64" t="s">
        <v>29</v>
      </c>
      <c r="D816" s="64" t="s">
        <v>71</v>
      </c>
      <c r="E816" s="64">
        <v>19</v>
      </c>
      <c r="F816" s="65">
        <v>4</v>
      </c>
      <c r="G816" s="65">
        <v>76</v>
      </c>
    </row>
    <row r="817" spans="1:7">
      <c r="A817" s="63">
        <v>42259</v>
      </c>
      <c r="B817" s="64" t="s">
        <v>70</v>
      </c>
      <c r="C817" s="64" t="s">
        <v>29</v>
      </c>
      <c r="D817" s="64" t="s">
        <v>71</v>
      </c>
      <c r="E817" s="64">
        <v>15</v>
      </c>
      <c r="F817" s="65">
        <v>4</v>
      </c>
      <c r="G817" s="65">
        <v>60</v>
      </c>
    </row>
    <row r="818" spans="1:7">
      <c r="A818" s="63">
        <v>42039</v>
      </c>
      <c r="B818" s="64" t="s">
        <v>80</v>
      </c>
      <c r="C818" s="64" t="s">
        <v>44</v>
      </c>
      <c r="D818" s="64" t="s">
        <v>79</v>
      </c>
      <c r="E818" s="64">
        <v>2</v>
      </c>
      <c r="F818" s="65">
        <v>2</v>
      </c>
      <c r="G818" s="65">
        <v>4</v>
      </c>
    </row>
    <row r="819" spans="1:7">
      <c r="A819" s="63">
        <v>42155</v>
      </c>
      <c r="B819" s="64" t="s">
        <v>80</v>
      </c>
      <c r="C819" s="64" t="s">
        <v>15</v>
      </c>
      <c r="D819" s="64" t="s">
        <v>71</v>
      </c>
      <c r="E819" s="64">
        <v>19</v>
      </c>
      <c r="F819" s="65">
        <v>4</v>
      </c>
      <c r="G819" s="65">
        <v>76</v>
      </c>
    </row>
    <row r="820" spans="1:7">
      <c r="A820" s="63">
        <v>42056</v>
      </c>
      <c r="B820" s="64" t="s">
        <v>72</v>
      </c>
      <c r="C820" s="64" t="s">
        <v>39</v>
      </c>
      <c r="D820" s="64" t="s">
        <v>76</v>
      </c>
      <c r="E820" s="64">
        <v>11</v>
      </c>
      <c r="F820" s="65">
        <v>1.5</v>
      </c>
      <c r="G820" s="65">
        <v>16.5</v>
      </c>
    </row>
    <row r="821" spans="1:7">
      <c r="A821" s="63">
        <v>42129</v>
      </c>
      <c r="B821" s="64" t="s">
        <v>74</v>
      </c>
      <c r="C821" s="64" t="s">
        <v>15</v>
      </c>
      <c r="D821" s="64" t="s">
        <v>75</v>
      </c>
      <c r="E821" s="64">
        <v>17</v>
      </c>
      <c r="F821" s="65">
        <v>2.5</v>
      </c>
      <c r="G821" s="65">
        <v>42.5</v>
      </c>
    </row>
    <row r="822" spans="1:7">
      <c r="A822" s="63">
        <v>42107</v>
      </c>
      <c r="B822" s="64" t="s">
        <v>74</v>
      </c>
      <c r="C822" s="64" t="s">
        <v>29</v>
      </c>
      <c r="D822" s="64" t="s">
        <v>79</v>
      </c>
      <c r="E822" s="64">
        <v>13</v>
      </c>
      <c r="F822" s="65">
        <v>2</v>
      </c>
      <c r="G822" s="65">
        <v>26</v>
      </c>
    </row>
    <row r="823" spans="1:7">
      <c r="A823" s="63">
        <v>42071</v>
      </c>
      <c r="B823" s="64" t="s">
        <v>68</v>
      </c>
      <c r="C823" s="64" t="s">
        <v>44</v>
      </c>
      <c r="D823" s="64" t="s">
        <v>69</v>
      </c>
      <c r="E823" s="64">
        <v>15</v>
      </c>
      <c r="F823" s="65">
        <v>5</v>
      </c>
      <c r="G823" s="65">
        <v>75</v>
      </c>
    </row>
    <row r="824" spans="1:7">
      <c r="A824" s="63">
        <v>42005</v>
      </c>
      <c r="B824" s="64" t="s">
        <v>80</v>
      </c>
      <c r="C824" s="64" t="s">
        <v>15</v>
      </c>
      <c r="D824" s="64" t="s">
        <v>79</v>
      </c>
      <c r="E824" s="64">
        <v>14</v>
      </c>
      <c r="F824" s="65">
        <v>2</v>
      </c>
      <c r="G824" s="65">
        <v>28</v>
      </c>
    </row>
    <row r="825" spans="1:7">
      <c r="A825" s="63">
        <v>42139</v>
      </c>
      <c r="B825" s="64" t="s">
        <v>72</v>
      </c>
      <c r="C825" s="64" t="s">
        <v>39</v>
      </c>
      <c r="D825" s="64" t="s">
        <v>76</v>
      </c>
      <c r="E825" s="64">
        <v>20</v>
      </c>
      <c r="F825" s="65">
        <v>1.5</v>
      </c>
      <c r="G825" s="65">
        <v>30</v>
      </c>
    </row>
    <row r="826" spans="1:7">
      <c r="A826" s="63">
        <v>42005</v>
      </c>
      <c r="B826" s="64" t="s">
        <v>74</v>
      </c>
      <c r="C826" s="64" t="s">
        <v>39</v>
      </c>
      <c r="D826" s="64" t="s">
        <v>71</v>
      </c>
      <c r="E826" s="64">
        <v>2</v>
      </c>
      <c r="F826" s="65">
        <v>4</v>
      </c>
      <c r="G826" s="65">
        <v>8</v>
      </c>
    </row>
    <row r="827" spans="1:7">
      <c r="A827" s="63">
        <v>42233</v>
      </c>
      <c r="B827" s="64" t="s">
        <v>72</v>
      </c>
      <c r="C827" s="64" t="s">
        <v>32</v>
      </c>
      <c r="D827" s="64" t="s">
        <v>69</v>
      </c>
      <c r="E827" s="64">
        <v>19</v>
      </c>
      <c r="F827" s="65">
        <v>5</v>
      </c>
      <c r="G827" s="65">
        <v>95</v>
      </c>
    </row>
    <row r="828" spans="1:7">
      <c r="A828" s="63">
        <v>42208</v>
      </c>
      <c r="B828" s="64" t="s">
        <v>68</v>
      </c>
      <c r="C828" s="64" t="s">
        <v>29</v>
      </c>
      <c r="D828" s="64" t="s">
        <v>79</v>
      </c>
      <c r="E828" s="64">
        <v>20</v>
      </c>
      <c r="F828" s="65">
        <v>2</v>
      </c>
      <c r="G828" s="65">
        <v>40</v>
      </c>
    </row>
    <row r="829" spans="1:7">
      <c r="A829" s="63">
        <v>42096</v>
      </c>
      <c r="B829" s="64" t="s">
        <v>68</v>
      </c>
      <c r="C829" s="64" t="s">
        <v>15</v>
      </c>
      <c r="D829" s="64" t="s">
        <v>69</v>
      </c>
      <c r="E829" s="64">
        <v>13</v>
      </c>
      <c r="F829" s="65">
        <v>5</v>
      </c>
      <c r="G829" s="65">
        <v>65</v>
      </c>
    </row>
    <row r="830" spans="1:7">
      <c r="A830" s="63">
        <v>42261</v>
      </c>
      <c r="B830" s="64" t="s">
        <v>74</v>
      </c>
      <c r="C830" s="64" t="s">
        <v>29</v>
      </c>
      <c r="D830" s="64" t="s">
        <v>76</v>
      </c>
      <c r="E830" s="64">
        <v>15</v>
      </c>
      <c r="F830" s="65">
        <v>1.5</v>
      </c>
      <c r="G830" s="65">
        <v>22.5</v>
      </c>
    </row>
    <row r="831" spans="1:7">
      <c r="A831" s="63">
        <v>42216</v>
      </c>
      <c r="B831" s="64" t="s">
        <v>80</v>
      </c>
      <c r="C831" s="64" t="s">
        <v>15</v>
      </c>
      <c r="D831" s="64" t="s">
        <v>71</v>
      </c>
      <c r="E831" s="64">
        <v>2</v>
      </c>
      <c r="F831" s="65">
        <v>4</v>
      </c>
      <c r="G831" s="65">
        <v>8</v>
      </c>
    </row>
    <row r="832" spans="1:7">
      <c r="A832" s="63">
        <v>42021</v>
      </c>
      <c r="B832" s="64" t="s">
        <v>80</v>
      </c>
      <c r="C832" s="64" t="s">
        <v>32</v>
      </c>
      <c r="D832" s="64" t="s">
        <v>78</v>
      </c>
      <c r="E832" s="64">
        <v>13</v>
      </c>
      <c r="F832" s="65">
        <v>0.1</v>
      </c>
      <c r="G832" s="65">
        <v>1.3</v>
      </c>
    </row>
    <row r="833" spans="1:7">
      <c r="A833" s="63">
        <v>42140</v>
      </c>
      <c r="B833" s="64" t="s">
        <v>70</v>
      </c>
      <c r="C833" s="64" t="s">
        <v>39</v>
      </c>
      <c r="D833" s="64" t="s">
        <v>77</v>
      </c>
      <c r="E833" s="64">
        <v>5</v>
      </c>
      <c r="F833" s="65">
        <v>0.5</v>
      </c>
      <c r="G833" s="65">
        <v>2.5</v>
      </c>
    </row>
    <row r="834" spans="1:7">
      <c r="A834" s="63">
        <v>42286</v>
      </c>
      <c r="B834" s="64" t="s">
        <v>72</v>
      </c>
      <c r="C834" s="64" t="s">
        <v>44</v>
      </c>
      <c r="D834" s="64" t="s">
        <v>76</v>
      </c>
      <c r="E834" s="64">
        <v>13</v>
      </c>
      <c r="F834" s="65">
        <v>1.5</v>
      </c>
      <c r="G834" s="65">
        <v>19.5</v>
      </c>
    </row>
    <row r="835" spans="1:7">
      <c r="A835" s="63">
        <v>42076</v>
      </c>
      <c r="B835" s="64" t="s">
        <v>70</v>
      </c>
      <c r="C835" s="64" t="s">
        <v>29</v>
      </c>
      <c r="D835" s="64" t="s">
        <v>78</v>
      </c>
      <c r="E835" s="64">
        <v>18</v>
      </c>
      <c r="F835" s="65">
        <v>0.1</v>
      </c>
      <c r="G835" s="65">
        <v>1.8</v>
      </c>
    </row>
    <row r="836" spans="1:7">
      <c r="A836" s="63">
        <v>42305</v>
      </c>
      <c r="B836" s="64" t="s">
        <v>70</v>
      </c>
      <c r="C836" s="64" t="s">
        <v>15</v>
      </c>
      <c r="D836" s="64" t="s">
        <v>71</v>
      </c>
      <c r="E836" s="64">
        <v>14</v>
      </c>
      <c r="F836" s="65">
        <v>4</v>
      </c>
      <c r="G836" s="65">
        <v>56</v>
      </c>
    </row>
    <row r="837" spans="1:7">
      <c r="A837" s="63">
        <v>42352</v>
      </c>
      <c r="B837" s="64" t="s">
        <v>74</v>
      </c>
      <c r="C837" s="64" t="s">
        <v>39</v>
      </c>
      <c r="D837" s="64" t="s">
        <v>71</v>
      </c>
      <c r="E837" s="64">
        <v>18</v>
      </c>
      <c r="F837" s="65">
        <v>4</v>
      </c>
      <c r="G837" s="65">
        <v>72</v>
      </c>
    </row>
    <row r="838" spans="1:7">
      <c r="A838" s="63">
        <v>42182</v>
      </c>
      <c r="B838" s="64" t="s">
        <v>70</v>
      </c>
      <c r="C838" s="64" t="s">
        <v>44</v>
      </c>
      <c r="D838" s="64" t="s">
        <v>71</v>
      </c>
      <c r="E838" s="64">
        <v>4</v>
      </c>
      <c r="F838" s="65">
        <v>4</v>
      </c>
      <c r="G838" s="65">
        <v>16</v>
      </c>
    </row>
    <row r="839" spans="1:7">
      <c r="A839" s="63">
        <v>42095</v>
      </c>
      <c r="B839" s="64" t="s">
        <v>70</v>
      </c>
      <c r="C839" s="64" t="s">
        <v>32</v>
      </c>
      <c r="D839" s="64" t="s">
        <v>71</v>
      </c>
      <c r="E839" s="64">
        <v>20</v>
      </c>
      <c r="F839" s="65">
        <v>4</v>
      </c>
      <c r="G839" s="65">
        <v>80</v>
      </c>
    </row>
    <row r="840" spans="1:7">
      <c r="A840" s="63">
        <v>42361</v>
      </c>
      <c r="B840" s="64" t="s">
        <v>74</v>
      </c>
      <c r="C840" s="64" t="s">
        <v>44</v>
      </c>
      <c r="D840" s="64" t="s">
        <v>75</v>
      </c>
      <c r="E840" s="64">
        <v>6</v>
      </c>
      <c r="F840" s="65">
        <v>2.5</v>
      </c>
      <c r="G840" s="65">
        <v>15</v>
      </c>
    </row>
    <row r="841" spans="1:7">
      <c r="A841" s="63">
        <v>42278</v>
      </c>
      <c r="B841" s="64" t="s">
        <v>70</v>
      </c>
      <c r="C841" s="64" t="s">
        <v>39</v>
      </c>
      <c r="D841" s="64" t="s">
        <v>71</v>
      </c>
      <c r="E841" s="64">
        <v>14</v>
      </c>
      <c r="F841" s="65">
        <v>4</v>
      </c>
      <c r="G841" s="65">
        <v>56</v>
      </c>
    </row>
    <row r="842" spans="1:7">
      <c r="A842" s="63">
        <v>42011</v>
      </c>
      <c r="B842" s="64" t="s">
        <v>68</v>
      </c>
      <c r="C842" s="64" t="s">
        <v>32</v>
      </c>
      <c r="D842" s="64" t="s">
        <v>75</v>
      </c>
      <c r="E842" s="64">
        <v>3</v>
      </c>
      <c r="F842" s="65">
        <v>2.5</v>
      </c>
      <c r="G842" s="65">
        <v>7.5</v>
      </c>
    </row>
    <row r="843" spans="1:7">
      <c r="A843" s="63">
        <v>42171</v>
      </c>
      <c r="B843" s="64" t="s">
        <v>80</v>
      </c>
      <c r="C843" s="64" t="s">
        <v>44</v>
      </c>
      <c r="D843" s="64" t="s">
        <v>77</v>
      </c>
      <c r="E843" s="64">
        <v>9</v>
      </c>
      <c r="F843" s="65">
        <v>0.5</v>
      </c>
      <c r="G843" s="65">
        <v>4.5</v>
      </c>
    </row>
    <row r="844" spans="1:7">
      <c r="A844" s="63">
        <v>42239</v>
      </c>
      <c r="B844" s="64" t="s">
        <v>74</v>
      </c>
      <c r="C844" s="64" t="s">
        <v>44</v>
      </c>
      <c r="D844" s="64" t="s">
        <v>79</v>
      </c>
      <c r="E844" s="64">
        <v>11</v>
      </c>
      <c r="F844" s="65">
        <v>2</v>
      </c>
      <c r="G844" s="65">
        <v>22</v>
      </c>
    </row>
    <row r="845" spans="1:7">
      <c r="A845" s="63">
        <v>42203</v>
      </c>
      <c r="B845" s="64" t="s">
        <v>74</v>
      </c>
      <c r="C845" s="64" t="s">
        <v>39</v>
      </c>
      <c r="D845" s="64" t="s">
        <v>75</v>
      </c>
      <c r="E845" s="64">
        <v>7</v>
      </c>
      <c r="F845" s="65">
        <v>2.5</v>
      </c>
      <c r="G845" s="65">
        <v>17.5</v>
      </c>
    </row>
    <row r="846" spans="1:7">
      <c r="A846" s="63">
        <v>42310</v>
      </c>
      <c r="B846" s="64" t="s">
        <v>74</v>
      </c>
      <c r="C846" s="64" t="s">
        <v>39</v>
      </c>
      <c r="D846" s="64" t="s">
        <v>75</v>
      </c>
      <c r="E846" s="64">
        <v>20</v>
      </c>
      <c r="F846" s="65">
        <v>2.5</v>
      </c>
      <c r="G846" s="65">
        <v>50</v>
      </c>
    </row>
    <row r="847" spans="1:7">
      <c r="A847" s="63">
        <v>42277</v>
      </c>
      <c r="B847" s="64" t="s">
        <v>74</v>
      </c>
      <c r="C847" s="64" t="s">
        <v>39</v>
      </c>
      <c r="D847" s="64" t="s">
        <v>77</v>
      </c>
      <c r="E847" s="64">
        <v>8</v>
      </c>
      <c r="F847" s="65">
        <v>0.5</v>
      </c>
      <c r="G847" s="65">
        <v>4</v>
      </c>
    </row>
    <row r="848" spans="1:7">
      <c r="A848" s="63">
        <v>42332</v>
      </c>
      <c r="B848" s="64" t="s">
        <v>70</v>
      </c>
      <c r="C848" s="64" t="s">
        <v>39</v>
      </c>
      <c r="D848" s="64" t="s">
        <v>78</v>
      </c>
      <c r="E848" s="64">
        <v>12</v>
      </c>
      <c r="F848" s="65">
        <v>0.1</v>
      </c>
      <c r="G848" s="65">
        <v>1.2000000000000002</v>
      </c>
    </row>
    <row r="849" spans="1:7">
      <c r="A849" s="63">
        <v>42042</v>
      </c>
      <c r="B849" s="64" t="s">
        <v>68</v>
      </c>
      <c r="C849" s="64" t="s">
        <v>29</v>
      </c>
      <c r="D849" s="64" t="s">
        <v>73</v>
      </c>
      <c r="E849" s="64">
        <v>17</v>
      </c>
      <c r="F849" s="65">
        <v>0.2</v>
      </c>
      <c r="G849" s="65">
        <v>3.4000000000000004</v>
      </c>
    </row>
    <row r="850" spans="1:7">
      <c r="A850" s="63">
        <v>42313</v>
      </c>
      <c r="B850" s="64" t="s">
        <v>74</v>
      </c>
      <c r="C850" s="64" t="s">
        <v>39</v>
      </c>
      <c r="D850" s="64" t="s">
        <v>75</v>
      </c>
      <c r="E850" s="64">
        <v>9</v>
      </c>
      <c r="F850" s="65">
        <v>2.5</v>
      </c>
      <c r="G850" s="65">
        <v>22.5</v>
      </c>
    </row>
    <row r="851" spans="1:7">
      <c r="A851" s="63">
        <v>42282</v>
      </c>
      <c r="B851" s="64" t="s">
        <v>68</v>
      </c>
      <c r="C851" s="64" t="s">
        <v>39</v>
      </c>
      <c r="D851" s="64" t="s">
        <v>79</v>
      </c>
      <c r="E851" s="64">
        <v>5</v>
      </c>
      <c r="F851" s="65">
        <v>2</v>
      </c>
      <c r="G851" s="65">
        <v>10</v>
      </c>
    </row>
    <row r="852" spans="1:7">
      <c r="A852" s="63">
        <v>42164</v>
      </c>
      <c r="B852" s="64" t="s">
        <v>68</v>
      </c>
      <c r="C852" s="64" t="s">
        <v>39</v>
      </c>
      <c r="D852" s="64" t="s">
        <v>79</v>
      </c>
      <c r="E852" s="64">
        <v>20</v>
      </c>
      <c r="F852" s="65">
        <v>2</v>
      </c>
      <c r="G852" s="65">
        <v>40</v>
      </c>
    </row>
    <row r="853" spans="1:7">
      <c r="A853" s="63">
        <v>42053</v>
      </c>
      <c r="B853" s="64" t="s">
        <v>72</v>
      </c>
      <c r="C853" s="64" t="s">
        <v>15</v>
      </c>
      <c r="D853" s="64" t="s">
        <v>77</v>
      </c>
      <c r="E853" s="64">
        <v>4</v>
      </c>
      <c r="F853" s="65">
        <v>0.5</v>
      </c>
      <c r="G853" s="65">
        <v>2</v>
      </c>
    </row>
    <row r="854" spans="1:7">
      <c r="A854" s="63">
        <v>42322</v>
      </c>
      <c r="B854" s="64" t="s">
        <v>72</v>
      </c>
      <c r="C854" s="64" t="s">
        <v>29</v>
      </c>
      <c r="D854" s="64" t="s">
        <v>69</v>
      </c>
      <c r="E854" s="64">
        <v>8</v>
      </c>
      <c r="F854" s="65">
        <v>5</v>
      </c>
      <c r="G854" s="65">
        <v>40</v>
      </c>
    </row>
    <row r="855" spans="1:7">
      <c r="A855" s="63">
        <v>42311</v>
      </c>
      <c r="B855" s="64" t="s">
        <v>68</v>
      </c>
      <c r="C855" s="64" t="s">
        <v>15</v>
      </c>
      <c r="D855" s="64" t="s">
        <v>79</v>
      </c>
      <c r="E855" s="64">
        <v>11</v>
      </c>
      <c r="F855" s="65">
        <v>2</v>
      </c>
      <c r="G855" s="65">
        <v>22</v>
      </c>
    </row>
    <row r="856" spans="1:7">
      <c r="A856" s="63">
        <v>42207</v>
      </c>
      <c r="B856" s="64" t="s">
        <v>74</v>
      </c>
      <c r="C856" s="64" t="s">
        <v>29</v>
      </c>
      <c r="D856" s="64" t="s">
        <v>75</v>
      </c>
      <c r="E856" s="64">
        <v>9</v>
      </c>
      <c r="F856" s="65">
        <v>2.5</v>
      </c>
      <c r="G856" s="65">
        <v>22.5</v>
      </c>
    </row>
    <row r="857" spans="1:7">
      <c r="A857" s="63">
        <v>42237</v>
      </c>
      <c r="B857" s="64" t="s">
        <v>70</v>
      </c>
      <c r="C857" s="64" t="s">
        <v>32</v>
      </c>
      <c r="D857" s="64" t="s">
        <v>71</v>
      </c>
      <c r="E857" s="64">
        <v>5</v>
      </c>
      <c r="F857" s="65">
        <v>4</v>
      </c>
      <c r="G857" s="65">
        <v>20</v>
      </c>
    </row>
    <row r="858" spans="1:7">
      <c r="A858" s="63">
        <v>42251</v>
      </c>
      <c r="B858" s="64" t="s">
        <v>72</v>
      </c>
      <c r="C858" s="64" t="s">
        <v>32</v>
      </c>
      <c r="D858" s="64" t="s">
        <v>77</v>
      </c>
      <c r="E858" s="64">
        <v>6</v>
      </c>
      <c r="F858" s="65">
        <v>0.5</v>
      </c>
      <c r="G858" s="65">
        <v>3</v>
      </c>
    </row>
    <row r="859" spans="1:7">
      <c r="A859" s="63">
        <v>42008</v>
      </c>
      <c r="B859" s="64" t="s">
        <v>72</v>
      </c>
      <c r="C859" s="64" t="s">
        <v>44</v>
      </c>
      <c r="D859" s="64" t="s">
        <v>75</v>
      </c>
      <c r="E859" s="64">
        <v>2</v>
      </c>
      <c r="F859" s="65">
        <v>2.5</v>
      </c>
      <c r="G859" s="65">
        <v>5</v>
      </c>
    </row>
    <row r="860" spans="1:7">
      <c r="A860" s="63">
        <v>42228</v>
      </c>
      <c r="B860" s="64" t="s">
        <v>80</v>
      </c>
      <c r="C860" s="64" t="s">
        <v>44</v>
      </c>
      <c r="D860" s="64" t="s">
        <v>69</v>
      </c>
      <c r="E860" s="64">
        <v>17</v>
      </c>
      <c r="F860" s="65">
        <v>5</v>
      </c>
      <c r="G860" s="65">
        <v>85</v>
      </c>
    </row>
    <row r="861" spans="1:7">
      <c r="A861" s="63">
        <v>42346</v>
      </c>
      <c r="B861" s="64" t="s">
        <v>72</v>
      </c>
      <c r="C861" s="64" t="s">
        <v>32</v>
      </c>
      <c r="D861" s="64" t="s">
        <v>73</v>
      </c>
      <c r="E861" s="64">
        <v>18</v>
      </c>
      <c r="F861" s="65">
        <v>0.2</v>
      </c>
      <c r="G861" s="65">
        <v>3.6</v>
      </c>
    </row>
    <row r="862" spans="1:7">
      <c r="A862" s="63">
        <v>42145</v>
      </c>
      <c r="B862" s="64" t="s">
        <v>68</v>
      </c>
      <c r="C862" s="64" t="s">
        <v>29</v>
      </c>
      <c r="D862" s="64" t="s">
        <v>73</v>
      </c>
      <c r="E862" s="64">
        <v>10</v>
      </c>
      <c r="F862" s="65">
        <v>0.2</v>
      </c>
      <c r="G862" s="65">
        <v>2</v>
      </c>
    </row>
    <row r="863" spans="1:7">
      <c r="A863" s="63">
        <v>42171</v>
      </c>
      <c r="B863" s="64" t="s">
        <v>70</v>
      </c>
      <c r="C863" s="64" t="s">
        <v>39</v>
      </c>
      <c r="D863" s="64" t="s">
        <v>78</v>
      </c>
      <c r="E863" s="64">
        <v>6</v>
      </c>
      <c r="F863" s="65">
        <v>0.1</v>
      </c>
      <c r="G863" s="65">
        <v>0.60000000000000009</v>
      </c>
    </row>
    <row r="864" spans="1:7">
      <c r="A864" s="63">
        <v>42110</v>
      </c>
      <c r="B864" s="64" t="s">
        <v>74</v>
      </c>
      <c r="C864" s="64" t="s">
        <v>39</v>
      </c>
      <c r="D864" s="64" t="s">
        <v>76</v>
      </c>
      <c r="E864" s="64">
        <v>2</v>
      </c>
      <c r="F864" s="65">
        <v>1.5</v>
      </c>
      <c r="G864" s="65">
        <v>3</v>
      </c>
    </row>
    <row r="865" spans="1:7">
      <c r="A865" s="63">
        <v>42132</v>
      </c>
      <c r="B865" s="64" t="s">
        <v>74</v>
      </c>
      <c r="C865" s="64" t="s">
        <v>32</v>
      </c>
      <c r="D865" s="64" t="s">
        <v>77</v>
      </c>
      <c r="E865" s="64">
        <v>11</v>
      </c>
      <c r="F865" s="65">
        <v>0.5</v>
      </c>
      <c r="G865" s="65">
        <v>5.5</v>
      </c>
    </row>
    <row r="866" spans="1:7">
      <c r="A866" s="63">
        <v>42045</v>
      </c>
      <c r="B866" s="64" t="s">
        <v>80</v>
      </c>
      <c r="C866" s="64" t="s">
        <v>15</v>
      </c>
      <c r="D866" s="64" t="s">
        <v>79</v>
      </c>
      <c r="E866" s="64">
        <v>12</v>
      </c>
      <c r="F866" s="65">
        <v>2</v>
      </c>
      <c r="G866" s="65">
        <v>24</v>
      </c>
    </row>
    <row r="867" spans="1:7">
      <c r="A867" s="63">
        <v>42310</v>
      </c>
      <c r="B867" s="64" t="s">
        <v>70</v>
      </c>
      <c r="C867" s="64" t="s">
        <v>32</v>
      </c>
      <c r="D867" s="64" t="s">
        <v>76</v>
      </c>
      <c r="E867" s="64">
        <v>16</v>
      </c>
      <c r="F867" s="65">
        <v>1.5</v>
      </c>
      <c r="G867" s="65">
        <v>24</v>
      </c>
    </row>
    <row r="868" spans="1:7">
      <c r="A868" s="63">
        <v>42353</v>
      </c>
      <c r="B868" s="64" t="s">
        <v>74</v>
      </c>
      <c r="C868" s="64" t="s">
        <v>15</v>
      </c>
      <c r="D868" s="64" t="s">
        <v>77</v>
      </c>
      <c r="E868" s="64">
        <v>19</v>
      </c>
      <c r="F868" s="65">
        <v>0.5</v>
      </c>
      <c r="G868" s="65">
        <v>9.5</v>
      </c>
    </row>
    <row r="869" spans="1:7">
      <c r="A869" s="63">
        <v>42231</v>
      </c>
      <c r="B869" s="64" t="s">
        <v>72</v>
      </c>
      <c r="C869" s="64" t="s">
        <v>39</v>
      </c>
      <c r="D869" s="64" t="s">
        <v>75</v>
      </c>
      <c r="E869" s="64">
        <v>12</v>
      </c>
      <c r="F869" s="65">
        <v>2.5</v>
      </c>
      <c r="G869" s="65">
        <v>30</v>
      </c>
    </row>
    <row r="870" spans="1:7">
      <c r="A870" s="63">
        <v>42309</v>
      </c>
      <c r="B870" s="64" t="s">
        <v>72</v>
      </c>
      <c r="C870" s="64" t="s">
        <v>32</v>
      </c>
      <c r="D870" s="64" t="s">
        <v>77</v>
      </c>
      <c r="E870" s="64">
        <v>19</v>
      </c>
      <c r="F870" s="65">
        <v>0.5</v>
      </c>
      <c r="G870" s="65">
        <v>9.5</v>
      </c>
    </row>
    <row r="871" spans="1:7">
      <c r="A871" s="63">
        <v>42305</v>
      </c>
      <c r="B871" s="64" t="s">
        <v>74</v>
      </c>
      <c r="C871" s="64" t="s">
        <v>15</v>
      </c>
      <c r="D871" s="64" t="s">
        <v>76</v>
      </c>
      <c r="E871" s="64">
        <v>13</v>
      </c>
      <c r="F871" s="65">
        <v>1.5</v>
      </c>
      <c r="G871" s="65">
        <v>19.5</v>
      </c>
    </row>
    <row r="872" spans="1:7">
      <c r="A872" s="63">
        <v>42333</v>
      </c>
      <c r="B872" s="64" t="s">
        <v>70</v>
      </c>
      <c r="C872" s="64" t="s">
        <v>29</v>
      </c>
      <c r="D872" s="64" t="s">
        <v>73</v>
      </c>
      <c r="E872" s="64">
        <v>9</v>
      </c>
      <c r="F872" s="65">
        <v>0.2</v>
      </c>
      <c r="G872" s="65">
        <v>1.8</v>
      </c>
    </row>
    <row r="873" spans="1:7">
      <c r="A873" s="63">
        <v>42132</v>
      </c>
      <c r="B873" s="64" t="s">
        <v>68</v>
      </c>
      <c r="C873" s="64" t="s">
        <v>32</v>
      </c>
      <c r="D873" s="64" t="s">
        <v>78</v>
      </c>
      <c r="E873" s="64">
        <v>11</v>
      </c>
      <c r="F873" s="65">
        <v>0.1</v>
      </c>
      <c r="G873" s="65">
        <v>1.1000000000000001</v>
      </c>
    </row>
    <row r="874" spans="1:7">
      <c r="A874" s="63">
        <v>42144</v>
      </c>
      <c r="B874" s="64" t="s">
        <v>74</v>
      </c>
      <c r="C874" s="64" t="s">
        <v>32</v>
      </c>
      <c r="D874" s="64" t="s">
        <v>79</v>
      </c>
      <c r="E874" s="64">
        <v>17</v>
      </c>
      <c r="F874" s="65">
        <v>2</v>
      </c>
      <c r="G874" s="65">
        <v>34</v>
      </c>
    </row>
    <row r="875" spans="1:7">
      <c r="A875" s="63">
        <v>42042</v>
      </c>
      <c r="B875" s="64" t="s">
        <v>68</v>
      </c>
      <c r="C875" s="64" t="s">
        <v>29</v>
      </c>
      <c r="D875" s="64" t="s">
        <v>78</v>
      </c>
      <c r="E875" s="64">
        <v>17</v>
      </c>
      <c r="F875" s="65">
        <v>0.1</v>
      </c>
      <c r="G875" s="65">
        <v>1.7000000000000002</v>
      </c>
    </row>
    <row r="876" spans="1:7">
      <c r="A876" s="63">
        <v>42155</v>
      </c>
      <c r="B876" s="64" t="s">
        <v>74</v>
      </c>
      <c r="C876" s="64" t="s">
        <v>32</v>
      </c>
      <c r="D876" s="64" t="s">
        <v>69</v>
      </c>
      <c r="E876" s="64">
        <v>14</v>
      </c>
      <c r="F876" s="65">
        <v>5</v>
      </c>
      <c r="G876" s="65">
        <v>70</v>
      </c>
    </row>
    <row r="877" spans="1:7">
      <c r="A877" s="63">
        <v>42122</v>
      </c>
      <c r="B877" s="64" t="s">
        <v>80</v>
      </c>
      <c r="C877" s="64" t="s">
        <v>29</v>
      </c>
      <c r="D877" s="64" t="s">
        <v>76</v>
      </c>
      <c r="E877" s="64">
        <v>15</v>
      </c>
      <c r="F877" s="65">
        <v>1.5</v>
      </c>
      <c r="G877" s="65">
        <v>22.5</v>
      </c>
    </row>
    <row r="878" spans="1:7">
      <c r="A878" s="63">
        <v>42137</v>
      </c>
      <c r="B878" s="64" t="s">
        <v>70</v>
      </c>
      <c r="C878" s="64" t="s">
        <v>32</v>
      </c>
      <c r="D878" s="64" t="s">
        <v>76</v>
      </c>
      <c r="E878" s="64">
        <v>10</v>
      </c>
      <c r="F878" s="65">
        <v>1.5</v>
      </c>
      <c r="G878" s="65">
        <v>15</v>
      </c>
    </row>
    <row r="879" spans="1:7">
      <c r="A879" s="63">
        <v>42333</v>
      </c>
      <c r="B879" s="64" t="s">
        <v>70</v>
      </c>
      <c r="C879" s="64" t="s">
        <v>44</v>
      </c>
      <c r="D879" s="64" t="s">
        <v>76</v>
      </c>
      <c r="E879" s="64">
        <v>14</v>
      </c>
      <c r="F879" s="65">
        <v>1.5</v>
      </c>
      <c r="G879" s="65">
        <v>21</v>
      </c>
    </row>
    <row r="880" spans="1:7">
      <c r="A880" s="63">
        <v>42288</v>
      </c>
      <c r="B880" s="64" t="s">
        <v>72</v>
      </c>
      <c r="C880" s="64" t="s">
        <v>44</v>
      </c>
      <c r="D880" s="64" t="s">
        <v>71</v>
      </c>
      <c r="E880" s="64">
        <v>15</v>
      </c>
      <c r="F880" s="65">
        <v>4</v>
      </c>
      <c r="G880" s="65">
        <v>60</v>
      </c>
    </row>
    <row r="881" spans="1:7">
      <c r="A881" s="63">
        <v>42343</v>
      </c>
      <c r="B881" s="64" t="s">
        <v>70</v>
      </c>
      <c r="C881" s="64" t="s">
        <v>44</v>
      </c>
      <c r="D881" s="64" t="s">
        <v>78</v>
      </c>
      <c r="E881" s="64">
        <v>15</v>
      </c>
      <c r="F881" s="65">
        <v>0.1</v>
      </c>
      <c r="G881" s="65">
        <v>1.5</v>
      </c>
    </row>
    <row r="882" spans="1:7">
      <c r="A882" s="63">
        <v>42160</v>
      </c>
      <c r="B882" s="64" t="s">
        <v>80</v>
      </c>
      <c r="C882" s="64" t="s">
        <v>29</v>
      </c>
      <c r="D882" s="64" t="s">
        <v>73</v>
      </c>
      <c r="E882" s="64">
        <v>5</v>
      </c>
      <c r="F882" s="65">
        <v>0.2</v>
      </c>
      <c r="G882" s="65">
        <v>1</v>
      </c>
    </row>
    <row r="883" spans="1:7">
      <c r="A883" s="63">
        <v>42081</v>
      </c>
      <c r="B883" s="64" t="s">
        <v>70</v>
      </c>
      <c r="C883" s="64" t="s">
        <v>44</v>
      </c>
      <c r="D883" s="64" t="s">
        <v>71</v>
      </c>
      <c r="E883" s="64">
        <v>8</v>
      </c>
      <c r="F883" s="65">
        <v>4</v>
      </c>
      <c r="G883" s="65">
        <v>32</v>
      </c>
    </row>
    <row r="884" spans="1:7">
      <c r="A884" s="63">
        <v>42283</v>
      </c>
      <c r="B884" s="64" t="s">
        <v>80</v>
      </c>
      <c r="C884" s="64" t="s">
        <v>44</v>
      </c>
      <c r="D884" s="64" t="s">
        <v>78</v>
      </c>
      <c r="E884" s="64">
        <v>4</v>
      </c>
      <c r="F884" s="65">
        <v>0.1</v>
      </c>
      <c r="G884" s="65">
        <v>0.4</v>
      </c>
    </row>
    <row r="885" spans="1:7">
      <c r="A885" s="63">
        <v>42047</v>
      </c>
      <c r="B885" s="64" t="s">
        <v>74</v>
      </c>
      <c r="C885" s="64" t="s">
        <v>29</v>
      </c>
      <c r="D885" s="64" t="s">
        <v>78</v>
      </c>
      <c r="E885" s="64">
        <v>7</v>
      </c>
      <c r="F885" s="65">
        <v>0.1</v>
      </c>
      <c r="G885" s="65">
        <v>0.70000000000000007</v>
      </c>
    </row>
    <row r="886" spans="1:7">
      <c r="A886" s="63">
        <v>42303</v>
      </c>
      <c r="B886" s="64" t="s">
        <v>74</v>
      </c>
      <c r="C886" s="64" t="s">
        <v>29</v>
      </c>
      <c r="D886" s="64" t="s">
        <v>75</v>
      </c>
      <c r="E886" s="64">
        <v>16</v>
      </c>
      <c r="F886" s="65">
        <v>2.5</v>
      </c>
      <c r="G886" s="65">
        <v>40</v>
      </c>
    </row>
    <row r="887" spans="1:7">
      <c r="A887" s="63">
        <v>42179</v>
      </c>
      <c r="B887" s="64" t="s">
        <v>68</v>
      </c>
      <c r="C887" s="64" t="s">
        <v>39</v>
      </c>
      <c r="D887" s="64" t="s">
        <v>79</v>
      </c>
      <c r="E887" s="64">
        <v>10</v>
      </c>
      <c r="F887" s="65">
        <v>2</v>
      </c>
      <c r="G887" s="65">
        <v>20</v>
      </c>
    </row>
    <row r="888" spans="1:7">
      <c r="A888" s="63">
        <v>42215</v>
      </c>
      <c r="B888" s="64" t="s">
        <v>74</v>
      </c>
      <c r="C888" s="64" t="s">
        <v>32</v>
      </c>
      <c r="D888" s="64" t="s">
        <v>79</v>
      </c>
      <c r="E888" s="64">
        <v>13</v>
      </c>
      <c r="F888" s="65">
        <v>2</v>
      </c>
      <c r="G888" s="65">
        <v>26</v>
      </c>
    </row>
    <row r="889" spans="1:7">
      <c r="A889" s="63">
        <v>42238</v>
      </c>
      <c r="B889" s="64" t="s">
        <v>68</v>
      </c>
      <c r="C889" s="64" t="s">
        <v>29</v>
      </c>
      <c r="D889" s="64" t="s">
        <v>69</v>
      </c>
      <c r="E889" s="64">
        <v>16</v>
      </c>
      <c r="F889" s="65">
        <v>5</v>
      </c>
      <c r="G889" s="65">
        <v>80</v>
      </c>
    </row>
    <row r="890" spans="1:7">
      <c r="A890" s="63">
        <v>42242</v>
      </c>
      <c r="B890" s="64" t="s">
        <v>70</v>
      </c>
      <c r="C890" s="64" t="s">
        <v>29</v>
      </c>
      <c r="D890" s="64" t="s">
        <v>71</v>
      </c>
      <c r="E890" s="64">
        <v>7</v>
      </c>
      <c r="F890" s="65">
        <v>4</v>
      </c>
      <c r="G890" s="65">
        <v>28</v>
      </c>
    </row>
    <row r="891" spans="1:7">
      <c r="A891" s="63">
        <v>42077</v>
      </c>
      <c r="B891" s="64" t="s">
        <v>74</v>
      </c>
      <c r="C891" s="64" t="s">
        <v>44</v>
      </c>
      <c r="D891" s="64" t="s">
        <v>76</v>
      </c>
      <c r="E891" s="64">
        <v>11</v>
      </c>
      <c r="F891" s="65">
        <v>1.5</v>
      </c>
      <c r="G891" s="65">
        <v>16.5</v>
      </c>
    </row>
    <row r="892" spans="1:7">
      <c r="A892" s="63">
        <v>42049</v>
      </c>
      <c r="B892" s="64" t="s">
        <v>70</v>
      </c>
      <c r="C892" s="64" t="s">
        <v>32</v>
      </c>
      <c r="D892" s="64" t="s">
        <v>71</v>
      </c>
      <c r="E892" s="64">
        <v>17</v>
      </c>
      <c r="F892" s="65">
        <v>4</v>
      </c>
      <c r="G892" s="65">
        <v>68</v>
      </c>
    </row>
    <row r="893" spans="1:7">
      <c r="A893" s="63">
        <v>42360</v>
      </c>
      <c r="B893" s="64" t="s">
        <v>74</v>
      </c>
      <c r="C893" s="64" t="s">
        <v>29</v>
      </c>
      <c r="D893" s="64" t="s">
        <v>77</v>
      </c>
      <c r="E893" s="64">
        <v>7</v>
      </c>
      <c r="F893" s="65">
        <v>0.5</v>
      </c>
      <c r="G893" s="65">
        <v>3.5</v>
      </c>
    </row>
    <row r="894" spans="1:7">
      <c r="A894" s="63">
        <v>42160</v>
      </c>
      <c r="B894" s="64" t="s">
        <v>72</v>
      </c>
      <c r="C894" s="64" t="s">
        <v>29</v>
      </c>
      <c r="D894" s="64" t="s">
        <v>75</v>
      </c>
      <c r="E894" s="64">
        <v>18</v>
      </c>
      <c r="F894" s="65">
        <v>2.5</v>
      </c>
      <c r="G894" s="65">
        <v>45</v>
      </c>
    </row>
    <row r="895" spans="1:7">
      <c r="A895" s="63">
        <v>42075</v>
      </c>
      <c r="B895" s="64" t="s">
        <v>72</v>
      </c>
      <c r="C895" s="64" t="s">
        <v>44</v>
      </c>
      <c r="D895" s="64" t="s">
        <v>77</v>
      </c>
      <c r="E895" s="64">
        <v>11</v>
      </c>
      <c r="F895" s="65">
        <v>0.5</v>
      </c>
      <c r="G895" s="65">
        <v>5.5</v>
      </c>
    </row>
    <row r="896" spans="1:7">
      <c r="A896" s="63">
        <v>42369</v>
      </c>
      <c r="B896" s="64" t="s">
        <v>74</v>
      </c>
      <c r="C896" s="64" t="s">
        <v>39</v>
      </c>
      <c r="D896" s="64" t="s">
        <v>69</v>
      </c>
      <c r="E896" s="64">
        <v>10</v>
      </c>
      <c r="F896" s="65">
        <v>5</v>
      </c>
      <c r="G896" s="65">
        <v>50</v>
      </c>
    </row>
    <row r="897" spans="1:7">
      <c r="A897" s="63">
        <v>42289</v>
      </c>
      <c r="B897" s="64" t="s">
        <v>80</v>
      </c>
      <c r="C897" s="64" t="s">
        <v>44</v>
      </c>
      <c r="D897" s="64" t="s">
        <v>78</v>
      </c>
      <c r="E897" s="64">
        <v>17</v>
      </c>
      <c r="F897" s="65">
        <v>0.1</v>
      </c>
      <c r="G897" s="65">
        <v>1.7000000000000002</v>
      </c>
    </row>
    <row r="898" spans="1:7">
      <c r="A898" s="63">
        <v>42087</v>
      </c>
      <c r="B898" s="64" t="s">
        <v>80</v>
      </c>
      <c r="C898" s="64" t="s">
        <v>32</v>
      </c>
      <c r="D898" s="64" t="s">
        <v>73</v>
      </c>
      <c r="E898" s="64">
        <v>4</v>
      </c>
      <c r="F898" s="65">
        <v>0.2</v>
      </c>
      <c r="G898" s="65">
        <v>0.8</v>
      </c>
    </row>
    <row r="899" spans="1:7">
      <c r="A899" s="63">
        <v>42346</v>
      </c>
      <c r="B899" s="64" t="s">
        <v>80</v>
      </c>
      <c r="C899" s="64" t="s">
        <v>15</v>
      </c>
      <c r="D899" s="64" t="s">
        <v>78</v>
      </c>
      <c r="E899" s="64">
        <v>14</v>
      </c>
      <c r="F899" s="65">
        <v>0.1</v>
      </c>
      <c r="G899" s="65">
        <v>1.4000000000000001</v>
      </c>
    </row>
    <row r="900" spans="1:7">
      <c r="A900" s="63">
        <v>42111</v>
      </c>
      <c r="B900" s="64" t="s">
        <v>68</v>
      </c>
      <c r="C900" s="64" t="s">
        <v>15</v>
      </c>
      <c r="D900" s="64" t="s">
        <v>76</v>
      </c>
      <c r="E900" s="64">
        <v>11</v>
      </c>
      <c r="F900" s="65">
        <v>1.5</v>
      </c>
      <c r="G900" s="65">
        <v>16.5</v>
      </c>
    </row>
    <row r="901" spans="1:7">
      <c r="A901" s="63">
        <v>42025</v>
      </c>
      <c r="B901" s="64" t="s">
        <v>80</v>
      </c>
      <c r="C901" s="64" t="s">
        <v>39</v>
      </c>
      <c r="D901" s="64" t="s">
        <v>69</v>
      </c>
      <c r="E901" s="64">
        <v>16</v>
      </c>
      <c r="F901" s="65">
        <v>5</v>
      </c>
      <c r="G901" s="65">
        <v>80</v>
      </c>
    </row>
    <row r="902" spans="1:7">
      <c r="A902" s="63">
        <v>42097</v>
      </c>
      <c r="B902" s="64" t="s">
        <v>80</v>
      </c>
      <c r="C902" s="64" t="s">
        <v>39</v>
      </c>
      <c r="D902" s="64" t="s">
        <v>73</v>
      </c>
      <c r="E902" s="64">
        <v>2</v>
      </c>
      <c r="F902" s="65">
        <v>0.2</v>
      </c>
      <c r="G902" s="65">
        <v>0.4</v>
      </c>
    </row>
    <row r="903" spans="1:7">
      <c r="A903" s="63">
        <v>42143</v>
      </c>
      <c r="B903" s="64" t="s">
        <v>70</v>
      </c>
      <c r="C903" s="64" t="s">
        <v>32</v>
      </c>
      <c r="D903" s="64" t="s">
        <v>73</v>
      </c>
      <c r="E903" s="64">
        <v>19</v>
      </c>
      <c r="F903" s="65">
        <v>0.2</v>
      </c>
      <c r="G903" s="65">
        <v>3.8000000000000003</v>
      </c>
    </row>
    <row r="904" spans="1:7">
      <c r="A904" s="63">
        <v>42075</v>
      </c>
      <c r="B904" s="64" t="s">
        <v>72</v>
      </c>
      <c r="C904" s="64" t="s">
        <v>44</v>
      </c>
      <c r="D904" s="64" t="s">
        <v>76</v>
      </c>
      <c r="E904" s="64">
        <v>1</v>
      </c>
      <c r="F904" s="65">
        <v>1.5</v>
      </c>
      <c r="G904" s="65">
        <v>1.5</v>
      </c>
    </row>
    <row r="905" spans="1:7">
      <c r="A905" s="63">
        <v>42117</v>
      </c>
      <c r="B905" s="64" t="s">
        <v>70</v>
      </c>
      <c r="C905" s="64" t="s">
        <v>32</v>
      </c>
      <c r="D905" s="64" t="s">
        <v>71</v>
      </c>
      <c r="E905" s="64">
        <v>12</v>
      </c>
      <c r="F905" s="65">
        <v>4</v>
      </c>
      <c r="G905" s="65">
        <v>48</v>
      </c>
    </row>
    <row r="906" spans="1:7">
      <c r="A906" s="63">
        <v>42238</v>
      </c>
      <c r="B906" s="64" t="s">
        <v>74</v>
      </c>
      <c r="C906" s="64" t="s">
        <v>32</v>
      </c>
      <c r="D906" s="64" t="s">
        <v>79</v>
      </c>
      <c r="E906" s="64">
        <v>18</v>
      </c>
      <c r="F906" s="65">
        <v>2</v>
      </c>
      <c r="G906" s="65">
        <v>36</v>
      </c>
    </row>
    <row r="907" spans="1:7">
      <c r="A907" s="63">
        <v>42202</v>
      </c>
      <c r="B907" s="64" t="s">
        <v>74</v>
      </c>
      <c r="C907" s="64" t="s">
        <v>44</v>
      </c>
      <c r="D907" s="64" t="s">
        <v>69</v>
      </c>
      <c r="E907" s="64">
        <v>3</v>
      </c>
      <c r="F907" s="65">
        <v>5</v>
      </c>
      <c r="G907" s="65">
        <v>15</v>
      </c>
    </row>
    <row r="908" spans="1:7">
      <c r="A908" s="63">
        <v>42272</v>
      </c>
      <c r="B908" s="64" t="s">
        <v>70</v>
      </c>
      <c r="C908" s="64" t="s">
        <v>15</v>
      </c>
      <c r="D908" s="64" t="s">
        <v>69</v>
      </c>
      <c r="E908" s="64">
        <v>20</v>
      </c>
      <c r="F908" s="65">
        <v>5</v>
      </c>
      <c r="G908" s="65">
        <v>100</v>
      </c>
    </row>
    <row r="909" spans="1:7">
      <c r="A909" s="63">
        <v>42128</v>
      </c>
      <c r="B909" s="64" t="s">
        <v>74</v>
      </c>
      <c r="C909" s="64" t="s">
        <v>44</v>
      </c>
      <c r="D909" s="64" t="s">
        <v>79</v>
      </c>
      <c r="E909" s="64">
        <v>4</v>
      </c>
      <c r="F909" s="65">
        <v>2</v>
      </c>
      <c r="G909" s="65">
        <v>8</v>
      </c>
    </row>
    <row r="910" spans="1:7">
      <c r="A910" s="63">
        <v>42313</v>
      </c>
      <c r="B910" s="64" t="s">
        <v>74</v>
      </c>
      <c r="C910" s="64" t="s">
        <v>15</v>
      </c>
      <c r="D910" s="64" t="s">
        <v>78</v>
      </c>
      <c r="E910" s="64">
        <v>16</v>
      </c>
      <c r="F910" s="65">
        <v>0.1</v>
      </c>
      <c r="G910" s="65">
        <v>1.6</v>
      </c>
    </row>
    <row r="911" spans="1:7">
      <c r="A911" s="63">
        <v>42319</v>
      </c>
      <c r="B911" s="64" t="s">
        <v>80</v>
      </c>
      <c r="C911" s="64" t="s">
        <v>44</v>
      </c>
      <c r="D911" s="64" t="s">
        <v>79</v>
      </c>
      <c r="E911" s="64">
        <v>14</v>
      </c>
      <c r="F911" s="65">
        <v>2</v>
      </c>
      <c r="G911" s="65">
        <v>28</v>
      </c>
    </row>
    <row r="912" spans="1:7">
      <c r="A912" s="63">
        <v>42091</v>
      </c>
      <c r="B912" s="64" t="s">
        <v>74</v>
      </c>
      <c r="C912" s="64" t="s">
        <v>29</v>
      </c>
      <c r="D912" s="64" t="s">
        <v>79</v>
      </c>
      <c r="E912" s="64">
        <v>20</v>
      </c>
      <c r="F912" s="65">
        <v>2</v>
      </c>
      <c r="G912" s="65">
        <v>40</v>
      </c>
    </row>
    <row r="913" spans="1:7">
      <c r="A913" s="63">
        <v>42239</v>
      </c>
      <c r="B913" s="64" t="s">
        <v>68</v>
      </c>
      <c r="C913" s="64" t="s">
        <v>15</v>
      </c>
      <c r="D913" s="64" t="s">
        <v>79</v>
      </c>
      <c r="E913" s="64">
        <v>19</v>
      </c>
      <c r="F913" s="65">
        <v>2</v>
      </c>
      <c r="G913" s="65">
        <v>38</v>
      </c>
    </row>
    <row r="914" spans="1:7">
      <c r="A914" s="63">
        <v>42018</v>
      </c>
      <c r="B914" s="64" t="s">
        <v>74</v>
      </c>
      <c r="C914" s="64" t="s">
        <v>15</v>
      </c>
      <c r="D914" s="64" t="s">
        <v>76</v>
      </c>
      <c r="E914" s="64">
        <v>6</v>
      </c>
      <c r="F914" s="65">
        <v>1.5</v>
      </c>
      <c r="G914" s="65">
        <v>9</v>
      </c>
    </row>
    <row r="915" spans="1:7">
      <c r="A915" s="63">
        <v>42119</v>
      </c>
      <c r="B915" s="64" t="s">
        <v>70</v>
      </c>
      <c r="C915" s="64" t="s">
        <v>32</v>
      </c>
      <c r="D915" s="64" t="s">
        <v>71</v>
      </c>
      <c r="E915" s="64">
        <v>20</v>
      </c>
      <c r="F915" s="65">
        <v>4</v>
      </c>
      <c r="G915" s="65">
        <v>80</v>
      </c>
    </row>
    <row r="916" spans="1:7">
      <c r="A916" s="63">
        <v>42072</v>
      </c>
      <c r="B916" s="64" t="s">
        <v>72</v>
      </c>
      <c r="C916" s="64" t="s">
        <v>44</v>
      </c>
      <c r="D916" s="64" t="s">
        <v>69</v>
      </c>
      <c r="E916" s="64">
        <v>12</v>
      </c>
      <c r="F916" s="65">
        <v>5</v>
      </c>
      <c r="G916" s="65">
        <v>60</v>
      </c>
    </row>
    <row r="917" spans="1:7">
      <c r="A917" s="63">
        <v>42120</v>
      </c>
      <c r="B917" s="64" t="s">
        <v>80</v>
      </c>
      <c r="C917" s="64" t="s">
        <v>39</v>
      </c>
      <c r="D917" s="64" t="s">
        <v>73</v>
      </c>
      <c r="E917" s="64">
        <v>19</v>
      </c>
      <c r="F917" s="65">
        <v>0.2</v>
      </c>
      <c r="G917" s="65">
        <v>3.8000000000000003</v>
      </c>
    </row>
    <row r="918" spans="1:7">
      <c r="A918" s="63">
        <v>42039</v>
      </c>
      <c r="B918" s="64" t="s">
        <v>80</v>
      </c>
      <c r="C918" s="64" t="s">
        <v>32</v>
      </c>
      <c r="D918" s="64" t="s">
        <v>79</v>
      </c>
      <c r="E918" s="64">
        <v>20</v>
      </c>
      <c r="F918" s="65">
        <v>2</v>
      </c>
      <c r="G918" s="65">
        <v>40</v>
      </c>
    </row>
    <row r="919" spans="1:7">
      <c r="A919" s="63">
        <v>42251</v>
      </c>
      <c r="B919" s="64" t="s">
        <v>80</v>
      </c>
      <c r="C919" s="64" t="s">
        <v>39</v>
      </c>
      <c r="D919" s="64" t="s">
        <v>69</v>
      </c>
      <c r="E919" s="64">
        <v>13</v>
      </c>
      <c r="F919" s="65">
        <v>5</v>
      </c>
      <c r="G919" s="65">
        <v>65</v>
      </c>
    </row>
    <row r="920" spans="1:7">
      <c r="A920" s="63">
        <v>42174</v>
      </c>
      <c r="B920" s="64" t="s">
        <v>72</v>
      </c>
      <c r="C920" s="64" t="s">
        <v>32</v>
      </c>
      <c r="D920" s="64" t="s">
        <v>76</v>
      </c>
      <c r="E920" s="64">
        <v>12</v>
      </c>
      <c r="F920" s="65">
        <v>1.5</v>
      </c>
      <c r="G920" s="65">
        <v>18</v>
      </c>
    </row>
    <row r="921" spans="1:7">
      <c r="A921" s="63">
        <v>42055</v>
      </c>
      <c r="B921" s="64" t="s">
        <v>72</v>
      </c>
      <c r="C921" s="64" t="s">
        <v>29</v>
      </c>
      <c r="D921" s="64" t="s">
        <v>77</v>
      </c>
      <c r="E921" s="64">
        <v>4</v>
      </c>
      <c r="F921" s="65">
        <v>0.5</v>
      </c>
      <c r="G921" s="65">
        <v>2</v>
      </c>
    </row>
    <row r="922" spans="1:7">
      <c r="A922" s="63">
        <v>42335</v>
      </c>
      <c r="B922" s="64" t="s">
        <v>70</v>
      </c>
      <c r="C922" s="64" t="s">
        <v>44</v>
      </c>
      <c r="D922" s="64" t="s">
        <v>71</v>
      </c>
      <c r="E922" s="64">
        <v>12</v>
      </c>
      <c r="F922" s="65">
        <v>4</v>
      </c>
      <c r="G922" s="65">
        <v>48</v>
      </c>
    </row>
    <row r="923" spans="1:7">
      <c r="A923" s="63">
        <v>42078</v>
      </c>
      <c r="B923" s="64" t="s">
        <v>68</v>
      </c>
      <c r="C923" s="64" t="s">
        <v>39</v>
      </c>
      <c r="D923" s="64" t="s">
        <v>79</v>
      </c>
      <c r="E923" s="64">
        <v>9</v>
      </c>
      <c r="F923" s="65">
        <v>2</v>
      </c>
      <c r="G923" s="65">
        <v>18</v>
      </c>
    </row>
    <row r="924" spans="1:7">
      <c r="A924" s="63">
        <v>42057</v>
      </c>
      <c r="B924" s="64" t="s">
        <v>70</v>
      </c>
      <c r="C924" s="64" t="s">
        <v>44</v>
      </c>
      <c r="D924" s="64" t="s">
        <v>69</v>
      </c>
      <c r="E924" s="64">
        <v>3</v>
      </c>
      <c r="F924" s="65">
        <v>5</v>
      </c>
      <c r="G924" s="65">
        <v>15</v>
      </c>
    </row>
    <row r="925" spans="1:7">
      <c r="A925" s="63">
        <v>42103</v>
      </c>
      <c r="B925" s="64" t="s">
        <v>70</v>
      </c>
      <c r="C925" s="64" t="s">
        <v>15</v>
      </c>
      <c r="D925" s="64" t="s">
        <v>71</v>
      </c>
      <c r="E925" s="64">
        <v>10</v>
      </c>
      <c r="F925" s="65">
        <v>4</v>
      </c>
      <c r="G925" s="65">
        <v>40</v>
      </c>
    </row>
    <row r="926" spans="1:7">
      <c r="A926" s="63">
        <v>42323</v>
      </c>
      <c r="B926" s="64" t="s">
        <v>72</v>
      </c>
      <c r="C926" s="64" t="s">
        <v>39</v>
      </c>
      <c r="D926" s="64" t="s">
        <v>69</v>
      </c>
      <c r="E926" s="64">
        <v>8</v>
      </c>
      <c r="F926" s="65">
        <v>5</v>
      </c>
      <c r="G926" s="65">
        <v>40</v>
      </c>
    </row>
    <row r="927" spans="1:7">
      <c r="A927" s="63">
        <v>42006</v>
      </c>
      <c r="B927" s="64" t="s">
        <v>72</v>
      </c>
      <c r="C927" s="64" t="s">
        <v>29</v>
      </c>
      <c r="D927" s="64" t="s">
        <v>79</v>
      </c>
      <c r="E927" s="64">
        <v>15</v>
      </c>
      <c r="F927" s="65">
        <v>2</v>
      </c>
      <c r="G927" s="65">
        <v>30</v>
      </c>
    </row>
    <row r="928" spans="1:7">
      <c r="A928" s="63">
        <v>42126</v>
      </c>
      <c r="B928" s="64" t="s">
        <v>72</v>
      </c>
      <c r="C928" s="64" t="s">
        <v>32</v>
      </c>
      <c r="D928" s="64" t="s">
        <v>77</v>
      </c>
      <c r="E928" s="64">
        <v>4</v>
      </c>
      <c r="F928" s="65">
        <v>0.5</v>
      </c>
      <c r="G928" s="65">
        <v>2</v>
      </c>
    </row>
    <row r="929" spans="1:7">
      <c r="A929" s="63">
        <v>42040</v>
      </c>
      <c r="B929" s="64" t="s">
        <v>72</v>
      </c>
      <c r="C929" s="64" t="s">
        <v>29</v>
      </c>
      <c r="D929" s="64" t="s">
        <v>71</v>
      </c>
      <c r="E929" s="64">
        <v>11</v>
      </c>
      <c r="F929" s="65">
        <v>4</v>
      </c>
      <c r="G929" s="65">
        <v>44</v>
      </c>
    </row>
    <row r="930" spans="1:7">
      <c r="A930" s="63">
        <v>42026</v>
      </c>
      <c r="B930" s="64" t="s">
        <v>72</v>
      </c>
      <c r="C930" s="64" t="s">
        <v>32</v>
      </c>
      <c r="D930" s="64" t="s">
        <v>73</v>
      </c>
      <c r="E930" s="64">
        <v>16</v>
      </c>
      <c r="F930" s="65">
        <v>0.2</v>
      </c>
      <c r="G930" s="65">
        <v>3.2</v>
      </c>
    </row>
    <row r="931" spans="1:7">
      <c r="A931" s="63">
        <v>42224</v>
      </c>
      <c r="B931" s="64" t="s">
        <v>80</v>
      </c>
      <c r="C931" s="64" t="s">
        <v>29</v>
      </c>
      <c r="D931" s="64" t="s">
        <v>79</v>
      </c>
      <c r="E931" s="64">
        <v>14</v>
      </c>
      <c r="F931" s="65">
        <v>2</v>
      </c>
      <c r="G931" s="65">
        <v>28</v>
      </c>
    </row>
    <row r="932" spans="1:7">
      <c r="A932" s="63">
        <v>42202</v>
      </c>
      <c r="B932" s="64" t="s">
        <v>72</v>
      </c>
      <c r="C932" s="64" t="s">
        <v>32</v>
      </c>
      <c r="D932" s="64" t="s">
        <v>75</v>
      </c>
      <c r="E932" s="64">
        <v>11</v>
      </c>
      <c r="F932" s="65">
        <v>2.5</v>
      </c>
      <c r="G932" s="65">
        <v>27.5</v>
      </c>
    </row>
    <row r="933" spans="1:7">
      <c r="A933" s="63">
        <v>42329</v>
      </c>
      <c r="B933" s="64" t="s">
        <v>72</v>
      </c>
      <c r="C933" s="64" t="s">
        <v>39</v>
      </c>
      <c r="D933" s="64" t="s">
        <v>76</v>
      </c>
      <c r="E933" s="64">
        <v>9</v>
      </c>
      <c r="F933" s="65">
        <v>1.5</v>
      </c>
      <c r="G933" s="65">
        <v>13.5</v>
      </c>
    </row>
    <row r="934" spans="1:7">
      <c r="A934" s="63">
        <v>42106</v>
      </c>
      <c r="B934" s="64" t="s">
        <v>72</v>
      </c>
      <c r="C934" s="64" t="s">
        <v>29</v>
      </c>
      <c r="D934" s="64" t="s">
        <v>79</v>
      </c>
      <c r="E934" s="64">
        <v>15</v>
      </c>
      <c r="F934" s="65">
        <v>2</v>
      </c>
      <c r="G934" s="65">
        <v>30</v>
      </c>
    </row>
    <row r="935" spans="1:7">
      <c r="A935" s="63">
        <v>42088</v>
      </c>
      <c r="B935" s="64" t="s">
        <v>68</v>
      </c>
      <c r="C935" s="64" t="s">
        <v>15</v>
      </c>
      <c r="D935" s="64" t="s">
        <v>79</v>
      </c>
      <c r="E935" s="64">
        <v>11</v>
      </c>
      <c r="F935" s="65">
        <v>2</v>
      </c>
      <c r="G935" s="65">
        <v>22</v>
      </c>
    </row>
    <row r="936" spans="1:7">
      <c r="A936" s="63">
        <v>42113</v>
      </c>
      <c r="B936" s="64" t="s">
        <v>72</v>
      </c>
      <c r="C936" s="64" t="s">
        <v>39</v>
      </c>
      <c r="D936" s="64" t="s">
        <v>75</v>
      </c>
      <c r="E936" s="64">
        <v>5</v>
      </c>
      <c r="F936" s="65">
        <v>2.5</v>
      </c>
      <c r="G936" s="65">
        <v>12.5</v>
      </c>
    </row>
    <row r="937" spans="1:7">
      <c r="A937" s="63">
        <v>42058</v>
      </c>
      <c r="B937" s="64" t="s">
        <v>72</v>
      </c>
      <c r="C937" s="64" t="s">
        <v>39</v>
      </c>
      <c r="D937" s="64" t="s">
        <v>76</v>
      </c>
      <c r="E937" s="64">
        <v>2</v>
      </c>
      <c r="F937" s="65">
        <v>1.5</v>
      </c>
      <c r="G937" s="65">
        <v>3</v>
      </c>
    </row>
    <row r="938" spans="1:7">
      <c r="A938" s="63">
        <v>42229</v>
      </c>
      <c r="B938" s="64" t="s">
        <v>68</v>
      </c>
      <c r="C938" s="64" t="s">
        <v>15</v>
      </c>
      <c r="D938" s="64" t="s">
        <v>79</v>
      </c>
      <c r="E938" s="64">
        <v>9</v>
      </c>
      <c r="F938" s="65">
        <v>2</v>
      </c>
      <c r="G938" s="65">
        <v>18</v>
      </c>
    </row>
    <row r="939" spans="1:7">
      <c r="A939" s="63">
        <v>42232</v>
      </c>
      <c r="B939" s="64" t="s">
        <v>68</v>
      </c>
      <c r="C939" s="64" t="s">
        <v>29</v>
      </c>
      <c r="D939" s="64" t="s">
        <v>73</v>
      </c>
      <c r="E939" s="64">
        <v>5</v>
      </c>
      <c r="F939" s="65">
        <v>0.2</v>
      </c>
      <c r="G939" s="65">
        <v>1</v>
      </c>
    </row>
    <row r="940" spans="1:7">
      <c r="A940" s="63">
        <v>42260</v>
      </c>
      <c r="B940" s="64" t="s">
        <v>72</v>
      </c>
      <c r="C940" s="64" t="s">
        <v>44</v>
      </c>
      <c r="D940" s="64" t="s">
        <v>77</v>
      </c>
      <c r="E940" s="64">
        <v>17</v>
      </c>
      <c r="F940" s="65">
        <v>0.5</v>
      </c>
      <c r="G940" s="65">
        <v>8.5</v>
      </c>
    </row>
    <row r="941" spans="1:7">
      <c r="A941" s="63">
        <v>42150</v>
      </c>
      <c r="B941" s="64" t="s">
        <v>68</v>
      </c>
      <c r="C941" s="64" t="s">
        <v>39</v>
      </c>
      <c r="D941" s="64" t="s">
        <v>76</v>
      </c>
      <c r="E941" s="64">
        <v>1</v>
      </c>
      <c r="F941" s="65">
        <v>1.5</v>
      </c>
      <c r="G941" s="65">
        <v>1.5</v>
      </c>
    </row>
    <row r="942" spans="1:7">
      <c r="A942" s="63">
        <v>42235</v>
      </c>
      <c r="B942" s="64" t="s">
        <v>72</v>
      </c>
      <c r="C942" s="64" t="s">
        <v>32</v>
      </c>
      <c r="D942" s="64" t="s">
        <v>69</v>
      </c>
      <c r="E942" s="64">
        <v>7</v>
      </c>
      <c r="F942" s="65">
        <v>5</v>
      </c>
      <c r="G942" s="65">
        <v>35</v>
      </c>
    </row>
    <row r="943" spans="1:7">
      <c r="A943" s="63">
        <v>42260</v>
      </c>
      <c r="B943" s="64" t="s">
        <v>74</v>
      </c>
      <c r="C943" s="64" t="s">
        <v>32</v>
      </c>
      <c r="D943" s="64" t="s">
        <v>75</v>
      </c>
      <c r="E943" s="64">
        <v>8</v>
      </c>
      <c r="F943" s="65">
        <v>2.5</v>
      </c>
      <c r="G943" s="65">
        <v>20</v>
      </c>
    </row>
    <row r="944" spans="1:7">
      <c r="A944" s="63">
        <v>42191</v>
      </c>
      <c r="B944" s="64" t="s">
        <v>74</v>
      </c>
      <c r="C944" s="64" t="s">
        <v>39</v>
      </c>
      <c r="D944" s="64" t="s">
        <v>71</v>
      </c>
      <c r="E944" s="64">
        <v>20</v>
      </c>
      <c r="F944" s="65">
        <v>4</v>
      </c>
      <c r="G944" s="65">
        <v>80</v>
      </c>
    </row>
    <row r="945" spans="1:7">
      <c r="A945" s="63">
        <v>42052</v>
      </c>
      <c r="B945" s="64" t="s">
        <v>74</v>
      </c>
      <c r="C945" s="64" t="s">
        <v>44</v>
      </c>
      <c r="D945" s="64" t="s">
        <v>78</v>
      </c>
      <c r="E945" s="64">
        <v>13</v>
      </c>
      <c r="F945" s="65">
        <v>0.1</v>
      </c>
      <c r="G945" s="65">
        <v>1.3</v>
      </c>
    </row>
    <row r="946" spans="1:7">
      <c r="A946" s="63">
        <v>42017</v>
      </c>
      <c r="B946" s="64" t="s">
        <v>70</v>
      </c>
      <c r="C946" s="64" t="s">
        <v>29</v>
      </c>
      <c r="D946" s="64" t="s">
        <v>76</v>
      </c>
      <c r="E946" s="64">
        <v>1</v>
      </c>
      <c r="F946" s="65">
        <v>1.5</v>
      </c>
      <c r="G946" s="65">
        <v>1.5</v>
      </c>
    </row>
    <row r="947" spans="1:7">
      <c r="A947" s="63">
        <v>42307</v>
      </c>
      <c r="B947" s="64" t="s">
        <v>74</v>
      </c>
      <c r="C947" s="64" t="s">
        <v>29</v>
      </c>
      <c r="D947" s="64" t="s">
        <v>78</v>
      </c>
      <c r="E947" s="64">
        <v>4</v>
      </c>
      <c r="F947" s="65">
        <v>0.1</v>
      </c>
      <c r="G947" s="65">
        <v>0.4</v>
      </c>
    </row>
    <row r="948" spans="1:7">
      <c r="A948" s="63">
        <v>42069</v>
      </c>
      <c r="B948" s="64" t="s">
        <v>70</v>
      </c>
      <c r="C948" s="64" t="s">
        <v>29</v>
      </c>
      <c r="D948" s="64" t="s">
        <v>77</v>
      </c>
      <c r="E948" s="64">
        <v>15</v>
      </c>
      <c r="F948" s="65">
        <v>0.5</v>
      </c>
      <c r="G948" s="65">
        <v>7.5</v>
      </c>
    </row>
    <row r="949" spans="1:7">
      <c r="A949" s="63">
        <v>42369</v>
      </c>
      <c r="B949" s="64" t="s">
        <v>68</v>
      </c>
      <c r="C949" s="64" t="s">
        <v>32</v>
      </c>
      <c r="D949" s="64" t="s">
        <v>76</v>
      </c>
      <c r="E949" s="64">
        <v>17</v>
      </c>
      <c r="F949" s="65">
        <v>1.5</v>
      </c>
      <c r="G949" s="65">
        <v>25.5</v>
      </c>
    </row>
    <row r="950" spans="1:7">
      <c r="A950" s="63">
        <v>42341</v>
      </c>
      <c r="B950" s="64" t="s">
        <v>72</v>
      </c>
      <c r="C950" s="64" t="s">
        <v>15</v>
      </c>
      <c r="D950" s="64" t="s">
        <v>71</v>
      </c>
      <c r="E950" s="64">
        <v>16</v>
      </c>
      <c r="F950" s="65">
        <v>4</v>
      </c>
      <c r="G950" s="65">
        <v>64</v>
      </c>
    </row>
    <row r="951" spans="1:7">
      <c r="A951" s="63">
        <v>42097</v>
      </c>
      <c r="B951" s="64" t="s">
        <v>72</v>
      </c>
      <c r="C951" s="64" t="s">
        <v>44</v>
      </c>
      <c r="D951" s="64" t="s">
        <v>71</v>
      </c>
      <c r="E951" s="64">
        <v>8</v>
      </c>
      <c r="F951" s="65">
        <v>4</v>
      </c>
      <c r="G951" s="65">
        <v>32</v>
      </c>
    </row>
    <row r="952" spans="1:7">
      <c r="A952" s="63">
        <v>42169</v>
      </c>
      <c r="B952" s="64" t="s">
        <v>80</v>
      </c>
      <c r="C952" s="64" t="s">
        <v>32</v>
      </c>
      <c r="D952" s="64" t="s">
        <v>75</v>
      </c>
      <c r="E952" s="64">
        <v>19</v>
      </c>
      <c r="F952" s="65">
        <v>2.5</v>
      </c>
      <c r="G952" s="65">
        <v>47.5</v>
      </c>
    </row>
    <row r="953" spans="1:7">
      <c r="A953" s="63">
        <v>42241</v>
      </c>
      <c r="B953" s="64" t="s">
        <v>70</v>
      </c>
      <c r="C953" s="64" t="s">
        <v>29</v>
      </c>
      <c r="D953" s="64" t="s">
        <v>76</v>
      </c>
      <c r="E953" s="64">
        <v>8</v>
      </c>
      <c r="F953" s="65">
        <v>1.5</v>
      </c>
      <c r="G953" s="65">
        <v>12</v>
      </c>
    </row>
    <row r="954" spans="1:7">
      <c r="A954" s="63">
        <v>42222</v>
      </c>
      <c r="B954" s="64" t="s">
        <v>80</v>
      </c>
      <c r="C954" s="64" t="s">
        <v>44</v>
      </c>
      <c r="D954" s="64" t="s">
        <v>73</v>
      </c>
      <c r="E954" s="64">
        <v>9</v>
      </c>
      <c r="F954" s="65">
        <v>0.2</v>
      </c>
      <c r="G954" s="65">
        <v>1.8</v>
      </c>
    </row>
    <row r="955" spans="1:7">
      <c r="A955" s="63">
        <v>42355</v>
      </c>
      <c r="B955" s="64" t="s">
        <v>74</v>
      </c>
      <c r="C955" s="64" t="s">
        <v>29</v>
      </c>
      <c r="D955" s="64" t="s">
        <v>75</v>
      </c>
      <c r="E955" s="64">
        <v>6</v>
      </c>
      <c r="F955" s="65">
        <v>2.5</v>
      </c>
      <c r="G955" s="65">
        <v>15</v>
      </c>
    </row>
    <row r="956" spans="1:7">
      <c r="A956" s="63">
        <v>42179</v>
      </c>
      <c r="B956" s="64" t="s">
        <v>72</v>
      </c>
      <c r="C956" s="64" t="s">
        <v>44</v>
      </c>
      <c r="D956" s="64" t="s">
        <v>73</v>
      </c>
      <c r="E956" s="64">
        <v>10</v>
      </c>
      <c r="F956" s="65">
        <v>0.2</v>
      </c>
      <c r="G956" s="65">
        <v>2</v>
      </c>
    </row>
    <row r="957" spans="1:7">
      <c r="A957" s="63">
        <v>42115</v>
      </c>
      <c r="B957" s="64" t="s">
        <v>80</v>
      </c>
      <c r="C957" s="64" t="s">
        <v>39</v>
      </c>
      <c r="D957" s="64" t="s">
        <v>73</v>
      </c>
      <c r="E957" s="64">
        <v>8</v>
      </c>
      <c r="F957" s="65">
        <v>0.2</v>
      </c>
      <c r="G957" s="65">
        <v>1.6</v>
      </c>
    </row>
    <row r="958" spans="1:7">
      <c r="A958" s="63">
        <v>42053</v>
      </c>
      <c r="B958" s="64" t="s">
        <v>70</v>
      </c>
      <c r="C958" s="64" t="s">
        <v>29</v>
      </c>
      <c r="D958" s="64" t="s">
        <v>71</v>
      </c>
      <c r="E958" s="64">
        <v>6</v>
      </c>
      <c r="F958" s="65">
        <v>4</v>
      </c>
      <c r="G958" s="65">
        <v>24</v>
      </c>
    </row>
    <row r="959" spans="1:7">
      <c r="A959" s="63">
        <v>42203</v>
      </c>
      <c r="B959" s="64" t="s">
        <v>72</v>
      </c>
      <c r="C959" s="64" t="s">
        <v>32</v>
      </c>
      <c r="D959" s="64" t="s">
        <v>73</v>
      </c>
      <c r="E959" s="64">
        <v>20</v>
      </c>
      <c r="F959" s="65">
        <v>0.2</v>
      </c>
      <c r="G959" s="65">
        <v>4</v>
      </c>
    </row>
    <row r="960" spans="1:7">
      <c r="A960" s="63">
        <v>42099</v>
      </c>
      <c r="B960" s="64" t="s">
        <v>80</v>
      </c>
      <c r="C960" s="64" t="s">
        <v>39</v>
      </c>
      <c r="D960" s="64" t="s">
        <v>75</v>
      </c>
      <c r="E960" s="64">
        <v>10</v>
      </c>
      <c r="F960" s="65">
        <v>2.5</v>
      </c>
      <c r="G960" s="65">
        <v>25</v>
      </c>
    </row>
    <row r="961" spans="1:7">
      <c r="A961" s="63">
        <v>42189</v>
      </c>
      <c r="B961" s="64" t="s">
        <v>72</v>
      </c>
      <c r="C961" s="64" t="s">
        <v>39</v>
      </c>
      <c r="D961" s="64" t="s">
        <v>71</v>
      </c>
      <c r="E961" s="64">
        <v>6</v>
      </c>
      <c r="F961" s="65">
        <v>4</v>
      </c>
      <c r="G961" s="65">
        <v>24</v>
      </c>
    </row>
    <row r="962" spans="1:7">
      <c r="A962" s="63">
        <v>42051</v>
      </c>
      <c r="B962" s="64" t="s">
        <v>70</v>
      </c>
      <c r="C962" s="64" t="s">
        <v>29</v>
      </c>
      <c r="D962" s="64" t="s">
        <v>69</v>
      </c>
      <c r="E962" s="64">
        <v>10</v>
      </c>
      <c r="F962" s="65">
        <v>5</v>
      </c>
      <c r="G962" s="65">
        <v>50</v>
      </c>
    </row>
    <row r="963" spans="1:7">
      <c r="A963" s="63">
        <v>42355</v>
      </c>
      <c r="B963" s="64" t="s">
        <v>80</v>
      </c>
      <c r="C963" s="64" t="s">
        <v>44</v>
      </c>
      <c r="D963" s="64" t="s">
        <v>79</v>
      </c>
      <c r="E963" s="64">
        <v>4</v>
      </c>
      <c r="F963" s="65">
        <v>2</v>
      </c>
      <c r="G963" s="65">
        <v>8</v>
      </c>
    </row>
    <row r="964" spans="1:7">
      <c r="A964" s="63">
        <v>42213</v>
      </c>
      <c r="B964" s="64" t="s">
        <v>72</v>
      </c>
      <c r="C964" s="64" t="s">
        <v>39</v>
      </c>
      <c r="D964" s="64" t="s">
        <v>77</v>
      </c>
      <c r="E964" s="64">
        <v>2</v>
      </c>
      <c r="F964" s="65">
        <v>0.5</v>
      </c>
      <c r="G964" s="65">
        <v>1</v>
      </c>
    </row>
    <row r="965" spans="1:7">
      <c r="A965" s="63">
        <v>42286</v>
      </c>
      <c r="B965" s="64" t="s">
        <v>74</v>
      </c>
      <c r="C965" s="64" t="s">
        <v>15</v>
      </c>
      <c r="D965" s="64" t="s">
        <v>77</v>
      </c>
      <c r="E965" s="64">
        <v>9</v>
      </c>
      <c r="F965" s="65">
        <v>0.5</v>
      </c>
      <c r="G965" s="65">
        <v>4.5</v>
      </c>
    </row>
    <row r="966" spans="1:7">
      <c r="A966" s="63">
        <v>42167</v>
      </c>
      <c r="B966" s="64" t="s">
        <v>72</v>
      </c>
      <c r="C966" s="64" t="s">
        <v>39</v>
      </c>
      <c r="D966" s="64" t="s">
        <v>77</v>
      </c>
      <c r="E966" s="64">
        <v>8</v>
      </c>
      <c r="F966" s="65">
        <v>0.5</v>
      </c>
      <c r="G966" s="65">
        <v>4</v>
      </c>
    </row>
    <row r="967" spans="1:7">
      <c r="A967" s="63">
        <v>42351</v>
      </c>
      <c r="B967" s="64" t="s">
        <v>74</v>
      </c>
      <c r="C967" s="64" t="s">
        <v>15</v>
      </c>
      <c r="D967" s="64" t="s">
        <v>71</v>
      </c>
      <c r="E967" s="64">
        <v>3</v>
      </c>
      <c r="F967" s="65">
        <v>4</v>
      </c>
      <c r="G967" s="65">
        <v>12</v>
      </c>
    </row>
    <row r="968" spans="1:7">
      <c r="A968" s="63">
        <v>42285</v>
      </c>
      <c r="B968" s="64" t="s">
        <v>72</v>
      </c>
      <c r="C968" s="64" t="s">
        <v>44</v>
      </c>
      <c r="D968" s="64" t="s">
        <v>77</v>
      </c>
      <c r="E968" s="64">
        <v>8</v>
      </c>
      <c r="F968" s="65">
        <v>0.5</v>
      </c>
      <c r="G968" s="65">
        <v>4</v>
      </c>
    </row>
    <row r="969" spans="1:7">
      <c r="A969" s="63">
        <v>42246</v>
      </c>
      <c r="B969" s="64" t="s">
        <v>68</v>
      </c>
      <c r="C969" s="64" t="s">
        <v>39</v>
      </c>
      <c r="D969" s="64" t="s">
        <v>75</v>
      </c>
      <c r="E969" s="64">
        <v>16</v>
      </c>
      <c r="F969" s="65">
        <v>2.5</v>
      </c>
      <c r="G969" s="65">
        <v>40</v>
      </c>
    </row>
    <row r="970" spans="1:7">
      <c r="A970" s="63">
        <v>42361</v>
      </c>
      <c r="B970" s="64" t="s">
        <v>70</v>
      </c>
      <c r="C970" s="64" t="s">
        <v>39</v>
      </c>
      <c r="D970" s="64" t="s">
        <v>77</v>
      </c>
      <c r="E970" s="64">
        <v>14</v>
      </c>
      <c r="F970" s="65">
        <v>0.5</v>
      </c>
      <c r="G970" s="65">
        <v>7</v>
      </c>
    </row>
    <row r="971" spans="1:7">
      <c r="A971" s="63">
        <v>42234</v>
      </c>
      <c r="B971" s="64" t="s">
        <v>72</v>
      </c>
      <c r="C971" s="64" t="s">
        <v>32</v>
      </c>
      <c r="D971" s="64" t="s">
        <v>77</v>
      </c>
      <c r="E971" s="64">
        <v>2</v>
      </c>
      <c r="F971" s="65">
        <v>0.5</v>
      </c>
      <c r="G971" s="65">
        <v>1</v>
      </c>
    </row>
    <row r="972" spans="1:7">
      <c r="A972" s="63">
        <v>42252</v>
      </c>
      <c r="B972" s="64" t="s">
        <v>70</v>
      </c>
      <c r="C972" s="64" t="s">
        <v>29</v>
      </c>
      <c r="D972" s="64" t="s">
        <v>79</v>
      </c>
      <c r="E972" s="64">
        <v>6</v>
      </c>
      <c r="F972" s="65">
        <v>2</v>
      </c>
      <c r="G972" s="65">
        <v>12</v>
      </c>
    </row>
    <row r="973" spans="1:7">
      <c r="A973" s="63">
        <v>42170</v>
      </c>
      <c r="B973" s="64" t="s">
        <v>68</v>
      </c>
      <c r="C973" s="64" t="s">
        <v>32</v>
      </c>
      <c r="D973" s="64" t="s">
        <v>77</v>
      </c>
      <c r="E973" s="64">
        <v>8</v>
      </c>
      <c r="F973" s="65">
        <v>0.5</v>
      </c>
      <c r="G973" s="65">
        <v>4</v>
      </c>
    </row>
    <row r="974" spans="1:7">
      <c r="A974" s="63">
        <v>42326</v>
      </c>
      <c r="B974" s="64" t="s">
        <v>68</v>
      </c>
      <c r="C974" s="64" t="s">
        <v>15</v>
      </c>
      <c r="D974" s="64" t="s">
        <v>79</v>
      </c>
      <c r="E974" s="64">
        <v>20</v>
      </c>
      <c r="F974" s="65">
        <v>2</v>
      </c>
      <c r="G974" s="65">
        <v>40</v>
      </c>
    </row>
    <row r="975" spans="1:7">
      <c r="A975" s="63">
        <v>42056</v>
      </c>
      <c r="B975" s="64" t="s">
        <v>68</v>
      </c>
      <c r="C975" s="64" t="s">
        <v>32</v>
      </c>
      <c r="D975" s="64" t="s">
        <v>78</v>
      </c>
      <c r="E975" s="64">
        <v>19</v>
      </c>
      <c r="F975" s="65">
        <v>0.1</v>
      </c>
      <c r="G975" s="65">
        <v>1.9000000000000001</v>
      </c>
    </row>
    <row r="976" spans="1:7">
      <c r="A976" s="63">
        <v>42289</v>
      </c>
      <c r="B976" s="64" t="s">
        <v>74</v>
      </c>
      <c r="C976" s="64" t="s">
        <v>39</v>
      </c>
      <c r="D976" s="64" t="s">
        <v>78</v>
      </c>
      <c r="E976" s="64">
        <v>15</v>
      </c>
      <c r="F976" s="65">
        <v>0.1</v>
      </c>
      <c r="G976" s="65">
        <v>1.5</v>
      </c>
    </row>
    <row r="977" spans="1:7">
      <c r="A977" s="63">
        <v>42308</v>
      </c>
      <c r="B977" s="64" t="s">
        <v>68</v>
      </c>
      <c r="C977" s="64" t="s">
        <v>15</v>
      </c>
      <c r="D977" s="64" t="s">
        <v>77</v>
      </c>
      <c r="E977" s="64">
        <v>2</v>
      </c>
      <c r="F977" s="65">
        <v>0.5</v>
      </c>
      <c r="G977" s="65">
        <v>1</v>
      </c>
    </row>
    <row r="978" spans="1:7">
      <c r="A978" s="63">
        <v>42138</v>
      </c>
      <c r="B978" s="64" t="s">
        <v>72</v>
      </c>
      <c r="C978" s="64" t="s">
        <v>29</v>
      </c>
      <c r="D978" s="64" t="s">
        <v>71</v>
      </c>
      <c r="E978" s="64">
        <v>19</v>
      </c>
      <c r="F978" s="65">
        <v>4</v>
      </c>
      <c r="G978" s="65">
        <v>76</v>
      </c>
    </row>
    <row r="979" spans="1:7">
      <c r="A979" s="63">
        <v>42175</v>
      </c>
      <c r="B979" s="64" t="s">
        <v>72</v>
      </c>
      <c r="C979" s="64" t="s">
        <v>39</v>
      </c>
      <c r="D979" s="64" t="s">
        <v>75</v>
      </c>
      <c r="E979" s="64">
        <v>12</v>
      </c>
      <c r="F979" s="65">
        <v>2.5</v>
      </c>
      <c r="G979" s="65">
        <v>30</v>
      </c>
    </row>
    <row r="980" spans="1:7">
      <c r="A980" s="63">
        <v>42042</v>
      </c>
      <c r="B980" s="64" t="s">
        <v>68</v>
      </c>
      <c r="C980" s="64" t="s">
        <v>32</v>
      </c>
      <c r="D980" s="64" t="s">
        <v>69</v>
      </c>
      <c r="E980" s="64">
        <v>18</v>
      </c>
      <c r="F980" s="65">
        <v>5</v>
      </c>
      <c r="G980" s="65">
        <v>90</v>
      </c>
    </row>
    <row r="981" spans="1:7">
      <c r="A981" s="63">
        <v>42111</v>
      </c>
      <c r="B981" s="64" t="s">
        <v>68</v>
      </c>
      <c r="C981" s="64" t="s">
        <v>39</v>
      </c>
      <c r="D981" s="64" t="s">
        <v>76</v>
      </c>
      <c r="E981" s="64">
        <v>19</v>
      </c>
      <c r="F981" s="65">
        <v>1.5</v>
      </c>
      <c r="G981" s="65">
        <v>28.5</v>
      </c>
    </row>
    <row r="982" spans="1:7">
      <c r="A982" s="63">
        <v>42039</v>
      </c>
      <c r="B982" s="64" t="s">
        <v>80</v>
      </c>
      <c r="C982" s="64" t="s">
        <v>39</v>
      </c>
      <c r="D982" s="64" t="s">
        <v>73</v>
      </c>
      <c r="E982" s="64">
        <v>4</v>
      </c>
      <c r="F982" s="65">
        <v>0.2</v>
      </c>
      <c r="G982" s="65">
        <v>0.8</v>
      </c>
    </row>
    <row r="983" spans="1:7">
      <c r="A983" s="63">
        <v>42278</v>
      </c>
      <c r="B983" s="64" t="s">
        <v>74</v>
      </c>
      <c r="C983" s="64" t="s">
        <v>44</v>
      </c>
      <c r="D983" s="64" t="s">
        <v>69</v>
      </c>
      <c r="E983" s="64">
        <v>3</v>
      </c>
      <c r="F983" s="65">
        <v>5</v>
      </c>
      <c r="G983" s="65">
        <v>15</v>
      </c>
    </row>
    <row r="984" spans="1:7">
      <c r="A984" s="63">
        <v>42170</v>
      </c>
      <c r="B984" s="64" t="s">
        <v>72</v>
      </c>
      <c r="C984" s="64" t="s">
        <v>29</v>
      </c>
      <c r="D984" s="64" t="s">
        <v>69</v>
      </c>
      <c r="E984" s="64">
        <v>4</v>
      </c>
      <c r="F984" s="65">
        <v>5</v>
      </c>
      <c r="G984" s="65">
        <v>20</v>
      </c>
    </row>
    <row r="985" spans="1:7">
      <c r="A985" s="63">
        <v>42269</v>
      </c>
      <c r="B985" s="64" t="s">
        <v>74</v>
      </c>
      <c r="C985" s="64" t="s">
        <v>39</v>
      </c>
      <c r="D985" s="64" t="s">
        <v>69</v>
      </c>
      <c r="E985" s="64">
        <v>12</v>
      </c>
      <c r="F985" s="65">
        <v>5</v>
      </c>
      <c r="G985" s="65">
        <v>60</v>
      </c>
    </row>
    <row r="986" spans="1:7">
      <c r="A986" s="63">
        <v>42081</v>
      </c>
      <c r="B986" s="64" t="s">
        <v>80</v>
      </c>
      <c r="C986" s="64" t="s">
        <v>32</v>
      </c>
      <c r="D986" s="64" t="s">
        <v>76</v>
      </c>
      <c r="E986" s="64">
        <v>7</v>
      </c>
      <c r="F986" s="65">
        <v>1.5</v>
      </c>
      <c r="G986" s="65">
        <v>10.5</v>
      </c>
    </row>
    <row r="987" spans="1:7">
      <c r="A987" s="63">
        <v>42273</v>
      </c>
      <c r="B987" s="64" t="s">
        <v>72</v>
      </c>
      <c r="C987" s="64" t="s">
        <v>15</v>
      </c>
      <c r="D987" s="64" t="s">
        <v>71</v>
      </c>
      <c r="E987" s="64">
        <v>1</v>
      </c>
      <c r="F987" s="65">
        <v>4</v>
      </c>
      <c r="G987" s="65">
        <v>4</v>
      </c>
    </row>
    <row r="988" spans="1:7">
      <c r="A988" s="63">
        <v>42155</v>
      </c>
      <c r="B988" s="64" t="s">
        <v>80</v>
      </c>
      <c r="C988" s="64" t="s">
        <v>39</v>
      </c>
      <c r="D988" s="64" t="s">
        <v>75</v>
      </c>
      <c r="E988" s="64">
        <v>9</v>
      </c>
      <c r="F988" s="65">
        <v>2.5</v>
      </c>
      <c r="G988" s="65">
        <v>22.5</v>
      </c>
    </row>
    <row r="989" spans="1:7">
      <c r="A989" s="63">
        <v>42177</v>
      </c>
      <c r="B989" s="64" t="s">
        <v>80</v>
      </c>
      <c r="C989" s="64" t="s">
        <v>29</v>
      </c>
      <c r="D989" s="64" t="s">
        <v>69</v>
      </c>
      <c r="E989" s="64">
        <v>7</v>
      </c>
      <c r="F989" s="65">
        <v>5</v>
      </c>
      <c r="G989" s="65">
        <v>35</v>
      </c>
    </row>
    <row r="990" spans="1:7">
      <c r="A990" s="63">
        <v>42282</v>
      </c>
      <c r="B990" s="64" t="s">
        <v>70</v>
      </c>
      <c r="C990" s="64" t="s">
        <v>44</v>
      </c>
      <c r="D990" s="64" t="s">
        <v>79</v>
      </c>
      <c r="E990" s="64">
        <v>4</v>
      </c>
      <c r="F990" s="65">
        <v>2</v>
      </c>
      <c r="G990" s="65">
        <v>8</v>
      </c>
    </row>
    <row r="991" spans="1:7">
      <c r="A991" s="63">
        <v>42173</v>
      </c>
      <c r="B991" s="64" t="s">
        <v>70</v>
      </c>
      <c r="C991" s="64" t="s">
        <v>39</v>
      </c>
      <c r="D991" s="64" t="s">
        <v>73</v>
      </c>
      <c r="E991" s="64">
        <v>17</v>
      </c>
      <c r="F991" s="65">
        <v>0.2</v>
      </c>
      <c r="G991" s="65">
        <v>3.4000000000000004</v>
      </c>
    </row>
    <row r="992" spans="1:7">
      <c r="A992" s="63">
        <v>42094</v>
      </c>
      <c r="B992" s="64" t="s">
        <v>70</v>
      </c>
      <c r="C992" s="64" t="s">
        <v>15</v>
      </c>
      <c r="D992" s="64" t="s">
        <v>78</v>
      </c>
      <c r="E992" s="64">
        <v>3</v>
      </c>
      <c r="F992" s="65">
        <v>0.1</v>
      </c>
      <c r="G992" s="65">
        <v>0.30000000000000004</v>
      </c>
    </row>
    <row r="993" spans="1:7">
      <c r="A993" s="63">
        <v>42101</v>
      </c>
      <c r="B993" s="64" t="s">
        <v>70</v>
      </c>
      <c r="C993" s="64" t="s">
        <v>15</v>
      </c>
      <c r="D993" s="64" t="s">
        <v>79</v>
      </c>
      <c r="E993" s="64">
        <v>10</v>
      </c>
      <c r="F993" s="65">
        <v>2</v>
      </c>
      <c r="G993" s="65">
        <v>20</v>
      </c>
    </row>
    <row r="994" spans="1:7">
      <c r="A994" s="63">
        <v>42241</v>
      </c>
      <c r="B994" s="64" t="s">
        <v>72</v>
      </c>
      <c r="C994" s="64" t="s">
        <v>15</v>
      </c>
      <c r="D994" s="64" t="s">
        <v>77</v>
      </c>
      <c r="E994" s="64">
        <v>19</v>
      </c>
      <c r="F994" s="65">
        <v>0.5</v>
      </c>
      <c r="G994" s="65">
        <v>9.5</v>
      </c>
    </row>
    <row r="995" spans="1:7">
      <c r="A995" s="63">
        <v>42257</v>
      </c>
      <c r="B995" s="64" t="s">
        <v>74</v>
      </c>
      <c r="C995" s="64" t="s">
        <v>44</v>
      </c>
      <c r="D995" s="64" t="s">
        <v>78</v>
      </c>
      <c r="E995" s="64">
        <v>8</v>
      </c>
      <c r="F995" s="65">
        <v>0.1</v>
      </c>
      <c r="G995" s="65">
        <v>0.8</v>
      </c>
    </row>
    <row r="996" spans="1:7">
      <c r="A996" s="63">
        <v>42348</v>
      </c>
      <c r="B996" s="64" t="s">
        <v>80</v>
      </c>
      <c r="C996" s="64" t="s">
        <v>44</v>
      </c>
      <c r="D996" s="64" t="s">
        <v>78</v>
      </c>
      <c r="E996" s="64">
        <v>9</v>
      </c>
      <c r="F996" s="65">
        <v>0.1</v>
      </c>
      <c r="G996" s="65">
        <v>0.9</v>
      </c>
    </row>
    <row r="997" spans="1:7">
      <c r="A997" s="63">
        <v>42365</v>
      </c>
      <c r="B997" s="64" t="s">
        <v>74</v>
      </c>
      <c r="C997" s="64" t="s">
        <v>39</v>
      </c>
      <c r="D997" s="64" t="s">
        <v>79</v>
      </c>
      <c r="E997" s="64">
        <v>10</v>
      </c>
      <c r="F997" s="65">
        <v>2</v>
      </c>
      <c r="G997" s="65">
        <v>20</v>
      </c>
    </row>
    <row r="998" spans="1:7">
      <c r="A998" s="63">
        <v>42072</v>
      </c>
      <c r="B998" s="64" t="s">
        <v>72</v>
      </c>
      <c r="C998" s="64" t="s">
        <v>15</v>
      </c>
      <c r="D998" s="64" t="s">
        <v>69</v>
      </c>
      <c r="E998" s="64">
        <v>19</v>
      </c>
      <c r="F998" s="65">
        <v>5</v>
      </c>
      <c r="G998" s="65">
        <v>95</v>
      </c>
    </row>
    <row r="999" spans="1:7">
      <c r="A999" s="63">
        <v>42042</v>
      </c>
      <c r="B999" s="64" t="s">
        <v>80</v>
      </c>
      <c r="C999" s="64" t="s">
        <v>15</v>
      </c>
      <c r="D999" s="64" t="s">
        <v>75</v>
      </c>
      <c r="E999" s="64">
        <v>18</v>
      </c>
      <c r="F999" s="65">
        <v>2.5</v>
      </c>
      <c r="G999" s="65">
        <v>45</v>
      </c>
    </row>
    <row r="1000" spans="1:7">
      <c r="A1000" s="63">
        <v>42109</v>
      </c>
      <c r="B1000" s="64" t="s">
        <v>72</v>
      </c>
      <c r="C1000" s="64" t="s">
        <v>32</v>
      </c>
      <c r="D1000" s="64" t="s">
        <v>69</v>
      </c>
      <c r="E1000" s="64">
        <v>19</v>
      </c>
      <c r="F1000" s="65">
        <v>5</v>
      </c>
      <c r="G1000" s="65">
        <v>95</v>
      </c>
    </row>
    <row r="1001" spans="1:7">
      <c r="A1001" s="63">
        <v>42261</v>
      </c>
      <c r="B1001" s="64" t="s">
        <v>72</v>
      </c>
      <c r="C1001" s="64" t="s">
        <v>44</v>
      </c>
      <c r="D1001" s="64" t="s">
        <v>73</v>
      </c>
      <c r="E1001" s="64">
        <v>16</v>
      </c>
      <c r="F1001" s="65">
        <v>0.2</v>
      </c>
      <c r="G1001" s="65">
        <v>3.2</v>
      </c>
    </row>
  </sheetData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2">
    <tabColor rgb="FF1E73BE"/>
  </sheetPr>
  <dimension ref="A1:O325"/>
  <sheetViews>
    <sheetView topLeftCell="B1" zoomScale="130" zoomScaleNormal="130" workbookViewId="0">
      <selection activeCell="B1" sqref="B1"/>
    </sheetView>
  </sheetViews>
  <sheetFormatPr defaultColWidth="9.109375" defaultRowHeight="14.4"/>
  <cols>
    <col min="1" max="1" width="11.33203125" style="54" bestFit="1" customWidth="1"/>
    <col min="2" max="2" width="13.6640625" style="54" bestFit="1" customWidth="1"/>
    <col min="3" max="3" width="16.44140625" style="54" bestFit="1" customWidth="1"/>
    <col min="4" max="4" width="10.88671875" style="54" bestFit="1" customWidth="1"/>
    <col min="5" max="5" width="7.33203125" style="54" bestFit="1" customWidth="1"/>
    <col min="6" max="6" width="7.6640625" style="54" bestFit="1" customWidth="1"/>
    <col min="7" max="7" width="10.5546875" style="54" bestFit="1" customWidth="1"/>
    <col min="8" max="8" width="5.109375" style="54" customWidth="1"/>
    <col min="9" max="9" width="15" style="54" customWidth="1"/>
    <col min="10" max="10" width="13.6640625" style="54" customWidth="1"/>
    <col min="11" max="11" width="5.44140625" style="54" customWidth="1"/>
    <col min="12" max="12" width="7.6640625" style="54" customWidth="1"/>
    <col min="13" max="14" width="8" style="54" customWidth="1"/>
    <col min="15" max="15" width="14.33203125" style="54" bestFit="1" customWidth="1"/>
    <col min="16" max="16384" width="9.109375" style="54"/>
  </cols>
  <sheetData>
    <row r="1" spans="1:15">
      <c r="A1" s="62" t="s">
        <v>0</v>
      </c>
      <c r="B1" s="62" t="s">
        <v>3</v>
      </c>
      <c r="C1" s="62" t="s">
        <v>1</v>
      </c>
      <c r="D1" s="62" t="s">
        <v>4</v>
      </c>
      <c r="E1" s="62" t="s">
        <v>65</v>
      </c>
      <c r="F1" s="62" t="s">
        <v>66</v>
      </c>
      <c r="G1" s="62" t="s">
        <v>67</v>
      </c>
      <c r="I1" s="6" t="s">
        <v>1</v>
      </c>
      <c r="J1" s="5" t="s">
        <v>254</v>
      </c>
    </row>
    <row r="2" spans="1:15">
      <c r="A2" s="63">
        <v>41510</v>
      </c>
      <c r="B2" s="64" t="s">
        <v>68</v>
      </c>
      <c r="C2" s="64" t="s">
        <v>44</v>
      </c>
      <c r="D2" s="64" t="s">
        <v>69</v>
      </c>
      <c r="E2" s="64">
        <v>17</v>
      </c>
      <c r="F2" s="65">
        <v>5</v>
      </c>
      <c r="G2" s="65">
        <f>E2*F2</f>
        <v>85</v>
      </c>
      <c r="I2" s="5"/>
      <c r="J2" s="5"/>
      <c r="K2" s="5"/>
      <c r="L2" s="5"/>
      <c r="M2" s="5"/>
      <c r="N2" s="5"/>
      <c r="O2" s="5"/>
    </row>
    <row r="3" spans="1:15">
      <c r="A3" s="63">
        <v>41560</v>
      </c>
      <c r="B3" s="64" t="s">
        <v>70</v>
      </c>
      <c r="C3" s="64" t="s">
        <v>44</v>
      </c>
      <c r="D3" s="64" t="s">
        <v>71</v>
      </c>
      <c r="E3" s="64">
        <v>54</v>
      </c>
      <c r="F3" s="65">
        <v>4</v>
      </c>
      <c r="G3" s="65">
        <f t="shared" ref="G3:G66" si="0">E3*F3</f>
        <v>216</v>
      </c>
      <c r="I3" s="6" t="s">
        <v>228</v>
      </c>
      <c r="J3" s="6" t="s">
        <v>3</v>
      </c>
      <c r="K3" s="5"/>
      <c r="L3" s="5"/>
      <c r="M3" s="5"/>
      <c r="N3" s="5"/>
      <c r="O3" s="5"/>
    </row>
    <row r="4" spans="1:15">
      <c r="A4" s="63">
        <v>41452</v>
      </c>
      <c r="B4" s="64" t="s">
        <v>72</v>
      </c>
      <c r="C4" s="64" t="s">
        <v>15</v>
      </c>
      <c r="D4" s="64" t="s">
        <v>73</v>
      </c>
      <c r="E4" s="64">
        <v>81</v>
      </c>
      <c r="F4" s="65">
        <v>0.2</v>
      </c>
      <c r="G4" s="65">
        <f t="shared" si="0"/>
        <v>16.2</v>
      </c>
      <c r="I4" s="6" t="s">
        <v>4</v>
      </c>
      <c r="J4" s="5" t="s">
        <v>72</v>
      </c>
      <c r="K4" s="5" t="s">
        <v>80</v>
      </c>
      <c r="L4" s="5" t="s">
        <v>68</v>
      </c>
      <c r="M4" s="5" t="s">
        <v>74</v>
      </c>
      <c r="N4" s="5"/>
      <c r="O4" s="5"/>
    </row>
    <row r="5" spans="1:15">
      <c r="A5" s="63">
        <v>41455</v>
      </c>
      <c r="B5" s="64" t="s">
        <v>74</v>
      </c>
      <c r="C5" s="64" t="s">
        <v>29</v>
      </c>
      <c r="D5" s="64" t="s">
        <v>71</v>
      </c>
      <c r="E5" s="64">
        <v>115</v>
      </c>
      <c r="F5" s="65">
        <v>4</v>
      </c>
      <c r="G5" s="65">
        <f t="shared" si="0"/>
        <v>460</v>
      </c>
      <c r="I5" s="5" t="s">
        <v>75</v>
      </c>
      <c r="J5" s="14">
        <v>1760</v>
      </c>
      <c r="K5" s="14">
        <v>1550</v>
      </c>
      <c r="L5" s="14">
        <v>1312.5</v>
      </c>
      <c r="M5" s="14">
        <v>1822.5</v>
      </c>
      <c r="N5" s="5"/>
      <c r="O5" s="5"/>
    </row>
    <row r="6" spans="1:15">
      <c r="A6" s="63">
        <v>41456</v>
      </c>
      <c r="B6" s="64" t="s">
        <v>72</v>
      </c>
      <c r="C6" s="64" t="s">
        <v>32</v>
      </c>
      <c r="D6" s="64" t="s">
        <v>71</v>
      </c>
      <c r="E6" s="64">
        <v>133</v>
      </c>
      <c r="F6" s="65">
        <v>4</v>
      </c>
      <c r="G6" s="65">
        <f t="shared" si="0"/>
        <v>532</v>
      </c>
      <c r="I6" s="5" t="s">
        <v>79</v>
      </c>
      <c r="J6" s="14">
        <v>916</v>
      </c>
      <c r="K6" s="14">
        <v>518</v>
      </c>
      <c r="L6" s="14">
        <v>576</v>
      </c>
      <c r="M6" s="14">
        <v>1694</v>
      </c>
      <c r="N6" s="5"/>
      <c r="O6" s="5"/>
    </row>
    <row r="7" spans="1:15">
      <c r="A7" s="63">
        <v>41609</v>
      </c>
      <c r="B7" s="64" t="s">
        <v>74</v>
      </c>
      <c r="C7" s="64" t="s">
        <v>29</v>
      </c>
      <c r="D7" s="64" t="s">
        <v>75</v>
      </c>
      <c r="E7" s="64">
        <v>19</v>
      </c>
      <c r="F7" s="65">
        <v>2.5</v>
      </c>
      <c r="G7" s="65">
        <f t="shared" si="0"/>
        <v>47.5</v>
      </c>
      <c r="I7" s="5" t="s">
        <v>76</v>
      </c>
      <c r="J7" s="14">
        <v>1467</v>
      </c>
      <c r="K7" s="14">
        <v>642</v>
      </c>
      <c r="L7" s="14">
        <v>769.5</v>
      </c>
      <c r="M7" s="14">
        <v>1089</v>
      </c>
      <c r="N7" s="5"/>
      <c r="O7" s="5"/>
    </row>
    <row r="8" spans="1:15">
      <c r="A8" s="63">
        <v>41427</v>
      </c>
      <c r="B8" s="64" t="s">
        <v>70</v>
      </c>
      <c r="C8" s="64" t="s">
        <v>15</v>
      </c>
      <c r="D8" s="64" t="s">
        <v>69</v>
      </c>
      <c r="E8" s="64">
        <v>45</v>
      </c>
      <c r="F8" s="65">
        <v>5</v>
      </c>
      <c r="G8" s="65">
        <f t="shared" si="0"/>
        <v>225</v>
      </c>
      <c r="I8" s="5" t="s">
        <v>71</v>
      </c>
      <c r="J8" s="14">
        <v>2724</v>
      </c>
      <c r="K8" s="14">
        <v>1444</v>
      </c>
      <c r="L8" s="14">
        <v>4148</v>
      </c>
      <c r="M8" s="14">
        <v>3136</v>
      </c>
      <c r="N8" s="5"/>
      <c r="O8" s="5"/>
    </row>
    <row r="9" spans="1:15">
      <c r="A9" s="63">
        <v>41496</v>
      </c>
      <c r="B9" s="64" t="s">
        <v>70</v>
      </c>
      <c r="C9" s="64" t="s">
        <v>29</v>
      </c>
      <c r="D9" s="64" t="s">
        <v>76</v>
      </c>
      <c r="E9" s="64">
        <v>100</v>
      </c>
      <c r="F9" s="65">
        <v>1.5</v>
      </c>
      <c r="G9" s="65">
        <f t="shared" si="0"/>
        <v>150</v>
      </c>
      <c r="I9" s="5" t="s">
        <v>69</v>
      </c>
      <c r="J9" s="14">
        <v>275</v>
      </c>
      <c r="K9" s="14">
        <v>1885</v>
      </c>
      <c r="L9" s="14">
        <v>2580</v>
      </c>
      <c r="M9" s="14">
        <v>3280</v>
      </c>
      <c r="N9" s="5"/>
      <c r="O9" s="5"/>
    </row>
    <row r="10" spans="1:15">
      <c r="A10" s="63">
        <v>41507</v>
      </c>
      <c r="B10" s="64" t="s">
        <v>72</v>
      </c>
      <c r="C10" s="64" t="s">
        <v>32</v>
      </c>
      <c r="D10" s="64" t="s">
        <v>77</v>
      </c>
      <c r="E10" s="64">
        <v>37</v>
      </c>
      <c r="F10" s="65">
        <v>0.5</v>
      </c>
      <c r="G10" s="65">
        <f t="shared" si="0"/>
        <v>18.5</v>
      </c>
      <c r="I10" s="5"/>
      <c r="J10" s="5"/>
      <c r="K10" s="5"/>
      <c r="L10" s="5"/>
      <c r="M10" s="5"/>
      <c r="N10" s="5"/>
      <c r="O10" s="5"/>
    </row>
    <row r="11" spans="1:15">
      <c r="A11" s="63">
        <v>41592</v>
      </c>
      <c r="B11" s="64" t="s">
        <v>68</v>
      </c>
      <c r="C11" s="64" t="s">
        <v>32</v>
      </c>
      <c r="D11" s="64" t="s">
        <v>78</v>
      </c>
      <c r="E11" s="64">
        <v>85</v>
      </c>
      <c r="F11" s="65">
        <v>0.1</v>
      </c>
      <c r="G11" s="65">
        <f t="shared" si="0"/>
        <v>8.5</v>
      </c>
      <c r="I11" s="5"/>
      <c r="J11" s="5"/>
      <c r="K11" s="5"/>
      <c r="L11" s="5"/>
      <c r="M11" s="5"/>
      <c r="N11" s="5"/>
      <c r="O11" s="5"/>
    </row>
    <row r="12" spans="1:15">
      <c r="A12" s="63">
        <v>41498</v>
      </c>
      <c r="B12" s="64" t="s">
        <v>72</v>
      </c>
      <c r="C12" s="64" t="s">
        <v>39</v>
      </c>
      <c r="D12" s="64" t="s">
        <v>69</v>
      </c>
      <c r="E12" s="64">
        <v>30</v>
      </c>
      <c r="F12" s="65">
        <v>5</v>
      </c>
      <c r="G12" s="65">
        <f t="shared" si="0"/>
        <v>150</v>
      </c>
      <c r="I12" s="5"/>
      <c r="J12" s="5"/>
      <c r="K12" s="5"/>
      <c r="L12" s="5"/>
      <c r="M12" s="5"/>
      <c r="N12" s="5"/>
      <c r="O12" s="5"/>
    </row>
    <row r="13" spans="1:15">
      <c r="A13" s="63">
        <v>41582</v>
      </c>
      <c r="B13" s="64" t="s">
        <v>74</v>
      </c>
      <c r="C13" s="64" t="s">
        <v>29</v>
      </c>
      <c r="D13" s="64" t="s">
        <v>78</v>
      </c>
      <c r="E13" s="64">
        <v>118</v>
      </c>
      <c r="F13" s="65">
        <v>0.1</v>
      </c>
      <c r="G13" s="65">
        <f t="shared" si="0"/>
        <v>11.8</v>
      </c>
      <c r="I13" s="5"/>
      <c r="J13" s="5"/>
      <c r="K13" s="5"/>
    </row>
    <row r="14" spans="1:15">
      <c r="A14" s="63">
        <v>41505</v>
      </c>
      <c r="B14" s="64" t="s">
        <v>72</v>
      </c>
      <c r="C14" s="64" t="s">
        <v>39</v>
      </c>
      <c r="D14" s="64" t="s">
        <v>76</v>
      </c>
      <c r="E14" s="64">
        <v>108</v>
      </c>
      <c r="F14" s="65">
        <v>1.5</v>
      </c>
      <c r="G14" s="65">
        <f t="shared" si="0"/>
        <v>162</v>
      </c>
      <c r="I14" s="5"/>
      <c r="J14" s="5"/>
      <c r="K14" s="5"/>
    </row>
    <row r="15" spans="1:15">
      <c r="A15" s="63">
        <v>41629</v>
      </c>
      <c r="B15" s="64" t="s">
        <v>68</v>
      </c>
      <c r="C15" s="64" t="s">
        <v>44</v>
      </c>
      <c r="D15" s="64" t="s">
        <v>76</v>
      </c>
      <c r="E15" s="64">
        <v>18</v>
      </c>
      <c r="F15" s="65">
        <v>1.5</v>
      </c>
      <c r="G15" s="65">
        <f t="shared" si="0"/>
        <v>27</v>
      </c>
      <c r="I15" s="5"/>
      <c r="J15" s="5"/>
      <c r="K15" s="5"/>
    </row>
    <row r="16" spans="1:15">
      <c r="A16" s="63">
        <v>41439</v>
      </c>
      <c r="B16" s="64" t="s">
        <v>74</v>
      </c>
      <c r="C16" s="64" t="s">
        <v>44</v>
      </c>
      <c r="D16" s="64" t="s">
        <v>79</v>
      </c>
      <c r="E16" s="64">
        <v>84</v>
      </c>
      <c r="F16" s="65">
        <v>2</v>
      </c>
      <c r="G16" s="65">
        <f t="shared" si="0"/>
        <v>168</v>
      </c>
      <c r="I16" s="5"/>
      <c r="J16" s="5"/>
      <c r="K16" s="5"/>
    </row>
    <row r="17" spans="1:11">
      <c r="A17" s="63">
        <v>41443</v>
      </c>
      <c r="B17" s="64" t="s">
        <v>74</v>
      </c>
      <c r="C17" s="64" t="s">
        <v>44</v>
      </c>
      <c r="D17" s="64" t="s">
        <v>69</v>
      </c>
      <c r="E17" s="64">
        <v>64</v>
      </c>
      <c r="F17" s="65">
        <v>5</v>
      </c>
      <c r="G17" s="65">
        <f t="shared" si="0"/>
        <v>320</v>
      </c>
      <c r="I17" s="5"/>
      <c r="J17" s="5"/>
      <c r="K17" s="5"/>
    </row>
    <row r="18" spans="1:11">
      <c r="A18" s="63">
        <v>41572</v>
      </c>
      <c r="B18" s="64" t="s">
        <v>72</v>
      </c>
      <c r="C18" s="64" t="s">
        <v>32</v>
      </c>
      <c r="D18" s="64" t="s">
        <v>79</v>
      </c>
      <c r="E18" s="64">
        <v>29</v>
      </c>
      <c r="F18" s="65">
        <v>2</v>
      </c>
      <c r="G18" s="65">
        <f t="shared" si="0"/>
        <v>58</v>
      </c>
      <c r="I18" s="5"/>
      <c r="J18" s="5"/>
      <c r="K18" s="5"/>
    </row>
    <row r="19" spans="1:11">
      <c r="A19" s="63">
        <v>41544</v>
      </c>
      <c r="B19" s="64" t="s">
        <v>70</v>
      </c>
      <c r="C19" s="64" t="s">
        <v>15</v>
      </c>
      <c r="D19" s="64" t="s">
        <v>76</v>
      </c>
      <c r="E19" s="64">
        <v>26</v>
      </c>
      <c r="F19" s="65">
        <v>1.5</v>
      </c>
      <c r="G19" s="65">
        <f t="shared" si="0"/>
        <v>39</v>
      </c>
      <c r="I19" s="5"/>
      <c r="J19" s="5"/>
      <c r="K19" s="5"/>
    </row>
    <row r="20" spans="1:11">
      <c r="A20" s="63">
        <v>41563</v>
      </c>
      <c r="B20" s="64" t="s">
        <v>74</v>
      </c>
      <c r="C20" s="64" t="s">
        <v>29</v>
      </c>
      <c r="D20" s="64" t="s">
        <v>76</v>
      </c>
      <c r="E20" s="64">
        <v>148</v>
      </c>
      <c r="F20" s="65">
        <v>1.5</v>
      </c>
      <c r="G20" s="65">
        <f t="shared" si="0"/>
        <v>222</v>
      </c>
      <c r="I20" s="5"/>
      <c r="J20" s="5"/>
      <c r="K20" s="5"/>
    </row>
    <row r="21" spans="1:11">
      <c r="A21" s="63">
        <v>41595</v>
      </c>
      <c r="B21" s="64" t="s">
        <v>72</v>
      </c>
      <c r="C21" s="64" t="s">
        <v>32</v>
      </c>
      <c r="D21" s="64" t="s">
        <v>73</v>
      </c>
      <c r="E21" s="64">
        <v>13</v>
      </c>
      <c r="F21" s="65">
        <v>0.2</v>
      </c>
      <c r="G21" s="65">
        <f t="shared" si="0"/>
        <v>2.6</v>
      </c>
    </row>
    <row r="22" spans="1:11">
      <c r="A22" s="63">
        <v>41589</v>
      </c>
      <c r="B22" s="64" t="s">
        <v>70</v>
      </c>
      <c r="C22" s="64" t="s">
        <v>44</v>
      </c>
      <c r="D22" s="64" t="s">
        <v>71</v>
      </c>
      <c r="E22" s="64">
        <v>107</v>
      </c>
      <c r="F22" s="65">
        <v>4</v>
      </c>
      <c r="G22" s="65">
        <f t="shared" si="0"/>
        <v>428</v>
      </c>
    </row>
    <row r="23" spans="1:11">
      <c r="A23" s="63">
        <v>41479</v>
      </c>
      <c r="B23" s="64" t="s">
        <v>70</v>
      </c>
      <c r="C23" s="64" t="s">
        <v>32</v>
      </c>
      <c r="D23" s="64" t="s">
        <v>78</v>
      </c>
      <c r="E23" s="64">
        <v>105</v>
      </c>
      <c r="F23" s="65">
        <v>0.1</v>
      </c>
      <c r="G23" s="65">
        <f t="shared" si="0"/>
        <v>10.5</v>
      </c>
    </row>
    <row r="24" spans="1:11">
      <c r="A24" s="63">
        <v>41523</v>
      </c>
      <c r="B24" s="64" t="s">
        <v>72</v>
      </c>
      <c r="C24" s="64" t="s">
        <v>39</v>
      </c>
      <c r="D24" s="64" t="s">
        <v>76</v>
      </c>
      <c r="E24" s="64">
        <v>14</v>
      </c>
      <c r="F24" s="65">
        <v>1.5</v>
      </c>
      <c r="G24" s="65">
        <f t="shared" si="0"/>
        <v>21</v>
      </c>
    </row>
    <row r="25" spans="1:11">
      <c r="A25" s="63">
        <v>41507</v>
      </c>
      <c r="B25" s="64" t="s">
        <v>70</v>
      </c>
      <c r="C25" s="64" t="s">
        <v>39</v>
      </c>
      <c r="D25" s="64" t="s">
        <v>73</v>
      </c>
      <c r="E25" s="64">
        <v>150</v>
      </c>
      <c r="F25" s="65">
        <v>0.2</v>
      </c>
      <c r="G25" s="65">
        <f t="shared" si="0"/>
        <v>30</v>
      </c>
    </row>
    <row r="26" spans="1:11">
      <c r="A26" s="63">
        <v>41430</v>
      </c>
      <c r="B26" s="64" t="s">
        <v>68</v>
      </c>
      <c r="C26" s="64" t="s">
        <v>39</v>
      </c>
      <c r="D26" s="64" t="s">
        <v>73</v>
      </c>
      <c r="E26" s="64">
        <v>125</v>
      </c>
      <c r="F26" s="65">
        <v>0.2</v>
      </c>
      <c r="G26" s="65">
        <f t="shared" si="0"/>
        <v>25</v>
      </c>
    </row>
    <row r="27" spans="1:11">
      <c r="A27" s="63">
        <v>41629</v>
      </c>
      <c r="B27" s="64" t="s">
        <v>68</v>
      </c>
      <c r="C27" s="64" t="s">
        <v>39</v>
      </c>
      <c r="D27" s="64" t="s">
        <v>71</v>
      </c>
      <c r="E27" s="64">
        <v>28</v>
      </c>
      <c r="F27" s="65">
        <v>4</v>
      </c>
      <c r="G27" s="65">
        <f t="shared" si="0"/>
        <v>112</v>
      </c>
    </row>
    <row r="28" spans="1:11">
      <c r="A28" s="63">
        <v>41567</v>
      </c>
      <c r="B28" s="64" t="s">
        <v>72</v>
      </c>
      <c r="C28" s="64" t="s">
        <v>32</v>
      </c>
      <c r="D28" s="64" t="s">
        <v>78</v>
      </c>
      <c r="E28" s="64">
        <v>43</v>
      </c>
      <c r="F28" s="65">
        <v>0.1</v>
      </c>
      <c r="G28" s="65">
        <f t="shared" si="0"/>
        <v>4.3</v>
      </c>
    </row>
    <row r="29" spans="1:11">
      <c r="A29" s="63">
        <v>41592</v>
      </c>
      <c r="B29" s="64" t="s">
        <v>74</v>
      </c>
      <c r="C29" s="64" t="s">
        <v>15</v>
      </c>
      <c r="D29" s="64" t="s">
        <v>73</v>
      </c>
      <c r="E29" s="64">
        <v>65</v>
      </c>
      <c r="F29" s="65">
        <v>0.2</v>
      </c>
      <c r="G29" s="65">
        <f t="shared" si="0"/>
        <v>13</v>
      </c>
    </row>
    <row r="30" spans="1:11">
      <c r="A30" s="63">
        <v>41559</v>
      </c>
      <c r="B30" s="64" t="s">
        <v>70</v>
      </c>
      <c r="C30" s="64" t="s">
        <v>32</v>
      </c>
      <c r="D30" s="64" t="s">
        <v>79</v>
      </c>
      <c r="E30" s="64">
        <v>59</v>
      </c>
      <c r="F30" s="65">
        <v>2</v>
      </c>
      <c r="G30" s="65">
        <f t="shared" si="0"/>
        <v>118</v>
      </c>
    </row>
    <row r="31" spans="1:11">
      <c r="A31" s="63">
        <v>41576</v>
      </c>
      <c r="B31" s="64" t="s">
        <v>68</v>
      </c>
      <c r="C31" s="64" t="s">
        <v>32</v>
      </c>
      <c r="D31" s="64" t="s">
        <v>69</v>
      </c>
      <c r="E31" s="64">
        <v>82</v>
      </c>
      <c r="F31" s="65">
        <v>5</v>
      </c>
      <c r="G31" s="65">
        <f t="shared" si="0"/>
        <v>410</v>
      </c>
    </row>
    <row r="32" spans="1:11">
      <c r="A32" s="63">
        <v>41431</v>
      </c>
      <c r="B32" s="64" t="s">
        <v>70</v>
      </c>
      <c r="C32" s="64" t="s">
        <v>32</v>
      </c>
      <c r="D32" s="64" t="s">
        <v>76</v>
      </c>
      <c r="E32" s="64">
        <v>88</v>
      </c>
      <c r="F32" s="65">
        <v>1.5</v>
      </c>
      <c r="G32" s="65">
        <f t="shared" si="0"/>
        <v>132</v>
      </c>
    </row>
    <row r="33" spans="1:7">
      <c r="A33" s="63">
        <v>41477</v>
      </c>
      <c r="B33" s="64" t="s">
        <v>68</v>
      </c>
      <c r="C33" s="64" t="s">
        <v>44</v>
      </c>
      <c r="D33" s="64" t="s">
        <v>71</v>
      </c>
      <c r="E33" s="64">
        <v>45</v>
      </c>
      <c r="F33" s="65">
        <v>4</v>
      </c>
      <c r="G33" s="65">
        <f t="shared" si="0"/>
        <v>180</v>
      </c>
    </row>
    <row r="34" spans="1:7">
      <c r="A34" s="63">
        <v>41590</v>
      </c>
      <c r="B34" s="64" t="s">
        <v>80</v>
      </c>
      <c r="C34" s="64" t="s">
        <v>39</v>
      </c>
      <c r="D34" s="64" t="s">
        <v>78</v>
      </c>
      <c r="E34" s="64">
        <v>64</v>
      </c>
      <c r="F34" s="65">
        <v>0.1</v>
      </c>
      <c r="G34" s="65">
        <f t="shared" si="0"/>
        <v>6.4</v>
      </c>
    </row>
    <row r="35" spans="1:7">
      <c r="A35" s="63">
        <v>41467</v>
      </c>
      <c r="B35" s="64" t="s">
        <v>74</v>
      </c>
      <c r="C35" s="64" t="s">
        <v>39</v>
      </c>
      <c r="D35" s="64" t="s">
        <v>73</v>
      </c>
      <c r="E35" s="64">
        <v>42</v>
      </c>
      <c r="F35" s="65">
        <v>0.2</v>
      </c>
      <c r="G35" s="65">
        <f t="shared" si="0"/>
        <v>8.4</v>
      </c>
    </row>
    <row r="36" spans="1:7">
      <c r="A36" s="63">
        <v>41600</v>
      </c>
      <c r="B36" s="64" t="s">
        <v>74</v>
      </c>
      <c r="C36" s="64" t="s">
        <v>29</v>
      </c>
      <c r="D36" s="64" t="s">
        <v>79</v>
      </c>
      <c r="E36" s="64">
        <v>115</v>
      </c>
      <c r="F36" s="65">
        <v>2</v>
      </c>
      <c r="G36" s="65">
        <f t="shared" si="0"/>
        <v>230</v>
      </c>
    </row>
    <row r="37" spans="1:7">
      <c r="A37" s="63">
        <v>41573</v>
      </c>
      <c r="B37" s="64" t="s">
        <v>68</v>
      </c>
      <c r="C37" s="64" t="s">
        <v>44</v>
      </c>
      <c r="D37" s="64" t="s">
        <v>76</v>
      </c>
      <c r="E37" s="64">
        <v>57</v>
      </c>
      <c r="F37" s="65">
        <v>1.5</v>
      </c>
      <c r="G37" s="65">
        <f t="shared" si="0"/>
        <v>85.5</v>
      </c>
    </row>
    <row r="38" spans="1:7">
      <c r="A38" s="63">
        <v>41591</v>
      </c>
      <c r="B38" s="64" t="s">
        <v>68</v>
      </c>
      <c r="C38" s="64" t="s">
        <v>29</v>
      </c>
      <c r="D38" s="64" t="s">
        <v>78</v>
      </c>
      <c r="E38" s="64">
        <v>61</v>
      </c>
      <c r="F38" s="65">
        <v>0.1</v>
      </c>
      <c r="G38" s="65">
        <f t="shared" si="0"/>
        <v>6.1000000000000005</v>
      </c>
    </row>
    <row r="39" spans="1:7">
      <c r="A39" s="63">
        <v>41484</v>
      </c>
      <c r="B39" s="64" t="s">
        <v>70</v>
      </c>
      <c r="C39" s="64" t="s">
        <v>44</v>
      </c>
      <c r="D39" s="64" t="s">
        <v>69</v>
      </c>
      <c r="E39" s="64">
        <v>136</v>
      </c>
      <c r="F39" s="65">
        <v>5</v>
      </c>
      <c r="G39" s="65">
        <f t="shared" si="0"/>
        <v>680</v>
      </c>
    </row>
    <row r="40" spans="1:7">
      <c r="A40" s="63">
        <v>41600</v>
      </c>
      <c r="B40" s="64" t="s">
        <v>74</v>
      </c>
      <c r="C40" s="64" t="s">
        <v>29</v>
      </c>
      <c r="D40" s="64" t="s">
        <v>78</v>
      </c>
      <c r="E40" s="64">
        <v>142</v>
      </c>
      <c r="F40" s="65">
        <v>0.1</v>
      </c>
      <c r="G40" s="65">
        <f t="shared" si="0"/>
        <v>14.200000000000001</v>
      </c>
    </row>
    <row r="41" spans="1:7">
      <c r="A41" s="63">
        <v>41451</v>
      </c>
      <c r="B41" s="64" t="s">
        <v>70</v>
      </c>
      <c r="C41" s="64" t="s">
        <v>39</v>
      </c>
      <c r="D41" s="64" t="s">
        <v>76</v>
      </c>
      <c r="E41" s="64">
        <v>28</v>
      </c>
      <c r="F41" s="65">
        <v>1.5</v>
      </c>
      <c r="G41" s="65">
        <f t="shared" si="0"/>
        <v>42</v>
      </c>
    </row>
    <row r="42" spans="1:7">
      <c r="A42" s="63">
        <v>41444</v>
      </c>
      <c r="B42" s="64" t="s">
        <v>72</v>
      </c>
      <c r="C42" s="64" t="s">
        <v>39</v>
      </c>
      <c r="D42" s="64" t="s">
        <v>71</v>
      </c>
      <c r="E42" s="64">
        <v>133</v>
      </c>
      <c r="F42" s="65">
        <v>4</v>
      </c>
      <c r="G42" s="65">
        <f t="shared" si="0"/>
        <v>532</v>
      </c>
    </row>
    <row r="43" spans="1:7">
      <c r="A43" s="63">
        <v>41534</v>
      </c>
      <c r="B43" s="64" t="s">
        <v>74</v>
      </c>
      <c r="C43" s="64" t="s">
        <v>29</v>
      </c>
      <c r="D43" s="64" t="s">
        <v>71</v>
      </c>
      <c r="E43" s="64">
        <v>41</v>
      </c>
      <c r="F43" s="65">
        <v>4</v>
      </c>
      <c r="G43" s="65">
        <f t="shared" si="0"/>
        <v>164</v>
      </c>
    </row>
    <row r="44" spans="1:7">
      <c r="A44" s="63">
        <v>41571</v>
      </c>
      <c r="B44" s="64" t="s">
        <v>80</v>
      </c>
      <c r="C44" s="64" t="s">
        <v>32</v>
      </c>
      <c r="D44" s="64" t="s">
        <v>78</v>
      </c>
      <c r="E44" s="64">
        <v>110</v>
      </c>
      <c r="F44" s="65">
        <v>0.1</v>
      </c>
      <c r="G44" s="65">
        <f t="shared" si="0"/>
        <v>11</v>
      </c>
    </row>
    <row r="45" spans="1:7">
      <c r="A45" s="63">
        <v>41628</v>
      </c>
      <c r="B45" s="64" t="s">
        <v>70</v>
      </c>
      <c r="C45" s="64" t="s">
        <v>32</v>
      </c>
      <c r="D45" s="64" t="s">
        <v>73</v>
      </c>
      <c r="E45" s="64">
        <v>43</v>
      </c>
      <c r="F45" s="65">
        <v>0.2</v>
      </c>
      <c r="G45" s="65">
        <f t="shared" si="0"/>
        <v>8.6</v>
      </c>
    </row>
    <row r="46" spans="1:7">
      <c r="A46" s="63">
        <v>41625</v>
      </c>
      <c r="B46" s="64" t="s">
        <v>74</v>
      </c>
      <c r="C46" s="64" t="s">
        <v>29</v>
      </c>
      <c r="D46" s="64" t="s">
        <v>69</v>
      </c>
      <c r="E46" s="64">
        <v>16</v>
      </c>
      <c r="F46" s="65">
        <v>5</v>
      </c>
      <c r="G46" s="65">
        <f t="shared" si="0"/>
        <v>80</v>
      </c>
    </row>
    <row r="47" spans="1:7">
      <c r="A47" s="63">
        <v>41445</v>
      </c>
      <c r="B47" s="64" t="s">
        <v>68</v>
      </c>
      <c r="C47" s="64" t="s">
        <v>32</v>
      </c>
      <c r="D47" s="64" t="s">
        <v>71</v>
      </c>
      <c r="E47" s="64">
        <v>142</v>
      </c>
      <c r="F47" s="65">
        <v>4</v>
      </c>
      <c r="G47" s="65">
        <f t="shared" si="0"/>
        <v>568</v>
      </c>
    </row>
    <row r="48" spans="1:7">
      <c r="A48" s="63">
        <v>41589</v>
      </c>
      <c r="B48" s="64" t="s">
        <v>68</v>
      </c>
      <c r="C48" s="64" t="s">
        <v>32</v>
      </c>
      <c r="D48" s="64" t="s">
        <v>71</v>
      </c>
      <c r="E48" s="64">
        <v>20</v>
      </c>
      <c r="F48" s="65">
        <v>4</v>
      </c>
      <c r="G48" s="65">
        <f t="shared" si="0"/>
        <v>80</v>
      </c>
    </row>
    <row r="49" spans="1:7">
      <c r="A49" s="63">
        <v>41613</v>
      </c>
      <c r="B49" s="64" t="s">
        <v>68</v>
      </c>
      <c r="C49" s="64" t="s">
        <v>32</v>
      </c>
      <c r="D49" s="64" t="s">
        <v>78</v>
      </c>
      <c r="E49" s="64">
        <v>16</v>
      </c>
      <c r="F49" s="65">
        <v>0.1</v>
      </c>
      <c r="G49" s="65">
        <f t="shared" si="0"/>
        <v>1.6</v>
      </c>
    </row>
    <row r="50" spans="1:7">
      <c r="A50" s="63">
        <v>41567</v>
      </c>
      <c r="B50" s="64" t="s">
        <v>72</v>
      </c>
      <c r="C50" s="64" t="s">
        <v>29</v>
      </c>
      <c r="D50" s="64" t="s">
        <v>75</v>
      </c>
      <c r="E50" s="64">
        <v>105</v>
      </c>
      <c r="F50" s="65">
        <v>2.5</v>
      </c>
      <c r="G50" s="65">
        <f t="shared" si="0"/>
        <v>262.5</v>
      </c>
    </row>
    <row r="51" spans="1:7">
      <c r="A51" s="63">
        <v>41595</v>
      </c>
      <c r="B51" s="64" t="s">
        <v>68</v>
      </c>
      <c r="C51" s="64" t="s">
        <v>15</v>
      </c>
      <c r="D51" s="64" t="s">
        <v>73</v>
      </c>
      <c r="E51" s="64">
        <v>74</v>
      </c>
      <c r="F51" s="65">
        <v>0.2</v>
      </c>
      <c r="G51" s="65">
        <f t="shared" si="0"/>
        <v>14.8</v>
      </c>
    </row>
    <row r="52" spans="1:7">
      <c r="A52" s="63">
        <v>41494</v>
      </c>
      <c r="B52" s="64" t="s">
        <v>70</v>
      </c>
      <c r="C52" s="64" t="s">
        <v>15</v>
      </c>
      <c r="D52" s="64" t="s">
        <v>79</v>
      </c>
      <c r="E52" s="64">
        <v>41</v>
      </c>
      <c r="F52" s="65">
        <v>2</v>
      </c>
      <c r="G52" s="65">
        <f t="shared" si="0"/>
        <v>82</v>
      </c>
    </row>
    <row r="53" spans="1:7">
      <c r="A53" s="63">
        <v>41638</v>
      </c>
      <c r="B53" s="64" t="s">
        <v>68</v>
      </c>
      <c r="C53" s="64" t="s">
        <v>15</v>
      </c>
      <c r="D53" s="64" t="s">
        <v>73</v>
      </c>
      <c r="E53" s="64">
        <v>11</v>
      </c>
      <c r="F53" s="65">
        <v>0.2</v>
      </c>
      <c r="G53" s="65">
        <f t="shared" si="0"/>
        <v>2.2000000000000002</v>
      </c>
    </row>
    <row r="54" spans="1:7">
      <c r="A54" s="63">
        <v>41467</v>
      </c>
      <c r="B54" s="64" t="s">
        <v>74</v>
      </c>
      <c r="C54" s="64" t="s">
        <v>32</v>
      </c>
      <c r="D54" s="64" t="s">
        <v>79</v>
      </c>
      <c r="E54" s="64">
        <v>130</v>
      </c>
      <c r="F54" s="65">
        <v>2</v>
      </c>
      <c r="G54" s="65">
        <f t="shared" si="0"/>
        <v>260</v>
      </c>
    </row>
    <row r="55" spans="1:7">
      <c r="A55" s="63">
        <v>41555</v>
      </c>
      <c r="B55" s="64" t="s">
        <v>70</v>
      </c>
      <c r="C55" s="64" t="s">
        <v>15</v>
      </c>
      <c r="D55" s="64" t="s">
        <v>76</v>
      </c>
      <c r="E55" s="64">
        <v>112</v>
      </c>
      <c r="F55" s="65">
        <v>1.5</v>
      </c>
      <c r="G55" s="65">
        <f t="shared" si="0"/>
        <v>168</v>
      </c>
    </row>
    <row r="56" spans="1:7">
      <c r="A56" s="63">
        <v>41544</v>
      </c>
      <c r="B56" s="64" t="s">
        <v>70</v>
      </c>
      <c r="C56" s="64" t="s">
        <v>15</v>
      </c>
      <c r="D56" s="64" t="s">
        <v>77</v>
      </c>
      <c r="E56" s="64">
        <v>44</v>
      </c>
      <c r="F56" s="65">
        <v>0.5</v>
      </c>
      <c r="G56" s="65">
        <f t="shared" si="0"/>
        <v>22</v>
      </c>
    </row>
    <row r="57" spans="1:7">
      <c r="A57" s="63">
        <v>41433</v>
      </c>
      <c r="B57" s="64" t="s">
        <v>74</v>
      </c>
      <c r="C57" s="64" t="s">
        <v>39</v>
      </c>
      <c r="D57" s="64" t="s">
        <v>78</v>
      </c>
      <c r="E57" s="64">
        <v>91</v>
      </c>
      <c r="F57" s="65">
        <v>0.1</v>
      </c>
      <c r="G57" s="65">
        <f t="shared" si="0"/>
        <v>9.1</v>
      </c>
    </row>
    <row r="58" spans="1:7">
      <c r="A58" s="63">
        <v>41497</v>
      </c>
      <c r="B58" s="64" t="s">
        <v>68</v>
      </c>
      <c r="C58" s="64" t="s">
        <v>44</v>
      </c>
      <c r="D58" s="64" t="s">
        <v>78</v>
      </c>
      <c r="E58" s="64">
        <v>25</v>
      </c>
      <c r="F58" s="65">
        <v>0.1</v>
      </c>
      <c r="G58" s="65">
        <f t="shared" si="0"/>
        <v>2.5</v>
      </c>
    </row>
    <row r="59" spans="1:7">
      <c r="A59" s="63">
        <v>41583</v>
      </c>
      <c r="B59" s="64" t="s">
        <v>72</v>
      </c>
      <c r="C59" s="64" t="s">
        <v>29</v>
      </c>
      <c r="D59" s="64" t="s">
        <v>73</v>
      </c>
      <c r="E59" s="64">
        <v>116</v>
      </c>
      <c r="F59" s="65">
        <v>0.2</v>
      </c>
      <c r="G59" s="65">
        <f t="shared" si="0"/>
        <v>23.200000000000003</v>
      </c>
    </row>
    <row r="60" spans="1:7">
      <c r="A60" s="63">
        <v>41473</v>
      </c>
      <c r="B60" s="64" t="s">
        <v>72</v>
      </c>
      <c r="C60" s="64" t="s">
        <v>44</v>
      </c>
      <c r="D60" s="64" t="s">
        <v>71</v>
      </c>
      <c r="E60" s="64">
        <v>61</v>
      </c>
      <c r="F60" s="65">
        <v>4</v>
      </c>
      <c r="G60" s="65">
        <f t="shared" si="0"/>
        <v>244</v>
      </c>
    </row>
    <row r="61" spans="1:7">
      <c r="A61" s="63">
        <v>41616</v>
      </c>
      <c r="B61" s="64" t="s">
        <v>80</v>
      </c>
      <c r="C61" s="64" t="s">
        <v>39</v>
      </c>
      <c r="D61" s="64" t="s">
        <v>76</v>
      </c>
      <c r="E61" s="64">
        <v>149</v>
      </c>
      <c r="F61" s="65">
        <v>1.5</v>
      </c>
      <c r="G61" s="65">
        <f t="shared" si="0"/>
        <v>223.5</v>
      </c>
    </row>
    <row r="62" spans="1:7">
      <c r="A62" s="63">
        <v>41613</v>
      </c>
      <c r="B62" s="64" t="s">
        <v>68</v>
      </c>
      <c r="C62" s="64" t="s">
        <v>29</v>
      </c>
      <c r="D62" s="64" t="s">
        <v>69</v>
      </c>
      <c r="E62" s="64">
        <v>97</v>
      </c>
      <c r="F62" s="65">
        <v>5</v>
      </c>
      <c r="G62" s="65">
        <f t="shared" si="0"/>
        <v>485</v>
      </c>
    </row>
    <row r="63" spans="1:7">
      <c r="A63" s="63">
        <v>41635</v>
      </c>
      <c r="B63" s="64" t="s">
        <v>70</v>
      </c>
      <c r="C63" s="64" t="s">
        <v>44</v>
      </c>
      <c r="D63" s="64" t="s">
        <v>77</v>
      </c>
      <c r="E63" s="64">
        <v>105</v>
      </c>
      <c r="F63" s="65">
        <v>0.5</v>
      </c>
      <c r="G63" s="65">
        <f t="shared" si="0"/>
        <v>52.5</v>
      </c>
    </row>
    <row r="64" spans="1:7">
      <c r="A64" s="63">
        <v>41621</v>
      </c>
      <c r="B64" s="64" t="s">
        <v>80</v>
      </c>
      <c r="C64" s="64" t="s">
        <v>29</v>
      </c>
      <c r="D64" s="64" t="s">
        <v>71</v>
      </c>
      <c r="E64" s="64">
        <v>52</v>
      </c>
      <c r="F64" s="65">
        <v>4</v>
      </c>
      <c r="G64" s="65">
        <f t="shared" si="0"/>
        <v>208</v>
      </c>
    </row>
    <row r="65" spans="1:7">
      <c r="A65" s="63">
        <v>41457</v>
      </c>
      <c r="B65" s="64" t="s">
        <v>70</v>
      </c>
      <c r="C65" s="64" t="s">
        <v>44</v>
      </c>
      <c r="D65" s="64" t="s">
        <v>69</v>
      </c>
      <c r="E65" s="64">
        <v>70</v>
      </c>
      <c r="F65" s="65">
        <v>5</v>
      </c>
      <c r="G65" s="65">
        <f t="shared" si="0"/>
        <v>350</v>
      </c>
    </row>
    <row r="66" spans="1:7">
      <c r="A66" s="63">
        <v>41553</v>
      </c>
      <c r="B66" s="64" t="s">
        <v>70</v>
      </c>
      <c r="C66" s="64" t="s">
        <v>32</v>
      </c>
      <c r="D66" s="64" t="s">
        <v>73</v>
      </c>
      <c r="E66" s="64">
        <v>62</v>
      </c>
      <c r="F66" s="65">
        <v>0.2</v>
      </c>
      <c r="G66" s="65">
        <f t="shared" si="0"/>
        <v>12.4</v>
      </c>
    </row>
    <row r="67" spans="1:7">
      <c r="A67" s="63">
        <v>41500</v>
      </c>
      <c r="B67" s="64" t="s">
        <v>72</v>
      </c>
      <c r="C67" s="64" t="s">
        <v>15</v>
      </c>
      <c r="D67" s="64" t="s">
        <v>78</v>
      </c>
      <c r="E67" s="64">
        <v>115</v>
      </c>
      <c r="F67" s="65">
        <v>0.1</v>
      </c>
      <c r="G67" s="65">
        <f t="shared" ref="G67:G130" si="1">E67*F67</f>
        <v>11.5</v>
      </c>
    </row>
    <row r="68" spans="1:7">
      <c r="A68" s="63">
        <v>41584</v>
      </c>
      <c r="B68" s="64" t="s">
        <v>74</v>
      </c>
      <c r="C68" s="64" t="s">
        <v>39</v>
      </c>
      <c r="D68" s="64" t="s">
        <v>75</v>
      </c>
      <c r="E68" s="64">
        <v>41</v>
      </c>
      <c r="F68" s="65">
        <v>2.5</v>
      </c>
      <c r="G68" s="65">
        <f t="shared" si="1"/>
        <v>102.5</v>
      </c>
    </row>
    <row r="69" spans="1:7">
      <c r="A69" s="63">
        <v>41529</v>
      </c>
      <c r="B69" s="64" t="s">
        <v>74</v>
      </c>
      <c r="C69" s="64" t="s">
        <v>44</v>
      </c>
      <c r="D69" s="64" t="s">
        <v>76</v>
      </c>
      <c r="E69" s="64">
        <v>46</v>
      </c>
      <c r="F69" s="65">
        <v>1.5</v>
      </c>
      <c r="G69" s="65">
        <f t="shared" si="1"/>
        <v>69</v>
      </c>
    </row>
    <row r="70" spans="1:7">
      <c r="A70" s="63">
        <v>41524</v>
      </c>
      <c r="B70" s="64" t="s">
        <v>70</v>
      </c>
      <c r="C70" s="64" t="s">
        <v>15</v>
      </c>
      <c r="D70" s="64" t="s">
        <v>79</v>
      </c>
      <c r="E70" s="64">
        <v>101</v>
      </c>
      <c r="F70" s="65">
        <v>2</v>
      </c>
      <c r="G70" s="65">
        <f t="shared" si="1"/>
        <v>202</v>
      </c>
    </row>
    <row r="71" spans="1:7">
      <c r="A71" s="63">
        <v>41514</v>
      </c>
      <c r="B71" s="64" t="s">
        <v>80</v>
      </c>
      <c r="C71" s="64" t="s">
        <v>15</v>
      </c>
      <c r="D71" s="64" t="s">
        <v>79</v>
      </c>
      <c r="E71" s="64">
        <v>39</v>
      </c>
      <c r="F71" s="65">
        <v>2</v>
      </c>
      <c r="G71" s="65">
        <f t="shared" si="1"/>
        <v>78</v>
      </c>
    </row>
    <row r="72" spans="1:7">
      <c r="A72" s="63">
        <v>41533</v>
      </c>
      <c r="B72" s="64" t="s">
        <v>70</v>
      </c>
      <c r="C72" s="64" t="s">
        <v>39</v>
      </c>
      <c r="D72" s="64" t="s">
        <v>75</v>
      </c>
      <c r="E72" s="64">
        <v>103</v>
      </c>
      <c r="F72" s="65">
        <v>2.5</v>
      </c>
      <c r="G72" s="65">
        <f t="shared" si="1"/>
        <v>257.5</v>
      </c>
    </row>
    <row r="73" spans="1:7">
      <c r="A73" s="63">
        <v>41438</v>
      </c>
      <c r="B73" s="64" t="s">
        <v>72</v>
      </c>
      <c r="C73" s="64" t="s">
        <v>39</v>
      </c>
      <c r="D73" s="64" t="s">
        <v>76</v>
      </c>
      <c r="E73" s="64">
        <v>126</v>
      </c>
      <c r="F73" s="65">
        <v>1.5</v>
      </c>
      <c r="G73" s="65">
        <f t="shared" si="1"/>
        <v>189</v>
      </c>
    </row>
    <row r="74" spans="1:7">
      <c r="A74" s="63">
        <v>41511</v>
      </c>
      <c r="B74" s="64" t="s">
        <v>70</v>
      </c>
      <c r="C74" s="64" t="s">
        <v>39</v>
      </c>
      <c r="D74" s="64" t="s">
        <v>71</v>
      </c>
      <c r="E74" s="64">
        <v>120</v>
      </c>
      <c r="F74" s="65">
        <v>4</v>
      </c>
      <c r="G74" s="65">
        <f t="shared" si="1"/>
        <v>480</v>
      </c>
    </row>
    <row r="75" spans="1:7">
      <c r="A75" s="63">
        <v>41435</v>
      </c>
      <c r="B75" s="64" t="s">
        <v>72</v>
      </c>
      <c r="C75" s="64" t="s">
        <v>32</v>
      </c>
      <c r="D75" s="64" t="s">
        <v>75</v>
      </c>
      <c r="E75" s="64">
        <v>11</v>
      </c>
      <c r="F75" s="65">
        <v>2.5</v>
      </c>
      <c r="G75" s="65">
        <f t="shared" si="1"/>
        <v>27.5</v>
      </c>
    </row>
    <row r="76" spans="1:7">
      <c r="A76" s="63">
        <v>41521</v>
      </c>
      <c r="B76" s="64" t="s">
        <v>68</v>
      </c>
      <c r="C76" s="64" t="s">
        <v>29</v>
      </c>
      <c r="D76" s="64" t="s">
        <v>79</v>
      </c>
      <c r="E76" s="64">
        <v>48</v>
      </c>
      <c r="F76" s="65">
        <v>2</v>
      </c>
      <c r="G76" s="65">
        <f t="shared" si="1"/>
        <v>96</v>
      </c>
    </row>
    <row r="77" spans="1:7">
      <c r="A77" s="63">
        <v>41441</v>
      </c>
      <c r="B77" s="64" t="s">
        <v>68</v>
      </c>
      <c r="C77" s="64" t="s">
        <v>44</v>
      </c>
      <c r="D77" s="64" t="s">
        <v>71</v>
      </c>
      <c r="E77" s="64">
        <v>131</v>
      </c>
      <c r="F77" s="65">
        <v>4</v>
      </c>
      <c r="G77" s="65">
        <f t="shared" si="1"/>
        <v>524</v>
      </c>
    </row>
    <row r="78" spans="1:7">
      <c r="A78" s="63">
        <v>41466</v>
      </c>
      <c r="B78" s="64" t="s">
        <v>80</v>
      </c>
      <c r="C78" s="64" t="s">
        <v>44</v>
      </c>
      <c r="D78" s="64" t="s">
        <v>69</v>
      </c>
      <c r="E78" s="64">
        <v>60</v>
      </c>
      <c r="F78" s="65">
        <v>5</v>
      </c>
      <c r="G78" s="65">
        <f t="shared" si="1"/>
        <v>300</v>
      </c>
    </row>
    <row r="79" spans="1:7">
      <c r="A79" s="63">
        <v>41568</v>
      </c>
      <c r="B79" s="64" t="s">
        <v>68</v>
      </c>
      <c r="C79" s="64" t="s">
        <v>39</v>
      </c>
      <c r="D79" s="64" t="s">
        <v>77</v>
      </c>
      <c r="E79" s="64">
        <v>65</v>
      </c>
      <c r="F79" s="65">
        <v>0.5</v>
      </c>
      <c r="G79" s="65">
        <f t="shared" si="1"/>
        <v>32.5</v>
      </c>
    </row>
    <row r="80" spans="1:7">
      <c r="A80" s="63">
        <v>41635</v>
      </c>
      <c r="B80" s="64" t="s">
        <v>70</v>
      </c>
      <c r="C80" s="64" t="s">
        <v>29</v>
      </c>
      <c r="D80" s="64" t="s">
        <v>73</v>
      </c>
      <c r="E80" s="64">
        <v>106</v>
      </c>
      <c r="F80" s="65">
        <v>0.2</v>
      </c>
      <c r="G80" s="65">
        <f t="shared" si="1"/>
        <v>21.200000000000003</v>
      </c>
    </row>
    <row r="81" spans="1:7">
      <c r="A81" s="63">
        <v>41555</v>
      </c>
      <c r="B81" s="64" t="s">
        <v>74</v>
      </c>
      <c r="C81" s="64" t="s">
        <v>44</v>
      </c>
      <c r="D81" s="64" t="s">
        <v>76</v>
      </c>
      <c r="E81" s="64">
        <v>70</v>
      </c>
      <c r="F81" s="65">
        <v>1.5</v>
      </c>
      <c r="G81" s="65">
        <f t="shared" si="1"/>
        <v>105</v>
      </c>
    </row>
    <row r="82" spans="1:7">
      <c r="A82" s="63">
        <v>41476</v>
      </c>
      <c r="B82" s="64" t="s">
        <v>70</v>
      </c>
      <c r="C82" s="64" t="s">
        <v>39</v>
      </c>
      <c r="D82" s="64" t="s">
        <v>71</v>
      </c>
      <c r="E82" s="64">
        <v>17</v>
      </c>
      <c r="F82" s="65">
        <v>4</v>
      </c>
      <c r="G82" s="65">
        <f t="shared" si="1"/>
        <v>68</v>
      </c>
    </row>
    <row r="83" spans="1:7">
      <c r="A83" s="63">
        <v>41465</v>
      </c>
      <c r="B83" s="64" t="s">
        <v>74</v>
      </c>
      <c r="C83" s="64" t="s">
        <v>29</v>
      </c>
      <c r="D83" s="64" t="s">
        <v>79</v>
      </c>
      <c r="E83" s="64">
        <v>89</v>
      </c>
      <c r="F83" s="65">
        <v>2</v>
      </c>
      <c r="G83" s="65">
        <f t="shared" si="1"/>
        <v>178</v>
      </c>
    </row>
    <row r="84" spans="1:7">
      <c r="A84" s="63">
        <v>41596</v>
      </c>
      <c r="B84" s="64" t="s">
        <v>70</v>
      </c>
      <c r="C84" s="64" t="s">
        <v>32</v>
      </c>
      <c r="D84" s="64" t="s">
        <v>76</v>
      </c>
      <c r="E84" s="64">
        <v>81</v>
      </c>
      <c r="F84" s="65">
        <v>1.5</v>
      </c>
      <c r="G84" s="65">
        <f t="shared" si="1"/>
        <v>121.5</v>
      </c>
    </row>
    <row r="85" spans="1:7">
      <c r="A85" s="63">
        <v>41454</v>
      </c>
      <c r="B85" s="64" t="s">
        <v>68</v>
      </c>
      <c r="C85" s="64" t="s">
        <v>15</v>
      </c>
      <c r="D85" s="64" t="s">
        <v>78</v>
      </c>
      <c r="E85" s="64">
        <v>54</v>
      </c>
      <c r="F85" s="65">
        <v>0.1</v>
      </c>
      <c r="G85" s="65">
        <f t="shared" si="1"/>
        <v>5.4</v>
      </c>
    </row>
    <row r="86" spans="1:7">
      <c r="A86" s="63">
        <v>41618</v>
      </c>
      <c r="B86" s="64" t="s">
        <v>74</v>
      </c>
      <c r="C86" s="64" t="s">
        <v>32</v>
      </c>
      <c r="D86" s="64" t="s">
        <v>78</v>
      </c>
      <c r="E86" s="64">
        <v>36</v>
      </c>
      <c r="F86" s="65">
        <v>0.1</v>
      </c>
      <c r="G86" s="65">
        <f t="shared" si="1"/>
        <v>3.6</v>
      </c>
    </row>
    <row r="87" spans="1:7">
      <c r="A87" s="63">
        <v>41613</v>
      </c>
      <c r="B87" s="64" t="s">
        <v>68</v>
      </c>
      <c r="C87" s="64" t="s">
        <v>39</v>
      </c>
      <c r="D87" s="64" t="s">
        <v>76</v>
      </c>
      <c r="E87" s="64">
        <v>48</v>
      </c>
      <c r="F87" s="65">
        <v>1.5</v>
      </c>
      <c r="G87" s="65">
        <f t="shared" si="1"/>
        <v>72</v>
      </c>
    </row>
    <row r="88" spans="1:7">
      <c r="A88" s="63">
        <v>41466</v>
      </c>
      <c r="B88" s="64" t="s">
        <v>68</v>
      </c>
      <c r="C88" s="64" t="s">
        <v>15</v>
      </c>
      <c r="D88" s="64" t="s">
        <v>78</v>
      </c>
      <c r="E88" s="64">
        <v>139</v>
      </c>
      <c r="F88" s="65">
        <v>0.1</v>
      </c>
      <c r="G88" s="65">
        <f t="shared" si="1"/>
        <v>13.9</v>
      </c>
    </row>
    <row r="89" spans="1:7">
      <c r="A89" s="63">
        <v>41618</v>
      </c>
      <c r="B89" s="64" t="s">
        <v>72</v>
      </c>
      <c r="C89" s="64" t="s">
        <v>39</v>
      </c>
      <c r="D89" s="64" t="s">
        <v>76</v>
      </c>
      <c r="E89" s="64">
        <v>78</v>
      </c>
      <c r="F89" s="65">
        <v>1.5</v>
      </c>
      <c r="G89" s="65">
        <f t="shared" si="1"/>
        <v>117</v>
      </c>
    </row>
    <row r="90" spans="1:7">
      <c r="A90" s="63">
        <v>41459</v>
      </c>
      <c r="B90" s="64" t="s">
        <v>74</v>
      </c>
      <c r="C90" s="64" t="s">
        <v>44</v>
      </c>
      <c r="D90" s="64" t="s">
        <v>71</v>
      </c>
      <c r="E90" s="64">
        <v>76</v>
      </c>
      <c r="F90" s="65">
        <v>4</v>
      </c>
      <c r="G90" s="65">
        <f t="shared" si="1"/>
        <v>304</v>
      </c>
    </row>
    <row r="91" spans="1:7">
      <c r="A91" s="63">
        <v>41614</v>
      </c>
      <c r="B91" s="64" t="s">
        <v>74</v>
      </c>
      <c r="C91" s="64" t="s">
        <v>29</v>
      </c>
      <c r="D91" s="64" t="s">
        <v>69</v>
      </c>
      <c r="E91" s="64">
        <v>135</v>
      </c>
      <c r="F91" s="65">
        <v>5</v>
      </c>
      <c r="G91" s="65">
        <f t="shared" si="1"/>
        <v>675</v>
      </c>
    </row>
    <row r="92" spans="1:7">
      <c r="A92" s="63">
        <v>41586</v>
      </c>
      <c r="B92" s="64" t="s">
        <v>80</v>
      </c>
      <c r="C92" s="64" t="s">
        <v>15</v>
      </c>
      <c r="D92" s="64" t="s">
        <v>78</v>
      </c>
      <c r="E92" s="64">
        <v>38</v>
      </c>
      <c r="F92" s="65">
        <v>0.1</v>
      </c>
      <c r="G92" s="65">
        <f t="shared" si="1"/>
        <v>3.8000000000000003</v>
      </c>
    </row>
    <row r="93" spans="1:7">
      <c r="A93" s="63">
        <v>41485</v>
      </c>
      <c r="B93" s="64" t="s">
        <v>74</v>
      </c>
      <c r="C93" s="64" t="s">
        <v>15</v>
      </c>
      <c r="D93" s="64" t="s">
        <v>78</v>
      </c>
      <c r="E93" s="64">
        <v>74</v>
      </c>
      <c r="F93" s="65">
        <v>0.1</v>
      </c>
      <c r="G93" s="65">
        <f t="shared" si="1"/>
        <v>7.4</v>
      </c>
    </row>
    <row r="94" spans="1:7">
      <c r="A94" s="63">
        <v>41433</v>
      </c>
      <c r="B94" s="64" t="s">
        <v>72</v>
      </c>
      <c r="C94" s="64" t="s">
        <v>39</v>
      </c>
      <c r="D94" s="64" t="s">
        <v>78</v>
      </c>
      <c r="E94" s="64">
        <v>63</v>
      </c>
      <c r="F94" s="65">
        <v>0.1</v>
      </c>
      <c r="G94" s="65">
        <f t="shared" si="1"/>
        <v>6.3000000000000007</v>
      </c>
    </row>
    <row r="95" spans="1:7">
      <c r="A95" s="63">
        <v>41598</v>
      </c>
      <c r="B95" s="64" t="s">
        <v>70</v>
      </c>
      <c r="C95" s="64" t="s">
        <v>39</v>
      </c>
      <c r="D95" s="64" t="s">
        <v>78</v>
      </c>
      <c r="E95" s="64">
        <v>80</v>
      </c>
      <c r="F95" s="65">
        <v>0.1</v>
      </c>
      <c r="G95" s="65">
        <f t="shared" si="1"/>
        <v>8</v>
      </c>
    </row>
    <row r="96" spans="1:7">
      <c r="A96" s="63">
        <v>41536</v>
      </c>
      <c r="B96" s="64" t="s">
        <v>68</v>
      </c>
      <c r="C96" s="64" t="s">
        <v>15</v>
      </c>
      <c r="D96" s="64" t="s">
        <v>78</v>
      </c>
      <c r="E96" s="64">
        <v>104</v>
      </c>
      <c r="F96" s="65">
        <v>0.1</v>
      </c>
      <c r="G96" s="65">
        <f t="shared" si="1"/>
        <v>10.4</v>
      </c>
    </row>
    <row r="97" spans="1:7">
      <c r="A97" s="63">
        <v>41443</v>
      </c>
      <c r="B97" s="64" t="s">
        <v>74</v>
      </c>
      <c r="C97" s="64" t="s">
        <v>39</v>
      </c>
      <c r="D97" s="64" t="s">
        <v>69</v>
      </c>
      <c r="E97" s="64">
        <v>73</v>
      </c>
      <c r="F97" s="65">
        <v>5</v>
      </c>
      <c r="G97" s="65">
        <f t="shared" si="1"/>
        <v>365</v>
      </c>
    </row>
    <row r="98" spans="1:7">
      <c r="A98" s="63">
        <v>41505</v>
      </c>
      <c r="B98" s="64" t="s">
        <v>72</v>
      </c>
      <c r="C98" s="64" t="s">
        <v>39</v>
      </c>
      <c r="D98" s="64" t="s">
        <v>78</v>
      </c>
      <c r="E98" s="64">
        <v>106</v>
      </c>
      <c r="F98" s="65">
        <v>0.1</v>
      </c>
      <c r="G98" s="65">
        <f t="shared" si="1"/>
        <v>10.600000000000001</v>
      </c>
    </row>
    <row r="99" spans="1:7">
      <c r="A99" s="63">
        <v>41490</v>
      </c>
      <c r="B99" s="64" t="s">
        <v>74</v>
      </c>
      <c r="C99" s="64" t="s">
        <v>44</v>
      </c>
      <c r="D99" s="64" t="s">
        <v>75</v>
      </c>
      <c r="E99" s="64">
        <v>80</v>
      </c>
      <c r="F99" s="65">
        <v>2.5</v>
      </c>
      <c r="G99" s="65">
        <f t="shared" si="1"/>
        <v>200</v>
      </c>
    </row>
    <row r="100" spans="1:7">
      <c r="A100" s="63">
        <v>41547</v>
      </c>
      <c r="B100" s="64" t="s">
        <v>70</v>
      </c>
      <c r="C100" s="64" t="s">
        <v>44</v>
      </c>
      <c r="D100" s="64" t="s">
        <v>69</v>
      </c>
      <c r="E100" s="64">
        <v>132</v>
      </c>
      <c r="F100" s="65">
        <v>5</v>
      </c>
      <c r="G100" s="65">
        <f t="shared" si="1"/>
        <v>660</v>
      </c>
    </row>
    <row r="101" spans="1:7">
      <c r="A101" s="63">
        <v>41563</v>
      </c>
      <c r="B101" s="64" t="s">
        <v>68</v>
      </c>
      <c r="C101" s="64" t="s">
        <v>15</v>
      </c>
      <c r="D101" s="64" t="s">
        <v>76</v>
      </c>
      <c r="E101" s="64">
        <v>147</v>
      </c>
      <c r="F101" s="65">
        <v>1.5</v>
      </c>
      <c r="G101" s="65">
        <f t="shared" si="1"/>
        <v>220.5</v>
      </c>
    </row>
    <row r="102" spans="1:7">
      <c r="A102" s="63">
        <v>41446</v>
      </c>
      <c r="B102" s="64" t="s">
        <v>72</v>
      </c>
      <c r="C102" s="64" t="s">
        <v>32</v>
      </c>
      <c r="D102" s="64" t="s">
        <v>73</v>
      </c>
      <c r="E102" s="64">
        <v>61</v>
      </c>
      <c r="F102" s="65">
        <v>0.2</v>
      </c>
      <c r="G102" s="65">
        <f t="shared" si="1"/>
        <v>12.200000000000001</v>
      </c>
    </row>
    <row r="103" spans="1:7">
      <c r="A103" s="63">
        <v>41472</v>
      </c>
      <c r="B103" s="64" t="s">
        <v>70</v>
      </c>
      <c r="C103" s="64" t="s">
        <v>15</v>
      </c>
      <c r="D103" s="64" t="s">
        <v>73</v>
      </c>
      <c r="E103" s="64">
        <v>130</v>
      </c>
      <c r="F103" s="65">
        <v>0.2</v>
      </c>
      <c r="G103" s="65">
        <f t="shared" si="1"/>
        <v>26</v>
      </c>
    </row>
    <row r="104" spans="1:7">
      <c r="A104" s="63">
        <v>41537</v>
      </c>
      <c r="B104" s="64" t="s">
        <v>74</v>
      </c>
      <c r="C104" s="64" t="s">
        <v>39</v>
      </c>
      <c r="D104" s="64" t="s">
        <v>78</v>
      </c>
      <c r="E104" s="64">
        <v>125</v>
      </c>
      <c r="F104" s="65">
        <v>0.1</v>
      </c>
      <c r="G104" s="65">
        <f t="shared" si="1"/>
        <v>12.5</v>
      </c>
    </row>
    <row r="105" spans="1:7">
      <c r="A105" s="63">
        <v>41499</v>
      </c>
      <c r="B105" s="64" t="s">
        <v>74</v>
      </c>
      <c r="C105" s="64" t="s">
        <v>44</v>
      </c>
      <c r="D105" s="64" t="s">
        <v>77</v>
      </c>
      <c r="E105" s="64">
        <v>73</v>
      </c>
      <c r="F105" s="65">
        <v>0.5</v>
      </c>
      <c r="G105" s="65">
        <f t="shared" si="1"/>
        <v>36.5</v>
      </c>
    </row>
    <row r="106" spans="1:7">
      <c r="A106" s="63">
        <v>41620</v>
      </c>
      <c r="B106" s="64" t="s">
        <v>72</v>
      </c>
      <c r="C106" s="64" t="s">
        <v>39</v>
      </c>
      <c r="D106" s="64" t="s">
        <v>75</v>
      </c>
      <c r="E106" s="64">
        <v>127</v>
      </c>
      <c r="F106" s="65">
        <v>2.5</v>
      </c>
      <c r="G106" s="65">
        <f t="shared" si="1"/>
        <v>317.5</v>
      </c>
    </row>
    <row r="107" spans="1:7">
      <c r="A107" s="63">
        <v>41444</v>
      </c>
      <c r="B107" s="64" t="s">
        <v>68</v>
      </c>
      <c r="C107" s="64" t="s">
        <v>32</v>
      </c>
      <c r="D107" s="64" t="s">
        <v>77</v>
      </c>
      <c r="E107" s="64">
        <v>45</v>
      </c>
      <c r="F107" s="65">
        <v>0.5</v>
      </c>
      <c r="G107" s="65">
        <f t="shared" si="1"/>
        <v>22.5</v>
      </c>
    </row>
    <row r="108" spans="1:7">
      <c r="A108" s="63">
        <v>41619</v>
      </c>
      <c r="B108" s="64" t="s">
        <v>74</v>
      </c>
      <c r="C108" s="64" t="s">
        <v>29</v>
      </c>
      <c r="D108" s="64" t="s">
        <v>79</v>
      </c>
      <c r="E108" s="64">
        <v>83</v>
      </c>
      <c r="F108" s="65">
        <v>2</v>
      </c>
      <c r="G108" s="65">
        <f t="shared" si="1"/>
        <v>166</v>
      </c>
    </row>
    <row r="109" spans="1:7">
      <c r="A109" s="63">
        <v>41483</v>
      </c>
      <c r="B109" s="64" t="s">
        <v>72</v>
      </c>
      <c r="C109" s="64" t="s">
        <v>39</v>
      </c>
      <c r="D109" s="64" t="s">
        <v>79</v>
      </c>
      <c r="E109" s="64">
        <v>31</v>
      </c>
      <c r="F109" s="65">
        <v>2</v>
      </c>
      <c r="G109" s="65">
        <f t="shared" si="1"/>
        <v>62</v>
      </c>
    </row>
    <row r="110" spans="1:7">
      <c r="A110" s="63">
        <v>41433</v>
      </c>
      <c r="B110" s="64" t="s">
        <v>70</v>
      </c>
      <c r="C110" s="64" t="s">
        <v>15</v>
      </c>
      <c r="D110" s="64" t="s">
        <v>77</v>
      </c>
      <c r="E110" s="64">
        <v>99</v>
      </c>
      <c r="F110" s="65">
        <v>0.5</v>
      </c>
      <c r="G110" s="65">
        <f t="shared" si="1"/>
        <v>49.5</v>
      </c>
    </row>
    <row r="111" spans="1:7">
      <c r="A111" s="63">
        <v>41630</v>
      </c>
      <c r="B111" s="64" t="s">
        <v>70</v>
      </c>
      <c r="C111" s="64" t="s">
        <v>39</v>
      </c>
      <c r="D111" s="64" t="s">
        <v>73</v>
      </c>
      <c r="E111" s="64">
        <v>67</v>
      </c>
      <c r="F111" s="65">
        <v>0.2</v>
      </c>
      <c r="G111" s="65">
        <f t="shared" si="1"/>
        <v>13.4</v>
      </c>
    </row>
    <row r="112" spans="1:7">
      <c r="A112" s="63">
        <v>41522</v>
      </c>
      <c r="B112" s="64" t="s">
        <v>74</v>
      </c>
      <c r="C112" s="64" t="s">
        <v>15</v>
      </c>
      <c r="D112" s="64" t="s">
        <v>79</v>
      </c>
      <c r="E112" s="64">
        <v>13</v>
      </c>
      <c r="F112" s="65">
        <v>2</v>
      </c>
      <c r="G112" s="65">
        <f t="shared" si="1"/>
        <v>26</v>
      </c>
    </row>
    <row r="113" spans="1:7">
      <c r="A113" s="63">
        <v>41508</v>
      </c>
      <c r="B113" s="64" t="s">
        <v>72</v>
      </c>
      <c r="C113" s="64" t="s">
        <v>44</v>
      </c>
      <c r="D113" s="64" t="s">
        <v>79</v>
      </c>
      <c r="E113" s="64">
        <v>145</v>
      </c>
      <c r="F113" s="65">
        <v>2</v>
      </c>
      <c r="G113" s="65">
        <f t="shared" si="1"/>
        <v>290</v>
      </c>
    </row>
    <row r="114" spans="1:7">
      <c r="A114" s="63">
        <v>41612</v>
      </c>
      <c r="B114" s="64" t="s">
        <v>70</v>
      </c>
      <c r="C114" s="64" t="s">
        <v>15</v>
      </c>
      <c r="D114" s="64" t="s">
        <v>69</v>
      </c>
      <c r="E114" s="64">
        <v>37</v>
      </c>
      <c r="F114" s="65">
        <v>5</v>
      </c>
      <c r="G114" s="65">
        <f t="shared" si="1"/>
        <v>185</v>
      </c>
    </row>
    <row r="115" spans="1:7">
      <c r="A115" s="63">
        <v>41505</v>
      </c>
      <c r="B115" s="64" t="s">
        <v>68</v>
      </c>
      <c r="C115" s="64" t="s">
        <v>29</v>
      </c>
      <c r="D115" s="64" t="s">
        <v>78</v>
      </c>
      <c r="E115" s="64">
        <v>60</v>
      </c>
      <c r="F115" s="65">
        <v>0.1</v>
      </c>
      <c r="G115" s="65">
        <f t="shared" si="1"/>
        <v>6</v>
      </c>
    </row>
    <row r="116" spans="1:7">
      <c r="A116" s="63">
        <v>41617</v>
      </c>
      <c r="B116" s="64" t="s">
        <v>70</v>
      </c>
      <c r="C116" s="64" t="s">
        <v>29</v>
      </c>
      <c r="D116" s="64" t="s">
        <v>73</v>
      </c>
      <c r="E116" s="64">
        <v>128</v>
      </c>
      <c r="F116" s="65">
        <v>0.2</v>
      </c>
      <c r="G116" s="65">
        <f t="shared" si="1"/>
        <v>25.6</v>
      </c>
    </row>
    <row r="117" spans="1:7">
      <c r="A117" s="63">
        <v>41565</v>
      </c>
      <c r="B117" s="64" t="s">
        <v>70</v>
      </c>
      <c r="C117" s="64" t="s">
        <v>29</v>
      </c>
      <c r="D117" s="64" t="s">
        <v>79</v>
      </c>
      <c r="E117" s="64">
        <v>91</v>
      </c>
      <c r="F117" s="65">
        <v>2</v>
      </c>
      <c r="G117" s="65">
        <f t="shared" si="1"/>
        <v>182</v>
      </c>
    </row>
    <row r="118" spans="1:7">
      <c r="A118" s="63">
        <v>41527</v>
      </c>
      <c r="B118" s="64" t="s">
        <v>80</v>
      </c>
      <c r="C118" s="64" t="s">
        <v>32</v>
      </c>
      <c r="D118" s="64" t="s">
        <v>77</v>
      </c>
      <c r="E118" s="64">
        <v>128</v>
      </c>
      <c r="F118" s="65">
        <v>0.5</v>
      </c>
      <c r="G118" s="65">
        <f t="shared" si="1"/>
        <v>64</v>
      </c>
    </row>
    <row r="119" spans="1:7">
      <c r="A119" s="63">
        <v>41580</v>
      </c>
      <c r="B119" s="64" t="s">
        <v>70</v>
      </c>
      <c r="C119" s="64" t="s">
        <v>39</v>
      </c>
      <c r="D119" s="64" t="s">
        <v>73</v>
      </c>
      <c r="E119" s="64">
        <v>13</v>
      </c>
      <c r="F119" s="65">
        <v>0.2</v>
      </c>
      <c r="G119" s="65">
        <f t="shared" si="1"/>
        <v>2.6</v>
      </c>
    </row>
    <row r="120" spans="1:7">
      <c r="A120" s="63">
        <v>41498</v>
      </c>
      <c r="B120" s="64" t="s">
        <v>72</v>
      </c>
      <c r="C120" s="64" t="s">
        <v>44</v>
      </c>
      <c r="D120" s="64" t="s">
        <v>73</v>
      </c>
      <c r="E120" s="64">
        <v>35</v>
      </c>
      <c r="F120" s="65">
        <v>0.2</v>
      </c>
      <c r="G120" s="65">
        <f t="shared" si="1"/>
        <v>7</v>
      </c>
    </row>
    <row r="121" spans="1:7">
      <c r="A121" s="63">
        <v>41441</v>
      </c>
      <c r="B121" s="64" t="s">
        <v>80</v>
      </c>
      <c r="C121" s="64" t="s">
        <v>39</v>
      </c>
      <c r="D121" s="64" t="s">
        <v>71</v>
      </c>
      <c r="E121" s="64">
        <v>100</v>
      </c>
      <c r="F121" s="65">
        <v>4</v>
      </c>
      <c r="G121" s="65">
        <f t="shared" si="1"/>
        <v>400</v>
      </c>
    </row>
    <row r="122" spans="1:7">
      <c r="A122" s="63">
        <v>41434</v>
      </c>
      <c r="B122" s="64" t="s">
        <v>74</v>
      </c>
      <c r="C122" s="64" t="s">
        <v>44</v>
      </c>
      <c r="D122" s="64" t="s">
        <v>75</v>
      </c>
      <c r="E122" s="64">
        <v>36</v>
      </c>
      <c r="F122" s="65">
        <v>2.5</v>
      </c>
      <c r="G122" s="65">
        <f t="shared" si="1"/>
        <v>90</v>
      </c>
    </row>
    <row r="123" spans="1:7">
      <c r="A123" s="63">
        <v>41561</v>
      </c>
      <c r="B123" s="64" t="s">
        <v>74</v>
      </c>
      <c r="C123" s="64" t="s">
        <v>39</v>
      </c>
      <c r="D123" s="64" t="s">
        <v>79</v>
      </c>
      <c r="E123" s="64">
        <v>108</v>
      </c>
      <c r="F123" s="65">
        <v>2</v>
      </c>
      <c r="G123" s="65">
        <f t="shared" si="1"/>
        <v>216</v>
      </c>
    </row>
    <row r="124" spans="1:7">
      <c r="A124" s="63">
        <v>41624</v>
      </c>
      <c r="B124" s="64" t="s">
        <v>68</v>
      </c>
      <c r="C124" s="64" t="s">
        <v>15</v>
      </c>
      <c r="D124" s="64" t="s">
        <v>71</v>
      </c>
      <c r="E124" s="64">
        <v>107</v>
      </c>
      <c r="F124" s="65">
        <v>4</v>
      </c>
      <c r="G124" s="65">
        <f t="shared" si="1"/>
        <v>428</v>
      </c>
    </row>
    <row r="125" spans="1:7">
      <c r="A125" s="63">
        <v>41521</v>
      </c>
      <c r="B125" s="64" t="s">
        <v>68</v>
      </c>
      <c r="C125" s="64" t="s">
        <v>32</v>
      </c>
      <c r="D125" s="64" t="s">
        <v>78</v>
      </c>
      <c r="E125" s="64">
        <v>112</v>
      </c>
      <c r="F125" s="65">
        <v>0.1</v>
      </c>
      <c r="G125" s="65">
        <f t="shared" si="1"/>
        <v>11.200000000000001</v>
      </c>
    </row>
    <row r="126" spans="1:7">
      <c r="A126" s="63">
        <v>41569</v>
      </c>
      <c r="B126" s="64" t="s">
        <v>68</v>
      </c>
      <c r="C126" s="64" t="s">
        <v>32</v>
      </c>
      <c r="D126" s="64" t="s">
        <v>76</v>
      </c>
      <c r="E126" s="64">
        <v>34</v>
      </c>
      <c r="F126" s="65">
        <v>1.5</v>
      </c>
      <c r="G126" s="65">
        <f t="shared" si="1"/>
        <v>51</v>
      </c>
    </row>
    <row r="127" spans="1:7">
      <c r="A127" s="63">
        <v>41541</v>
      </c>
      <c r="B127" s="64" t="s">
        <v>70</v>
      </c>
      <c r="C127" s="64" t="s">
        <v>32</v>
      </c>
      <c r="D127" s="64" t="s">
        <v>78</v>
      </c>
      <c r="E127" s="64">
        <v>125</v>
      </c>
      <c r="F127" s="65">
        <v>0.1</v>
      </c>
      <c r="G127" s="65">
        <f t="shared" si="1"/>
        <v>12.5</v>
      </c>
    </row>
    <row r="128" spans="1:7">
      <c r="A128" s="63">
        <v>41542</v>
      </c>
      <c r="B128" s="64" t="s">
        <v>80</v>
      </c>
      <c r="C128" s="64" t="s">
        <v>32</v>
      </c>
      <c r="D128" s="64" t="s">
        <v>77</v>
      </c>
      <c r="E128" s="64">
        <v>145</v>
      </c>
      <c r="F128" s="65">
        <v>0.5</v>
      </c>
      <c r="G128" s="65">
        <f t="shared" si="1"/>
        <v>72.5</v>
      </c>
    </row>
    <row r="129" spans="1:7">
      <c r="A129" s="63">
        <v>41513</v>
      </c>
      <c r="B129" s="64" t="s">
        <v>72</v>
      </c>
      <c r="C129" s="64" t="s">
        <v>29</v>
      </c>
      <c r="D129" s="64" t="s">
        <v>73</v>
      </c>
      <c r="E129" s="64">
        <v>107</v>
      </c>
      <c r="F129" s="65">
        <v>0.2</v>
      </c>
      <c r="G129" s="65">
        <f t="shared" si="1"/>
        <v>21.400000000000002</v>
      </c>
    </row>
    <row r="130" spans="1:7">
      <c r="A130" s="63">
        <v>41577</v>
      </c>
      <c r="B130" s="64" t="s">
        <v>70</v>
      </c>
      <c r="C130" s="64" t="s">
        <v>32</v>
      </c>
      <c r="D130" s="64" t="s">
        <v>73</v>
      </c>
      <c r="E130" s="64">
        <v>87</v>
      </c>
      <c r="F130" s="65">
        <v>0.2</v>
      </c>
      <c r="G130" s="65">
        <f t="shared" si="1"/>
        <v>17.400000000000002</v>
      </c>
    </row>
    <row r="131" spans="1:7">
      <c r="A131" s="63">
        <v>41615</v>
      </c>
      <c r="B131" s="64" t="s">
        <v>70</v>
      </c>
      <c r="C131" s="64" t="s">
        <v>39</v>
      </c>
      <c r="D131" s="64" t="s">
        <v>79</v>
      </c>
      <c r="E131" s="64">
        <v>105</v>
      </c>
      <c r="F131" s="65">
        <v>2</v>
      </c>
      <c r="G131" s="65">
        <f t="shared" ref="G131:G194" si="2">E131*F131</f>
        <v>210</v>
      </c>
    </row>
    <row r="132" spans="1:7">
      <c r="A132" s="63">
        <v>41477</v>
      </c>
      <c r="B132" s="64" t="s">
        <v>80</v>
      </c>
      <c r="C132" s="64" t="s">
        <v>32</v>
      </c>
      <c r="D132" s="64" t="s">
        <v>75</v>
      </c>
      <c r="E132" s="64">
        <v>77</v>
      </c>
      <c r="F132" s="65">
        <v>2.5</v>
      </c>
      <c r="G132" s="65">
        <f t="shared" si="2"/>
        <v>192.5</v>
      </c>
    </row>
    <row r="133" spans="1:7">
      <c r="A133" s="63">
        <v>41585</v>
      </c>
      <c r="B133" s="64" t="s">
        <v>68</v>
      </c>
      <c r="C133" s="64" t="s">
        <v>39</v>
      </c>
      <c r="D133" s="64" t="s">
        <v>77</v>
      </c>
      <c r="E133" s="64">
        <v>10</v>
      </c>
      <c r="F133" s="65">
        <v>0.5</v>
      </c>
      <c r="G133" s="65">
        <f t="shared" si="2"/>
        <v>5</v>
      </c>
    </row>
    <row r="134" spans="1:7">
      <c r="A134" s="63">
        <v>41528</v>
      </c>
      <c r="B134" s="64" t="s">
        <v>68</v>
      </c>
      <c r="C134" s="64" t="s">
        <v>15</v>
      </c>
      <c r="D134" s="64" t="s">
        <v>75</v>
      </c>
      <c r="E134" s="64">
        <v>146</v>
      </c>
      <c r="F134" s="65">
        <v>2.5</v>
      </c>
      <c r="G134" s="65">
        <f t="shared" si="2"/>
        <v>365</v>
      </c>
    </row>
    <row r="135" spans="1:7">
      <c r="A135" s="63">
        <v>41586</v>
      </c>
      <c r="B135" s="64" t="s">
        <v>68</v>
      </c>
      <c r="C135" s="64" t="s">
        <v>39</v>
      </c>
      <c r="D135" s="64" t="s">
        <v>73</v>
      </c>
      <c r="E135" s="64">
        <v>12</v>
      </c>
      <c r="F135" s="65">
        <v>0.2</v>
      </c>
      <c r="G135" s="65">
        <f t="shared" si="2"/>
        <v>2.4000000000000004</v>
      </c>
    </row>
    <row r="136" spans="1:7">
      <c r="A136" s="63">
        <v>41555</v>
      </c>
      <c r="B136" s="64" t="s">
        <v>70</v>
      </c>
      <c r="C136" s="64" t="s">
        <v>44</v>
      </c>
      <c r="D136" s="64" t="s">
        <v>73</v>
      </c>
      <c r="E136" s="64">
        <v>133</v>
      </c>
      <c r="F136" s="65">
        <v>0.2</v>
      </c>
      <c r="G136" s="65">
        <f t="shared" si="2"/>
        <v>26.6</v>
      </c>
    </row>
    <row r="137" spans="1:7">
      <c r="A137" s="63">
        <v>41559</v>
      </c>
      <c r="B137" s="64" t="s">
        <v>68</v>
      </c>
      <c r="C137" s="64" t="s">
        <v>29</v>
      </c>
      <c r="D137" s="64" t="s">
        <v>78</v>
      </c>
      <c r="E137" s="64">
        <v>120</v>
      </c>
      <c r="F137" s="65">
        <v>0.1</v>
      </c>
      <c r="G137" s="65">
        <f t="shared" si="2"/>
        <v>12</v>
      </c>
    </row>
    <row r="138" spans="1:7">
      <c r="A138" s="63">
        <v>41619</v>
      </c>
      <c r="B138" s="64" t="s">
        <v>74</v>
      </c>
      <c r="C138" s="64" t="s">
        <v>32</v>
      </c>
      <c r="D138" s="64" t="s">
        <v>71</v>
      </c>
      <c r="E138" s="64">
        <v>82</v>
      </c>
      <c r="F138" s="65">
        <v>4</v>
      </c>
      <c r="G138" s="65">
        <f t="shared" si="2"/>
        <v>328</v>
      </c>
    </row>
    <row r="139" spans="1:7">
      <c r="A139" s="63">
        <v>41603</v>
      </c>
      <c r="B139" s="64" t="s">
        <v>72</v>
      </c>
      <c r="C139" s="64" t="s">
        <v>39</v>
      </c>
      <c r="D139" s="64" t="s">
        <v>76</v>
      </c>
      <c r="E139" s="64">
        <v>40</v>
      </c>
      <c r="F139" s="65">
        <v>1.5</v>
      </c>
      <c r="G139" s="65">
        <f t="shared" si="2"/>
        <v>60</v>
      </c>
    </row>
    <row r="140" spans="1:7">
      <c r="A140" s="63">
        <v>41574</v>
      </c>
      <c r="B140" s="64" t="s">
        <v>80</v>
      </c>
      <c r="C140" s="64" t="s">
        <v>32</v>
      </c>
      <c r="D140" s="64" t="s">
        <v>73</v>
      </c>
      <c r="E140" s="64">
        <v>60</v>
      </c>
      <c r="F140" s="65">
        <v>0.2</v>
      </c>
      <c r="G140" s="65">
        <f t="shared" si="2"/>
        <v>12</v>
      </c>
    </row>
    <row r="141" spans="1:7">
      <c r="A141" s="63">
        <v>41426</v>
      </c>
      <c r="B141" s="64" t="s">
        <v>74</v>
      </c>
      <c r="C141" s="64" t="s">
        <v>29</v>
      </c>
      <c r="D141" s="64" t="s">
        <v>76</v>
      </c>
      <c r="E141" s="64">
        <v>131</v>
      </c>
      <c r="F141" s="65">
        <v>1.5</v>
      </c>
      <c r="G141" s="65">
        <f t="shared" si="2"/>
        <v>196.5</v>
      </c>
    </row>
    <row r="142" spans="1:7">
      <c r="A142" s="63">
        <v>41473</v>
      </c>
      <c r="B142" s="64" t="s">
        <v>80</v>
      </c>
      <c r="C142" s="64" t="s">
        <v>29</v>
      </c>
      <c r="D142" s="64" t="s">
        <v>69</v>
      </c>
      <c r="E142" s="64">
        <v>108</v>
      </c>
      <c r="F142" s="65">
        <v>5</v>
      </c>
      <c r="G142" s="65">
        <f t="shared" si="2"/>
        <v>540</v>
      </c>
    </row>
    <row r="143" spans="1:7">
      <c r="A143" s="63">
        <v>41523</v>
      </c>
      <c r="B143" s="64" t="s">
        <v>70</v>
      </c>
      <c r="C143" s="64" t="s">
        <v>29</v>
      </c>
      <c r="D143" s="64" t="s">
        <v>71</v>
      </c>
      <c r="E143" s="64">
        <v>45</v>
      </c>
      <c r="F143" s="65">
        <v>4</v>
      </c>
      <c r="G143" s="65">
        <f t="shared" si="2"/>
        <v>180</v>
      </c>
    </row>
    <row r="144" spans="1:7">
      <c r="A144" s="63">
        <v>41497</v>
      </c>
      <c r="B144" s="64" t="s">
        <v>72</v>
      </c>
      <c r="C144" s="64" t="s">
        <v>15</v>
      </c>
      <c r="D144" s="64" t="s">
        <v>79</v>
      </c>
      <c r="E144" s="64">
        <v>59</v>
      </c>
      <c r="F144" s="65">
        <v>2</v>
      </c>
      <c r="G144" s="65">
        <f t="shared" si="2"/>
        <v>118</v>
      </c>
    </row>
    <row r="145" spans="1:7">
      <c r="A145" s="63">
        <v>41619</v>
      </c>
      <c r="B145" s="64" t="s">
        <v>70</v>
      </c>
      <c r="C145" s="64" t="s">
        <v>32</v>
      </c>
      <c r="D145" s="64" t="s">
        <v>77</v>
      </c>
      <c r="E145" s="64">
        <v>61</v>
      </c>
      <c r="F145" s="65">
        <v>0.5</v>
      </c>
      <c r="G145" s="65">
        <f t="shared" si="2"/>
        <v>30.5</v>
      </c>
    </row>
    <row r="146" spans="1:7">
      <c r="A146" s="63">
        <v>41583</v>
      </c>
      <c r="B146" s="64" t="s">
        <v>72</v>
      </c>
      <c r="C146" s="64" t="s">
        <v>44</v>
      </c>
      <c r="D146" s="64" t="s">
        <v>77</v>
      </c>
      <c r="E146" s="64">
        <v>76</v>
      </c>
      <c r="F146" s="65">
        <v>0.5</v>
      </c>
      <c r="G146" s="65">
        <f t="shared" si="2"/>
        <v>38</v>
      </c>
    </row>
    <row r="147" spans="1:7">
      <c r="A147" s="63">
        <v>41519</v>
      </c>
      <c r="B147" s="64" t="s">
        <v>68</v>
      </c>
      <c r="C147" s="64" t="s">
        <v>32</v>
      </c>
      <c r="D147" s="64" t="s">
        <v>79</v>
      </c>
      <c r="E147" s="64">
        <v>57</v>
      </c>
      <c r="F147" s="65">
        <v>2</v>
      </c>
      <c r="G147" s="65">
        <f t="shared" si="2"/>
        <v>114</v>
      </c>
    </row>
    <row r="148" spans="1:7">
      <c r="A148" s="63">
        <v>41479</v>
      </c>
      <c r="B148" s="64" t="s">
        <v>72</v>
      </c>
      <c r="C148" s="64" t="s">
        <v>44</v>
      </c>
      <c r="D148" s="64" t="s">
        <v>73</v>
      </c>
      <c r="E148" s="64">
        <v>28</v>
      </c>
      <c r="F148" s="65">
        <v>0.2</v>
      </c>
      <c r="G148" s="65">
        <f t="shared" si="2"/>
        <v>5.6000000000000005</v>
      </c>
    </row>
    <row r="149" spans="1:7">
      <c r="A149" s="63">
        <v>41489</v>
      </c>
      <c r="B149" s="64" t="s">
        <v>68</v>
      </c>
      <c r="C149" s="64" t="s">
        <v>29</v>
      </c>
      <c r="D149" s="64" t="s">
        <v>71</v>
      </c>
      <c r="E149" s="64">
        <v>31</v>
      </c>
      <c r="F149" s="65">
        <v>4</v>
      </c>
      <c r="G149" s="65">
        <f t="shared" si="2"/>
        <v>124</v>
      </c>
    </row>
    <row r="150" spans="1:7">
      <c r="A150" s="63">
        <v>41582</v>
      </c>
      <c r="B150" s="64" t="s">
        <v>72</v>
      </c>
      <c r="C150" s="64" t="s">
        <v>44</v>
      </c>
      <c r="D150" s="64" t="s">
        <v>71</v>
      </c>
      <c r="E150" s="64">
        <v>28</v>
      </c>
      <c r="F150" s="65">
        <v>4</v>
      </c>
      <c r="G150" s="65">
        <f t="shared" si="2"/>
        <v>112</v>
      </c>
    </row>
    <row r="151" spans="1:7">
      <c r="A151" s="63">
        <v>41467</v>
      </c>
      <c r="B151" s="64" t="s">
        <v>70</v>
      </c>
      <c r="C151" s="64" t="s">
        <v>15</v>
      </c>
      <c r="D151" s="64" t="s">
        <v>77</v>
      </c>
      <c r="E151" s="64">
        <v>97</v>
      </c>
      <c r="F151" s="65">
        <v>0.5</v>
      </c>
      <c r="G151" s="65">
        <f t="shared" si="2"/>
        <v>48.5</v>
      </c>
    </row>
    <row r="152" spans="1:7">
      <c r="A152" s="63">
        <v>41602</v>
      </c>
      <c r="B152" s="64" t="s">
        <v>72</v>
      </c>
      <c r="C152" s="64" t="s">
        <v>39</v>
      </c>
      <c r="D152" s="64" t="s">
        <v>78</v>
      </c>
      <c r="E152" s="64">
        <v>20</v>
      </c>
      <c r="F152" s="65">
        <v>0.1</v>
      </c>
      <c r="G152" s="65">
        <f t="shared" si="2"/>
        <v>2</v>
      </c>
    </row>
    <row r="153" spans="1:7">
      <c r="A153" s="63">
        <v>41582</v>
      </c>
      <c r="B153" s="64" t="s">
        <v>68</v>
      </c>
      <c r="C153" s="64" t="s">
        <v>29</v>
      </c>
      <c r="D153" s="64" t="s">
        <v>73</v>
      </c>
      <c r="E153" s="64">
        <v>142</v>
      </c>
      <c r="F153" s="65">
        <v>0.2</v>
      </c>
      <c r="G153" s="65">
        <f t="shared" si="2"/>
        <v>28.400000000000002</v>
      </c>
    </row>
    <row r="154" spans="1:7">
      <c r="A154" s="63">
        <v>41466</v>
      </c>
      <c r="B154" s="64" t="s">
        <v>80</v>
      </c>
      <c r="C154" s="64" t="s">
        <v>29</v>
      </c>
      <c r="D154" s="64" t="s">
        <v>75</v>
      </c>
      <c r="E154" s="64">
        <v>73</v>
      </c>
      <c r="F154" s="65">
        <v>2.5</v>
      </c>
      <c r="G154" s="65">
        <f t="shared" si="2"/>
        <v>182.5</v>
      </c>
    </row>
    <row r="155" spans="1:7">
      <c r="A155" s="63">
        <v>41595</v>
      </c>
      <c r="B155" s="64" t="s">
        <v>72</v>
      </c>
      <c r="C155" s="64" t="s">
        <v>39</v>
      </c>
      <c r="D155" s="64" t="s">
        <v>79</v>
      </c>
      <c r="E155" s="64">
        <v>108</v>
      </c>
      <c r="F155" s="65">
        <v>2</v>
      </c>
      <c r="G155" s="65">
        <f t="shared" si="2"/>
        <v>216</v>
      </c>
    </row>
    <row r="156" spans="1:7">
      <c r="A156" s="63">
        <v>41503</v>
      </c>
      <c r="B156" s="64" t="s">
        <v>80</v>
      </c>
      <c r="C156" s="64" t="s">
        <v>32</v>
      </c>
      <c r="D156" s="64" t="s">
        <v>71</v>
      </c>
      <c r="E156" s="64">
        <v>61</v>
      </c>
      <c r="F156" s="65">
        <v>4</v>
      </c>
      <c r="G156" s="65">
        <f t="shared" si="2"/>
        <v>244</v>
      </c>
    </row>
    <row r="157" spans="1:7">
      <c r="A157" s="63">
        <v>41468</v>
      </c>
      <c r="B157" s="64" t="s">
        <v>74</v>
      </c>
      <c r="C157" s="64" t="s">
        <v>32</v>
      </c>
      <c r="D157" s="64" t="s">
        <v>69</v>
      </c>
      <c r="E157" s="64">
        <v>24</v>
      </c>
      <c r="F157" s="65">
        <v>5</v>
      </c>
      <c r="G157" s="65">
        <f t="shared" si="2"/>
        <v>120</v>
      </c>
    </row>
    <row r="158" spans="1:7">
      <c r="A158" s="63">
        <v>41569</v>
      </c>
      <c r="B158" s="64" t="s">
        <v>72</v>
      </c>
      <c r="C158" s="64" t="s">
        <v>29</v>
      </c>
      <c r="D158" s="64" t="s">
        <v>77</v>
      </c>
      <c r="E158" s="64">
        <v>68</v>
      </c>
      <c r="F158" s="65">
        <v>0.5</v>
      </c>
      <c r="G158" s="65">
        <f t="shared" si="2"/>
        <v>34</v>
      </c>
    </row>
    <row r="159" spans="1:7">
      <c r="A159" s="63">
        <v>41445</v>
      </c>
      <c r="B159" s="64" t="s">
        <v>72</v>
      </c>
      <c r="C159" s="64" t="s">
        <v>44</v>
      </c>
      <c r="D159" s="64" t="s">
        <v>76</v>
      </c>
      <c r="E159" s="64">
        <v>138</v>
      </c>
      <c r="F159" s="65">
        <v>1.5</v>
      </c>
      <c r="G159" s="65">
        <f t="shared" si="2"/>
        <v>207</v>
      </c>
    </row>
    <row r="160" spans="1:7">
      <c r="A160" s="63">
        <v>41570</v>
      </c>
      <c r="B160" s="64" t="s">
        <v>68</v>
      </c>
      <c r="C160" s="64" t="s">
        <v>29</v>
      </c>
      <c r="D160" s="64" t="s">
        <v>78</v>
      </c>
      <c r="E160" s="64">
        <v>17</v>
      </c>
      <c r="F160" s="65">
        <v>0.1</v>
      </c>
      <c r="G160" s="65">
        <f t="shared" si="2"/>
        <v>1.7000000000000002</v>
      </c>
    </row>
    <row r="161" spans="1:7">
      <c r="A161" s="63">
        <v>41458</v>
      </c>
      <c r="B161" s="64" t="s">
        <v>80</v>
      </c>
      <c r="C161" s="64" t="s">
        <v>39</v>
      </c>
      <c r="D161" s="64" t="s">
        <v>73</v>
      </c>
      <c r="E161" s="64">
        <v>97</v>
      </c>
      <c r="F161" s="65">
        <v>0.2</v>
      </c>
      <c r="G161" s="65">
        <f t="shared" si="2"/>
        <v>19.400000000000002</v>
      </c>
    </row>
    <row r="162" spans="1:7">
      <c r="A162" s="63">
        <v>41436</v>
      </c>
      <c r="B162" s="64" t="s">
        <v>72</v>
      </c>
      <c r="C162" s="64" t="s">
        <v>44</v>
      </c>
      <c r="D162" s="64" t="s">
        <v>78</v>
      </c>
      <c r="E162" s="64">
        <v>57</v>
      </c>
      <c r="F162" s="65">
        <v>0.1</v>
      </c>
      <c r="G162" s="65">
        <f t="shared" si="2"/>
        <v>5.7</v>
      </c>
    </row>
    <row r="163" spans="1:7">
      <c r="A163" s="63">
        <v>41474</v>
      </c>
      <c r="B163" s="64" t="s">
        <v>70</v>
      </c>
      <c r="C163" s="64" t="s">
        <v>29</v>
      </c>
      <c r="D163" s="64" t="s">
        <v>77</v>
      </c>
      <c r="E163" s="64">
        <v>119</v>
      </c>
      <c r="F163" s="65">
        <v>0.5</v>
      </c>
      <c r="G163" s="65">
        <f t="shared" si="2"/>
        <v>59.5</v>
      </c>
    </row>
    <row r="164" spans="1:7">
      <c r="A164" s="63">
        <v>41546</v>
      </c>
      <c r="B164" s="64" t="s">
        <v>70</v>
      </c>
      <c r="C164" s="64" t="s">
        <v>39</v>
      </c>
      <c r="D164" s="64" t="s">
        <v>76</v>
      </c>
      <c r="E164" s="64">
        <v>119</v>
      </c>
      <c r="F164" s="65">
        <v>1.5</v>
      </c>
      <c r="G164" s="65">
        <f t="shared" si="2"/>
        <v>178.5</v>
      </c>
    </row>
    <row r="165" spans="1:7">
      <c r="A165" s="63">
        <v>41469</v>
      </c>
      <c r="B165" s="64" t="s">
        <v>68</v>
      </c>
      <c r="C165" s="64" t="s">
        <v>44</v>
      </c>
      <c r="D165" s="64" t="s">
        <v>79</v>
      </c>
      <c r="E165" s="64">
        <v>52</v>
      </c>
      <c r="F165" s="65">
        <v>2</v>
      </c>
      <c r="G165" s="65">
        <f t="shared" si="2"/>
        <v>104</v>
      </c>
    </row>
    <row r="166" spans="1:7">
      <c r="A166" s="63">
        <v>41615</v>
      </c>
      <c r="B166" s="64" t="s">
        <v>70</v>
      </c>
      <c r="C166" s="64" t="s">
        <v>15</v>
      </c>
      <c r="D166" s="64" t="s">
        <v>78</v>
      </c>
      <c r="E166" s="64">
        <v>67</v>
      </c>
      <c r="F166" s="65">
        <v>0.1</v>
      </c>
      <c r="G166" s="65">
        <f t="shared" si="2"/>
        <v>6.7</v>
      </c>
    </row>
    <row r="167" spans="1:7">
      <c r="A167" s="63">
        <v>41529</v>
      </c>
      <c r="B167" s="64" t="s">
        <v>68</v>
      </c>
      <c r="C167" s="64" t="s">
        <v>39</v>
      </c>
      <c r="D167" s="64" t="s">
        <v>75</v>
      </c>
      <c r="E167" s="64">
        <v>23</v>
      </c>
      <c r="F167" s="65">
        <v>2.5</v>
      </c>
      <c r="G167" s="65">
        <f t="shared" si="2"/>
        <v>57.5</v>
      </c>
    </row>
    <row r="168" spans="1:7">
      <c r="A168" s="63">
        <v>41481</v>
      </c>
      <c r="B168" s="64" t="s">
        <v>70</v>
      </c>
      <c r="C168" s="64" t="s">
        <v>32</v>
      </c>
      <c r="D168" s="64" t="s">
        <v>71</v>
      </c>
      <c r="E168" s="64">
        <v>74</v>
      </c>
      <c r="F168" s="65">
        <v>4</v>
      </c>
      <c r="G168" s="65">
        <f t="shared" si="2"/>
        <v>296</v>
      </c>
    </row>
    <row r="169" spans="1:7">
      <c r="A169" s="63">
        <v>41623</v>
      </c>
      <c r="B169" s="64" t="s">
        <v>70</v>
      </c>
      <c r="C169" s="64" t="s">
        <v>15</v>
      </c>
      <c r="D169" s="64" t="s">
        <v>75</v>
      </c>
      <c r="E169" s="64">
        <v>24</v>
      </c>
      <c r="F169" s="65">
        <v>2.5</v>
      </c>
      <c r="G169" s="65">
        <f t="shared" si="2"/>
        <v>60</v>
      </c>
    </row>
    <row r="170" spans="1:7">
      <c r="A170" s="63">
        <v>41608</v>
      </c>
      <c r="B170" s="64" t="s">
        <v>72</v>
      </c>
      <c r="C170" s="64" t="s">
        <v>39</v>
      </c>
      <c r="D170" s="64" t="s">
        <v>78</v>
      </c>
      <c r="E170" s="64">
        <v>121</v>
      </c>
      <c r="F170" s="65">
        <v>0.1</v>
      </c>
      <c r="G170" s="65">
        <f t="shared" si="2"/>
        <v>12.100000000000001</v>
      </c>
    </row>
    <row r="171" spans="1:7">
      <c r="A171" s="63">
        <v>41535</v>
      </c>
      <c r="B171" s="64" t="s">
        <v>68</v>
      </c>
      <c r="C171" s="64" t="s">
        <v>29</v>
      </c>
      <c r="D171" s="64" t="s">
        <v>71</v>
      </c>
      <c r="E171" s="64">
        <v>10</v>
      </c>
      <c r="F171" s="65">
        <v>4</v>
      </c>
      <c r="G171" s="65">
        <f t="shared" si="2"/>
        <v>40</v>
      </c>
    </row>
    <row r="172" spans="1:7">
      <c r="A172" s="63">
        <v>41551</v>
      </c>
      <c r="B172" s="64" t="s">
        <v>80</v>
      </c>
      <c r="C172" s="64" t="s">
        <v>44</v>
      </c>
      <c r="D172" s="64" t="s">
        <v>73</v>
      </c>
      <c r="E172" s="64">
        <v>19</v>
      </c>
      <c r="F172" s="65">
        <v>0.2</v>
      </c>
      <c r="G172" s="65">
        <f t="shared" si="2"/>
        <v>3.8000000000000003</v>
      </c>
    </row>
    <row r="173" spans="1:7">
      <c r="A173" s="63">
        <v>41445</v>
      </c>
      <c r="B173" s="64" t="s">
        <v>70</v>
      </c>
      <c r="C173" s="64" t="s">
        <v>44</v>
      </c>
      <c r="D173" s="64" t="s">
        <v>76</v>
      </c>
      <c r="E173" s="64">
        <v>102</v>
      </c>
      <c r="F173" s="65">
        <v>1.5</v>
      </c>
      <c r="G173" s="65">
        <f t="shared" si="2"/>
        <v>153</v>
      </c>
    </row>
    <row r="174" spans="1:7">
      <c r="A174" s="63">
        <v>41605</v>
      </c>
      <c r="B174" s="64" t="s">
        <v>68</v>
      </c>
      <c r="C174" s="64" t="s">
        <v>29</v>
      </c>
      <c r="D174" s="64" t="s">
        <v>69</v>
      </c>
      <c r="E174" s="64">
        <v>95</v>
      </c>
      <c r="F174" s="65">
        <v>5</v>
      </c>
      <c r="G174" s="65">
        <f t="shared" si="2"/>
        <v>475</v>
      </c>
    </row>
    <row r="175" spans="1:7">
      <c r="A175" s="63">
        <v>41527</v>
      </c>
      <c r="B175" s="64" t="s">
        <v>74</v>
      </c>
      <c r="C175" s="64" t="s">
        <v>15</v>
      </c>
      <c r="D175" s="64" t="s">
        <v>69</v>
      </c>
      <c r="E175" s="64">
        <v>57</v>
      </c>
      <c r="F175" s="65">
        <v>5</v>
      </c>
      <c r="G175" s="65">
        <f t="shared" si="2"/>
        <v>285</v>
      </c>
    </row>
    <row r="176" spans="1:7">
      <c r="A176" s="63">
        <v>41503</v>
      </c>
      <c r="B176" s="64" t="s">
        <v>68</v>
      </c>
      <c r="C176" s="64" t="s">
        <v>39</v>
      </c>
      <c r="D176" s="64" t="s">
        <v>75</v>
      </c>
      <c r="E176" s="64">
        <v>136</v>
      </c>
      <c r="F176" s="65">
        <v>2.5</v>
      </c>
      <c r="G176" s="65">
        <f t="shared" si="2"/>
        <v>340</v>
      </c>
    </row>
    <row r="177" spans="1:7">
      <c r="A177" s="63">
        <v>41511</v>
      </c>
      <c r="B177" s="64" t="s">
        <v>80</v>
      </c>
      <c r="C177" s="64" t="s">
        <v>32</v>
      </c>
      <c r="D177" s="64" t="s">
        <v>75</v>
      </c>
      <c r="E177" s="64">
        <v>140</v>
      </c>
      <c r="F177" s="65">
        <v>2.5</v>
      </c>
      <c r="G177" s="65">
        <f t="shared" si="2"/>
        <v>350</v>
      </c>
    </row>
    <row r="178" spans="1:7">
      <c r="A178" s="63">
        <v>41479</v>
      </c>
      <c r="B178" s="64" t="s">
        <v>74</v>
      </c>
      <c r="C178" s="64" t="s">
        <v>32</v>
      </c>
      <c r="D178" s="64" t="s">
        <v>79</v>
      </c>
      <c r="E178" s="64">
        <v>31</v>
      </c>
      <c r="F178" s="65">
        <v>2</v>
      </c>
      <c r="G178" s="65">
        <f t="shared" si="2"/>
        <v>62</v>
      </c>
    </row>
    <row r="179" spans="1:7">
      <c r="A179" s="63">
        <v>41608</v>
      </c>
      <c r="B179" s="64" t="s">
        <v>74</v>
      </c>
      <c r="C179" s="64" t="s">
        <v>39</v>
      </c>
      <c r="D179" s="64" t="s">
        <v>73</v>
      </c>
      <c r="E179" s="64">
        <v>64</v>
      </c>
      <c r="F179" s="65">
        <v>0.2</v>
      </c>
      <c r="G179" s="65">
        <f t="shared" si="2"/>
        <v>12.8</v>
      </c>
    </row>
    <row r="180" spans="1:7">
      <c r="A180" s="63">
        <v>41552</v>
      </c>
      <c r="B180" s="64" t="s">
        <v>70</v>
      </c>
      <c r="C180" s="64" t="s">
        <v>29</v>
      </c>
      <c r="D180" s="64" t="s">
        <v>71</v>
      </c>
      <c r="E180" s="64">
        <v>88</v>
      </c>
      <c r="F180" s="65">
        <v>4</v>
      </c>
      <c r="G180" s="65">
        <f t="shared" si="2"/>
        <v>352</v>
      </c>
    </row>
    <row r="181" spans="1:7">
      <c r="A181" s="63">
        <v>41476</v>
      </c>
      <c r="B181" s="64" t="s">
        <v>74</v>
      </c>
      <c r="C181" s="64" t="s">
        <v>44</v>
      </c>
      <c r="D181" s="64" t="s">
        <v>73</v>
      </c>
      <c r="E181" s="64">
        <v>19</v>
      </c>
      <c r="F181" s="65">
        <v>0.2</v>
      </c>
      <c r="G181" s="65">
        <f t="shared" si="2"/>
        <v>3.8000000000000003</v>
      </c>
    </row>
    <row r="182" spans="1:7">
      <c r="A182" s="63">
        <v>41515</v>
      </c>
      <c r="B182" s="64" t="s">
        <v>68</v>
      </c>
      <c r="C182" s="64" t="s">
        <v>29</v>
      </c>
      <c r="D182" s="64" t="s">
        <v>79</v>
      </c>
      <c r="E182" s="64">
        <v>52</v>
      </c>
      <c r="F182" s="65">
        <v>2</v>
      </c>
      <c r="G182" s="65">
        <f t="shared" si="2"/>
        <v>104</v>
      </c>
    </row>
    <row r="183" spans="1:7">
      <c r="A183" s="63">
        <v>41639</v>
      </c>
      <c r="B183" s="64" t="s">
        <v>72</v>
      </c>
      <c r="C183" s="64" t="s">
        <v>15</v>
      </c>
      <c r="D183" s="64" t="s">
        <v>75</v>
      </c>
      <c r="E183" s="64">
        <v>57</v>
      </c>
      <c r="F183" s="65">
        <v>2.5</v>
      </c>
      <c r="G183" s="65">
        <f t="shared" si="2"/>
        <v>142.5</v>
      </c>
    </row>
    <row r="184" spans="1:7">
      <c r="A184" s="63">
        <v>41474</v>
      </c>
      <c r="B184" s="64" t="s">
        <v>74</v>
      </c>
      <c r="C184" s="64" t="s">
        <v>15</v>
      </c>
      <c r="D184" s="64" t="s">
        <v>71</v>
      </c>
      <c r="E184" s="64">
        <v>96</v>
      </c>
      <c r="F184" s="65">
        <v>4</v>
      </c>
      <c r="G184" s="65">
        <f t="shared" si="2"/>
        <v>384</v>
      </c>
    </row>
    <row r="185" spans="1:7">
      <c r="A185" s="63">
        <v>41499</v>
      </c>
      <c r="B185" s="64" t="s">
        <v>74</v>
      </c>
      <c r="C185" s="64" t="s">
        <v>44</v>
      </c>
      <c r="D185" s="64" t="s">
        <v>75</v>
      </c>
      <c r="E185" s="64">
        <v>87</v>
      </c>
      <c r="F185" s="65">
        <v>2.5</v>
      </c>
      <c r="G185" s="65">
        <f t="shared" si="2"/>
        <v>217.5</v>
      </c>
    </row>
    <row r="186" spans="1:7">
      <c r="A186" s="63">
        <v>41585</v>
      </c>
      <c r="B186" s="64" t="s">
        <v>72</v>
      </c>
      <c r="C186" s="64" t="s">
        <v>44</v>
      </c>
      <c r="D186" s="64" t="s">
        <v>73</v>
      </c>
      <c r="E186" s="64">
        <v>18</v>
      </c>
      <c r="F186" s="65">
        <v>0.2</v>
      </c>
      <c r="G186" s="65">
        <f t="shared" si="2"/>
        <v>3.6</v>
      </c>
    </row>
    <row r="187" spans="1:7">
      <c r="A187" s="63">
        <v>41542</v>
      </c>
      <c r="B187" s="64" t="s">
        <v>74</v>
      </c>
      <c r="C187" s="64" t="s">
        <v>15</v>
      </c>
      <c r="D187" s="64" t="s">
        <v>69</v>
      </c>
      <c r="E187" s="64">
        <v>150</v>
      </c>
      <c r="F187" s="65">
        <v>5</v>
      </c>
      <c r="G187" s="65">
        <f t="shared" si="2"/>
        <v>750</v>
      </c>
    </row>
    <row r="188" spans="1:7">
      <c r="A188" s="63">
        <v>41632</v>
      </c>
      <c r="B188" s="64" t="s">
        <v>74</v>
      </c>
      <c r="C188" s="64" t="s">
        <v>15</v>
      </c>
      <c r="D188" s="64" t="s">
        <v>71</v>
      </c>
      <c r="E188" s="64">
        <v>77</v>
      </c>
      <c r="F188" s="65">
        <v>4</v>
      </c>
      <c r="G188" s="65">
        <f t="shared" si="2"/>
        <v>308</v>
      </c>
    </row>
    <row r="189" spans="1:7">
      <c r="A189" s="63">
        <v>41503</v>
      </c>
      <c r="B189" s="64" t="s">
        <v>70</v>
      </c>
      <c r="C189" s="64" t="s">
        <v>32</v>
      </c>
      <c r="D189" s="64" t="s">
        <v>71</v>
      </c>
      <c r="E189" s="64">
        <v>53</v>
      </c>
      <c r="F189" s="65">
        <v>4</v>
      </c>
      <c r="G189" s="65">
        <f t="shared" si="2"/>
        <v>212</v>
      </c>
    </row>
    <row r="190" spans="1:7">
      <c r="A190" s="63">
        <v>41633</v>
      </c>
      <c r="B190" s="64" t="s">
        <v>74</v>
      </c>
      <c r="C190" s="64" t="s">
        <v>29</v>
      </c>
      <c r="D190" s="64" t="s">
        <v>73</v>
      </c>
      <c r="E190" s="64">
        <v>79</v>
      </c>
      <c r="F190" s="65">
        <v>0.2</v>
      </c>
      <c r="G190" s="65">
        <f t="shared" si="2"/>
        <v>15.8</v>
      </c>
    </row>
    <row r="191" spans="1:7">
      <c r="A191" s="63">
        <v>41519</v>
      </c>
      <c r="B191" s="64" t="s">
        <v>80</v>
      </c>
      <c r="C191" s="64" t="s">
        <v>32</v>
      </c>
      <c r="D191" s="64" t="s">
        <v>75</v>
      </c>
      <c r="E191" s="64">
        <v>101</v>
      </c>
      <c r="F191" s="65">
        <v>2.5</v>
      </c>
      <c r="G191" s="65">
        <f t="shared" si="2"/>
        <v>252.5</v>
      </c>
    </row>
    <row r="192" spans="1:7">
      <c r="A192" s="63">
        <v>41604</v>
      </c>
      <c r="B192" s="64" t="s">
        <v>74</v>
      </c>
      <c r="C192" s="64" t="s">
        <v>29</v>
      </c>
      <c r="D192" s="64" t="s">
        <v>76</v>
      </c>
      <c r="E192" s="64">
        <v>126</v>
      </c>
      <c r="F192" s="65">
        <v>1.5</v>
      </c>
      <c r="G192" s="65">
        <f t="shared" si="2"/>
        <v>189</v>
      </c>
    </row>
    <row r="193" spans="1:7">
      <c r="A193" s="63">
        <v>41467</v>
      </c>
      <c r="B193" s="64" t="s">
        <v>72</v>
      </c>
      <c r="C193" s="64" t="s">
        <v>32</v>
      </c>
      <c r="D193" s="64" t="s">
        <v>69</v>
      </c>
      <c r="E193" s="64">
        <v>25</v>
      </c>
      <c r="F193" s="65">
        <v>5</v>
      </c>
      <c r="G193" s="65">
        <f t="shared" si="2"/>
        <v>125</v>
      </c>
    </row>
    <row r="194" spans="1:7">
      <c r="A194" s="63">
        <v>41495</v>
      </c>
      <c r="B194" s="64" t="s">
        <v>74</v>
      </c>
      <c r="C194" s="64" t="s">
        <v>29</v>
      </c>
      <c r="D194" s="64" t="s">
        <v>75</v>
      </c>
      <c r="E194" s="64">
        <v>22</v>
      </c>
      <c r="F194" s="65">
        <v>2.5</v>
      </c>
      <c r="G194" s="65">
        <f t="shared" si="2"/>
        <v>55</v>
      </c>
    </row>
    <row r="195" spans="1:7">
      <c r="A195" s="63">
        <v>41527</v>
      </c>
      <c r="B195" s="64" t="s">
        <v>68</v>
      </c>
      <c r="C195" s="64" t="s">
        <v>44</v>
      </c>
      <c r="D195" s="64" t="s">
        <v>73</v>
      </c>
      <c r="E195" s="64">
        <v>54</v>
      </c>
      <c r="F195" s="65">
        <v>0.2</v>
      </c>
      <c r="G195" s="65">
        <f t="shared" ref="G195:G258" si="3">E195*F195</f>
        <v>10.8</v>
      </c>
    </row>
    <row r="196" spans="1:7">
      <c r="A196" s="63">
        <v>41629</v>
      </c>
      <c r="B196" s="64" t="s">
        <v>68</v>
      </c>
      <c r="C196" s="64" t="s">
        <v>44</v>
      </c>
      <c r="D196" s="64" t="s">
        <v>75</v>
      </c>
      <c r="E196" s="64">
        <v>99</v>
      </c>
      <c r="F196" s="65">
        <v>2.5</v>
      </c>
      <c r="G196" s="65">
        <f t="shared" si="3"/>
        <v>247.5</v>
      </c>
    </row>
    <row r="197" spans="1:7">
      <c r="A197" s="63">
        <v>41631</v>
      </c>
      <c r="B197" s="64" t="s">
        <v>70</v>
      </c>
      <c r="C197" s="64" t="s">
        <v>44</v>
      </c>
      <c r="D197" s="64" t="s">
        <v>75</v>
      </c>
      <c r="E197" s="64">
        <v>63</v>
      </c>
      <c r="F197" s="65">
        <v>2.5</v>
      </c>
      <c r="G197" s="65">
        <f t="shared" si="3"/>
        <v>157.5</v>
      </c>
    </row>
    <row r="198" spans="1:7">
      <c r="A198" s="63">
        <v>41467</v>
      </c>
      <c r="B198" s="64" t="s">
        <v>74</v>
      </c>
      <c r="C198" s="64" t="s">
        <v>44</v>
      </c>
      <c r="D198" s="64" t="s">
        <v>78</v>
      </c>
      <c r="E198" s="64">
        <v>55</v>
      </c>
      <c r="F198" s="65">
        <v>0.1</v>
      </c>
      <c r="G198" s="65">
        <f t="shared" si="3"/>
        <v>5.5</v>
      </c>
    </row>
    <row r="199" spans="1:7">
      <c r="A199" s="63">
        <v>41536</v>
      </c>
      <c r="B199" s="64" t="s">
        <v>68</v>
      </c>
      <c r="C199" s="64" t="s">
        <v>32</v>
      </c>
      <c r="D199" s="64" t="s">
        <v>77</v>
      </c>
      <c r="E199" s="64">
        <v>42</v>
      </c>
      <c r="F199" s="65">
        <v>0.5</v>
      </c>
      <c r="G199" s="65">
        <f t="shared" si="3"/>
        <v>21</v>
      </c>
    </row>
    <row r="200" spans="1:7">
      <c r="A200" s="63">
        <v>41548</v>
      </c>
      <c r="B200" s="64" t="s">
        <v>74</v>
      </c>
      <c r="C200" s="64" t="s">
        <v>32</v>
      </c>
      <c r="D200" s="64" t="s">
        <v>73</v>
      </c>
      <c r="E200" s="64">
        <v>25</v>
      </c>
      <c r="F200" s="65">
        <v>0.2</v>
      </c>
      <c r="G200" s="65">
        <f t="shared" si="3"/>
        <v>5</v>
      </c>
    </row>
    <row r="201" spans="1:7">
      <c r="A201" s="63">
        <v>41459</v>
      </c>
      <c r="B201" s="64" t="s">
        <v>70</v>
      </c>
      <c r="C201" s="64" t="s">
        <v>39</v>
      </c>
      <c r="D201" s="64" t="s">
        <v>77</v>
      </c>
      <c r="E201" s="64">
        <v>63</v>
      </c>
      <c r="F201" s="65">
        <v>0.5</v>
      </c>
      <c r="G201" s="65">
        <f t="shared" si="3"/>
        <v>31.5</v>
      </c>
    </row>
    <row r="202" spans="1:7">
      <c r="A202" s="63">
        <v>41639</v>
      </c>
      <c r="B202" s="64" t="s">
        <v>70</v>
      </c>
      <c r="C202" s="64" t="s">
        <v>29</v>
      </c>
      <c r="D202" s="64" t="s">
        <v>73</v>
      </c>
      <c r="E202" s="64">
        <v>140</v>
      </c>
      <c r="F202" s="65">
        <v>0.2</v>
      </c>
      <c r="G202" s="65">
        <f t="shared" si="3"/>
        <v>28</v>
      </c>
    </row>
    <row r="203" spans="1:7">
      <c r="A203" s="63">
        <v>41445</v>
      </c>
      <c r="B203" s="64" t="s">
        <v>70</v>
      </c>
      <c r="C203" s="64" t="s">
        <v>29</v>
      </c>
      <c r="D203" s="64" t="s">
        <v>71</v>
      </c>
      <c r="E203" s="64">
        <v>31</v>
      </c>
      <c r="F203" s="65">
        <v>4</v>
      </c>
      <c r="G203" s="65">
        <f t="shared" si="3"/>
        <v>124</v>
      </c>
    </row>
    <row r="204" spans="1:7">
      <c r="A204" s="63">
        <v>41571</v>
      </c>
      <c r="B204" s="64" t="s">
        <v>74</v>
      </c>
      <c r="C204" s="64" t="s">
        <v>15</v>
      </c>
      <c r="D204" s="64" t="s">
        <v>71</v>
      </c>
      <c r="E204" s="64">
        <v>32</v>
      </c>
      <c r="F204" s="65">
        <v>4</v>
      </c>
      <c r="G204" s="65">
        <f t="shared" si="3"/>
        <v>128</v>
      </c>
    </row>
    <row r="205" spans="1:7">
      <c r="A205" s="63">
        <v>41600</v>
      </c>
      <c r="B205" s="64" t="s">
        <v>74</v>
      </c>
      <c r="C205" s="64" t="s">
        <v>15</v>
      </c>
      <c r="D205" s="64" t="s">
        <v>77</v>
      </c>
      <c r="E205" s="64">
        <v>45</v>
      </c>
      <c r="F205" s="65">
        <v>0.5</v>
      </c>
      <c r="G205" s="65">
        <f t="shared" si="3"/>
        <v>22.5</v>
      </c>
    </row>
    <row r="206" spans="1:7">
      <c r="A206" s="63">
        <v>41463</v>
      </c>
      <c r="B206" s="64" t="s">
        <v>74</v>
      </c>
      <c r="C206" s="64" t="s">
        <v>44</v>
      </c>
      <c r="D206" s="64" t="s">
        <v>75</v>
      </c>
      <c r="E206" s="64">
        <v>51</v>
      </c>
      <c r="F206" s="65">
        <v>2.5</v>
      </c>
      <c r="G206" s="65">
        <f t="shared" si="3"/>
        <v>127.5</v>
      </c>
    </row>
    <row r="207" spans="1:7">
      <c r="A207" s="63">
        <v>41530</v>
      </c>
      <c r="B207" s="64" t="s">
        <v>68</v>
      </c>
      <c r="C207" s="64" t="s">
        <v>32</v>
      </c>
      <c r="D207" s="64" t="s">
        <v>71</v>
      </c>
      <c r="E207" s="64">
        <v>50</v>
      </c>
      <c r="F207" s="65">
        <v>4</v>
      </c>
      <c r="G207" s="65">
        <f t="shared" si="3"/>
        <v>200</v>
      </c>
    </row>
    <row r="208" spans="1:7">
      <c r="A208" s="63">
        <v>41507</v>
      </c>
      <c r="B208" s="64" t="s">
        <v>70</v>
      </c>
      <c r="C208" s="64" t="s">
        <v>39</v>
      </c>
      <c r="D208" s="64" t="s">
        <v>76</v>
      </c>
      <c r="E208" s="64">
        <v>116</v>
      </c>
      <c r="F208" s="65">
        <v>1.5</v>
      </c>
      <c r="G208" s="65">
        <f t="shared" si="3"/>
        <v>174</v>
      </c>
    </row>
    <row r="209" spans="1:7">
      <c r="A209" s="63">
        <v>41496</v>
      </c>
      <c r="B209" s="64" t="s">
        <v>68</v>
      </c>
      <c r="C209" s="64" t="s">
        <v>44</v>
      </c>
      <c r="D209" s="64" t="s">
        <v>76</v>
      </c>
      <c r="E209" s="64">
        <v>95</v>
      </c>
      <c r="F209" s="65">
        <v>1.5</v>
      </c>
      <c r="G209" s="65">
        <f t="shared" si="3"/>
        <v>142.5</v>
      </c>
    </row>
    <row r="210" spans="1:7">
      <c r="A210" s="63">
        <v>41637</v>
      </c>
      <c r="B210" s="64" t="s">
        <v>70</v>
      </c>
      <c r="C210" s="64" t="s">
        <v>44</v>
      </c>
      <c r="D210" s="64" t="s">
        <v>69</v>
      </c>
      <c r="E210" s="64">
        <v>41</v>
      </c>
      <c r="F210" s="65">
        <v>5</v>
      </c>
      <c r="G210" s="65">
        <f t="shared" si="3"/>
        <v>205</v>
      </c>
    </row>
    <row r="211" spans="1:7">
      <c r="A211" s="63">
        <v>41616</v>
      </c>
      <c r="B211" s="64" t="s">
        <v>72</v>
      </c>
      <c r="C211" s="64" t="s">
        <v>44</v>
      </c>
      <c r="D211" s="64" t="s">
        <v>71</v>
      </c>
      <c r="E211" s="64">
        <v>144</v>
      </c>
      <c r="F211" s="65">
        <v>4</v>
      </c>
      <c r="G211" s="65">
        <f t="shared" si="3"/>
        <v>576</v>
      </c>
    </row>
    <row r="212" spans="1:7">
      <c r="A212" s="63">
        <v>41487</v>
      </c>
      <c r="B212" s="64" t="s">
        <v>70</v>
      </c>
      <c r="C212" s="64" t="s">
        <v>29</v>
      </c>
      <c r="D212" s="64" t="s">
        <v>71</v>
      </c>
      <c r="E212" s="64">
        <v>52</v>
      </c>
      <c r="F212" s="65">
        <v>4</v>
      </c>
      <c r="G212" s="65">
        <f t="shared" si="3"/>
        <v>208</v>
      </c>
    </row>
    <row r="213" spans="1:7">
      <c r="A213" s="63">
        <v>41612</v>
      </c>
      <c r="B213" s="64" t="s">
        <v>80</v>
      </c>
      <c r="C213" s="64" t="s">
        <v>32</v>
      </c>
      <c r="D213" s="64" t="s">
        <v>76</v>
      </c>
      <c r="E213" s="64">
        <v>91</v>
      </c>
      <c r="F213" s="65">
        <v>1.5</v>
      </c>
      <c r="G213" s="65">
        <f t="shared" si="3"/>
        <v>136.5</v>
      </c>
    </row>
    <row r="214" spans="1:7">
      <c r="A214" s="63">
        <v>41503</v>
      </c>
      <c r="B214" s="64" t="s">
        <v>72</v>
      </c>
      <c r="C214" s="64" t="s">
        <v>39</v>
      </c>
      <c r="D214" s="64" t="s">
        <v>78</v>
      </c>
      <c r="E214" s="64">
        <v>123</v>
      </c>
      <c r="F214" s="65">
        <v>0.1</v>
      </c>
      <c r="G214" s="65">
        <f t="shared" si="3"/>
        <v>12.3</v>
      </c>
    </row>
    <row r="215" spans="1:7">
      <c r="A215" s="63">
        <v>41480</v>
      </c>
      <c r="B215" s="64" t="s">
        <v>74</v>
      </c>
      <c r="C215" s="64" t="s">
        <v>39</v>
      </c>
      <c r="D215" s="64" t="s">
        <v>75</v>
      </c>
      <c r="E215" s="64">
        <v>126</v>
      </c>
      <c r="F215" s="65">
        <v>2.5</v>
      </c>
      <c r="G215" s="65">
        <f t="shared" si="3"/>
        <v>315</v>
      </c>
    </row>
    <row r="216" spans="1:7">
      <c r="A216" s="63">
        <v>41494</v>
      </c>
      <c r="B216" s="64" t="s">
        <v>74</v>
      </c>
      <c r="C216" s="64" t="s">
        <v>15</v>
      </c>
      <c r="D216" s="64" t="s">
        <v>78</v>
      </c>
      <c r="E216" s="64">
        <v>96</v>
      </c>
      <c r="F216" s="65">
        <v>0.1</v>
      </c>
      <c r="G216" s="65">
        <f t="shared" si="3"/>
        <v>9.6000000000000014</v>
      </c>
    </row>
    <row r="217" spans="1:7">
      <c r="A217" s="63">
        <v>41578</v>
      </c>
      <c r="B217" s="64" t="s">
        <v>74</v>
      </c>
      <c r="C217" s="64" t="s">
        <v>39</v>
      </c>
      <c r="D217" s="64" t="s">
        <v>71</v>
      </c>
      <c r="E217" s="64">
        <v>130</v>
      </c>
      <c r="F217" s="65">
        <v>4</v>
      </c>
      <c r="G217" s="65">
        <f t="shared" si="3"/>
        <v>520</v>
      </c>
    </row>
    <row r="218" spans="1:7">
      <c r="A218" s="63">
        <v>41453</v>
      </c>
      <c r="B218" s="64" t="s">
        <v>70</v>
      </c>
      <c r="C218" s="64" t="s">
        <v>29</v>
      </c>
      <c r="D218" s="64" t="s">
        <v>75</v>
      </c>
      <c r="E218" s="64">
        <v>55</v>
      </c>
      <c r="F218" s="65">
        <v>2.5</v>
      </c>
      <c r="G218" s="65">
        <f t="shared" si="3"/>
        <v>137.5</v>
      </c>
    </row>
    <row r="219" spans="1:7">
      <c r="A219" s="63">
        <v>41595</v>
      </c>
      <c r="B219" s="64" t="s">
        <v>72</v>
      </c>
      <c r="C219" s="64" t="s">
        <v>39</v>
      </c>
      <c r="D219" s="64" t="s">
        <v>75</v>
      </c>
      <c r="E219" s="64">
        <v>75</v>
      </c>
      <c r="F219" s="65">
        <v>2.5</v>
      </c>
      <c r="G219" s="65">
        <f t="shared" si="3"/>
        <v>187.5</v>
      </c>
    </row>
    <row r="220" spans="1:7">
      <c r="A220" s="63">
        <v>41582</v>
      </c>
      <c r="B220" s="64" t="s">
        <v>74</v>
      </c>
      <c r="C220" s="64" t="s">
        <v>15</v>
      </c>
      <c r="D220" s="64" t="s">
        <v>71</v>
      </c>
      <c r="E220" s="64">
        <v>135</v>
      </c>
      <c r="F220" s="65">
        <v>4</v>
      </c>
      <c r="G220" s="65">
        <f t="shared" si="3"/>
        <v>540</v>
      </c>
    </row>
    <row r="221" spans="1:7">
      <c r="A221" s="63">
        <v>41609</v>
      </c>
      <c r="B221" s="64" t="s">
        <v>70</v>
      </c>
      <c r="C221" s="64" t="s">
        <v>32</v>
      </c>
      <c r="D221" s="64" t="s">
        <v>75</v>
      </c>
      <c r="E221" s="64">
        <v>149</v>
      </c>
      <c r="F221" s="65">
        <v>2.5</v>
      </c>
      <c r="G221" s="65">
        <f t="shared" si="3"/>
        <v>372.5</v>
      </c>
    </row>
    <row r="222" spans="1:7">
      <c r="A222" s="63">
        <v>41453</v>
      </c>
      <c r="B222" s="64" t="s">
        <v>74</v>
      </c>
      <c r="C222" s="64" t="s">
        <v>32</v>
      </c>
      <c r="D222" s="64" t="s">
        <v>75</v>
      </c>
      <c r="E222" s="64">
        <v>81</v>
      </c>
      <c r="F222" s="65">
        <v>2.5</v>
      </c>
      <c r="G222" s="65">
        <f t="shared" si="3"/>
        <v>202.5</v>
      </c>
    </row>
    <row r="223" spans="1:7">
      <c r="A223" s="63">
        <v>41495</v>
      </c>
      <c r="B223" s="64" t="s">
        <v>70</v>
      </c>
      <c r="C223" s="64" t="s">
        <v>15</v>
      </c>
      <c r="D223" s="64" t="s">
        <v>78</v>
      </c>
      <c r="E223" s="64">
        <v>109</v>
      </c>
      <c r="F223" s="65">
        <v>0.1</v>
      </c>
      <c r="G223" s="65">
        <f t="shared" si="3"/>
        <v>10.9</v>
      </c>
    </row>
    <row r="224" spans="1:7">
      <c r="A224" s="63">
        <v>41569</v>
      </c>
      <c r="B224" s="64" t="s">
        <v>72</v>
      </c>
      <c r="C224" s="64" t="s">
        <v>44</v>
      </c>
      <c r="D224" s="64" t="s">
        <v>75</v>
      </c>
      <c r="E224" s="64">
        <v>146</v>
      </c>
      <c r="F224" s="65">
        <v>2.5</v>
      </c>
      <c r="G224" s="65">
        <f t="shared" si="3"/>
        <v>365</v>
      </c>
    </row>
    <row r="225" spans="1:7">
      <c r="A225" s="63">
        <v>41487</v>
      </c>
      <c r="B225" s="64" t="s">
        <v>70</v>
      </c>
      <c r="C225" s="64" t="s">
        <v>32</v>
      </c>
      <c r="D225" s="64" t="s">
        <v>75</v>
      </c>
      <c r="E225" s="64">
        <v>61</v>
      </c>
      <c r="F225" s="65">
        <v>2.5</v>
      </c>
      <c r="G225" s="65">
        <f t="shared" si="3"/>
        <v>152.5</v>
      </c>
    </row>
    <row r="226" spans="1:7">
      <c r="A226" s="63">
        <v>41576</v>
      </c>
      <c r="B226" s="64" t="s">
        <v>70</v>
      </c>
      <c r="C226" s="64" t="s">
        <v>44</v>
      </c>
      <c r="D226" s="64" t="s">
        <v>75</v>
      </c>
      <c r="E226" s="64">
        <v>98</v>
      </c>
      <c r="F226" s="65">
        <v>2.5</v>
      </c>
      <c r="G226" s="65">
        <f t="shared" si="3"/>
        <v>245</v>
      </c>
    </row>
    <row r="227" spans="1:7">
      <c r="A227" s="63">
        <v>41471</v>
      </c>
      <c r="B227" s="64" t="s">
        <v>80</v>
      </c>
      <c r="C227" s="64" t="s">
        <v>39</v>
      </c>
      <c r="D227" s="64" t="s">
        <v>69</v>
      </c>
      <c r="E227" s="64">
        <v>90</v>
      </c>
      <c r="F227" s="65">
        <v>5</v>
      </c>
      <c r="G227" s="65">
        <f t="shared" si="3"/>
        <v>450</v>
      </c>
    </row>
    <row r="228" spans="1:7">
      <c r="A228" s="63">
        <v>41426</v>
      </c>
      <c r="B228" s="64" t="s">
        <v>70</v>
      </c>
      <c r="C228" s="64" t="s">
        <v>29</v>
      </c>
      <c r="D228" s="64" t="s">
        <v>71</v>
      </c>
      <c r="E228" s="64">
        <v>61</v>
      </c>
      <c r="F228" s="65">
        <v>4</v>
      </c>
      <c r="G228" s="65">
        <f t="shared" si="3"/>
        <v>244</v>
      </c>
    </row>
    <row r="229" spans="1:7">
      <c r="A229" s="63">
        <v>41482</v>
      </c>
      <c r="B229" s="64" t="s">
        <v>70</v>
      </c>
      <c r="C229" s="64" t="s">
        <v>44</v>
      </c>
      <c r="D229" s="64" t="s">
        <v>79</v>
      </c>
      <c r="E229" s="64">
        <v>137</v>
      </c>
      <c r="F229" s="65">
        <v>2</v>
      </c>
      <c r="G229" s="65">
        <f t="shared" si="3"/>
        <v>274</v>
      </c>
    </row>
    <row r="230" spans="1:7">
      <c r="A230" s="63">
        <v>41456</v>
      </c>
      <c r="B230" s="64" t="s">
        <v>72</v>
      </c>
      <c r="C230" s="64" t="s">
        <v>44</v>
      </c>
      <c r="D230" s="64" t="s">
        <v>73</v>
      </c>
      <c r="E230" s="64">
        <v>149</v>
      </c>
      <c r="F230" s="65">
        <v>0.2</v>
      </c>
      <c r="G230" s="65">
        <f t="shared" si="3"/>
        <v>29.8</v>
      </c>
    </row>
    <row r="231" spans="1:7">
      <c r="A231" s="63">
        <v>41588</v>
      </c>
      <c r="B231" s="64" t="s">
        <v>74</v>
      </c>
      <c r="C231" s="64" t="s">
        <v>15</v>
      </c>
      <c r="D231" s="64" t="s">
        <v>76</v>
      </c>
      <c r="E231" s="64">
        <v>41</v>
      </c>
      <c r="F231" s="65">
        <v>1.5</v>
      </c>
      <c r="G231" s="65">
        <f t="shared" si="3"/>
        <v>61.5</v>
      </c>
    </row>
    <row r="232" spans="1:7">
      <c r="A232" s="63">
        <v>41522</v>
      </c>
      <c r="B232" s="64" t="s">
        <v>72</v>
      </c>
      <c r="C232" s="64" t="s">
        <v>15</v>
      </c>
      <c r="D232" s="64" t="s">
        <v>75</v>
      </c>
      <c r="E232" s="64">
        <v>88</v>
      </c>
      <c r="F232" s="65">
        <v>2.5</v>
      </c>
      <c r="G232" s="65">
        <f t="shared" si="3"/>
        <v>220</v>
      </c>
    </row>
    <row r="233" spans="1:7">
      <c r="A233" s="63">
        <v>41458</v>
      </c>
      <c r="B233" s="64" t="s">
        <v>68</v>
      </c>
      <c r="C233" s="64" t="s">
        <v>44</v>
      </c>
      <c r="D233" s="64" t="s">
        <v>73</v>
      </c>
      <c r="E233" s="64">
        <v>28</v>
      </c>
      <c r="F233" s="65">
        <v>0.2</v>
      </c>
      <c r="G233" s="65">
        <f t="shared" si="3"/>
        <v>5.6000000000000005</v>
      </c>
    </row>
    <row r="234" spans="1:7">
      <c r="A234" s="63">
        <v>41529</v>
      </c>
      <c r="B234" s="64" t="s">
        <v>70</v>
      </c>
      <c r="C234" s="64" t="s">
        <v>44</v>
      </c>
      <c r="D234" s="64" t="s">
        <v>76</v>
      </c>
      <c r="E234" s="64">
        <v>30</v>
      </c>
      <c r="F234" s="65">
        <v>1.5</v>
      </c>
      <c r="G234" s="65">
        <f t="shared" si="3"/>
        <v>45</v>
      </c>
    </row>
    <row r="235" spans="1:7">
      <c r="A235" s="63">
        <v>41524</v>
      </c>
      <c r="B235" s="64" t="s">
        <v>72</v>
      </c>
      <c r="C235" s="64" t="s">
        <v>29</v>
      </c>
      <c r="D235" s="64" t="s">
        <v>76</v>
      </c>
      <c r="E235" s="64">
        <v>98</v>
      </c>
      <c r="F235" s="65">
        <v>1.5</v>
      </c>
      <c r="G235" s="65">
        <f t="shared" si="3"/>
        <v>147</v>
      </c>
    </row>
    <row r="236" spans="1:7">
      <c r="A236" s="63">
        <v>41512</v>
      </c>
      <c r="B236" s="64" t="s">
        <v>74</v>
      </c>
      <c r="C236" s="64" t="s">
        <v>39</v>
      </c>
      <c r="D236" s="64" t="s">
        <v>76</v>
      </c>
      <c r="E236" s="64">
        <v>35</v>
      </c>
      <c r="F236" s="65">
        <v>1.5</v>
      </c>
      <c r="G236" s="65">
        <f t="shared" si="3"/>
        <v>52.5</v>
      </c>
    </row>
    <row r="237" spans="1:7">
      <c r="A237" s="63">
        <v>41551</v>
      </c>
      <c r="B237" s="64" t="s">
        <v>70</v>
      </c>
      <c r="C237" s="64" t="s">
        <v>44</v>
      </c>
      <c r="D237" s="64" t="s">
        <v>73</v>
      </c>
      <c r="E237" s="64">
        <v>38</v>
      </c>
      <c r="F237" s="65">
        <v>0.2</v>
      </c>
      <c r="G237" s="65">
        <f t="shared" si="3"/>
        <v>7.6000000000000005</v>
      </c>
    </row>
    <row r="238" spans="1:7">
      <c r="A238" s="63">
        <v>41573</v>
      </c>
      <c r="B238" s="64" t="s">
        <v>74</v>
      </c>
      <c r="C238" s="64" t="s">
        <v>15</v>
      </c>
      <c r="D238" s="64" t="s">
        <v>78</v>
      </c>
      <c r="E238" s="64">
        <v>106</v>
      </c>
      <c r="F238" s="65">
        <v>0.1</v>
      </c>
      <c r="G238" s="65">
        <f t="shared" si="3"/>
        <v>10.600000000000001</v>
      </c>
    </row>
    <row r="239" spans="1:7">
      <c r="A239" s="63">
        <v>41566</v>
      </c>
      <c r="B239" s="64" t="s">
        <v>70</v>
      </c>
      <c r="C239" s="64" t="s">
        <v>44</v>
      </c>
      <c r="D239" s="64" t="s">
        <v>69</v>
      </c>
      <c r="E239" s="64">
        <v>147</v>
      </c>
      <c r="F239" s="65">
        <v>5</v>
      </c>
      <c r="G239" s="65">
        <f t="shared" si="3"/>
        <v>735</v>
      </c>
    </row>
    <row r="240" spans="1:7">
      <c r="A240" s="63">
        <v>41594</v>
      </c>
      <c r="B240" s="64" t="s">
        <v>80</v>
      </c>
      <c r="C240" s="64" t="s">
        <v>32</v>
      </c>
      <c r="D240" s="64" t="s">
        <v>76</v>
      </c>
      <c r="E240" s="64">
        <v>79</v>
      </c>
      <c r="F240" s="65">
        <v>1.5</v>
      </c>
      <c r="G240" s="65">
        <f t="shared" si="3"/>
        <v>118.5</v>
      </c>
    </row>
    <row r="241" spans="1:7">
      <c r="A241" s="63">
        <v>41495</v>
      </c>
      <c r="B241" s="64" t="s">
        <v>74</v>
      </c>
      <c r="C241" s="64" t="s">
        <v>39</v>
      </c>
      <c r="D241" s="64" t="s">
        <v>73</v>
      </c>
      <c r="E241" s="64">
        <v>37</v>
      </c>
      <c r="F241" s="65">
        <v>0.2</v>
      </c>
      <c r="G241" s="65">
        <f t="shared" si="3"/>
        <v>7.4</v>
      </c>
    </row>
    <row r="242" spans="1:7">
      <c r="A242" s="63">
        <v>41444</v>
      </c>
      <c r="B242" s="64" t="s">
        <v>70</v>
      </c>
      <c r="C242" s="64" t="s">
        <v>39</v>
      </c>
      <c r="D242" s="64" t="s">
        <v>77</v>
      </c>
      <c r="E242" s="64">
        <v>42</v>
      </c>
      <c r="F242" s="65">
        <v>0.5</v>
      </c>
      <c r="G242" s="65">
        <f t="shared" si="3"/>
        <v>21</v>
      </c>
    </row>
    <row r="243" spans="1:7">
      <c r="A243" s="63">
        <v>41517</v>
      </c>
      <c r="B243" s="64" t="s">
        <v>68</v>
      </c>
      <c r="C243" s="64" t="s">
        <v>32</v>
      </c>
      <c r="D243" s="64" t="s">
        <v>71</v>
      </c>
      <c r="E243" s="64">
        <v>89</v>
      </c>
      <c r="F243" s="65">
        <v>4</v>
      </c>
      <c r="G243" s="65">
        <f t="shared" si="3"/>
        <v>356</v>
      </c>
    </row>
    <row r="244" spans="1:7">
      <c r="A244" s="63">
        <v>41633</v>
      </c>
      <c r="B244" s="64" t="s">
        <v>74</v>
      </c>
      <c r="C244" s="64" t="s">
        <v>39</v>
      </c>
      <c r="D244" s="64" t="s">
        <v>73</v>
      </c>
      <c r="E244" s="64">
        <v>70</v>
      </c>
      <c r="F244" s="65">
        <v>0.2</v>
      </c>
      <c r="G244" s="65">
        <f t="shared" si="3"/>
        <v>14</v>
      </c>
    </row>
    <row r="245" spans="1:7">
      <c r="A245" s="63">
        <v>41559</v>
      </c>
      <c r="B245" s="64" t="s">
        <v>70</v>
      </c>
      <c r="C245" s="64" t="s">
        <v>29</v>
      </c>
      <c r="D245" s="64" t="s">
        <v>75</v>
      </c>
      <c r="E245" s="64">
        <v>124</v>
      </c>
      <c r="F245" s="65">
        <v>2.5</v>
      </c>
      <c r="G245" s="65">
        <f t="shared" si="3"/>
        <v>310</v>
      </c>
    </row>
    <row r="246" spans="1:7">
      <c r="A246" s="63">
        <v>41604</v>
      </c>
      <c r="B246" s="64" t="s">
        <v>74</v>
      </c>
      <c r="C246" s="64" t="s">
        <v>39</v>
      </c>
      <c r="D246" s="64" t="s">
        <v>79</v>
      </c>
      <c r="E246" s="64">
        <v>25</v>
      </c>
      <c r="F246" s="65">
        <v>2</v>
      </c>
      <c r="G246" s="65">
        <f t="shared" si="3"/>
        <v>50</v>
      </c>
    </row>
    <row r="247" spans="1:7">
      <c r="A247" s="63">
        <v>41518</v>
      </c>
      <c r="B247" s="64" t="s">
        <v>74</v>
      </c>
      <c r="C247" s="64" t="s">
        <v>44</v>
      </c>
      <c r="D247" s="64" t="s">
        <v>73</v>
      </c>
      <c r="E247" s="64">
        <v>85</v>
      </c>
      <c r="F247" s="65">
        <v>0.2</v>
      </c>
      <c r="G247" s="65">
        <f t="shared" si="3"/>
        <v>17</v>
      </c>
    </row>
    <row r="248" spans="1:7">
      <c r="A248" s="63">
        <v>41516</v>
      </c>
      <c r="B248" s="64" t="s">
        <v>74</v>
      </c>
      <c r="C248" s="64" t="s">
        <v>39</v>
      </c>
      <c r="D248" s="64" t="s">
        <v>76</v>
      </c>
      <c r="E248" s="64">
        <v>129</v>
      </c>
      <c r="F248" s="65">
        <v>1.5</v>
      </c>
      <c r="G248" s="65">
        <f t="shared" si="3"/>
        <v>193.5</v>
      </c>
    </row>
    <row r="249" spans="1:7">
      <c r="A249" s="63">
        <v>41426</v>
      </c>
      <c r="B249" s="64" t="s">
        <v>74</v>
      </c>
      <c r="C249" s="64" t="s">
        <v>32</v>
      </c>
      <c r="D249" s="64" t="s">
        <v>73</v>
      </c>
      <c r="E249" s="64">
        <v>33</v>
      </c>
      <c r="F249" s="65">
        <v>0.2</v>
      </c>
      <c r="G249" s="65">
        <f t="shared" si="3"/>
        <v>6.6000000000000005</v>
      </c>
    </row>
    <row r="250" spans="1:7">
      <c r="A250" s="63">
        <v>41553</v>
      </c>
      <c r="B250" s="64" t="s">
        <v>72</v>
      </c>
      <c r="C250" s="64" t="s">
        <v>39</v>
      </c>
      <c r="D250" s="64" t="s">
        <v>78</v>
      </c>
      <c r="E250" s="64">
        <v>139</v>
      </c>
      <c r="F250" s="65">
        <v>0.1</v>
      </c>
      <c r="G250" s="65">
        <f t="shared" si="3"/>
        <v>13.9</v>
      </c>
    </row>
    <row r="251" spans="1:7">
      <c r="A251" s="63">
        <v>41574</v>
      </c>
      <c r="B251" s="64" t="s">
        <v>70</v>
      </c>
      <c r="C251" s="64" t="s">
        <v>32</v>
      </c>
      <c r="D251" s="64" t="s">
        <v>75</v>
      </c>
      <c r="E251" s="64">
        <v>59</v>
      </c>
      <c r="F251" s="65">
        <v>2.5</v>
      </c>
      <c r="G251" s="65">
        <f t="shared" si="3"/>
        <v>147.5</v>
      </c>
    </row>
    <row r="252" spans="1:7">
      <c r="A252" s="63">
        <v>41613</v>
      </c>
      <c r="B252" s="64" t="s">
        <v>68</v>
      </c>
      <c r="C252" s="64" t="s">
        <v>32</v>
      </c>
      <c r="D252" s="64" t="s">
        <v>77</v>
      </c>
      <c r="E252" s="64">
        <v>132</v>
      </c>
      <c r="F252" s="65">
        <v>0.5</v>
      </c>
      <c r="G252" s="65">
        <f t="shared" si="3"/>
        <v>66</v>
      </c>
    </row>
    <row r="253" spans="1:7">
      <c r="A253" s="63">
        <v>41483</v>
      </c>
      <c r="B253" s="64" t="s">
        <v>70</v>
      </c>
      <c r="C253" s="64" t="s">
        <v>32</v>
      </c>
      <c r="D253" s="64" t="s">
        <v>75</v>
      </c>
      <c r="E253" s="64">
        <v>85</v>
      </c>
      <c r="F253" s="65">
        <v>2.5</v>
      </c>
      <c r="G253" s="65">
        <f t="shared" si="3"/>
        <v>212.5</v>
      </c>
    </row>
    <row r="254" spans="1:7">
      <c r="A254" s="63">
        <v>41447</v>
      </c>
      <c r="B254" s="64" t="s">
        <v>80</v>
      </c>
      <c r="C254" s="64" t="s">
        <v>39</v>
      </c>
      <c r="D254" s="64" t="s">
        <v>76</v>
      </c>
      <c r="E254" s="64">
        <v>109</v>
      </c>
      <c r="F254" s="65">
        <v>1.5</v>
      </c>
      <c r="G254" s="65">
        <f t="shared" si="3"/>
        <v>163.5</v>
      </c>
    </row>
    <row r="255" spans="1:7">
      <c r="A255" s="63">
        <v>41549</v>
      </c>
      <c r="B255" s="64" t="s">
        <v>72</v>
      </c>
      <c r="C255" s="64" t="s">
        <v>29</v>
      </c>
      <c r="D255" s="64" t="s">
        <v>76</v>
      </c>
      <c r="E255" s="64">
        <v>96</v>
      </c>
      <c r="F255" s="65">
        <v>1.5</v>
      </c>
      <c r="G255" s="65">
        <f t="shared" si="3"/>
        <v>144</v>
      </c>
    </row>
    <row r="256" spans="1:7">
      <c r="A256" s="63">
        <v>41584</v>
      </c>
      <c r="B256" s="64" t="s">
        <v>70</v>
      </c>
      <c r="C256" s="64" t="s">
        <v>15</v>
      </c>
      <c r="D256" s="64" t="s">
        <v>73</v>
      </c>
      <c r="E256" s="64">
        <v>23</v>
      </c>
      <c r="F256" s="65">
        <v>0.2</v>
      </c>
      <c r="G256" s="65">
        <f t="shared" si="3"/>
        <v>4.6000000000000005</v>
      </c>
    </row>
    <row r="257" spans="1:7">
      <c r="A257" s="63">
        <v>41569</v>
      </c>
      <c r="B257" s="64" t="s">
        <v>70</v>
      </c>
      <c r="C257" s="64" t="s">
        <v>39</v>
      </c>
      <c r="D257" s="64" t="s">
        <v>75</v>
      </c>
      <c r="E257" s="64">
        <v>86</v>
      </c>
      <c r="F257" s="65">
        <v>2.5</v>
      </c>
      <c r="G257" s="65">
        <f t="shared" si="3"/>
        <v>215</v>
      </c>
    </row>
    <row r="258" spans="1:7">
      <c r="A258" s="63">
        <v>41561</v>
      </c>
      <c r="B258" s="64" t="s">
        <v>70</v>
      </c>
      <c r="C258" s="64" t="s">
        <v>29</v>
      </c>
      <c r="D258" s="64" t="s">
        <v>79</v>
      </c>
      <c r="E258" s="64">
        <v>98</v>
      </c>
      <c r="F258" s="65">
        <v>2</v>
      </c>
      <c r="G258" s="65">
        <f t="shared" si="3"/>
        <v>196</v>
      </c>
    </row>
    <row r="259" spans="1:7">
      <c r="A259" s="63">
        <v>41602</v>
      </c>
      <c r="B259" s="64" t="s">
        <v>74</v>
      </c>
      <c r="C259" s="64" t="s">
        <v>44</v>
      </c>
      <c r="D259" s="64" t="s">
        <v>69</v>
      </c>
      <c r="E259" s="64">
        <v>12</v>
      </c>
      <c r="F259" s="65">
        <v>5</v>
      </c>
      <c r="G259" s="65">
        <f t="shared" ref="G259:G322" si="4">E259*F259</f>
        <v>60</v>
      </c>
    </row>
    <row r="260" spans="1:7">
      <c r="A260" s="63">
        <v>41603</v>
      </c>
      <c r="B260" s="64" t="s">
        <v>80</v>
      </c>
      <c r="C260" s="64" t="s">
        <v>15</v>
      </c>
      <c r="D260" s="64" t="s">
        <v>69</v>
      </c>
      <c r="E260" s="64">
        <v>119</v>
      </c>
      <c r="F260" s="65">
        <v>5</v>
      </c>
      <c r="G260" s="65">
        <f t="shared" si="4"/>
        <v>595</v>
      </c>
    </row>
    <row r="261" spans="1:7">
      <c r="A261" s="63">
        <v>41614</v>
      </c>
      <c r="B261" s="64" t="s">
        <v>68</v>
      </c>
      <c r="C261" s="64" t="s">
        <v>29</v>
      </c>
      <c r="D261" s="64" t="s">
        <v>73</v>
      </c>
      <c r="E261" s="64">
        <v>119</v>
      </c>
      <c r="F261" s="65">
        <v>0.2</v>
      </c>
      <c r="G261" s="65">
        <f t="shared" si="4"/>
        <v>23.8</v>
      </c>
    </row>
    <row r="262" spans="1:7">
      <c r="A262" s="63">
        <v>41505</v>
      </c>
      <c r="B262" s="64" t="s">
        <v>70</v>
      </c>
      <c r="C262" s="64" t="s">
        <v>39</v>
      </c>
      <c r="D262" s="64" t="s">
        <v>75</v>
      </c>
      <c r="E262" s="64">
        <v>139</v>
      </c>
      <c r="F262" s="65">
        <v>2.5</v>
      </c>
      <c r="G262" s="65">
        <f t="shared" si="4"/>
        <v>347.5</v>
      </c>
    </row>
    <row r="263" spans="1:7">
      <c r="A263" s="63">
        <v>41460</v>
      </c>
      <c r="B263" s="64" t="s">
        <v>72</v>
      </c>
      <c r="C263" s="64" t="s">
        <v>29</v>
      </c>
      <c r="D263" s="64" t="s">
        <v>76</v>
      </c>
      <c r="E263" s="64">
        <v>84</v>
      </c>
      <c r="F263" s="65">
        <v>1.5</v>
      </c>
      <c r="G263" s="65">
        <f t="shared" si="4"/>
        <v>126</v>
      </c>
    </row>
    <row r="264" spans="1:7">
      <c r="A264" s="63">
        <v>41576</v>
      </c>
      <c r="B264" s="64" t="s">
        <v>70</v>
      </c>
      <c r="C264" s="64" t="s">
        <v>44</v>
      </c>
      <c r="D264" s="64" t="s">
        <v>79</v>
      </c>
      <c r="E264" s="64">
        <v>29</v>
      </c>
      <c r="F264" s="65">
        <v>2</v>
      </c>
      <c r="G264" s="65">
        <f t="shared" si="4"/>
        <v>58</v>
      </c>
    </row>
    <row r="265" spans="1:7">
      <c r="A265" s="63">
        <v>41625</v>
      </c>
      <c r="B265" s="64" t="s">
        <v>80</v>
      </c>
      <c r="C265" s="64" t="s">
        <v>44</v>
      </c>
      <c r="D265" s="64" t="s">
        <v>73</v>
      </c>
      <c r="E265" s="64">
        <v>58</v>
      </c>
      <c r="F265" s="65">
        <v>0.2</v>
      </c>
      <c r="G265" s="65">
        <f t="shared" si="4"/>
        <v>11.600000000000001</v>
      </c>
    </row>
    <row r="266" spans="1:7">
      <c r="A266" s="63">
        <v>41440</v>
      </c>
      <c r="B266" s="64" t="s">
        <v>68</v>
      </c>
      <c r="C266" s="64" t="s">
        <v>44</v>
      </c>
      <c r="D266" s="64" t="s">
        <v>77</v>
      </c>
      <c r="E266" s="64">
        <v>14</v>
      </c>
      <c r="F266" s="65">
        <v>0.5</v>
      </c>
      <c r="G266" s="65">
        <f t="shared" si="4"/>
        <v>7</v>
      </c>
    </row>
    <row r="267" spans="1:7">
      <c r="A267" s="63">
        <v>41573</v>
      </c>
      <c r="B267" s="64" t="s">
        <v>68</v>
      </c>
      <c r="C267" s="64" t="s">
        <v>15</v>
      </c>
      <c r="D267" s="64" t="s">
        <v>77</v>
      </c>
      <c r="E267" s="64">
        <v>144</v>
      </c>
      <c r="F267" s="65">
        <v>0.5</v>
      </c>
      <c r="G267" s="65">
        <f t="shared" si="4"/>
        <v>72</v>
      </c>
    </row>
    <row r="268" spans="1:7">
      <c r="A268" s="63">
        <v>41555</v>
      </c>
      <c r="B268" s="64" t="s">
        <v>68</v>
      </c>
      <c r="C268" s="64" t="s">
        <v>39</v>
      </c>
      <c r="D268" s="64" t="s">
        <v>71</v>
      </c>
      <c r="E268" s="64">
        <v>142</v>
      </c>
      <c r="F268" s="65">
        <v>4</v>
      </c>
      <c r="G268" s="65">
        <f t="shared" si="4"/>
        <v>568</v>
      </c>
    </row>
    <row r="269" spans="1:7">
      <c r="A269" s="63">
        <v>41494</v>
      </c>
      <c r="B269" s="64" t="s">
        <v>68</v>
      </c>
      <c r="C269" s="64" t="s">
        <v>39</v>
      </c>
      <c r="D269" s="64" t="s">
        <v>71</v>
      </c>
      <c r="E269" s="64">
        <v>29</v>
      </c>
      <c r="F269" s="65">
        <v>4</v>
      </c>
      <c r="G269" s="65">
        <f t="shared" si="4"/>
        <v>116</v>
      </c>
    </row>
    <row r="270" spans="1:7">
      <c r="A270" s="63">
        <v>41577</v>
      </c>
      <c r="B270" s="64" t="s">
        <v>72</v>
      </c>
      <c r="C270" s="64" t="s">
        <v>15</v>
      </c>
      <c r="D270" s="64" t="s">
        <v>78</v>
      </c>
      <c r="E270" s="64">
        <v>110</v>
      </c>
      <c r="F270" s="65">
        <v>0.1</v>
      </c>
      <c r="G270" s="65">
        <f t="shared" si="4"/>
        <v>11</v>
      </c>
    </row>
    <row r="271" spans="1:7">
      <c r="A271" s="63">
        <v>41596</v>
      </c>
      <c r="B271" s="64" t="s">
        <v>80</v>
      </c>
      <c r="C271" s="64" t="s">
        <v>15</v>
      </c>
      <c r="D271" s="64" t="s">
        <v>73</v>
      </c>
      <c r="E271" s="64">
        <v>13</v>
      </c>
      <c r="F271" s="65">
        <v>0.2</v>
      </c>
      <c r="G271" s="65">
        <f t="shared" si="4"/>
        <v>2.6</v>
      </c>
    </row>
    <row r="272" spans="1:7">
      <c r="A272" s="63">
        <v>41454</v>
      </c>
      <c r="B272" s="64" t="s">
        <v>80</v>
      </c>
      <c r="C272" s="64" t="s">
        <v>15</v>
      </c>
      <c r="D272" s="64" t="s">
        <v>79</v>
      </c>
      <c r="E272" s="64">
        <v>106</v>
      </c>
      <c r="F272" s="65">
        <v>2</v>
      </c>
      <c r="G272" s="65">
        <f t="shared" si="4"/>
        <v>212</v>
      </c>
    </row>
    <row r="273" spans="1:7">
      <c r="A273" s="63">
        <v>41545</v>
      </c>
      <c r="B273" s="64" t="s">
        <v>68</v>
      </c>
      <c r="C273" s="64" t="s">
        <v>39</v>
      </c>
      <c r="D273" s="64" t="s">
        <v>69</v>
      </c>
      <c r="E273" s="64">
        <v>54</v>
      </c>
      <c r="F273" s="65">
        <v>5</v>
      </c>
      <c r="G273" s="65">
        <f t="shared" si="4"/>
        <v>270</v>
      </c>
    </row>
    <row r="274" spans="1:7">
      <c r="A274" s="63">
        <v>41553</v>
      </c>
      <c r="B274" s="64" t="s">
        <v>68</v>
      </c>
      <c r="C274" s="64" t="s">
        <v>29</v>
      </c>
      <c r="D274" s="64" t="s">
        <v>75</v>
      </c>
      <c r="E274" s="64">
        <v>15</v>
      </c>
      <c r="F274" s="65">
        <v>2.5</v>
      </c>
      <c r="G274" s="65">
        <f t="shared" si="4"/>
        <v>37.5</v>
      </c>
    </row>
    <row r="275" spans="1:7">
      <c r="A275" s="63">
        <v>41468</v>
      </c>
      <c r="B275" s="64" t="s">
        <v>74</v>
      </c>
      <c r="C275" s="64" t="s">
        <v>29</v>
      </c>
      <c r="D275" s="64" t="s">
        <v>73</v>
      </c>
      <c r="E275" s="64">
        <v>46</v>
      </c>
      <c r="F275" s="65">
        <v>0.2</v>
      </c>
      <c r="G275" s="65">
        <f t="shared" si="4"/>
        <v>9.2000000000000011</v>
      </c>
    </row>
    <row r="276" spans="1:7">
      <c r="A276" s="63">
        <v>41552</v>
      </c>
      <c r="B276" s="64" t="s">
        <v>70</v>
      </c>
      <c r="C276" s="64" t="s">
        <v>15</v>
      </c>
      <c r="D276" s="64" t="s">
        <v>78</v>
      </c>
      <c r="E276" s="64">
        <v>87</v>
      </c>
      <c r="F276" s="65">
        <v>0.1</v>
      </c>
      <c r="G276" s="65">
        <f t="shared" si="4"/>
        <v>8.7000000000000011</v>
      </c>
    </row>
    <row r="277" spans="1:7">
      <c r="A277" s="63">
        <v>41526</v>
      </c>
      <c r="B277" s="64" t="s">
        <v>80</v>
      </c>
      <c r="C277" s="64" t="s">
        <v>44</v>
      </c>
      <c r="D277" s="64" t="s">
        <v>78</v>
      </c>
      <c r="E277" s="64">
        <v>83</v>
      </c>
      <c r="F277" s="65">
        <v>0.1</v>
      </c>
      <c r="G277" s="65">
        <f t="shared" si="4"/>
        <v>8.3000000000000007</v>
      </c>
    </row>
    <row r="278" spans="1:7">
      <c r="A278" s="63">
        <v>41452</v>
      </c>
      <c r="B278" s="64" t="s">
        <v>70</v>
      </c>
      <c r="C278" s="64" t="s">
        <v>15</v>
      </c>
      <c r="D278" s="64" t="s">
        <v>77</v>
      </c>
      <c r="E278" s="64">
        <v>105</v>
      </c>
      <c r="F278" s="65">
        <v>0.5</v>
      </c>
      <c r="G278" s="65">
        <f t="shared" si="4"/>
        <v>52.5</v>
      </c>
    </row>
    <row r="279" spans="1:7">
      <c r="A279" s="63">
        <v>41627</v>
      </c>
      <c r="B279" s="64" t="s">
        <v>70</v>
      </c>
      <c r="C279" s="64" t="s">
        <v>15</v>
      </c>
      <c r="D279" s="64" t="s">
        <v>71</v>
      </c>
      <c r="E279" s="64">
        <v>134</v>
      </c>
      <c r="F279" s="65">
        <v>4</v>
      </c>
      <c r="G279" s="65">
        <f t="shared" si="4"/>
        <v>536</v>
      </c>
    </row>
    <row r="280" spans="1:7">
      <c r="A280" s="63">
        <v>41547</v>
      </c>
      <c r="B280" s="64" t="s">
        <v>72</v>
      </c>
      <c r="C280" s="64" t="s">
        <v>32</v>
      </c>
      <c r="D280" s="64" t="s">
        <v>75</v>
      </c>
      <c r="E280" s="64">
        <v>77</v>
      </c>
      <c r="F280" s="65">
        <v>2.5</v>
      </c>
      <c r="G280" s="65">
        <f t="shared" si="4"/>
        <v>192.5</v>
      </c>
    </row>
    <row r="281" spans="1:7">
      <c r="A281" s="63">
        <v>41615</v>
      </c>
      <c r="B281" s="64" t="s">
        <v>74</v>
      </c>
      <c r="C281" s="64" t="s">
        <v>29</v>
      </c>
      <c r="D281" s="64" t="s">
        <v>69</v>
      </c>
      <c r="E281" s="64">
        <v>125</v>
      </c>
      <c r="F281" s="65">
        <v>5</v>
      </c>
      <c r="G281" s="65">
        <f t="shared" si="4"/>
        <v>625</v>
      </c>
    </row>
    <row r="282" spans="1:7">
      <c r="A282" s="63">
        <v>41553</v>
      </c>
      <c r="B282" s="64" t="s">
        <v>68</v>
      </c>
      <c r="C282" s="64" t="s">
        <v>32</v>
      </c>
      <c r="D282" s="64" t="s">
        <v>77</v>
      </c>
      <c r="E282" s="64">
        <v>52</v>
      </c>
      <c r="F282" s="65">
        <v>0.5</v>
      </c>
      <c r="G282" s="65">
        <f t="shared" si="4"/>
        <v>26</v>
      </c>
    </row>
    <row r="283" spans="1:7">
      <c r="A283" s="63">
        <v>41602</v>
      </c>
      <c r="B283" s="64" t="s">
        <v>70</v>
      </c>
      <c r="C283" s="64" t="s">
        <v>32</v>
      </c>
      <c r="D283" s="64" t="s">
        <v>75</v>
      </c>
      <c r="E283" s="64">
        <v>63</v>
      </c>
      <c r="F283" s="65">
        <v>2.5</v>
      </c>
      <c r="G283" s="65">
        <f t="shared" si="4"/>
        <v>157.5</v>
      </c>
    </row>
    <row r="284" spans="1:7">
      <c r="A284" s="63">
        <v>41554</v>
      </c>
      <c r="B284" s="64" t="s">
        <v>72</v>
      </c>
      <c r="C284" s="64" t="s">
        <v>29</v>
      </c>
      <c r="D284" s="64" t="s">
        <v>71</v>
      </c>
      <c r="E284" s="64">
        <v>70</v>
      </c>
      <c r="F284" s="65">
        <v>4</v>
      </c>
      <c r="G284" s="65">
        <f t="shared" si="4"/>
        <v>280</v>
      </c>
    </row>
    <row r="285" spans="1:7">
      <c r="A285" s="63">
        <v>41479</v>
      </c>
      <c r="B285" s="64" t="s">
        <v>70</v>
      </c>
      <c r="C285" s="64" t="s">
        <v>32</v>
      </c>
      <c r="D285" s="64" t="s">
        <v>76</v>
      </c>
      <c r="E285" s="64">
        <v>64</v>
      </c>
      <c r="F285" s="65">
        <v>1.5</v>
      </c>
      <c r="G285" s="65">
        <f t="shared" si="4"/>
        <v>96</v>
      </c>
    </row>
    <row r="286" spans="1:7">
      <c r="A286" s="63">
        <v>41573</v>
      </c>
      <c r="B286" s="64" t="s">
        <v>68</v>
      </c>
      <c r="C286" s="64" t="s">
        <v>29</v>
      </c>
      <c r="D286" s="64" t="s">
        <v>69</v>
      </c>
      <c r="E286" s="64">
        <v>114</v>
      </c>
      <c r="F286" s="65">
        <v>5</v>
      </c>
      <c r="G286" s="65">
        <f t="shared" si="4"/>
        <v>570</v>
      </c>
    </row>
    <row r="287" spans="1:7">
      <c r="A287" s="63">
        <v>41601</v>
      </c>
      <c r="B287" s="64" t="s">
        <v>68</v>
      </c>
      <c r="C287" s="64" t="s">
        <v>39</v>
      </c>
      <c r="D287" s="64" t="s">
        <v>77</v>
      </c>
      <c r="E287" s="64">
        <v>84</v>
      </c>
      <c r="F287" s="65">
        <v>0.5</v>
      </c>
      <c r="G287" s="65">
        <f t="shared" si="4"/>
        <v>42</v>
      </c>
    </row>
    <row r="288" spans="1:7">
      <c r="A288" s="63">
        <v>41526</v>
      </c>
      <c r="B288" s="64" t="s">
        <v>70</v>
      </c>
      <c r="C288" s="64" t="s">
        <v>29</v>
      </c>
      <c r="D288" s="64" t="s">
        <v>69</v>
      </c>
      <c r="E288" s="64">
        <v>72</v>
      </c>
      <c r="F288" s="65">
        <v>5</v>
      </c>
      <c r="G288" s="65">
        <f t="shared" si="4"/>
        <v>360</v>
      </c>
    </row>
    <row r="289" spans="1:7">
      <c r="A289" s="63">
        <v>41579</v>
      </c>
      <c r="B289" s="64" t="s">
        <v>80</v>
      </c>
      <c r="C289" s="64" t="s">
        <v>29</v>
      </c>
      <c r="D289" s="64" t="s">
        <v>75</v>
      </c>
      <c r="E289" s="64">
        <v>111</v>
      </c>
      <c r="F289" s="65">
        <v>2.5</v>
      </c>
      <c r="G289" s="65">
        <f t="shared" si="4"/>
        <v>277.5</v>
      </c>
    </row>
    <row r="290" spans="1:7">
      <c r="A290" s="63">
        <v>41433</v>
      </c>
      <c r="B290" s="64" t="s">
        <v>68</v>
      </c>
      <c r="C290" s="64" t="s">
        <v>29</v>
      </c>
      <c r="D290" s="64" t="s">
        <v>79</v>
      </c>
      <c r="E290" s="64">
        <v>46</v>
      </c>
      <c r="F290" s="65">
        <v>2</v>
      </c>
      <c r="G290" s="65">
        <f t="shared" si="4"/>
        <v>92</v>
      </c>
    </row>
    <row r="291" spans="1:7">
      <c r="A291" s="63">
        <v>41568</v>
      </c>
      <c r="B291" s="64" t="s">
        <v>72</v>
      </c>
      <c r="C291" s="64" t="s">
        <v>32</v>
      </c>
      <c r="D291" s="64" t="s">
        <v>79</v>
      </c>
      <c r="E291" s="64">
        <v>86</v>
      </c>
      <c r="F291" s="65">
        <v>2</v>
      </c>
      <c r="G291" s="65">
        <f t="shared" si="4"/>
        <v>172</v>
      </c>
    </row>
    <row r="292" spans="1:7">
      <c r="A292" s="63">
        <v>41551</v>
      </c>
      <c r="B292" s="64" t="s">
        <v>72</v>
      </c>
      <c r="C292" s="64" t="s">
        <v>29</v>
      </c>
      <c r="D292" s="64" t="s">
        <v>71</v>
      </c>
      <c r="E292" s="64">
        <v>112</v>
      </c>
      <c r="F292" s="65">
        <v>4</v>
      </c>
      <c r="G292" s="65">
        <f t="shared" si="4"/>
        <v>448</v>
      </c>
    </row>
    <row r="293" spans="1:7">
      <c r="A293" s="63">
        <v>41441</v>
      </c>
      <c r="B293" s="64" t="s">
        <v>68</v>
      </c>
      <c r="C293" s="64" t="s">
        <v>39</v>
      </c>
      <c r="D293" s="64" t="s">
        <v>78</v>
      </c>
      <c r="E293" s="64">
        <v>44</v>
      </c>
      <c r="F293" s="65">
        <v>0.1</v>
      </c>
      <c r="G293" s="65">
        <f t="shared" si="4"/>
        <v>4.4000000000000004</v>
      </c>
    </row>
    <row r="294" spans="1:7">
      <c r="A294" s="63">
        <v>41503</v>
      </c>
      <c r="B294" s="64" t="s">
        <v>74</v>
      </c>
      <c r="C294" s="64" t="s">
        <v>29</v>
      </c>
      <c r="D294" s="64" t="s">
        <v>79</v>
      </c>
      <c r="E294" s="64">
        <v>147</v>
      </c>
      <c r="F294" s="65">
        <v>2</v>
      </c>
      <c r="G294" s="65">
        <f t="shared" si="4"/>
        <v>294</v>
      </c>
    </row>
    <row r="295" spans="1:7">
      <c r="A295" s="63">
        <v>41586</v>
      </c>
      <c r="B295" s="64" t="s">
        <v>70</v>
      </c>
      <c r="C295" s="64" t="s">
        <v>29</v>
      </c>
      <c r="D295" s="64" t="s">
        <v>77</v>
      </c>
      <c r="E295" s="64">
        <v>115</v>
      </c>
      <c r="F295" s="65">
        <v>0.5</v>
      </c>
      <c r="G295" s="65">
        <f t="shared" si="4"/>
        <v>57.5</v>
      </c>
    </row>
    <row r="296" spans="1:7">
      <c r="A296" s="63">
        <v>41542</v>
      </c>
      <c r="B296" s="64" t="s">
        <v>70</v>
      </c>
      <c r="C296" s="64" t="s">
        <v>15</v>
      </c>
      <c r="D296" s="64" t="s">
        <v>69</v>
      </c>
      <c r="E296" s="64">
        <v>10</v>
      </c>
      <c r="F296" s="65">
        <v>5</v>
      </c>
      <c r="G296" s="65">
        <f t="shared" si="4"/>
        <v>50</v>
      </c>
    </row>
    <row r="297" spans="1:7">
      <c r="A297" s="63">
        <v>41619</v>
      </c>
      <c r="B297" s="64" t="s">
        <v>74</v>
      </c>
      <c r="C297" s="64" t="s">
        <v>15</v>
      </c>
      <c r="D297" s="64" t="s">
        <v>79</v>
      </c>
      <c r="E297" s="64">
        <v>22</v>
      </c>
      <c r="F297" s="65">
        <v>2</v>
      </c>
      <c r="G297" s="65">
        <f t="shared" si="4"/>
        <v>44</v>
      </c>
    </row>
    <row r="298" spans="1:7">
      <c r="A298" s="63">
        <v>41563</v>
      </c>
      <c r="B298" s="64" t="s">
        <v>74</v>
      </c>
      <c r="C298" s="64" t="s">
        <v>32</v>
      </c>
      <c r="D298" s="64" t="s">
        <v>77</v>
      </c>
      <c r="E298" s="64">
        <v>95</v>
      </c>
      <c r="F298" s="65">
        <v>0.5</v>
      </c>
      <c r="G298" s="65">
        <f t="shared" si="4"/>
        <v>47.5</v>
      </c>
    </row>
    <row r="299" spans="1:7">
      <c r="A299" s="63">
        <v>41622</v>
      </c>
      <c r="B299" s="64" t="s">
        <v>68</v>
      </c>
      <c r="C299" s="64" t="s">
        <v>15</v>
      </c>
      <c r="D299" s="64" t="s">
        <v>77</v>
      </c>
      <c r="E299" s="64">
        <v>99</v>
      </c>
      <c r="F299" s="65">
        <v>0.5</v>
      </c>
      <c r="G299" s="65">
        <f t="shared" si="4"/>
        <v>49.5</v>
      </c>
    </row>
    <row r="300" spans="1:7">
      <c r="A300" s="63">
        <v>41619</v>
      </c>
      <c r="B300" s="64" t="s">
        <v>72</v>
      </c>
      <c r="C300" s="64" t="s">
        <v>44</v>
      </c>
      <c r="D300" s="64" t="s">
        <v>76</v>
      </c>
      <c r="E300" s="64">
        <v>105</v>
      </c>
      <c r="F300" s="65">
        <v>1.5</v>
      </c>
      <c r="G300" s="65">
        <f t="shared" si="4"/>
        <v>157.5</v>
      </c>
    </row>
    <row r="301" spans="1:7">
      <c r="A301" s="63">
        <v>41475</v>
      </c>
      <c r="B301" s="64" t="s">
        <v>68</v>
      </c>
      <c r="C301" s="64" t="s">
        <v>29</v>
      </c>
      <c r="D301" s="64" t="s">
        <v>69</v>
      </c>
      <c r="E301" s="64">
        <v>57</v>
      </c>
      <c r="F301" s="65">
        <v>5</v>
      </c>
      <c r="G301" s="65">
        <f t="shared" si="4"/>
        <v>285</v>
      </c>
    </row>
    <row r="302" spans="1:7">
      <c r="A302" s="63">
        <v>41515</v>
      </c>
      <c r="B302" s="64" t="s">
        <v>80</v>
      </c>
      <c r="C302" s="64" t="s">
        <v>29</v>
      </c>
      <c r="D302" s="64" t="s">
        <v>71</v>
      </c>
      <c r="E302" s="64">
        <v>148</v>
      </c>
      <c r="F302" s="65">
        <v>4</v>
      </c>
      <c r="G302" s="65">
        <f t="shared" si="4"/>
        <v>592</v>
      </c>
    </row>
    <row r="303" spans="1:7">
      <c r="A303" s="63">
        <v>41457</v>
      </c>
      <c r="B303" s="64" t="s">
        <v>70</v>
      </c>
      <c r="C303" s="64" t="s">
        <v>39</v>
      </c>
      <c r="D303" s="64" t="s">
        <v>71</v>
      </c>
      <c r="E303" s="64">
        <v>11</v>
      </c>
      <c r="F303" s="65">
        <v>4</v>
      </c>
      <c r="G303" s="65">
        <f t="shared" si="4"/>
        <v>44</v>
      </c>
    </row>
    <row r="304" spans="1:7">
      <c r="A304" s="63">
        <v>41604</v>
      </c>
      <c r="B304" s="64" t="s">
        <v>70</v>
      </c>
      <c r="C304" s="64" t="s">
        <v>44</v>
      </c>
      <c r="D304" s="64" t="s">
        <v>76</v>
      </c>
      <c r="E304" s="64">
        <v>83</v>
      </c>
      <c r="F304" s="65">
        <v>1.5</v>
      </c>
      <c r="G304" s="65">
        <f t="shared" si="4"/>
        <v>124.5</v>
      </c>
    </row>
    <row r="305" spans="1:7">
      <c r="A305" s="63">
        <v>41440</v>
      </c>
      <c r="B305" s="64" t="s">
        <v>70</v>
      </c>
      <c r="C305" s="64" t="s">
        <v>15</v>
      </c>
      <c r="D305" s="64" t="s">
        <v>78</v>
      </c>
      <c r="E305" s="64">
        <v>22</v>
      </c>
      <c r="F305" s="65">
        <v>0.1</v>
      </c>
      <c r="G305" s="65">
        <f t="shared" si="4"/>
        <v>2.2000000000000002</v>
      </c>
    </row>
    <row r="306" spans="1:7">
      <c r="A306" s="63">
        <v>41611</v>
      </c>
      <c r="B306" s="64" t="s">
        <v>68</v>
      </c>
      <c r="C306" s="64" t="s">
        <v>29</v>
      </c>
      <c r="D306" s="64" t="s">
        <v>78</v>
      </c>
      <c r="E306" s="64">
        <v>54</v>
      </c>
      <c r="F306" s="65">
        <v>0.1</v>
      </c>
      <c r="G306" s="65">
        <f t="shared" si="4"/>
        <v>5.4</v>
      </c>
    </row>
    <row r="307" spans="1:7">
      <c r="A307" s="63">
        <v>41511</v>
      </c>
      <c r="B307" s="64" t="s">
        <v>80</v>
      </c>
      <c r="C307" s="64" t="s">
        <v>39</v>
      </c>
      <c r="D307" s="64" t="s">
        <v>79</v>
      </c>
      <c r="E307" s="64">
        <v>114</v>
      </c>
      <c r="F307" s="65">
        <v>2</v>
      </c>
      <c r="G307" s="65">
        <f t="shared" si="4"/>
        <v>228</v>
      </c>
    </row>
    <row r="308" spans="1:7">
      <c r="A308" s="63">
        <v>41527</v>
      </c>
      <c r="B308" s="64" t="s">
        <v>74</v>
      </c>
      <c r="C308" s="64" t="s">
        <v>15</v>
      </c>
      <c r="D308" s="64" t="s">
        <v>75</v>
      </c>
      <c r="E308" s="64">
        <v>55</v>
      </c>
      <c r="F308" s="65">
        <v>2.5</v>
      </c>
      <c r="G308" s="65">
        <f t="shared" si="4"/>
        <v>137.5</v>
      </c>
    </row>
    <row r="309" spans="1:7">
      <c r="A309" s="63">
        <v>41511</v>
      </c>
      <c r="B309" s="64" t="s">
        <v>80</v>
      </c>
      <c r="C309" s="64" t="s">
        <v>44</v>
      </c>
      <c r="D309" s="64" t="s">
        <v>75</v>
      </c>
      <c r="E309" s="64">
        <v>118</v>
      </c>
      <c r="F309" s="65">
        <v>2.5</v>
      </c>
      <c r="G309" s="65">
        <f t="shared" si="4"/>
        <v>295</v>
      </c>
    </row>
    <row r="310" spans="1:7">
      <c r="A310" s="63">
        <v>41594</v>
      </c>
      <c r="B310" s="64" t="s">
        <v>68</v>
      </c>
      <c r="C310" s="64" t="s">
        <v>15</v>
      </c>
      <c r="D310" s="64" t="s">
        <v>77</v>
      </c>
      <c r="E310" s="64">
        <v>106</v>
      </c>
      <c r="F310" s="65">
        <v>0.5</v>
      </c>
      <c r="G310" s="65">
        <f t="shared" si="4"/>
        <v>53</v>
      </c>
    </row>
    <row r="311" spans="1:7">
      <c r="A311" s="63">
        <v>41507</v>
      </c>
      <c r="B311" s="64" t="s">
        <v>74</v>
      </c>
      <c r="C311" s="64" t="s">
        <v>32</v>
      </c>
      <c r="D311" s="64" t="s">
        <v>77</v>
      </c>
      <c r="E311" s="64">
        <v>136</v>
      </c>
      <c r="F311" s="65">
        <v>0.5</v>
      </c>
      <c r="G311" s="65">
        <f t="shared" si="4"/>
        <v>68</v>
      </c>
    </row>
    <row r="312" spans="1:7">
      <c r="A312" s="63">
        <v>41434</v>
      </c>
      <c r="B312" s="64" t="s">
        <v>74</v>
      </c>
      <c r="C312" s="64" t="s">
        <v>29</v>
      </c>
      <c r="D312" s="64" t="s">
        <v>75</v>
      </c>
      <c r="E312" s="64">
        <v>131</v>
      </c>
      <c r="F312" s="65">
        <v>2.5</v>
      </c>
      <c r="G312" s="65">
        <f t="shared" si="4"/>
        <v>327.5</v>
      </c>
    </row>
    <row r="313" spans="1:7">
      <c r="A313" s="63">
        <v>41637</v>
      </c>
      <c r="B313" s="64" t="s">
        <v>72</v>
      </c>
      <c r="C313" s="64" t="s">
        <v>39</v>
      </c>
      <c r="D313" s="64" t="s">
        <v>73</v>
      </c>
      <c r="E313" s="64">
        <v>104</v>
      </c>
      <c r="F313" s="65">
        <v>0.2</v>
      </c>
      <c r="G313" s="65">
        <f t="shared" si="4"/>
        <v>20.8</v>
      </c>
    </row>
    <row r="314" spans="1:7">
      <c r="A314" s="63">
        <v>41602</v>
      </c>
      <c r="B314" s="64" t="s">
        <v>72</v>
      </c>
      <c r="C314" s="64" t="s">
        <v>32</v>
      </c>
      <c r="D314" s="64" t="s">
        <v>75</v>
      </c>
      <c r="E314" s="64">
        <v>18</v>
      </c>
      <c r="F314" s="65">
        <v>2.5</v>
      </c>
      <c r="G314" s="65">
        <f t="shared" si="4"/>
        <v>45</v>
      </c>
    </row>
    <row r="315" spans="1:7">
      <c r="A315" s="63">
        <v>41619</v>
      </c>
      <c r="B315" s="64" t="s">
        <v>68</v>
      </c>
      <c r="C315" s="64" t="s">
        <v>15</v>
      </c>
      <c r="D315" s="64" t="s">
        <v>71</v>
      </c>
      <c r="E315" s="64">
        <v>118</v>
      </c>
      <c r="F315" s="65">
        <v>4</v>
      </c>
      <c r="G315" s="65">
        <f t="shared" si="4"/>
        <v>472</v>
      </c>
    </row>
    <row r="316" spans="1:7">
      <c r="A316" s="63">
        <v>41430</v>
      </c>
      <c r="B316" s="64" t="s">
        <v>72</v>
      </c>
      <c r="C316" s="64" t="s">
        <v>44</v>
      </c>
      <c r="D316" s="64" t="s">
        <v>78</v>
      </c>
      <c r="E316" s="64">
        <v>86</v>
      </c>
      <c r="F316" s="65">
        <v>0.1</v>
      </c>
      <c r="G316" s="65">
        <f t="shared" si="4"/>
        <v>8.6</v>
      </c>
    </row>
    <row r="317" spans="1:7">
      <c r="A317" s="63">
        <v>41501</v>
      </c>
      <c r="B317" s="64" t="s">
        <v>68</v>
      </c>
      <c r="C317" s="64" t="s">
        <v>32</v>
      </c>
      <c r="D317" s="64" t="s">
        <v>77</v>
      </c>
      <c r="E317" s="64">
        <v>79</v>
      </c>
      <c r="F317" s="65">
        <v>0.5</v>
      </c>
      <c r="G317" s="65">
        <f t="shared" si="4"/>
        <v>39.5</v>
      </c>
    </row>
    <row r="318" spans="1:7">
      <c r="A318" s="63">
        <v>41440</v>
      </c>
      <c r="B318" s="64" t="s">
        <v>72</v>
      </c>
      <c r="C318" s="64" t="s">
        <v>29</v>
      </c>
      <c r="D318" s="64" t="s">
        <v>76</v>
      </c>
      <c r="E318" s="64">
        <v>91</v>
      </c>
      <c r="F318" s="65">
        <v>1.5</v>
      </c>
      <c r="G318" s="65">
        <f t="shared" si="4"/>
        <v>136.5</v>
      </c>
    </row>
    <row r="319" spans="1:7">
      <c r="A319" s="63">
        <v>41569</v>
      </c>
      <c r="B319" s="64" t="s">
        <v>74</v>
      </c>
      <c r="C319" s="64" t="s">
        <v>29</v>
      </c>
      <c r="D319" s="64" t="s">
        <v>73</v>
      </c>
      <c r="E319" s="64">
        <v>111</v>
      </c>
      <c r="F319" s="65">
        <v>0.2</v>
      </c>
      <c r="G319" s="65">
        <f t="shared" si="4"/>
        <v>22.200000000000003</v>
      </c>
    </row>
    <row r="320" spans="1:7">
      <c r="A320" s="63">
        <v>41454</v>
      </c>
      <c r="B320" s="64" t="s">
        <v>74</v>
      </c>
      <c r="C320" s="64" t="s">
        <v>39</v>
      </c>
      <c r="D320" s="64" t="s">
        <v>77</v>
      </c>
      <c r="E320" s="64">
        <v>79</v>
      </c>
      <c r="F320" s="65">
        <v>0.5</v>
      </c>
      <c r="G320" s="65">
        <f t="shared" si="4"/>
        <v>39.5</v>
      </c>
    </row>
    <row r="321" spans="1:7">
      <c r="A321" s="63">
        <v>41587</v>
      </c>
      <c r="B321" s="64" t="s">
        <v>68</v>
      </c>
      <c r="C321" s="64" t="s">
        <v>44</v>
      </c>
      <c r="D321" s="64" t="s">
        <v>76</v>
      </c>
      <c r="E321" s="64">
        <v>114</v>
      </c>
      <c r="F321" s="65">
        <v>1.5</v>
      </c>
      <c r="G321" s="65">
        <f t="shared" si="4"/>
        <v>171</v>
      </c>
    </row>
    <row r="322" spans="1:7">
      <c r="A322" s="63">
        <v>41524</v>
      </c>
      <c r="B322" s="64" t="s">
        <v>68</v>
      </c>
      <c r="C322" s="64" t="s">
        <v>44</v>
      </c>
      <c r="D322" s="64" t="s">
        <v>79</v>
      </c>
      <c r="E322" s="64">
        <v>33</v>
      </c>
      <c r="F322" s="65">
        <v>2</v>
      </c>
      <c r="G322" s="65">
        <f t="shared" si="4"/>
        <v>66</v>
      </c>
    </row>
    <row r="323" spans="1:7">
      <c r="A323" s="63">
        <v>41435</v>
      </c>
      <c r="B323" s="64" t="s">
        <v>70</v>
      </c>
      <c r="C323" s="64" t="s">
        <v>44</v>
      </c>
      <c r="D323" s="64" t="s">
        <v>71</v>
      </c>
      <c r="E323" s="64">
        <v>87</v>
      </c>
      <c r="F323" s="65">
        <v>4</v>
      </c>
      <c r="G323" s="65">
        <f>E323*F323</f>
        <v>348</v>
      </c>
    </row>
    <row r="324" spans="1:7">
      <c r="A324" s="63">
        <v>41482</v>
      </c>
      <c r="B324" s="64" t="s">
        <v>68</v>
      </c>
      <c r="C324" s="64" t="s">
        <v>44</v>
      </c>
      <c r="D324" s="64" t="s">
        <v>71</v>
      </c>
      <c r="E324" s="64">
        <v>95</v>
      </c>
      <c r="F324" s="65">
        <v>4</v>
      </c>
      <c r="G324" s="65">
        <f>E324*F324</f>
        <v>380</v>
      </c>
    </row>
    <row r="325" spans="1:7">
      <c r="A325" s="63">
        <v>41554</v>
      </c>
      <c r="B325" s="64" t="s">
        <v>68</v>
      </c>
      <c r="C325" s="64" t="s">
        <v>15</v>
      </c>
      <c r="D325" s="64" t="s">
        <v>75</v>
      </c>
      <c r="E325" s="64">
        <v>106</v>
      </c>
      <c r="F325" s="65">
        <v>2.5</v>
      </c>
      <c r="G325" s="65">
        <f>E325*F325</f>
        <v>265</v>
      </c>
    </row>
  </sheetData>
  <pageMargins left="0.7" right="0.7" top="0.75" bottom="0.75" header="0.3" footer="0.3"/>
  <pageSetup paperSize="9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7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137.70000000000002</v>
      </c>
      <c r="C5" s="61">
        <v>1962.95</v>
      </c>
      <c r="D5" s="61">
        <v>1198.25</v>
      </c>
      <c r="E5" s="61"/>
      <c r="F5" s="61">
        <v>1834.9</v>
      </c>
      <c r="G5" s="61"/>
      <c r="H5" s="61">
        <v>502.85</v>
      </c>
      <c r="I5" s="61">
        <v>5636.6500000000005</v>
      </c>
    </row>
    <row r="6" spans="1:9">
      <c r="A6" s="13" t="s">
        <v>207</v>
      </c>
      <c r="B6" s="61">
        <v>704.25</v>
      </c>
      <c r="C6" s="61">
        <v>4141.7000000000007</v>
      </c>
      <c r="D6" s="61">
        <v>1604.0500000000002</v>
      </c>
      <c r="E6" s="61">
        <v>1894.5</v>
      </c>
      <c r="F6" s="61">
        <v>1799.3000000000002</v>
      </c>
      <c r="G6" s="61"/>
      <c r="H6" s="61"/>
      <c r="I6" s="61">
        <v>10143.799999999999</v>
      </c>
    </row>
    <row r="7" spans="1:9">
      <c r="A7" s="13" t="s">
        <v>206</v>
      </c>
      <c r="B7" s="61">
        <v>863.1</v>
      </c>
      <c r="C7" s="61">
        <v>1603.0500000000002</v>
      </c>
      <c r="D7" s="61"/>
      <c r="E7" s="61"/>
      <c r="F7" s="61">
        <v>1264.4000000000001</v>
      </c>
      <c r="G7" s="61"/>
      <c r="H7" s="61">
        <v>1972.3000000000002</v>
      </c>
      <c r="I7" s="61">
        <v>5702.85</v>
      </c>
    </row>
    <row r="8" spans="1:9">
      <c r="A8" s="13" t="s">
        <v>210</v>
      </c>
      <c r="B8" s="61">
        <v>1975</v>
      </c>
      <c r="C8" s="61">
        <v>6892.4500000000007</v>
      </c>
      <c r="D8" s="61">
        <v>2358.2000000000003</v>
      </c>
      <c r="E8" s="61"/>
      <c r="F8" s="61">
        <v>1624.2</v>
      </c>
      <c r="G8" s="61">
        <v>734.45</v>
      </c>
      <c r="H8" s="61">
        <v>3192.8</v>
      </c>
      <c r="I8" s="61">
        <v>16777.100000000002</v>
      </c>
    </row>
    <row r="9" spans="1:9">
      <c r="A9" s="13" t="s">
        <v>13</v>
      </c>
      <c r="B9" s="61">
        <v>277.60000000000002</v>
      </c>
      <c r="C9" s="61">
        <v>582.1</v>
      </c>
      <c r="D9" s="61"/>
      <c r="E9" s="61"/>
      <c r="F9" s="61"/>
      <c r="G9" s="61"/>
      <c r="H9" s="61">
        <v>2172.9500000000003</v>
      </c>
      <c r="I9" s="61">
        <v>3032.6500000000005</v>
      </c>
    </row>
    <row r="10" spans="1:9">
      <c r="A10" s="13" t="s">
        <v>203</v>
      </c>
      <c r="B10" s="61"/>
      <c r="C10" s="61">
        <v>1180</v>
      </c>
      <c r="D10" s="61">
        <v>573.75</v>
      </c>
      <c r="E10" s="61">
        <v>1061</v>
      </c>
      <c r="F10" s="61"/>
      <c r="G10" s="61">
        <v>1188.8500000000001</v>
      </c>
      <c r="H10" s="61">
        <v>2613.6</v>
      </c>
      <c r="I10" s="61">
        <v>6617.2000000000007</v>
      </c>
    </row>
    <row r="11" spans="1:9">
      <c r="A11" s="13" t="s">
        <v>208</v>
      </c>
      <c r="B11" s="61"/>
      <c r="C11" s="61">
        <v>926.55000000000007</v>
      </c>
      <c r="D11" s="61">
        <v>1217.6500000000001</v>
      </c>
      <c r="E11" s="61">
        <v>680.65000000000009</v>
      </c>
      <c r="F11" s="61"/>
      <c r="G11" s="61"/>
      <c r="H11" s="61"/>
      <c r="I11" s="61">
        <v>2824.8500000000004</v>
      </c>
    </row>
    <row r="12" spans="1:9">
      <c r="A12" s="13" t="s">
        <v>211</v>
      </c>
      <c r="B12" s="61"/>
      <c r="C12" s="61">
        <v>1689.5</v>
      </c>
      <c r="D12" s="61"/>
      <c r="E12" s="61">
        <v>151.5</v>
      </c>
      <c r="F12" s="61">
        <v>2227.4</v>
      </c>
      <c r="G12" s="61">
        <v>1431.8500000000001</v>
      </c>
      <c r="H12" s="61"/>
      <c r="I12" s="61">
        <v>5500.25</v>
      </c>
    </row>
    <row r="13" spans="1:9">
      <c r="A13" s="13" t="s">
        <v>212</v>
      </c>
      <c r="B13" s="61">
        <v>1049.1500000000001</v>
      </c>
      <c r="C13" s="61"/>
      <c r="D13" s="61"/>
      <c r="E13" s="61"/>
      <c r="F13" s="61">
        <v>479.35</v>
      </c>
      <c r="G13" s="61">
        <v>1670.1000000000001</v>
      </c>
      <c r="H13" s="61">
        <v>2164.0500000000002</v>
      </c>
      <c r="I13" s="61">
        <v>5362.6500000000005</v>
      </c>
    </row>
    <row r="14" spans="1:9">
      <c r="A14" s="13" t="s">
        <v>14</v>
      </c>
      <c r="B14" s="61"/>
      <c r="C14" s="61">
        <v>1938.3500000000001</v>
      </c>
      <c r="D14" s="61">
        <v>2264.6000000000004</v>
      </c>
      <c r="E14" s="61"/>
      <c r="F14" s="61"/>
      <c r="G14" s="61"/>
      <c r="H14" s="61">
        <v>1697.5</v>
      </c>
      <c r="I14" s="61">
        <v>5900.4500000000007</v>
      </c>
    </row>
    <row r="15" spans="1:9">
      <c r="A15" s="13" t="s">
        <v>209</v>
      </c>
      <c r="B15" s="61"/>
      <c r="C15" s="61"/>
      <c r="D15" s="61">
        <v>2039.6000000000001</v>
      </c>
      <c r="E15" s="61"/>
      <c r="F15" s="61"/>
      <c r="G15" s="61">
        <v>1473.4</v>
      </c>
      <c r="H15" s="61">
        <v>2083.1</v>
      </c>
      <c r="I15" s="61">
        <v>5596.1</v>
      </c>
    </row>
    <row r="16" spans="1:9">
      <c r="A16" s="13" t="s">
        <v>9</v>
      </c>
      <c r="B16" s="61"/>
      <c r="C16" s="61">
        <v>1262.6500000000001</v>
      </c>
      <c r="D16" s="61">
        <v>652.30000000000007</v>
      </c>
      <c r="E16" s="61">
        <v>3300.8500000000004</v>
      </c>
      <c r="F16" s="61">
        <v>1290.7</v>
      </c>
      <c r="G16" s="61">
        <v>1586</v>
      </c>
      <c r="H16" s="61">
        <v>3067.5</v>
      </c>
      <c r="I16" s="61">
        <v>11160</v>
      </c>
    </row>
    <row r="17" spans="1:9">
      <c r="A17" s="13" t="s">
        <v>213</v>
      </c>
      <c r="B17" s="61"/>
      <c r="C17" s="61"/>
      <c r="D17" s="61"/>
      <c r="E17" s="61">
        <v>2506.75</v>
      </c>
      <c r="F17" s="61"/>
      <c r="G17" s="61">
        <v>3394.4</v>
      </c>
      <c r="H17" s="61">
        <v>1860.0500000000002</v>
      </c>
      <c r="I17" s="61">
        <v>7761.2</v>
      </c>
    </row>
    <row r="18" spans="1:9">
      <c r="A18" s="13" t="s">
        <v>214</v>
      </c>
      <c r="B18" s="61">
        <v>2489.9499999999998</v>
      </c>
      <c r="C18" s="61"/>
      <c r="D18" s="61">
        <v>137.15</v>
      </c>
      <c r="E18" s="61">
        <v>2256.1</v>
      </c>
      <c r="F18" s="61"/>
      <c r="G18" s="61">
        <v>1194.6500000000001</v>
      </c>
      <c r="H18" s="61"/>
      <c r="I18" s="61">
        <v>6077.85</v>
      </c>
    </row>
    <row r="19" spans="1:9">
      <c r="A19" s="13" t="s">
        <v>204</v>
      </c>
      <c r="B19" s="61">
        <v>2084.0500000000002</v>
      </c>
      <c r="C19" s="61">
        <v>3379.55</v>
      </c>
      <c r="D19" s="61">
        <v>1556.7</v>
      </c>
      <c r="E19" s="61"/>
      <c r="F19" s="61"/>
      <c r="G19" s="61"/>
      <c r="H19" s="61"/>
      <c r="I19" s="61">
        <v>7020.3</v>
      </c>
    </row>
    <row r="20" spans="1:9">
      <c r="A20" s="13" t="s">
        <v>202</v>
      </c>
      <c r="B20" s="61">
        <v>816</v>
      </c>
      <c r="C20" s="61">
        <v>742</v>
      </c>
      <c r="D20" s="61"/>
      <c r="E20" s="61"/>
      <c r="F20" s="61"/>
      <c r="G20" s="61"/>
      <c r="H20" s="61"/>
      <c r="I20" s="61">
        <v>1558</v>
      </c>
    </row>
    <row r="21" spans="1:9">
      <c r="A21" s="13" t="s">
        <v>205</v>
      </c>
      <c r="B21" s="61">
        <v>1674.6000000000001</v>
      </c>
      <c r="C21" s="61">
        <v>2208.3000000000002</v>
      </c>
      <c r="D21" s="61"/>
      <c r="E21" s="61">
        <v>1445.6000000000001</v>
      </c>
      <c r="F21" s="61">
        <v>774.90000000000009</v>
      </c>
      <c r="G21" s="61">
        <v>907.90000000000009</v>
      </c>
      <c r="H21" s="61">
        <v>1928.9</v>
      </c>
      <c r="I21" s="61">
        <v>8940.2000000000007</v>
      </c>
    </row>
    <row r="22" spans="1:9">
      <c r="A22" s="13" t="s">
        <v>221</v>
      </c>
      <c r="B22" s="61">
        <v>12071.4</v>
      </c>
      <c r="C22" s="61">
        <v>28509.15</v>
      </c>
      <c r="D22" s="61">
        <v>13602.25</v>
      </c>
      <c r="E22" s="61">
        <v>13296.95</v>
      </c>
      <c r="F22" s="61">
        <v>11295.150000000001</v>
      </c>
      <c r="G22" s="61">
        <v>13581.6</v>
      </c>
      <c r="H22" s="61">
        <v>23255.600000000002</v>
      </c>
      <c r="I22" s="61">
        <v>115612.10000000002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1" width="17.6640625" style="5" bestFit="1" customWidth="1"/>
    <col min="2" max="2" width="22.10937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22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2431.15</v>
      </c>
      <c r="C5" s="61">
        <v>724.05000000000007</v>
      </c>
      <c r="D5" s="61"/>
      <c r="E5" s="61">
        <v>1756.8000000000002</v>
      </c>
      <c r="F5" s="61"/>
      <c r="G5" s="61"/>
      <c r="H5" s="61">
        <v>628.65000000000009</v>
      </c>
      <c r="I5" s="61">
        <v>5540.65</v>
      </c>
    </row>
    <row r="6" spans="1:9">
      <c r="A6" s="13" t="s">
        <v>207</v>
      </c>
      <c r="B6" s="61"/>
      <c r="C6" s="61">
        <v>1623.65</v>
      </c>
      <c r="D6" s="61">
        <v>2121.75</v>
      </c>
      <c r="E6" s="61"/>
      <c r="F6" s="61">
        <v>1802.7</v>
      </c>
      <c r="G6" s="61"/>
      <c r="H6" s="61"/>
      <c r="I6" s="61">
        <v>5548.1</v>
      </c>
    </row>
    <row r="7" spans="1:9">
      <c r="A7" s="13" t="s">
        <v>206</v>
      </c>
      <c r="B7" s="61"/>
      <c r="C7" s="61">
        <v>1359.3000000000002</v>
      </c>
      <c r="D7" s="61"/>
      <c r="E7" s="61">
        <v>3166.1000000000004</v>
      </c>
      <c r="F7" s="61">
        <v>106.30000000000001</v>
      </c>
      <c r="G7" s="61">
        <v>2715.3500000000004</v>
      </c>
      <c r="H7" s="61"/>
      <c r="I7" s="61">
        <v>7347.0500000000011</v>
      </c>
    </row>
    <row r="8" spans="1:9">
      <c r="A8" s="13" t="s">
        <v>210</v>
      </c>
      <c r="B8" s="61"/>
      <c r="C8" s="61">
        <v>1945</v>
      </c>
      <c r="D8" s="61">
        <v>3441.15</v>
      </c>
      <c r="E8" s="61">
        <v>863.15000000000009</v>
      </c>
      <c r="F8" s="61">
        <v>1481.65</v>
      </c>
      <c r="G8" s="61"/>
      <c r="H8" s="61"/>
      <c r="I8" s="61">
        <v>7730.9499999999989</v>
      </c>
    </row>
    <row r="9" spans="1:9">
      <c r="A9" s="13" t="s">
        <v>13</v>
      </c>
      <c r="B9" s="61">
        <v>3592.85</v>
      </c>
      <c r="C9" s="61">
        <v>485.25</v>
      </c>
      <c r="D9" s="61">
        <v>310</v>
      </c>
      <c r="E9" s="61"/>
      <c r="F9" s="61">
        <v>2739.8</v>
      </c>
      <c r="G9" s="61">
        <v>495.65000000000003</v>
      </c>
      <c r="H9" s="61">
        <v>1859.3500000000001</v>
      </c>
      <c r="I9" s="61">
        <v>9482.9</v>
      </c>
    </row>
    <row r="10" spans="1:9">
      <c r="A10" s="13" t="s">
        <v>203</v>
      </c>
      <c r="B10" s="61">
        <v>594.6</v>
      </c>
      <c r="C10" s="61"/>
      <c r="D10" s="61">
        <v>797.40000000000009</v>
      </c>
      <c r="E10" s="61">
        <v>2951.8500000000004</v>
      </c>
      <c r="F10" s="61">
        <v>1461.75</v>
      </c>
      <c r="G10" s="61"/>
      <c r="H10" s="61">
        <v>2081.8000000000002</v>
      </c>
      <c r="I10" s="61">
        <v>7887.4000000000005</v>
      </c>
    </row>
    <row r="11" spans="1:9">
      <c r="A11" s="13" t="s">
        <v>208</v>
      </c>
      <c r="B11" s="61">
        <v>715.40000000000009</v>
      </c>
      <c r="C11" s="61">
        <v>592.85</v>
      </c>
      <c r="D11" s="61"/>
      <c r="E11" s="61"/>
      <c r="F11" s="61">
        <v>4676.4000000000005</v>
      </c>
      <c r="G11" s="61">
        <v>1230.7</v>
      </c>
      <c r="H11" s="61">
        <v>118.95</v>
      </c>
      <c r="I11" s="61">
        <v>7334.3</v>
      </c>
    </row>
    <row r="12" spans="1:9">
      <c r="A12" s="13" t="s">
        <v>211</v>
      </c>
      <c r="B12" s="61"/>
      <c r="C12" s="61"/>
      <c r="D12" s="61">
        <v>1469.45</v>
      </c>
      <c r="E12" s="61">
        <v>120.75</v>
      </c>
      <c r="F12" s="61"/>
      <c r="G12" s="61">
        <v>1325.8</v>
      </c>
      <c r="H12" s="61">
        <v>1397.95</v>
      </c>
      <c r="I12" s="61">
        <v>4313.95</v>
      </c>
    </row>
    <row r="13" spans="1:9">
      <c r="A13" s="13" t="s">
        <v>212</v>
      </c>
      <c r="B13" s="61">
        <v>679.55000000000007</v>
      </c>
      <c r="C13" s="61">
        <v>1707.9</v>
      </c>
      <c r="D13" s="61"/>
      <c r="E13" s="61">
        <v>1362.15</v>
      </c>
      <c r="F13" s="61"/>
      <c r="G13" s="61"/>
      <c r="H13" s="61"/>
      <c r="I13" s="61">
        <v>3749.6000000000004</v>
      </c>
    </row>
    <row r="14" spans="1:9">
      <c r="A14" s="13" t="s">
        <v>14</v>
      </c>
      <c r="B14" s="61"/>
      <c r="C14" s="61"/>
      <c r="D14" s="61">
        <v>1061.8500000000001</v>
      </c>
      <c r="E14" s="61"/>
      <c r="F14" s="61">
        <v>245.95000000000002</v>
      </c>
      <c r="G14" s="61">
        <v>1113.75</v>
      </c>
      <c r="H14" s="61"/>
      <c r="I14" s="61">
        <v>2421.5500000000002</v>
      </c>
    </row>
    <row r="15" spans="1:9">
      <c r="A15" s="13" t="s">
        <v>209</v>
      </c>
      <c r="B15" s="61">
        <v>443.20000000000005</v>
      </c>
      <c r="C15" s="61">
        <v>1731.5</v>
      </c>
      <c r="D15" s="61">
        <v>578.20000000000005</v>
      </c>
      <c r="E15" s="61">
        <v>1636.6000000000001</v>
      </c>
      <c r="F15" s="61">
        <v>105.15</v>
      </c>
      <c r="G15" s="61">
        <v>1631.5500000000002</v>
      </c>
      <c r="H15" s="61">
        <v>1822.6000000000001</v>
      </c>
      <c r="I15" s="61">
        <v>7948.8</v>
      </c>
    </row>
    <row r="16" spans="1:9">
      <c r="A16" s="13" t="s">
        <v>9</v>
      </c>
      <c r="B16" s="61">
        <v>704.75</v>
      </c>
      <c r="C16" s="61"/>
      <c r="D16" s="61">
        <v>2021.8500000000001</v>
      </c>
      <c r="E16" s="61"/>
      <c r="F16" s="61"/>
      <c r="G16" s="61">
        <v>1784.3500000000001</v>
      </c>
      <c r="H16" s="61">
        <v>3327.55</v>
      </c>
      <c r="I16" s="61">
        <v>7838.5000000000009</v>
      </c>
    </row>
    <row r="17" spans="1:9">
      <c r="A17" s="13" t="s">
        <v>213</v>
      </c>
      <c r="B17" s="61">
        <v>2073.5500000000002</v>
      </c>
      <c r="C17" s="61"/>
      <c r="D17" s="61">
        <v>826.80000000000007</v>
      </c>
      <c r="E17" s="61">
        <v>201.75</v>
      </c>
      <c r="F17" s="61">
        <v>386.40000000000003</v>
      </c>
      <c r="G17" s="61">
        <v>1940.8500000000001</v>
      </c>
      <c r="H17" s="61"/>
      <c r="I17" s="61">
        <v>5429.35</v>
      </c>
    </row>
    <row r="18" spans="1:9">
      <c r="A18" s="13" t="s">
        <v>214</v>
      </c>
      <c r="B18" s="61"/>
      <c r="C18" s="61"/>
      <c r="D18" s="61"/>
      <c r="E18" s="61">
        <v>194</v>
      </c>
      <c r="F18" s="61"/>
      <c r="G18" s="61">
        <v>1965.5</v>
      </c>
      <c r="H18" s="61">
        <v>537.95000000000005</v>
      </c>
      <c r="I18" s="61">
        <v>2697.45</v>
      </c>
    </row>
    <row r="19" spans="1:9">
      <c r="A19" s="13" t="s">
        <v>204</v>
      </c>
      <c r="B19" s="61">
        <v>3572.25</v>
      </c>
      <c r="C19" s="61">
        <v>1641</v>
      </c>
      <c r="D19" s="61"/>
      <c r="E19" s="61"/>
      <c r="F19" s="61"/>
      <c r="G19" s="61"/>
      <c r="H19" s="61">
        <v>2641</v>
      </c>
      <c r="I19" s="61">
        <v>7854.25</v>
      </c>
    </row>
    <row r="20" spans="1:9">
      <c r="A20" s="13" t="s">
        <v>202</v>
      </c>
      <c r="B20" s="61"/>
      <c r="C20" s="61"/>
      <c r="D20" s="61"/>
      <c r="E20" s="61">
        <v>1346.3500000000001</v>
      </c>
      <c r="F20" s="61">
        <v>1039</v>
      </c>
      <c r="G20" s="61">
        <v>3558.9500000000003</v>
      </c>
      <c r="H20" s="61"/>
      <c r="I20" s="61">
        <v>5944.3000000000011</v>
      </c>
    </row>
    <row r="21" spans="1:9">
      <c r="A21" s="13" t="s">
        <v>205</v>
      </c>
      <c r="B21" s="61">
        <v>1353.2</v>
      </c>
      <c r="C21" s="61">
        <v>573</v>
      </c>
      <c r="D21" s="61">
        <v>3536.3500000000004</v>
      </c>
      <c r="E21" s="61">
        <v>1346.45</v>
      </c>
      <c r="F21" s="61">
        <v>1779.15</v>
      </c>
      <c r="G21" s="61">
        <v>1235.1000000000001</v>
      </c>
      <c r="H21" s="61">
        <v>1990.15</v>
      </c>
      <c r="I21" s="61">
        <v>11813.4</v>
      </c>
    </row>
    <row r="22" spans="1:9">
      <c r="A22" s="13" t="s">
        <v>221</v>
      </c>
      <c r="B22" s="61">
        <v>16160.5</v>
      </c>
      <c r="C22" s="61">
        <v>12383.5</v>
      </c>
      <c r="D22" s="61">
        <v>16164.8</v>
      </c>
      <c r="E22" s="61">
        <v>14945.950000000003</v>
      </c>
      <c r="F22" s="61">
        <v>15824.250000000002</v>
      </c>
      <c r="G22" s="61">
        <v>18997.55</v>
      </c>
      <c r="H22" s="61">
        <v>16405.95</v>
      </c>
      <c r="I22" s="61">
        <v>110882.5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39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485.30000000000007</v>
      </c>
      <c r="C5" s="61"/>
      <c r="D5" s="61"/>
      <c r="E5" s="61"/>
      <c r="F5" s="61"/>
      <c r="G5" s="61"/>
      <c r="H5" s="61"/>
      <c r="I5" s="61">
        <v>485.30000000000007</v>
      </c>
    </row>
    <row r="6" spans="1:9">
      <c r="A6" s="13" t="s">
        <v>207</v>
      </c>
      <c r="B6" s="61">
        <v>766.40000000000009</v>
      </c>
      <c r="C6" s="61"/>
      <c r="D6" s="61"/>
      <c r="E6" s="61">
        <v>1606.0500000000002</v>
      </c>
      <c r="F6" s="61"/>
      <c r="G6" s="61">
        <v>1844.3000000000002</v>
      </c>
      <c r="H6" s="61"/>
      <c r="I6" s="61">
        <v>4216.75</v>
      </c>
    </row>
    <row r="7" spans="1:9">
      <c r="A7" s="13" t="s">
        <v>206</v>
      </c>
      <c r="B7" s="61">
        <v>1856.95</v>
      </c>
      <c r="C7" s="61">
        <v>1994.2</v>
      </c>
      <c r="D7" s="61">
        <v>1754.2</v>
      </c>
      <c r="E7" s="61"/>
      <c r="F7" s="61">
        <v>3442.8500000000004</v>
      </c>
      <c r="G7" s="61"/>
      <c r="H7" s="61">
        <v>2060.3000000000002</v>
      </c>
      <c r="I7" s="61">
        <v>11108.5</v>
      </c>
    </row>
    <row r="8" spans="1:9">
      <c r="A8" s="13" t="s">
        <v>210</v>
      </c>
      <c r="B8" s="61">
        <v>449.35</v>
      </c>
      <c r="C8" s="61">
        <v>299.60000000000002</v>
      </c>
      <c r="D8" s="61">
        <v>1082.95</v>
      </c>
      <c r="E8" s="61">
        <v>2002.75</v>
      </c>
      <c r="F8" s="61">
        <v>723.35</v>
      </c>
      <c r="G8" s="61"/>
      <c r="H8" s="61">
        <v>2591</v>
      </c>
      <c r="I8" s="61">
        <v>7149</v>
      </c>
    </row>
    <row r="9" spans="1:9">
      <c r="A9" s="13" t="s">
        <v>13</v>
      </c>
      <c r="B9" s="61"/>
      <c r="C9" s="61"/>
      <c r="D9" s="61"/>
      <c r="E9" s="61">
        <v>1583.8000000000002</v>
      </c>
      <c r="F9" s="61"/>
      <c r="G9" s="61">
        <v>225.4</v>
      </c>
      <c r="H9" s="61"/>
      <c r="I9" s="61">
        <v>1809.2000000000003</v>
      </c>
    </row>
    <row r="10" spans="1:9">
      <c r="A10" s="13" t="s">
        <v>203</v>
      </c>
      <c r="B10" s="61"/>
      <c r="C10" s="61">
        <v>815.35</v>
      </c>
      <c r="D10" s="61">
        <v>1955.6000000000001</v>
      </c>
      <c r="E10" s="61">
        <v>1010.45</v>
      </c>
      <c r="F10" s="61">
        <v>3140.9500000000003</v>
      </c>
      <c r="G10" s="61">
        <v>2116.4500000000003</v>
      </c>
      <c r="H10" s="61"/>
      <c r="I10" s="61">
        <v>9038.8000000000011</v>
      </c>
    </row>
    <row r="11" spans="1:9">
      <c r="A11" s="13" t="s">
        <v>208</v>
      </c>
      <c r="B11" s="61">
        <v>1571.25</v>
      </c>
      <c r="C11" s="61">
        <v>1926.8000000000002</v>
      </c>
      <c r="D11" s="61">
        <v>4070.9000000000005</v>
      </c>
      <c r="E11" s="61"/>
      <c r="F11" s="61"/>
      <c r="G11" s="61">
        <v>3594.1000000000004</v>
      </c>
      <c r="H11" s="61">
        <v>1302.25</v>
      </c>
      <c r="I11" s="61">
        <v>12465.300000000001</v>
      </c>
    </row>
    <row r="12" spans="1:9">
      <c r="A12" s="13" t="s">
        <v>211</v>
      </c>
      <c r="B12" s="61"/>
      <c r="C12" s="61">
        <v>1805.9</v>
      </c>
      <c r="D12" s="61">
        <v>1058.8</v>
      </c>
      <c r="E12" s="61">
        <v>430.15000000000003</v>
      </c>
      <c r="F12" s="61">
        <v>856.30000000000007</v>
      </c>
      <c r="G12" s="61"/>
      <c r="H12" s="61">
        <v>3546</v>
      </c>
      <c r="I12" s="61">
        <v>7697.15</v>
      </c>
    </row>
    <row r="13" spans="1:9">
      <c r="A13" s="13" t="s">
        <v>212</v>
      </c>
      <c r="B13" s="61">
        <v>890.05000000000007</v>
      </c>
      <c r="C13" s="61"/>
      <c r="D13" s="61">
        <v>641.15000000000009</v>
      </c>
      <c r="E13" s="61"/>
      <c r="F13" s="61"/>
      <c r="G13" s="61">
        <v>2278.9</v>
      </c>
      <c r="H13" s="61"/>
      <c r="I13" s="61">
        <v>3810.1000000000004</v>
      </c>
    </row>
    <row r="14" spans="1:9">
      <c r="A14" s="13" t="s">
        <v>14</v>
      </c>
      <c r="B14" s="61"/>
      <c r="C14" s="61"/>
      <c r="D14" s="61">
        <v>289.90000000000003</v>
      </c>
      <c r="E14" s="61">
        <v>3015.4500000000003</v>
      </c>
      <c r="F14" s="61"/>
      <c r="G14" s="61">
        <v>2752.65</v>
      </c>
      <c r="H14" s="61"/>
      <c r="I14" s="61">
        <v>6058</v>
      </c>
    </row>
    <row r="15" spans="1:9">
      <c r="A15" s="13" t="s">
        <v>209</v>
      </c>
      <c r="B15" s="61">
        <v>3351.8</v>
      </c>
      <c r="C15" s="61"/>
      <c r="D15" s="61">
        <v>1125</v>
      </c>
      <c r="E15" s="61">
        <v>1045.3</v>
      </c>
      <c r="F15" s="61">
        <v>3431.55</v>
      </c>
      <c r="G15" s="61">
        <v>1368.6000000000001</v>
      </c>
      <c r="H15" s="61"/>
      <c r="I15" s="61">
        <v>10322.250000000002</v>
      </c>
    </row>
    <row r="16" spans="1:9">
      <c r="A16" s="13" t="s">
        <v>9</v>
      </c>
      <c r="B16" s="61"/>
      <c r="C16" s="61">
        <v>2573.7000000000003</v>
      </c>
      <c r="D16" s="61">
        <v>1574.4</v>
      </c>
      <c r="E16" s="61">
        <v>1247.95</v>
      </c>
      <c r="F16" s="61">
        <v>240.25</v>
      </c>
      <c r="G16" s="61">
        <v>754.85</v>
      </c>
      <c r="H16" s="61"/>
      <c r="I16" s="61">
        <v>6391.1500000000005</v>
      </c>
    </row>
    <row r="17" spans="1:9">
      <c r="A17" s="13" t="s">
        <v>213</v>
      </c>
      <c r="B17" s="61">
        <v>1121.75</v>
      </c>
      <c r="C17" s="61">
        <v>1802.15</v>
      </c>
      <c r="D17" s="61">
        <v>1238.6500000000001</v>
      </c>
      <c r="E17" s="61">
        <v>2149.5</v>
      </c>
      <c r="F17" s="61">
        <v>1524.3500000000001</v>
      </c>
      <c r="G17" s="61">
        <v>822.40000000000009</v>
      </c>
      <c r="H17" s="61"/>
      <c r="I17" s="61">
        <v>8658.8000000000011</v>
      </c>
    </row>
    <row r="18" spans="1:9">
      <c r="A18" s="13" t="s">
        <v>214</v>
      </c>
      <c r="B18" s="61"/>
      <c r="C18" s="61">
        <v>329.65000000000003</v>
      </c>
      <c r="D18" s="61">
        <v>3549.25</v>
      </c>
      <c r="E18" s="61">
        <v>1821.9</v>
      </c>
      <c r="F18" s="61"/>
      <c r="G18" s="61">
        <v>1556.3500000000001</v>
      </c>
      <c r="H18" s="61">
        <v>2533.25</v>
      </c>
      <c r="I18" s="61">
        <v>9790.4000000000015</v>
      </c>
    </row>
    <row r="19" spans="1:9">
      <c r="A19" s="13" t="s">
        <v>204</v>
      </c>
      <c r="B19" s="61">
        <v>1425.5</v>
      </c>
      <c r="C19" s="61">
        <v>371.90000000000003</v>
      </c>
      <c r="D19" s="61"/>
      <c r="E19" s="61"/>
      <c r="F19" s="61"/>
      <c r="G19" s="61">
        <v>3119.8</v>
      </c>
      <c r="H19" s="61"/>
      <c r="I19" s="61">
        <v>4917.2000000000007</v>
      </c>
    </row>
    <row r="20" spans="1:9">
      <c r="A20" s="13" t="s">
        <v>202</v>
      </c>
      <c r="B20" s="61">
        <v>1370.1000000000001</v>
      </c>
      <c r="C20" s="61">
        <v>2242.25</v>
      </c>
      <c r="D20" s="61">
        <v>420.85</v>
      </c>
      <c r="E20" s="61">
        <v>798</v>
      </c>
      <c r="F20" s="61">
        <v>953.15000000000009</v>
      </c>
      <c r="G20" s="61">
        <v>1718.8000000000002</v>
      </c>
      <c r="H20" s="61"/>
      <c r="I20" s="61">
        <v>7503.1500000000005</v>
      </c>
    </row>
    <row r="21" spans="1:9">
      <c r="A21" s="13" t="s">
        <v>205</v>
      </c>
      <c r="B21" s="61"/>
      <c r="C21" s="61">
        <v>2597.1999999999998</v>
      </c>
      <c r="D21" s="61">
        <v>1328.15</v>
      </c>
      <c r="E21" s="61"/>
      <c r="F21" s="61">
        <v>1374.6</v>
      </c>
      <c r="G21" s="61">
        <v>1780.4</v>
      </c>
      <c r="H21" s="61">
        <v>301.55</v>
      </c>
      <c r="I21" s="61">
        <v>7381.9000000000005</v>
      </c>
    </row>
    <row r="22" spans="1:9">
      <c r="A22" s="13" t="s">
        <v>221</v>
      </c>
      <c r="B22" s="61">
        <v>13288.45</v>
      </c>
      <c r="C22" s="61">
        <v>16758.7</v>
      </c>
      <c r="D22" s="61">
        <v>20089.8</v>
      </c>
      <c r="E22" s="61">
        <v>16711.3</v>
      </c>
      <c r="F22" s="61">
        <v>15687.350000000002</v>
      </c>
      <c r="G22" s="61">
        <v>23933</v>
      </c>
      <c r="H22" s="61">
        <v>12334.349999999999</v>
      </c>
      <c r="I22" s="61">
        <v>118802.95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48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/>
      <c r="C5" s="61"/>
      <c r="D5" s="61"/>
      <c r="E5" s="61">
        <v>3253.3500000000004</v>
      </c>
      <c r="F5" s="61">
        <v>2308.9</v>
      </c>
      <c r="G5" s="61">
        <v>1287.1000000000001</v>
      </c>
      <c r="H5" s="61"/>
      <c r="I5" s="61">
        <v>6849.35</v>
      </c>
    </row>
    <row r="6" spans="1:9">
      <c r="A6" s="13" t="s">
        <v>207</v>
      </c>
      <c r="B6" s="61">
        <v>1028.8</v>
      </c>
      <c r="C6" s="61">
        <v>396.85</v>
      </c>
      <c r="D6" s="61">
        <v>1060.05</v>
      </c>
      <c r="E6" s="61"/>
      <c r="F6" s="61">
        <v>2820</v>
      </c>
      <c r="G6" s="61">
        <v>1063.4000000000001</v>
      </c>
      <c r="H6" s="61">
        <v>1807.45</v>
      </c>
      <c r="I6" s="61">
        <v>8176.55</v>
      </c>
    </row>
    <row r="7" spans="1:9">
      <c r="A7" s="13" t="s">
        <v>206</v>
      </c>
      <c r="B7" s="61"/>
      <c r="C7" s="61"/>
      <c r="D7" s="61"/>
      <c r="E7" s="61"/>
      <c r="F7" s="61">
        <v>1858.6</v>
      </c>
      <c r="G7" s="61">
        <v>797.3</v>
      </c>
      <c r="H7" s="61"/>
      <c r="I7" s="61">
        <v>2655.8999999999996</v>
      </c>
    </row>
    <row r="8" spans="1:9">
      <c r="A8" s="13" t="s">
        <v>210</v>
      </c>
      <c r="B8" s="61">
        <v>2018.1000000000001</v>
      </c>
      <c r="C8" s="61">
        <v>777.85</v>
      </c>
      <c r="D8" s="61">
        <v>1929.8500000000001</v>
      </c>
      <c r="E8" s="61">
        <v>1325.25</v>
      </c>
      <c r="F8" s="61">
        <v>2225.0500000000002</v>
      </c>
      <c r="G8" s="61"/>
      <c r="H8" s="61"/>
      <c r="I8" s="61">
        <v>8276.1</v>
      </c>
    </row>
    <row r="9" spans="1:9">
      <c r="A9" s="13" t="s">
        <v>13</v>
      </c>
      <c r="B9" s="61">
        <v>3231.15</v>
      </c>
      <c r="C9" s="61">
        <v>298.5</v>
      </c>
      <c r="D9" s="61">
        <v>1843.3000000000002</v>
      </c>
      <c r="E9" s="61">
        <v>1677.15</v>
      </c>
      <c r="F9" s="61"/>
      <c r="G9" s="61">
        <v>2531.25</v>
      </c>
      <c r="H9" s="61">
        <v>1951.7</v>
      </c>
      <c r="I9" s="61">
        <v>11533.050000000001</v>
      </c>
    </row>
    <row r="10" spans="1:9">
      <c r="A10" s="13" t="s">
        <v>203</v>
      </c>
      <c r="B10" s="61">
        <v>1823.95</v>
      </c>
      <c r="C10" s="61">
        <v>649.80000000000007</v>
      </c>
      <c r="D10" s="61"/>
      <c r="E10" s="61"/>
      <c r="F10" s="61"/>
      <c r="G10" s="61"/>
      <c r="H10" s="61"/>
      <c r="I10" s="61">
        <v>2473.75</v>
      </c>
    </row>
    <row r="11" spans="1:9">
      <c r="A11" s="13" t="s">
        <v>208</v>
      </c>
      <c r="B11" s="61">
        <v>447.75000000000006</v>
      </c>
      <c r="C11" s="61"/>
      <c r="D11" s="61">
        <v>702.30000000000007</v>
      </c>
      <c r="E11" s="61"/>
      <c r="F11" s="61"/>
      <c r="G11" s="61"/>
      <c r="H11" s="61"/>
      <c r="I11" s="61">
        <v>1150.0500000000002</v>
      </c>
    </row>
    <row r="12" spans="1:9">
      <c r="A12" s="13" t="s">
        <v>211</v>
      </c>
      <c r="B12" s="61">
        <v>156.5</v>
      </c>
      <c r="C12" s="61"/>
      <c r="D12" s="61">
        <v>911.45</v>
      </c>
      <c r="E12" s="61"/>
      <c r="F12" s="61"/>
      <c r="G12" s="61">
        <v>1166.45</v>
      </c>
      <c r="H12" s="61">
        <v>251.55</v>
      </c>
      <c r="I12" s="61">
        <v>2485.9500000000003</v>
      </c>
    </row>
    <row r="13" spans="1:9">
      <c r="A13" s="13" t="s">
        <v>212</v>
      </c>
      <c r="B13" s="61">
        <v>1478.15</v>
      </c>
      <c r="C13" s="61">
        <v>1555.75</v>
      </c>
      <c r="D13" s="61">
        <v>1494</v>
      </c>
      <c r="E13" s="61">
        <v>190.75</v>
      </c>
      <c r="F13" s="61">
        <v>160.95000000000002</v>
      </c>
      <c r="G13" s="61">
        <v>3347.4500000000003</v>
      </c>
      <c r="H13" s="61">
        <v>1387.6000000000001</v>
      </c>
      <c r="I13" s="61">
        <v>9614.65</v>
      </c>
    </row>
    <row r="14" spans="1:9">
      <c r="A14" s="13" t="s">
        <v>14</v>
      </c>
      <c r="B14" s="61">
        <v>1366.4</v>
      </c>
      <c r="C14" s="61">
        <v>1878.8000000000002</v>
      </c>
      <c r="D14" s="61"/>
      <c r="E14" s="61">
        <v>693.90000000000009</v>
      </c>
      <c r="F14" s="61"/>
      <c r="G14" s="61"/>
      <c r="H14" s="61"/>
      <c r="I14" s="61">
        <v>3939.1000000000004</v>
      </c>
    </row>
    <row r="15" spans="1:9">
      <c r="A15" s="13" t="s">
        <v>209</v>
      </c>
      <c r="B15" s="61"/>
      <c r="C15" s="61">
        <v>2343.9500000000003</v>
      </c>
      <c r="D15" s="61">
        <v>2524.9</v>
      </c>
      <c r="E15" s="61">
        <v>847.05000000000007</v>
      </c>
      <c r="F15" s="61">
        <v>1589.3500000000001</v>
      </c>
      <c r="G15" s="61"/>
      <c r="H15" s="61">
        <v>778.7</v>
      </c>
      <c r="I15" s="61">
        <v>8083.9500000000007</v>
      </c>
    </row>
    <row r="16" spans="1:9">
      <c r="A16" s="13" t="s">
        <v>9</v>
      </c>
      <c r="B16" s="61">
        <v>3221.8500000000004</v>
      </c>
      <c r="C16" s="61"/>
      <c r="D16" s="61">
        <v>1870.1000000000001</v>
      </c>
      <c r="E16" s="61"/>
      <c r="F16" s="61">
        <v>1369.9</v>
      </c>
      <c r="G16" s="61">
        <v>1178.95</v>
      </c>
      <c r="H16" s="61">
        <v>980.80000000000007</v>
      </c>
      <c r="I16" s="61">
        <v>8621.6</v>
      </c>
    </row>
    <row r="17" spans="1:9">
      <c r="A17" s="13" t="s">
        <v>213</v>
      </c>
      <c r="B17" s="61"/>
      <c r="C17" s="61">
        <v>1554.3000000000002</v>
      </c>
      <c r="D17" s="61"/>
      <c r="E17" s="61">
        <v>653.25</v>
      </c>
      <c r="F17" s="61">
        <v>2060.5500000000002</v>
      </c>
      <c r="G17" s="61">
        <v>1783.75</v>
      </c>
      <c r="H17" s="61">
        <v>1753.8</v>
      </c>
      <c r="I17" s="61">
        <v>7805.6500000000005</v>
      </c>
    </row>
    <row r="18" spans="1:9">
      <c r="A18" s="13" t="s">
        <v>214</v>
      </c>
      <c r="B18" s="61"/>
      <c r="C18" s="61">
        <v>1455.1000000000001</v>
      </c>
      <c r="D18" s="61">
        <v>1922.95</v>
      </c>
      <c r="E18" s="61"/>
      <c r="F18" s="61"/>
      <c r="G18" s="61">
        <v>3464.3500000000004</v>
      </c>
      <c r="H18" s="61"/>
      <c r="I18" s="61">
        <v>6842.4000000000005</v>
      </c>
    </row>
    <row r="19" spans="1:9">
      <c r="A19" s="13" t="s">
        <v>204</v>
      </c>
      <c r="B19" s="61"/>
      <c r="C19" s="61">
        <v>1269.6000000000001</v>
      </c>
      <c r="D19" s="61">
        <v>971.5</v>
      </c>
      <c r="E19" s="61"/>
      <c r="F19" s="61">
        <v>2433.9</v>
      </c>
      <c r="G19" s="61">
        <v>506.1</v>
      </c>
      <c r="H19" s="61"/>
      <c r="I19" s="61">
        <v>5181.1000000000004</v>
      </c>
    </row>
    <row r="20" spans="1:9">
      <c r="A20" s="13" t="s">
        <v>202</v>
      </c>
      <c r="B20" s="61">
        <v>1962.6000000000001</v>
      </c>
      <c r="C20" s="61">
        <v>2804.55</v>
      </c>
      <c r="D20" s="61">
        <v>1504.5</v>
      </c>
      <c r="E20" s="61">
        <v>4142.8</v>
      </c>
      <c r="F20" s="61"/>
      <c r="G20" s="61">
        <v>5541.55</v>
      </c>
      <c r="H20" s="61">
        <v>1768.65</v>
      </c>
      <c r="I20" s="61">
        <v>17724.650000000001</v>
      </c>
    </row>
    <row r="21" spans="1:9">
      <c r="A21" s="13" t="s">
        <v>205</v>
      </c>
      <c r="B21" s="61">
        <v>1113.9000000000001</v>
      </c>
      <c r="C21" s="61"/>
      <c r="D21" s="61"/>
      <c r="E21" s="61"/>
      <c r="F21" s="61"/>
      <c r="G21" s="61"/>
      <c r="H21" s="61">
        <v>1809.2</v>
      </c>
      <c r="I21" s="61">
        <v>2923.1000000000004</v>
      </c>
    </row>
    <row r="22" spans="1:9">
      <c r="A22" s="13" t="s">
        <v>221</v>
      </c>
      <c r="B22" s="61">
        <v>17849.150000000001</v>
      </c>
      <c r="C22" s="61">
        <v>14985.05</v>
      </c>
      <c r="D22" s="61">
        <v>16734.900000000001</v>
      </c>
      <c r="E22" s="61">
        <v>12783.5</v>
      </c>
      <c r="F22" s="61">
        <v>16827.2</v>
      </c>
      <c r="G22" s="61">
        <v>22667.649999999998</v>
      </c>
      <c r="H22" s="61">
        <v>12489.45</v>
      </c>
      <c r="I22" s="61">
        <v>114336.90000000002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15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2147</v>
      </c>
      <c r="C5" s="61"/>
      <c r="D5" s="61"/>
      <c r="E5" s="61">
        <v>1057.55</v>
      </c>
      <c r="F5" s="61">
        <v>849.95</v>
      </c>
      <c r="G5" s="61">
        <v>697.15000000000009</v>
      </c>
      <c r="H5" s="61">
        <v>2355.85</v>
      </c>
      <c r="I5" s="61">
        <v>7107.5</v>
      </c>
    </row>
    <row r="6" spans="1:9">
      <c r="A6" s="13" t="s">
        <v>207</v>
      </c>
      <c r="B6" s="61"/>
      <c r="C6" s="61"/>
      <c r="D6" s="61">
        <v>321.60000000000002</v>
      </c>
      <c r="E6" s="61"/>
      <c r="F6" s="61">
        <v>1656.1000000000001</v>
      </c>
      <c r="G6" s="61">
        <v>609.6</v>
      </c>
      <c r="H6" s="61"/>
      <c r="I6" s="61">
        <v>2587.3000000000002</v>
      </c>
    </row>
    <row r="7" spans="1:9">
      <c r="A7" s="13" t="s">
        <v>206</v>
      </c>
      <c r="B7" s="61">
        <v>517.25</v>
      </c>
      <c r="C7" s="61">
        <v>2761.9000000000005</v>
      </c>
      <c r="D7" s="61">
        <v>2677.2</v>
      </c>
      <c r="E7" s="61"/>
      <c r="F7" s="61">
        <v>2594.3500000000004</v>
      </c>
      <c r="G7" s="61"/>
      <c r="H7" s="61">
        <v>1783.1000000000001</v>
      </c>
      <c r="I7" s="61">
        <v>10333.800000000001</v>
      </c>
    </row>
    <row r="8" spans="1:9">
      <c r="A8" s="13" t="s">
        <v>210</v>
      </c>
      <c r="B8" s="61">
        <v>2334.0500000000002</v>
      </c>
      <c r="C8" s="61">
        <v>749.7</v>
      </c>
      <c r="D8" s="61">
        <v>3042.7000000000003</v>
      </c>
      <c r="E8" s="61">
        <v>1745.8500000000001</v>
      </c>
      <c r="F8" s="61">
        <v>2585.3500000000004</v>
      </c>
      <c r="G8" s="61">
        <v>1169.9000000000001</v>
      </c>
      <c r="H8" s="61">
        <v>3175.6500000000005</v>
      </c>
      <c r="I8" s="61">
        <v>14803.2</v>
      </c>
    </row>
    <row r="9" spans="1:9">
      <c r="A9" s="13" t="s">
        <v>13</v>
      </c>
      <c r="B9" s="61"/>
      <c r="C9" s="61">
        <v>1614.75</v>
      </c>
      <c r="D9" s="61"/>
      <c r="E9" s="61">
        <v>884.85</v>
      </c>
      <c r="F9" s="61"/>
      <c r="G9" s="61"/>
      <c r="H9" s="61">
        <v>416.45000000000005</v>
      </c>
      <c r="I9" s="61">
        <v>2916.05</v>
      </c>
    </row>
    <row r="10" spans="1:9">
      <c r="A10" s="13" t="s">
        <v>203</v>
      </c>
      <c r="B10" s="61"/>
      <c r="C10" s="61"/>
      <c r="D10" s="61"/>
      <c r="E10" s="61">
        <v>1151.2</v>
      </c>
      <c r="F10" s="61">
        <v>3241.5</v>
      </c>
      <c r="G10" s="61">
        <v>1401.35</v>
      </c>
      <c r="H10" s="61"/>
      <c r="I10" s="61">
        <v>5794.0499999999993</v>
      </c>
    </row>
    <row r="11" spans="1:9">
      <c r="A11" s="13" t="s">
        <v>208</v>
      </c>
      <c r="B11" s="61">
        <v>623.15000000000009</v>
      </c>
      <c r="C11" s="61"/>
      <c r="D11" s="61">
        <v>3550.45</v>
      </c>
      <c r="E11" s="61"/>
      <c r="F11" s="61">
        <v>580.95000000000005</v>
      </c>
      <c r="G11" s="61">
        <v>2827.2</v>
      </c>
      <c r="H11" s="61">
        <v>989.80000000000018</v>
      </c>
      <c r="I11" s="61">
        <v>8571.5499999999993</v>
      </c>
    </row>
    <row r="12" spans="1:9">
      <c r="A12" s="13" t="s">
        <v>211</v>
      </c>
      <c r="B12" s="61"/>
      <c r="C12" s="61">
        <v>2336.6000000000004</v>
      </c>
      <c r="D12" s="61"/>
      <c r="E12" s="61"/>
      <c r="F12" s="61">
        <v>3518.3500000000004</v>
      </c>
      <c r="G12" s="61"/>
      <c r="H12" s="61">
        <v>1056</v>
      </c>
      <c r="I12" s="61">
        <v>6910.9500000000007</v>
      </c>
    </row>
    <row r="13" spans="1:9">
      <c r="A13" s="13" t="s">
        <v>212</v>
      </c>
      <c r="B13" s="61">
        <v>815.65000000000009</v>
      </c>
      <c r="C13" s="61">
        <v>867.45</v>
      </c>
      <c r="D13" s="61">
        <v>3820.9</v>
      </c>
      <c r="E13" s="61">
        <v>1236.5</v>
      </c>
      <c r="F13" s="61"/>
      <c r="G13" s="61">
        <v>1725.65</v>
      </c>
      <c r="H13" s="61">
        <v>835.90000000000009</v>
      </c>
      <c r="I13" s="61">
        <v>9302.0499999999993</v>
      </c>
    </row>
    <row r="14" spans="1:9">
      <c r="A14" s="13" t="s">
        <v>14</v>
      </c>
      <c r="B14" s="61">
        <v>469.55</v>
      </c>
      <c r="C14" s="61">
        <v>1840.8</v>
      </c>
      <c r="D14" s="61">
        <v>161.35000000000002</v>
      </c>
      <c r="E14" s="61">
        <v>120.05000000000001</v>
      </c>
      <c r="F14" s="61"/>
      <c r="G14" s="61">
        <v>2019.6000000000001</v>
      </c>
      <c r="H14" s="61"/>
      <c r="I14" s="61">
        <v>4611.3500000000004</v>
      </c>
    </row>
    <row r="15" spans="1:9">
      <c r="A15" s="13" t="s">
        <v>209</v>
      </c>
      <c r="B15" s="61">
        <v>5516.9500000000007</v>
      </c>
      <c r="C15" s="61"/>
      <c r="D15" s="61">
        <v>1141.9000000000001</v>
      </c>
      <c r="E15" s="61">
        <v>3104.4500000000003</v>
      </c>
      <c r="F15" s="61">
        <v>115.85000000000001</v>
      </c>
      <c r="G15" s="61">
        <v>1258.45</v>
      </c>
      <c r="H15" s="61">
        <v>978.45</v>
      </c>
      <c r="I15" s="61">
        <v>12116.050000000003</v>
      </c>
    </row>
    <row r="16" spans="1:9">
      <c r="A16" s="13" t="s">
        <v>9</v>
      </c>
      <c r="B16" s="61">
        <v>5030.05</v>
      </c>
      <c r="C16" s="61">
        <v>254.85000000000002</v>
      </c>
      <c r="D16" s="61">
        <v>1993.65</v>
      </c>
      <c r="E16" s="61"/>
      <c r="F16" s="61">
        <v>2510.9</v>
      </c>
      <c r="G16" s="61"/>
      <c r="H16" s="61"/>
      <c r="I16" s="61">
        <v>9789.4500000000007</v>
      </c>
    </row>
    <row r="17" spans="1:9">
      <c r="A17" s="13" t="s">
        <v>213</v>
      </c>
      <c r="B17" s="61">
        <v>1768.5500000000002</v>
      </c>
      <c r="C17" s="61">
        <v>1721.8500000000001</v>
      </c>
      <c r="D17" s="61"/>
      <c r="E17" s="61">
        <v>4037.3</v>
      </c>
      <c r="F17" s="61"/>
      <c r="G17" s="61">
        <v>1702.4500000000003</v>
      </c>
      <c r="H17" s="61"/>
      <c r="I17" s="61">
        <v>9230.1500000000015</v>
      </c>
    </row>
    <row r="18" spans="1:9">
      <c r="A18" s="13" t="s">
        <v>214</v>
      </c>
      <c r="B18" s="61"/>
      <c r="C18" s="61">
        <v>967.65000000000009</v>
      </c>
      <c r="D18" s="61">
        <v>438.95000000000005</v>
      </c>
      <c r="E18" s="61">
        <v>1538.9</v>
      </c>
      <c r="F18" s="61"/>
      <c r="G18" s="61">
        <v>1982.45</v>
      </c>
      <c r="H18" s="61"/>
      <c r="I18" s="61">
        <v>4927.95</v>
      </c>
    </row>
    <row r="19" spans="1:9">
      <c r="A19" s="13" t="s">
        <v>204</v>
      </c>
      <c r="B19" s="61">
        <v>1787.7</v>
      </c>
      <c r="C19" s="61">
        <v>2193.15</v>
      </c>
      <c r="D19" s="61"/>
      <c r="E19" s="61">
        <v>1519.7</v>
      </c>
      <c r="F19" s="61"/>
      <c r="G19" s="61">
        <v>1056.05</v>
      </c>
      <c r="H19" s="61">
        <v>299.40000000000003</v>
      </c>
      <c r="I19" s="61">
        <v>6856</v>
      </c>
    </row>
    <row r="20" spans="1:9">
      <c r="A20" s="13" t="s">
        <v>202</v>
      </c>
      <c r="B20" s="61"/>
      <c r="C20" s="61">
        <v>1336.5</v>
      </c>
      <c r="D20" s="61">
        <v>178.5</v>
      </c>
      <c r="E20" s="61"/>
      <c r="F20" s="61"/>
      <c r="G20" s="61"/>
      <c r="H20" s="61"/>
      <c r="I20" s="61">
        <v>1515</v>
      </c>
    </row>
    <row r="21" spans="1:9">
      <c r="A21" s="13" t="s">
        <v>205</v>
      </c>
      <c r="B21" s="61">
        <v>1263.6000000000001</v>
      </c>
      <c r="C21" s="61"/>
      <c r="D21" s="61">
        <v>596.65</v>
      </c>
      <c r="E21" s="61"/>
      <c r="F21" s="61"/>
      <c r="G21" s="61"/>
      <c r="H21" s="61"/>
      <c r="I21" s="61">
        <v>1860.25</v>
      </c>
    </row>
    <row r="22" spans="1:9">
      <c r="A22" s="13" t="s">
        <v>221</v>
      </c>
      <c r="B22" s="61">
        <v>22273.5</v>
      </c>
      <c r="C22" s="61">
        <v>16645.2</v>
      </c>
      <c r="D22" s="61">
        <v>17923.850000000002</v>
      </c>
      <c r="E22" s="61">
        <v>16396.349999999999</v>
      </c>
      <c r="F22" s="61">
        <v>17653.300000000003</v>
      </c>
      <c r="G22" s="61">
        <v>16449.850000000002</v>
      </c>
      <c r="H22" s="61">
        <v>11890.6</v>
      </c>
      <c r="I22" s="61">
        <v>119232.65000000001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3" width="8.33203125" style="5" bestFit="1" customWidth="1"/>
    <col min="4" max="4" width="7.33203125" style="5" bestFit="1" customWidth="1"/>
    <col min="5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34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1552.75</v>
      </c>
      <c r="C5" s="61">
        <v>499.85</v>
      </c>
      <c r="D5" s="61"/>
      <c r="E5" s="61">
        <v>4609.3</v>
      </c>
      <c r="F5" s="61"/>
      <c r="G5" s="61"/>
      <c r="H5" s="61">
        <v>2469.4</v>
      </c>
      <c r="I5" s="61">
        <v>9131.2999999999993</v>
      </c>
    </row>
    <row r="6" spans="1:9">
      <c r="A6" s="13" t="s">
        <v>207</v>
      </c>
      <c r="B6" s="61"/>
      <c r="C6" s="61">
        <v>2269.1000000000004</v>
      </c>
      <c r="D6" s="61">
        <v>1062</v>
      </c>
      <c r="E6" s="61"/>
      <c r="F6" s="61">
        <v>1617.45</v>
      </c>
      <c r="G6" s="61"/>
      <c r="H6" s="61"/>
      <c r="I6" s="61">
        <v>4948.55</v>
      </c>
    </row>
    <row r="7" spans="1:9">
      <c r="A7" s="13" t="s">
        <v>206</v>
      </c>
      <c r="B7" s="61">
        <v>190.4</v>
      </c>
      <c r="C7" s="61">
        <v>949.15000000000009</v>
      </c>
      <c r="D7" s="61"/>
      <c r="E7" s="61"/>
      <c r="F7" s="61"/>
      <c r="G7" s="61"/>
      <c r="H7" s="61">
        <v>1842.8000000000002</v>
      </c>
      <c r="I7" s="61">
        <v>2982.3500000000004</v>
      </c>
    </row>
    <row r="8" spans="1:9">
      <c r="A8" s="13" t="s">
        <v>210</v>
      </c>
      <c r="B8" s="61">
        <v>2337.6000000000004</v>
      </c>
      <c r="C8" s="61">
        <v>1340.9</v>
      </c>
      <c r="D8" s="61">
        <v>2514.1</v>
      </c>
      <c r="E8" s="61"/>
      <c r="F8" s="61">
        <v>1821.5</v>
      </c>
      <c r="G8" s="61">
        <v>585.5</v>
      </c>
      <c r="H8" s="61">
        <v>2970.9</v>
      </c>
      <c r="I8" s="61">
        <v>11570.5</v>
      </c>
    </row>
    <row r="9" spans="1:9">
      <c r="A9" s="13" t="s">
        <v>13</v>
      </c>
      <c r="B9" s="61">
        <v>1784.6000000000001</v>
      </c>
      <c r="C9" s="61">
        <v>1733.2</v>
      </c>
      <c r="D9" s="61"/>
      <c r="E9" s="61">
        <v>1673</v>
      </c>
      <c r="F9" s="61">
        <v>1121.3</v>
      </c>
      <c r="G9" s="61">
        <v>915.95</v>
      </c>
      <c r="H9" s="61">
        <v>1137.8</v>
      </c>
      <c r="I9" s="61">
        <v>8365.85</v>
      </c>
    </row>
    <row r="10" spans="1:9">
      <c r="A10" s="13" t="s">
        <v>203</v>
      </c>
      <c r="B10" s="61">
        <v>1111.25</v>
      </c>
      <c r="C10" s="61"/>
      <c r="D10" s="61">
        <v>749.45</v>
      </c>
      <c r="E10" s="61"/>
      <c r="F10" s="61">
        <v>1404.75</v>
      </c>
      <c r="G10" s="61">
        <v>3793.6500000000005</v>
      </c>
      <c r="H10" s="61">
        <v>493.40000000000009</v>
      </c>
      <c r="I10" s="61">
        <v>7552.5</v>
      </c>
    </row>
    <row r="11" spans="1:9">
      <c r="A11" s="13" t="s">
        <v>208</v>
      </c>
      <c r="B11" s="61">
        <v>2403.15</v>
      </c>
      <c r="C11" s="61">
        <v>2512</v>
      </c>
      <c r="D11" s="61"/>
      <c r="E11" s="61">
        <v>1310.3499999999999</v>
      </c>
      <c r="F11" s="61">
        <v>1036.3500000000001</v>
      </c>
      <c r="G11" s="61">
        <v>1185.8500000000001</v>
      </c>
      <c r="H11" s="61">
        <v>965.1</v>
      </c>
      <c r="I11" s="61">
        <v>9412.8000000000011</v>
      </c>
    </row>
    <row r="12" spans="1:9">
      <c r="A12" s="13" t="s">
        <v>211</v>
      </c>
      <c r="B12" s="61">
        <v>2042.65</v>
      </c>
      <c r="C12" s="61">
        <v>684.5</v>
      </c>
      <c r="D12" s="61"/>
      <c r="E12" s="61">
        <v>368.35</v>
      </c>
      <c r="F12" s="61">
        <v>1027.45</v>
      </c>
      <c r="G12" s="61">
        <v>1803.6</v>
      </c>
      <c r="H12" s="61">
        <v>494.5</v>
      </c>
      <c r="I12" s="61">
        <v>6421.0499999999993</v>
      </c>
    </row>
    <row r="13" spans="1:9">
      <c r="A13" s="13" t="s">
        <v>212</v>
      </c>
      <c r="B13" s="61">
        <v>510.35</v>
      </c>
      <c r="C13" s="61">
        <v>1471.65</v>
      </c>
      <c r="D13" s="61"/>
      <c r="E13" s="61">
        <v>709.90000000000009</v>
      </c>
      <c r="F13" s="61"/>
      <c r="G13" s="61">
        <v>1939.0500000000002</v>
      </c>
      <c r="H13" s="61"/>
      <c r="I13" s="61">
        <v>4630.9500000000007</v>
      </c>
    </row>
    <row r="14" spans="1:9">
      <c r="A14" s="13" t="s">
        <v>14</v>
      </c>
      <c r="B14" s="61">
        <v>111.45</v>
      </c>
      <c r="C14" s="61"/>
      <c r="D14" s="61">
        <v>1497.5500000000002</v>
      </c>
      <c r="E14" s="61">
        <v>1079.1000000000001</v>
      </c>
      <c r="F14" s="61">
        <v>3795.9500000000003</v>
      </c>
      <c r="G14" s="61"/>
      <c r="H14" s="61"/>
      <c r="I14" s="61">
        <v>6484.0500000000011</v>
      </c>
    </row>
    <row r="15" spans="1:9">
      <c r="A15" s="13" t="s">
        <v>209</v>
      </c>
      <c r="B15" s="61"/>
      <c r="C15" s="61">
        <v>1675.65</v>
      </c>
      <c r="D15" s="61"/>
      <c r="E15" s="61">
        <v>1384.95</v>
      </c>
      <c r="F15" s="61"/>
      <c r="G15" s="61">
        <v>774.75</v>
      </c>
      <c r="H15" s="61"/>
      <c r="I15" s="61">
        <v>3835.3500000000004</v>
      </c>
    </row>
    <row r="16" spans="1:9">
      <c r="A16" s="13" t="s">
        <v>9</v>
      </c>
      <c r="B16" s="61">
        <v>530.55000000000007</v>
      </c>
      <c r="C16" s="61">
        <v>1514.8500000000001</v>
      </c>
      <c r="D16" s="61">
        <v>1459.6000000000001</v>
      </c>
      <c r="E16" s="61"/>
      <c r="F16" s="61">
        <v>2302.1000000000004</v>
      </c>
      <c r="G16" s="61"/>
      <c r="H16" s="61">
        <v>3058.8</v>
      </c>
      <c r="I16" s="61">
        <v>8865.9000000000015</v>
      </c>
    </row>
    <row r="17" spans="1:9">
      <c r="A17" s="13" t="s">
        <v>213</v>
      </c>
      <c r="B17" s="61">
        <v>1849.45</v>
      </c>
      <c r="C17" s="61"/>
      <c r="D17" s="61">
        <v>219.60000000000002</v>
      </c>
      <c r="E17" s="61">
        <v>2772.45</v>
      </c>
      <c r="F17" s="61">
        <v>429.5</v>
      </c>
      <c r="G17" s="61"/>
      <c r="H17" s="61">
        <v>272.05</v>
      </c>
      <c r="I17" s="61">
        <v>5543.05</v>
      </c>
    </row>
    <row r="18" spans="1:9">
      <c r="A18" s="13" t="s">
        <v>214</v>
      </c>
      <c r="B18" s="61"/>
      <c r="C18" s="61"/>
      <c r="D18" s="61"/>
      <c r="E18" s="61"/>
      <c r="F18" s="61"/>
      <c r="G18" s="61">
        <v>947.65000000000009</v>
      </c>
      <c r="H18" s="61"/>
      <c r="I18" s="61">
        <v>947.65000000000009</v>
      </c>
    </row>
    <row r="19" spans="1:9">
      <c r="A19" s="13" t="s">
        <v>204</v>
      </c>
      <c r="B19" s="61"/>
      <c r="C19" s="61">
        <v>412</v>
      </c>
      <c r="D19" s="61">
        <v>101.05000000000001</v>
      </c>
      <c r="E19" s="61"/>
      <c r="F19" s="61"/>
      <c r="G19" s="61"/>
      <c r="H19" s="61">
        <v>1201.45</v>
      </c>
      <c r="I19" s="61">
        <v>1714.5</v>
      </c>
    </row>
    <row r="20" spans="1:9">
      <c r="A20" s="13" t="s">
        <v>202</v>
      </c>
      <c r="B20" s="61"/>
      <c r="C20" s="61">
        <v>307.05</v>
      </c>
      <c r="D20" s="61"/>
      <c r="E20" s="61">
        <v>461.70000000000005</v>
      </c>
      <c r="F20" s="61">
        <v>1955.5500000000002</v>
      </c>
      <c r="G20" s="61"/>
      <c r="H20" s="61">
        <v>859.1</v>
      </c>
      <c r="I20" s="61">
        <v>3583.4</v>
      </c>
    </row>
    <row r="21" spans="1:9">
      <c r="A21" s="13" t="s">
        <v>205</v>
      </c>
      <c r="B21" s="61"/>
      <c r="C21" s="61"/>
      <c r="D21" s="61"/>
      <c r="E21" s="61">
        <v>235</v>
      </c>
      <c r="F21" s="61">
        <v>1862.25</v>
      </c>
      <c r="G21" s="61">
        <v>1343.45</v>
      </c>
      <c r="H21" s="61">
        <v>468.75</v>
      </c>
      <c r="I21" s="61">
        <v>3909.45</v>
      </c>
    </row>
    <row r="22" spans="1:9">
      <c r="A22" s="13" t="s">
        <v>221</v>
      </c>
      <c r="B22" s="61">
        <v>14424.2</v>
      </c>
      <c r="C22" s="61">
        <v>15369.9</v>
      </c>
      <c r="D22" s="61">
        <v>7603.3500000000013</v>
      </c>
      <c r="E22" s="61">
        <v>14604.100000000002</v>
      </c>
      <c r="F22" s="61">
        <v>18374.150000000001</v>
      </c>
      <c r="G22" s="61">
        <v>13289.450000000003</v>
      </c>
      <c r="H22" s="61">
        <v>16234.050000000001</v>
      </c>
      <c r="I22" s="61">
        <v>99899.199999999983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29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675.05000000000007</v>
      </c>
      <c r="C5" s="61">
        <v>1331.8500000000001</v>
      </c>
      <c r="D5" s="61"/>
      <c r="E5" s="61"/>
      <c r="F5" s="61">
        <v>1604.3000000000002</v>
      </c>
      <c r="G5" s="61">
        <v>541.85</v>
      </c>
      <c r="H5" s="61">
        <v>1602.25</v>
      </c>
      <c r="I5" s="61">
        <v>5755.3</v>
      </c>
    </row>
    <row r="6" spans="1:9">
      <c r="A6" s="13" t="s">
        <v>207</v>
      </c>
      <c r="B6" s="61"/>
      <c r="C6" s="61">
        <v>1003.5</v>
      </c>
      <c r="D6" s="61">
        <v>276.40000000000003</v>
      </c>
      <c r="E6" s="61"/>
      <c r="F6" s="61">
        <v>2488.6999999999998</v>
      </c>
      <c r="G6" s="61"/>
      <c r="H6" s="61">
        <v>765.45</v>
      </c>
      <c r="I6" s="61">
        <v>4534.05</v>
      </c>
    </row>
    <row r="7" spans="1:9">
      <c r="A7" s="13" t="s">
        <v>206</v>
      </c>
      <c r="B7" s="61">
        <v>1594.15</v>
      </c>
      <c r="C7" s="61"/>
      <c r="D7" s="61"/>
      <c r="E7" s="61"/>
      <c r="F7" s="61">
        <v>1166.8500000000001</v>
      </c>
      <c r="G7" s="61">
        <v>946.25</v>
      </c>
      <c r="H7" s="61">
        <v>4162.75</v>
      </c>
      <c r="I7" s="61">
        <v>7870</v>
      </c>
    </row>
    <row r="8" spans="1:9">
      <c r="A8" s="13" t="s">
        <v>210</v>
      </c>
      <c r="B8" s="61">
        <v>1933.65</v>
      </c>
      <c r="C8" s="61"/>
      <c r="D8" s="61">
        <v>2608.8500000000004</v>
      </c>
      <c r="E8" s="61">
        <v>1507.95</v>
      </c>
      <c r="F8" s="61"/>
      <c r="G8" s="61">
        <v>858.1</v>
      </c>
      <c r="H8" s="61">
        <v>1890.9</v>
      </c>
      <c r="I8" s="61">
        <v>8799.4500000000007</v>
      </c>
    </row>
    <row r="9" spans="1:9">
      <c r="A9" s="13" t="s">
        <v>13</v>
      </c>
      <c r="B9" s="61"/>
      <c r="C9" s="61">
        <v>1275.8500000000001</v>
      </c>
      <c r="D9" s="61"/>
      <c r="E9" s="61">
        <v>1368</v>
      </c>
      <c r="F9" s="61"/>
      <c r="G9" s="61">
        <v>1413.95</v>
      </c>
      <c r="H9" s="61">
        <v>152</v>
      </c>
      <c r="I9" s="61">
        <v>4209.8</v>
      </c>
    </row>
    <row r="10" spans="1:9">
      <c r="A10" s="13" t="s">
        <v>203</v>
      </c>
      <c r="B10" s="61">
        <v>1566.25</v>
      </c>
      <c r="C10" s="61"/>
      <c r="D10" s="61">
        <v>452.35</v>
      </c>
      <c r="E10" s="61">
        <v>1595.1000000000001</v>
      </c>
      <c r="F10" s="61">
        <v>2583.75</v>
      </c>
      <c r="G10" s="61"/>
      <c r="H10" s="61"/>
      <c r="I10" s="61">
        <v>6197.45</v>
      </c>
    </row>
    <row r="11" spans="1:9">
      <c r="A11" s="13" t="s">
        <v>208</v>
      </c>
      <c r="B11" s="61">
        <v>353.6</v>
      </c>
      <c r="C11" s="61"/>
      <c r="D11" s="61"/>
      <c r="E11" s="61">
        <v>1503.95</v>
      </c>
      <c r="F11" s="61"/>
      <c r="G11" s="61">
        <v>1124</v>
      </c>
      <c r="H11" s="61">
        <v>2010.6000000000001</v>
      </c>
      <c r="I11" s="61">
        <v>4992.1500000000005</v>
      </c>
    </row>
    <row r="12" spans="1:9">
      <c r="A12" s="13" t="s">
        <v>211</v>
      </c>
      <c r="B12" s="61">
        <v>683.85</v>
      </c>
      <c r="C12" s="61">
        <v>3689.75</v>
      </c>
      <c r="D12" s="61">
        <v>1067.9000000000001</v>
      </c>
      <c r="E12" s="61">
        <v>1178.55</v>
      </c>
      <c r="F12" s="61">
        <v>1765.55</v>
      </c>
      <c r="G12" s="61"/>
      <c r="H12" s="61">
        <v>2405.75</v>
      </c>
      <c r="I12" s="61">
        <v>10791.35</v>
      </c>
    </row>
    <row r="13" spans="1:9">
      <c r="A13" s="13" t="s">
        <v>212</v>
      </c>
      <c r="B13" s="61"/>
      <c r="C13" s="61">
        <v>1340.7</v>
      </c>
      <c r="D13" s="61"/>
      <c r="E13" s="61">
        <v>4068.75</v>
      </c>
      <c r="F13" s="61">
        <v>1961.3500000000001</v>
      </c>
      <c r="G13" s="61">
        <v>1238.2</v>
      </c>
      <c r="H13" s="61"/>
      <c r="I13" s="61">
        <v>8609</v>
      </c>
    </row>
    <row r="14" spans="1:9">
      <c r="A14" s="13" t="s">
        <v>14</v>
      </c>
      <c r="B14" s="61">
        <v>1941.4500000000003</v>
      </c>
      <c r="C14" s="61">
        <v>2873</v>
      </c>
      <c r="D14" s="61"/>
      <c r="E14" s="61">
        <v>2055</v>
      </c>
      <c r="F14" s="61"/>
      <c r="G14" s="61">
        <v>1061.8</v>
      </c>
      <c r="H14" s="61">
        <v>977.7</v>
      </c>
      <c r="I14" s="61">
        <v>8908.9500000000007</v>
      </c>
    </row>
    <row r="15" spans="1:9">
      <c r="A15" s="13" t="s">
        <v>209</v>
      </c>
      <c r="B15" s="61">
        <v>125.5</v>
      </c>
      <c r="C15" s="61"/>
      <c r="D15" s="61">
        <v>3971.8500000000004</v>
      </c>
      <c r="E15" s="61"/>
      <c r="F15" s="61">
        <v>3216.8500000000004</v>
      </c>
      <c r="G15" s="61"/>
      <c r="H15" s="61">
        <v>966.85</v>
      </c>
      <c r="I15" s="61">
        <v>8281.0500000000011</v>
      </c>
    </row>
    <row r="16" spans="1:9">
      <c r="A16" s="13" t="s">
        <v>9</v>
      </c>
      <c r="B16" s="61"/>
      <c r="C16" s="61"/>
      <c r="D16" s="61">
        <v>416.3</v>
      </c>
      <c r="E16" s="61">
        <v>2612.6500000000005</v>
      </c>
      <c r="F16" s="61">
        <v>4791.2</v>
      </c>
      <c r="G16" s="61">
        <v>942.35</v>
      </c>
      <c r="H16" s="61">
        <v>3007.9</v>
      </c>
      <c r="I16" s="61">
        <v>11770.4</v>
      </c>
    </row>
    <row r="17" spans="1:9">
      <c r="A17" s="13" t="s">
        <v>213</v>
      </c>
      <c r="B17" s="61">
        <v>398</v>
      </c>
      <c r="C17" s="61">
        <v>1645.75</v>
      </c>
      <c r="D17" s="61">
        <v>100.65</v>
      </c>
      <c r="E17" s="61">
        <v>635.30000000000007</v>
      </c>
      <c r="F17" s="61"/>
      <c r="G17" s="61">
        <v>1126.5</v>
      </c>
      <c r="H17" s="61">
        <v>1398.9</v>
      </c>
      <c r="I17" s="61">
        <v>5305.1</v>
      </c>
    </row>
    <row r="18" spans="1:9">
      <c r="A18" s="13" t="s">
        <v>214</v>
      </c>
      <c r="B18" s="61">
        <v>1432.5</v>
      </c>
      <c r="C18" s="61">
        <v>2678.05</v>
      </c>
      <c r="D18" s="61">
        <v>773.2</v>
      </c>
      <c r="E18" s="61">
        <v>3037.8</v>
      </c>
      <c r="F18" s="61">
        <v>1627</v>
      </c>
      <c r="G18" s="61">
        <v>474.45000000000005</v>
      </c>
      <c r="H18" s="61"/>
      <c r="I18" s="61">
        <v>10023</v>
      </c>
    </row>
    <row r="19" spans="1:9">
      <c r="A19" s="13" t="s">
        <v>204</v>
      </c>
      <c r="B19" s="61">
        <v>3260</v>
      </c>
      <c r="C19" s="61"/>
      <c r="D19" s="61"/>
      <c r="E19" s="61"/>
      <c r="F19" s="61"/>
      <c r="G19" s="61">
        <v>448.95000000000005</v>
      </c>
      <c r="H19" s="61">
        <v>1955.8500000000001</v>
      </c>
      <c r="I19" s="61">
        <v>5664.8</v>
      </c>
    </row>
    <row r="20" spans="1:9">
      <c r="A20" s="13" t="s">
        <v>202</v>
      </c>
      <c r="B20" s="61">
        <v>585</v>
      </c>
      <c r="C20" s="61">
        <v>2389.65</v>
      </c>
      <c r="D20" s="61"/>
      <c r="E20" s="61"/>
      <c r="F20" s="61"/>
      <c r="G20" s="61"/>
      <c r="H20" s="61"/>
      <c r="I20" s="61">
        <v>2974.65</v>
      </c>
    </row>
    <row r="21" spans="1:9">
      <c r="A21" s="13" t="s">
        <v>205</v>
      </c>
      <c r="B21" s="61"/>
      <c r="C21" s="61"/>
      <c r="D21" s="61">
        <v>1500.0500000000002</v>
      </c>
      <c r="E21" s="61">
        <v>1993.5500000000002</v>
      </c>
      <c r="F21" s="61"/>
      <c r="G21" s="61"/>
      <c r="H21" s="61">
        <v>3735.35</v>
      </c>
      <c r="I21" s="61">
        <v>7228.9500000000007</v>
      </c>
    </row>
    <row r="22" spans="1:9">
      <c r="A22" s="13" t="s">
        <v>221</v>
      </c>
      <c r="B22" s="61">
        <v>14549.000000000002</v>
      </c>
      <c r="C22" s="61">
        <v>18228.100000000002</v>
      </c>
      <c r="D22" s="61">
        <v>11167.55</v>
      </c>
      <c r="E22" s="61">
        <v>21556.6</v>
      </c>
      <c r="F22" s="61">
        <v>21205.55</v>
      </c>
      <c r="G22" s="61">
        <v>10176.400000000001</v>
      </c>
      <c r="H22" s="61">
        <v>25032.25</v>
      </c>
      <c r="I22" s="61">
        <v>121915.45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54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1027</v>
      </c>
      <c r="C5" s="61"/>
      <c r="D5" s="61"/>
      <c r="E5" s="61">
        <v>3431.3</v>
      </c>
      <c r="F5" s="61"/>
      <c r="G5" s="61">
        <v>1117.8</v>
      </c>
      <c r="H5" s="61">
        <v>1148.5</v>
      </c>
      <c r="I5" s="61">
        <v>6724.6</v>
      </c>
    </row>
    <row r="6" spans="1:9">
      <c r="A6" s="13" t="s">
        <v>207</v>
      </c>
      <c r="B6" s="61">
        <v>1562.95</v>
      </c>
      <c r="C6" s="61">
        <v>1655.8000000000002</v>
      </c>
      <c r="D6" s="61"/>
      <c r="E6" s="61"/>
      <c r="F6" s="61"/>
      <c r="G6" s="61"/>
      <c r="H6" s="61">
        <v>943.80000000000007</v>
      </c>
      <c r="I6" s="61">
        <v>4162.55</v>
      </c>
    </row>
    <row r="7" spans="1:9">
      <c r="A7" s="13" t="s">
        <v>206</v>
      </c>
      <c r="B7" s="61">
        <v>1011.3000000000001</v>
      </c>
      <c r="C7" s="61"/>
      <c r="D7" s="61">
        <v>2520.1999999999998</v>
      </c>
      <c r="E7" s="61">
        <v>800</v>
      </c>
      <c r="F7" s="61">
        <v>1348.0500000000002</v>
      </c>
      <c r="G7" s="61"/>
      <c r="H7" s="61">
        <v>752.05000000000007</v>
      </c>
      <c r="I7" s="61">
        <v>6431.6</v>
      </c>
    </row>
    <row r="8" spans="1:9">
      <c r="A8" s="13" t="s">
        <v>210</v>
      </c>
      <c r="B8" s="61"/>
      <c r="C8" s="61">
        <v>398</v>
      </c>
      <c r="D8" s="61"/>
      <c r="E8" s="61">
        <v>1843.8000000000002</v>
      </c>
      <c r="F8" s="61">
        <v>3572.2</v>
      </c>
      <c r="G8" s="61">
        <v>3668.6000000000004</v>
      </c>
      <c r="H8" s="61">
        <v>1401.2</v>
      </c>
      <c r="I8" s="61">
        <v>10883.800000000001</v>
      </c>
    </row>
    <row r="9" spans="1:9">
      <c r="A9" s="13" t="s">
        <v>13</v>
      </c>
      <c r="B9" s="61"/>
      <c r="C9" s="61">
        <v>3830.4</v>
      </c>
      <c r="D9" s="61"/>
      <c r="E9" s="61">
        <v>1324.6000000000001</v>
      </c>
      <c r="F9" s="61">
        <v>881.85</v>
      </c>
      <c r="G9" s="61">
        <v>597.45000000000005</v>
      </c>
      <c r="H9" s="61">
        <v>4124.8500000000004</v>
      </c>
      <c r="I9" s="61">
        <v>10759.150000000001</v>
      </c>
    </row>
    <row r="10" spans="1:9">
      <c r="A10" s="13" t="s">
        <v>203</v>
      </c>
      <c r="B10" s="61">
        <v>1297.75</v>
      </c>
      <c r="C10" s="61"/>
      <c r="D10" s="61">
        <v>1641.1000000000001</v>
      </c>
      <c r="E10" s="61">
        <v>1463.45</v>
      </c>
      <c r="F10" s="61"/>
      <c r="G10" s="61">
        <v>1309.95</v>
      </c>
      <c r="H10" s="61">
        <v>2998.4000000000005</v>
      </c>
      <c r="I10" s="61">
        <v>8710.6500000000015</v>
      </c>
    </row>
    <row r="11" spans="1:9">
      <c r="A11" s="13" t="s">
        <v>208</v>
      </c>
      <c r="B11" s="61"/>
      <c r="C11" s="61">
        <v>2225.5</v>
      </c>
      <c r="D11" s="61"/>
      <c r="E11" s="61">
        <v>3834.05</v>
      </c>
      <c r="F11" s="61">
        <v>181.10000000000002</v>
      </c>
      <c r="G11" s="61">
        <v>924.95</v>
      </c>
      <c r="H11" s="61"/>
      <c r="I11" s="61">
        <v>7165.6</v>
      </c>
    </row>
    <row r="12" spans="1:9">
      <c r="A12" s="13" t="s">
        <v>211</v>
      </c>
      <c r="B12" s="61">
        <v>1383.95</v>
      </c>
      <c r="C12" s="61">
        <v>843</v>
      </c>
      <c r="D12" s="61"/>
      <c r="E12" s="61"/>
      <c r="F12" s="61"/>
      <c r="G12" s="61"/>
      <c r="H12" s="61"/>
      <c r="I12" s="61">
        <v>2226.9499999999998</v>
      </c>
    </row>
    <row r="13" spans="1:9">
      <c r="A13" s="13" t="s">
        <v>212</v>
      </c>
      <c r="B13" s="61">
        <v>3623.9500000000003</v>
      </c>
      <c r="C13" s="61">
        <v>594.20000000000005</v>
      </c>
      <c r="D13" s="61">
        <v>1352.3500000000001</v>
      </c>
      <c r="E13" s="61">
        <v>1037.95</v>
      </c>
      <c r="F13" s="61"/>
      <c r="G13" s="61">
        <v>1725.4</v>
      </c>
      <c r="H13" s="61">
        <v>1053</v>
      </c>
      <c r="I13" s="61">
        <v>9386.85</v>
      </c>
    </row>
    <row r="14" spans="1:9">
      <c r="A14" s="13" t="s">
        <v>14</v>
      </c>
      <c r="B14" s="61"/>
      <c r="C14" s="61">
        <v>877.55000000000007</v>
      </c>
      <c r="D14" s="61"/>
      <c r="E14" s="61">
        <v>477.05</v>
      </c>
      <c r="F14" s="61"/>
      <c r="G14" s="61">
        <v>1537.25</v>
      </c>
      <c r="H14" s="61">
        <v>823.7</v>
      </c>
      <c r="I14" s="61">
        <v>3715.55</v>
      </c>
    </row>
    <row r="15" spans="1:9">
      <c r="A15" s="13" t="s">
        <v>209</v>
      </c>
      <c r="B15" s="61">
        <v>398.3</v>
      </c>
      <c r="C15" s="61">
        <v>2626.5</v>
      </c>
      <c r="D15" s="61">
        <v>3489.4500000000003</v>
      </c>
      <c r="E15" s="61">
        <v>665.6</v>
      </c>
      <c r="F15" s="61">
        <v>4552.5</v>
      </c>
      <c r="G15" s="61"/>
      <c r="H15" s="61">
        <v>1535.75</v>
      </c>
      <c r="I15" s="61">
        <v>13268.1</v>
      </c>
    </row>
    <row r="16" spans="1:9">
      <c r="A16" s="13" t="s">
        <v>9</v>
      </c>
      <c r="B16" s="61"/>
      <c r="C16" s="61">
        <v>1597.5</v>
      </c>
      <c r="D16" s="61">
        <v>3892.8</v>
      </c>
      <c r="E16" s="61"/>
      <c r="F16" s="61"/>
      <c r="G16" s="61">
        <v>157.20000000000002</v>
      </c>
      <c r="H16" s="61">
        <v>2351.5500000000002</v>
      </c>
      <c r="I16" s="61">
        <v>7999.05</v>
      </c>
    </row>
    <row r="17" spans="1:9">
      <c r="A17" s="13" t="s">
        <v>213</v>
      </c>
      <c r="B17" s="61">
        <v>678</v>
      </c>
      <c r="C17" s="61">
        <v>211.85000000000002</v>
      </c>
      <c r="D17" s="61">
        <v>1594.9</v>
      </c>
      <c r="E17" s="61">
        <v>194.60000000000002</v>
      </c>
      <c r="F17" s="61">
        <v>227.8</v>
      </c>
      <c r="G17" s="61"/>
      <c r="H17" s="61">
        <v>182.15</v>
      </c>
      <c r="I17" s="61">
        <v>3089.3</v>
      </c>
    </row>
    <row r="18" spans="1:9">
      <c r="A18" s="13" t="s">
        <v>214</v>
      </c>
      <c r="B18" s="61"/>
      <c r="C18" s="61"/>
      <c r="D18" s="61">
        <v>121.05000000000001</v>
      </c>
      <c r="E18" s="61">
        <v>3380.8</v>
      </c>
      <c r="F18" s="61"/>
      <c r="G18" s="61"/>
      <c r="H18" s="61">
        <v>1127.8500000000001</v>
      </c>
      <c r="I18" s="61">
        <v>4629.7000000000007</v>
      </c>
    </row>
    <row r="19" spans="1:9">
      <c r="A19" s="13" t="s">
        <v>204</v>
      </c>
      <c r="B19" s="61"/>
      <c r="C19" s="61"/>
      <c r="D19" s="61">
        <v>625.65000000000009</v>
      </c>
      <c r="E19" s="61"/>
      <c r="F19" s="61">
        <v>298.95</v>
      </c>
      <c r="G19" s="61">
        <v>909.7</v>
      </c>
      <c r="H19" s="61">
        <v>961.80000000000007</v>
      </c>
      <c r="I19" s="61">
        <v>2796.1000000000004</v>
      </c>
    </row>
    <row r="20" spans="1:9">
      <c r="A20" s="13" t="s">
        <v>202</v>
      </c>
      <c r="B20" s="61"/>
      <c r="C20" s="61">
        <v>389.6</v>
      </c>
      <c r="D20" s="61"/>
      <c r="E20" s="61">
        <v>1656.5</v>
      </c>
      <c r="F20" s="61">
        <v>1976.5</v>
      </c>
      <c r="G20" s="61">
        <v>1911</v>
      </c>
      <c r="H20" s="61"/>
      <c r="I20" s="61">
        <v>5933.6</v>
      </c>
    </row>
    <row r="21" spans="1:9">
      <c r="A21" s="13" t="s">
        <v>205</v>
      </c>
      <c r="B21" s="61">
        <v>1604.5</v>
      </c>
      <c r="C21" s="61">
        <v>1979.5</v>
      </c>
      <c r="D21" s="61">
        <v>1072.05</v>
      </c>
      <c r="E21" s="61">
        <v>1654.75</v>
      </c>
      <c r="F21" s="61"/>
      <c r="G21" s="61">
        <v>1072.1500000000001</v>
      </c>
      <c r="H21" s="61">
        <v>887.80000000000007</v>
      </c>
      <c r="I21" s="61">
        <v>8270.75</v>
      </c>
    </row>
    <row r="22" spans="1:9">
      <c r="A22" s="13" t="s">
        <v>221</v>
      </c>
      <c r="B22" s="61">
        <v>12587.699999999999</v>
      </c>
      <c r="C22" s="61">
        <v>17229.400000000001</v>
      </c>
      <c r="D22" s="61">
        <v>16309.55</v>
      </c>
      <c r="E22" s="61">
        <v>21764.45</v>
      </c>
      <c r="F22" s="61">
        <v>13038.95</v>
      </c>
      <c r="G22" s="61">
        <v>14931.45</v>
      </c>
      <c r="H22" s="61">
        <v>20292.400000000001</v>
      </c>
      <c r="I22" s="61">
        <v>116153.90000000002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40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2755</v>
      </c>
      <c r="C5" s="61">
        <v>460.85</v>
      </c>
      <c r="D5" s="61">
        <v>3880.1000000000004</v>
      </c>
      <c r="E5" s="61">
        <v>1816.4</v>
      </c>
      <c r="F5" s="61">
        <v>130.6</v>
      </c>
      <c r="G5" s="61">
        <v>1681.5500000000002</v>
      </c>
      <c r="H5" s="61">
        <v>2485.0500000000002</v>
      </c>
      <c r="I5" s="61">
        <v>13209.55</v>
      </c>
    </row>
    <row r="6" spans="1:9">
      <c r="A6" s="13" t="s">
        <v>207</v>
      </c>
      <c r="B6" s="61">
        <v>1164.9000000000001</v>
      </c>
      <c r="C6" s="61"/>
      <c r="D6" s="61">
        <v>1063.3500000000001</v>
      </c>
      <c r="E6" s="61"/>
      <c r="F6" s="61"/>
      <c r="G6" s="61">
        <v>272</v>
      </c>
      <c r="H6" s="61">
        <v>961.5</v>
      </c>
      <c r="I6" s="61">
        <v>3461.75</v>
      </c>
    </row>
    <row r="7" spans="1:9">
      <c r="A7" s="13" t="s">
        <v>206</v>
      </c>
      <c r="B7" s="61">
        <v>1915.5500000000002</v>
      </c>
      <c r="C7" s="61">
        <v>2027.8000000000002</v>
      </c>
      <c r="D7" s="61"/>
      <c r="E7" s="61"/>
      <c r="F7" s="61">
        <v>1747.4</v>
      </c>
      <c r="G7" s="61">
        <v>1108</v>
      </c>
      <c r="H7" s="61"/>
      <c r="I7" s="61">
        <v>6798.75</v>
      </c>
    </row>
    <row r="8" spans="1:9">
      <c r="A8" s="13" t="s">
        <v>210</v>
      </c>
      <c r="B8" s="61"/>
      <c r="C8" s="61"/>
      <c r="D8" s="61">
        <v>567.20000000000005</v>
      </c>
      <c r="E8" s="61"/>
      <c r="F8" s="61"/>
      <c r="G8" s="61">
        <v>1548</v>
      </c>
      <c r="H8" s="61">
        <v>171.3</v>
      </c>
      <c r="I8" s="61">
        <v>2286.5</v>
      </c>
    </row>
    <row r="9" spans="1:9">
      <c r="A9" s="13" t="s">
        <v>13</v>
      </c>
      <c r="B9" s="61">
        <v>951.15000000000009</v>
      </c>
      <c r="C9" s="61">
        <v>1290.8499999999999</v>
      </c>
      <c r="D9" s="61">
        <v>2158.8000000000002</v>
      </c>
      <c r="E9" s="61">
        <v>1686.1000000000001</v>
      </c>
      <c r="F9" s="61">
        <v>5269.3</v>
      </c>
      <c r="G9" s="61"/>
      <c r="H9" s="61">
        <v>664.45</v>
      </c>
      <c r="I9" s="61">
        <v>12020.650000000001</v>
      </c>
    </row>
    <row r="10" spans="1:9">
      <c r="A10" s="13" t="s">
        <v>203</v>
      </c>
      <c r="B10" s="61">
        <v>4419.6500000000005</v>
      </c>
      <c r="C10" s="61"/>
      <c r="D10" s="61">
        <v>810.05000000000007</v>
      </c>
      <c r="E10" s="61">
        <v>774.85</v>
      </c>
      <c r="F10" s="61">
        <v>1290.0500000000002</v>
      </c>
      <c r="G10" s="61"/>
      <c r="H10" s="61"/>
      <c r="I10" s="61">
        <v>7294.6000000000013</v>
      </c>
    </row>
    <row r="11" spans="1:9">
      <c r="A11" s="13" t="s">
        <v>208</v>
      </c>
      <c r="B11" s="61"/>
      <c r="C11" s="61">
        <v>446.70000000000005</v>
      </c>
      <c r="D11" s="61">
        <v>552.5</v>
      </c>
      <c r="E11" s="61">
        <v>337.45000000000005</v>
      </c>
      <c r="F11" s="61"/>
      <c r="G11" s="61"/>
      <c r="H11" s="61">
        <v>1867.2</v>
      </c>
      <c r="I11" s="61">
        <v>3203.8500000000004</v>
      </c>
    </row>
    <row r="12" spans="1:9">
      <c r="A12" s="13" t="s">
        <v>211</v>
      </c>
      <c r="B12" s="61">
        <v>2888.65</v>
      </c>
      <c r="C12" s="61"/>
      <c r="D12" s="61"/>
      <c r="E12" s="61"/>
      <c r="F12" s="61">
        <v>2496.75</v>
      </c>
      <c r="G12" s="61">
        <v>1804.65</v>
      </c>
      <c r="H12" s="61">
        <v>421.70000000000005</v>
      </c>
      <c r="I12" s="61">
        <v>7611.7499999999991</v>
      </c>
    </row>
    <row r="13" spans="1:9">
      <c r="A13" s="13" t="s">
        <v>212</v>
      </c>
      <c r="B13" s="61">
        <v>1620.65</v>
      </c>
      <c r="C13" s="61">
        <v>2151.25</v>
      </c>
      <c r="D13" s="61">
        <v>310.45000000000005</v>
      </c>
      <c r="E13" s="61"/>
      <c r="F13" s="61">
        <v>1600.0500000000002</v>
      </c>
      <c r="G13" s="61">
        <v>1908.3000000000002</v>
      </c>
      <c r="H13" s="61">
        <v>1089.05</v>
      </c>
      <c r="I13" s="61">
        <v>8679.75</v>
      </c>
    </row>
    <row r="14" spans="1:9">
      <c r="A14" s="13" t="s">
        <v>14</v>
      </c>
      <c r="B14" s="61">
        <v>1484.9</v>
      </c>
      <c r="C14" s="61">
        <v>1617.65</v>
      </c>
      <c r="D14" s="61"/>
      <c r="E14" s="61">
        <v>2610.65</v>
      </c>
      <c r="F14" s="61"/>
      <c r="G14" s="61"/>
      <c r="H14" s="61"/>
      <c r="I14" s="61">
        <v>5713.2000000000007</v>
      </c>
    </row>
    <row r="15" spans="1:9">
      <c r="A15" s="13" t="s">
        <v>209</v>
      </c>
      <c r="B15" s="61"/>
      <c r="C15" s="61"/>
      <c r="D15" s="61">
        <v>3112.4000000000005</v>
      </c>
      <c r="E15" s="61">
        <v>1026.25</v>
      </c>
      <c r="F15" s="61">
        <v>1796.7</v>
      </c>
      <c r="G15" s="61"/>
      <c r="H15" s="61"/>
      <c r="I15" s="61">
        <v>5935.35</v>
      </c>
    </row>
    <row r="16" spans="1:9">
      <c r="A16" s="13" t="s">
        <v>9</v>
      </c>
      <c r="B16" s="61">
        <v>3789.4500000000007</v>
      </c>
      <c r="C16" s="61">
        <v>3143.75</v>
      </c>
      <c r="D16" s="61">
        <v>3035.8</v>
      </c>
      <c r="E16" s="61"/>
      <c r="F16" s="61">
        <v>1790.65</v>
      </c>
      <c r="G16" s="61"/>
      <c r="H16" s="61"/>
      <c r="I16" s="61">
        <v>11759.65</v>
      </c>
    </row>
    <row r="17" spans="1:9">
      <c r="A17" s="13" t="s">
        <v>213</v>
      </c>
      <c r="B17" s="61">
        <v>1229.45</v>
      </c>
      <c r="C17" s="61">
        <v>3227.3</v>
      </c>
      <c r="D17" s="61">
        <v>414.70000000000005</v>
      </c>
      <c r="E17" s="61"/>
      <c r="F17" s="61">
        <v>896.80000000000007</v>
      </c>
      <c r="G17" s="61">
        <v>103.55000000000001</v>
      </c>
      <c r="H17" s="61">
        <v>681.30000000000007</v>
      </c>
      <c r="I17" s="61">
        <v>6553.1</v>
      </c>
    </row>
    <row r="18" spans="1:9">
      <c r="A18" s="13" t="s">
        <v>214</v>
      </c>
      <c r="B18" s="61"/>
      <c r="C18" s="61"/>
      <c r="D18" s="61">
        <v>897.75</v>
      </c>
      <c r="E18" s="61"/>
      <c r="F18" s="61">
        <v>1820.1000000000001</v>
      </c>
      <c r="G18" s="61">
        <v>1323.65</v>
      </c>
      <c r="H18" s="61">
        <v>791.45</v>
      </c>
      <c r="I18" s="61">
        <v>4832.9500000000007</v>
      </c>
    </row>
    <row r="19" spans="1:9">
      <c r="A19" s="13" t="s">
        <v>204</v>
      </c>
      <c r="B19" s="61">
        <v>301.35000000000002</v>
      </c>
      <c r="C19" s="61"/>
      <c r="D19" s="61"/>
      <c r="E19" s="61">
        <v>518.20000000000005</v>
      </c>
      <c r="F19" s="61"/>
      <c r="G19" s="61">
        <v>2711.8</v>
      </c>
      <c r="H19" s="61">
        <v>1723.6000000000001</v>
      </c>
      <c r="I19" s="61">
        <v>5254.9500000000007</v>
      </c>
    </row>
    <row r="20" spans="1:9">
      <c r="A20" s="13" t="s">
        <v>202</v>
      </c>
      <c r="B20" s="61"/>
      <c r="C20" s="61"/>
      <c r="D20" s="61">
        <v>203.9</v>
      </c>
      <c r="E20" s="61">
        <v>1616.0500000000002</v>
      </c>
      <c r="F20" s="61"/>
      <c r="G20" s="61">
        <v>920.40000000000009</v>
      </c>
      <c r="H20" s="61">
        <v>1389.25</v>
      </c>
      <c r="I20" s="61">
        <v>4129.6000000000004</v>
      </c>
    </row>
    <row r="21" spans="1:9">
      <c r="A21" s="13" t="s">
        <v>205</v>
      </c>
      <c r="B21" s="61"/>
      <c r="C21" s="61">
        <v>2894.55</v>
      </c>
      <c r="D21" s="61"/>
      <c r="E21" s="61">
        <v>2211.0500000000002</v>
      </c>
      <c r="F21" s="61">
        <v>249.20000000000002</v>
      </c>
      <c r="G21" s="61"/>
      <c r="H21" s="61">
        <v>770.3</v>
      </c>
      <c r="I21" s="61">
        <v>6125.1</v>
      </c>
    </row>
    <row r="22" spans="1:9">
      <c r="A22" s="13" t="s">
        <v>221</v>
      </c>
      <c r="B22" s="61">
        <v>22520.7</v>
      </c>
      <c r="C22" s="61">
        <v>17260.7</v>
      </c>
      <c r="D22" s="61">
        <v>17007.000000000004</v>
      </c>
      <c r="E22" s="61">
        <v>12597</v>
      </c>
      <c r="F22" s="61">
        <v>19087.600000000002</v>
      </c>
      <c r="G22" s="61">
        <v>13381.9</v>
      </c>
      <c r="H22" s="61">
        <v>13016.15</v>
      </c>
      <c r="I22" s="61">
        <v>114871.05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5" width="8.33203125" style="5" bestFit="1" customWidth="1"/>
    <col min="6" max="6" width="7.33203125" style="5" bestFit="1" customWidth="1"/>
    <col min="7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52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/>
      <c r="C5" s="61"/>
      <c r="D5" s="61"/>
      <c r="E5" s="61">
        <v>4178.45</v>
      </c>
      <c r="F5" s="61">
        <v>717.90000000000009</v>
      </c>
      <c r="G5" s="61">
        <v>1572.8000000000002</v>
      </c>
      <c r="H5" s="61"/>
      <c r="I5" s="61">
        <v>6469.1500000000005</v>
      </c>
    </row>
    <row r="6" spans="1:9">
      <c r="A6" s="13" t="s">
        <v>207</v>
      </c>
      <c r="B6" s="61">
        <v>2578.4</v>
      </c>
      <c r="C6" s="61"/>
      <c r="D6" s="61">
        <v>4439.9000000000005</v>
      </c>
      <c r="E6" s="61">
        <v>1893.65</v>
      </c>
      <c r="F6" s="61">
        <v>1129.7</v>
      </c>
      <c r="G6" s="61"/>
      <c r="H6" s="61">
        <v>936.15000000000009</v>
      </c>
      <c r="I6" s="61">
        <v>10977.800000000001</v>
      </c>
    </row>
    <row r="7" spans="1:9">
      <c r="A7" s="13" t="s">
        <v>206</v>
      </c>
      <c r="B7" s="61"/>
      <c r="C7" s="61">
        <v>1535.7</v>
      </c>
      <c r="D7" s="61">
        <v>1123</v>
      </c>
      <c r="E7" s="61"/>
      <c r="F7" s="61">
        <v>1581.8000000000002</v>
      </c>
      <c r="G7" s="61"/>
      <c r="H7" s="61">
        <v>1955.65</v>
      </c>
      <c r="I7" s="61">
        <v>6196.15</v>
      </c>
    </row>
    <row r="8" spans="1:9">
      <c r="A8" s="13" t="s">
        <v>210</v>
      </c>
      <c r="B8" s="61">
        <v>1994.5500000000002</v>
      </c>
      <c r="C8" s="61"/>
      <c r="D8" s="61">
        <v>796.65</v>
      </c>
      <c r="E8" s="61"/>
      <c r="F8" s="61"/>
      <c r="G8" s="61">
        <v>2119.0500000000002</v>
      </c>
      <c r="H8" s="61">
        <v>1744.4</v>
      </c>
      <c r="I8" s="61">
        <v>6654.65</v>
      </c>
    </row>
    <row r="9" spans="1:9">
      <c r="A9" s="13" t="s">
        <v>13</v>
      </c>
      <c r="B9" s="61"/>
      <c r="C9" s="61"/>
      <c r="D9" s="61"/>
      <c r="E9" s="61">
        <v>761.55000000000007</v>
      </c>
      <c r="F9" s="61"/>
      <c r="G9" s="61">
        <v>963.95</v>
      </c>
      <c r="H9" s="61"/>
      <c r="I9" s="61">
        <v>1725.5</v>
      </c>
    </row>
    <row r="10" spans="1:9">
      <c r="A10" s="13" t="s">
        <v>203</v>
      </c>
      <c r="B10" s="61">
        <v>520.75</v>
      </c>
      <c r="C10" s="61">
        <v>2528.9000000000005</v>
      </c>
      <c r="D10" s="61">
        <v>912.25</v>
      </c>
      <c r="E10" s="61">
        <v>770.6</v>
      </c>
      <c r="F10" s="61"/>
      <c r="G10" s="61"/>
      <c r="H10" s="61"/>
      <c r="I10" s="61">
        <v>4732.5000000000009</v>
      </c>
    </row>
    <row r="11" spans="1:9">
      <c r="A11" s="13" t="s">
        <v>208</v>
      </c>
      <c r="B11" s="61">
        <v>315.85000000000002</v>
      </c>
      <c r="C11" s="61">
        <v>2887.9000000000005</v>
      </c>
      <c r="D11" s="61"/>
      <c r="E11" s="61"/>
      <c r="F11" s="61">
        <v>274.60000000000002</v>
      </c>
      <c r="G11" s="61"/>
      <c r="H11" s="61">
        <v>412.45000000000005</v>
      </c>
      <c r="I11" s="61">
        <v>3890.8</v>
      </c>
    </row>
    <row r="12" spans="1:9">
      <c r="A12" s="13" t="s">
        <v>211</v>
      </c>
      <c r="B12" s="61"/>
      <c r="C12" s="61">
        <v>276.2</v>
      </c>
      <c r="D12" s="61"/>
      <c r="E12" s="61"/>
      <c r="F12" s="61">
        <v>646.80000000000007</v>
      </c>
      <c r="G12" s="61"/>
      <c r="H12" s="61"/>
      <c r="I12" s="61">
        <v>923</v>
      </c>
    </row>
    <row r="13" spans="1:9">
      <c r="A13" s="13" t="s">
        <v>212</v>
      </c>
      <c r="B13" s="61">
        <v>1966.9500000000003</v>
      </c>
      <c r="C13" s="61"/>
      <c r="D13" s="61">
        <v>2226.9</v>
      </c>
      <c r="E13" s="61">
        <v>2987.3</v>
      </c>
      <c r="F13" s="61"/>
      <c r="G13" s="61"/>
      <c r="H13" s="61">
        <v>754.5</v>
      </c>
      <c r="I13" s="61">
        <v>7935.6500000000005</v>
      </c>
    </row>
    <row r="14" spans="1:9">
      <c r="A14" s="13" t="s">
        <v>14</v>
      </c>
      <c r="B14" s="61">
        <v>2479.9</v>
      </c>
      <c r="C14" s="61">
        <v>1029.6000000000001</v>
      </c>
      <c r="D14" s="61"/>
      <c r="E14" s="61">
        <v>1599.1000000000001</v>
      </c>
      <c r="F14" s="61"/>
      <c r="G14" s="61"/>
      <c r="H14" s="61">
        <v>533.75</v>
      </c>
      <c r="I14" s="61">
        <v>5642.35</v>
      </c>
    </row>
    <row r="15" spans="1:9">
      <c r="A15" s="13" t="s">
        <v>209</v>
      </c>
      <c r="B15" s="61">
        <v>257.15000000000003</v>
      </c>
      <c r="C15" s="61"/>
      <c r="D15" s="61">
        <v>3147.8500000000004</v>
      </c>
      <c r="E15" s="61">
        <v>1147.55</v>
      </c>
      <c r="F15" s="61">
        <v>874.35</v>
      </c>
      <c r="G15" s="61">
        <v>118.25</v>
      </c>
      <c r="H15" s="61"/>
      <c r="I15" s="61">
        <v>5545.1500000000005</v>
      </c>
    </row>
    <row r="16" spans="1:9">
      <c r="A16" s="13" t="s">
        <v>9</v>
      </c>
      <c r="B16" s="61"/>
      <c r="C16" s="61">
        <v>479.55</v>
      </c>
      <c r="D16" s="61">
        <v>1627.15</v>
      </c>
      <c r="E16" s="61"/>
      <c r="F16" s="61"/>
      <c r="G16" s="61"/>
      <c r="H16" s="61">
        <v>928.65000000000009</v>
      </c>
      <c r="I16" s="61">
        <v>3035.3500000000004</v>
      </c>
    </row>
    <row r="17" spans="1:9">
      <c r="A17" s="13" t="s">
        <v>213</v>
      </c>
      <c r="B17" s="61"/>
      <c r="C17" s="61"/>
      <c r="D17" s="61"/>
      <c r="E17" s="61">
        <v>1893</v>
      </c>
      <c r="F17" s="61">
        <v>1861.8500000000001</v>
      </c>
      <c r="G17" s="61">
        <v>1132.25</v>
      </c>
      <c r="H17" s="61">
        <v>1730.8500000000001</v>
      </c>
      <c r="I17" s="61">
        <v>6617.9500000000007</v>
      </c>
    </row>
    <row r="18" spans="1:9">
      <c r="A18" s="13" t="s">
        <v>214</v>
      </c>
      <c r="B18" s="61"/>
      <c r="C18" s="61"/>
      <c r="D18" s="61">
        <v>1820.4</v>
      </c>
      <c r="E18" s="61">
        <v>5728.9500000000007</v>
      </c>
      <c r="F18" s="61">
        <v>1250.8500000000001</v>
      </c>
      <c r="G18" s="61"/>
      <c r="H18" s="61">
        <v>1345.3500000000001</v>
      </c>
      <c r="I18" s="61">
        <v>10145.550000000001</v>
      </c>
    </row>
    <row r="19" spans="1:9">
      <c r="A19" s="13" t="s">
        <v>204</v>
      </c>
      <c r="B19" s="61">
        <v>1165.25</v>
      </c>
      <c r="C19" s="61">
        <v>2145.8000000000002</v>
      </c>
      <c r="D19" s="61">
        <v>604.9</v>
      </c>
      <c r="E19" s="61">
        <v>1092.2</v>
      </c>
      <c r="F19" s="61">
        <v>713.85</v>
      </c>
      <c r="G19" s="61">
        <v>2756.3500000000004</v>
      </c>
      <c r="H19" s="61">
        <v>1056.2</v>
      </c>
      <c r="I19" s="61">
        <v>9534.5500000000029</v>
      </c>
    </row>
    <row r="20" spans="1:9">
      <c r="A20" s="13" t="s">
        <v>202</v>
      </c>
      <c r="B20" s="61"/>
      <c r="C20" s="61"/>
      <c r="D20" s="61">
        <v>563.5</v>
      </c>
      <c r="E20" s="61">
        <v>1266.45</v>
      </c>
      <c r="F20" s="61"/>
      <c r="G20" s="61">
        <v>2340.5500000000002</v>
      </c>
      <c r="H20" s="61"/>
      <c r="I20" s="61">
        <v>4170.5</v>
      </c>
    </row>
    <row r="21" spans="1:9">
      <c r="A21" s="13" t="s">
        <v>205</v>
      </c>
      <c r="B21" s="61">
        <v>3152.75</v>
      </c>
      <c r="C21" s="61">
        <v>1385.3500000000001</v>
      </c>
      <c r="D21" s="61">
        <v>1468.5</v>
      </c>
      <c r="E21" s="61">
        <v>994.85</v>
      </c>
      <c r="F21" s="61"/>
      <c r="G21" s="61">
        <v>671.55000000000007</v>
      </c>
      <c r="H21" s="61">
        <v>3658.75</v>
      </c>
      <c r="I21" s="61">
        <v>11331.75</v>
      </c>
    </row>
    <row r="22" spans="1:9">
      <c r="A22" s="13" t="s">
        <v>221</v>
      </c>
      <c r="B22" s="61">
        <v>14431.550000000001</v>
      </c>
      <c r="C22" s="61">
        <v>12269.000000000002</v>
      </c>
      <c r="D22" s="61">
        <v>18731</v>
      </c>
      <c r="E22" s="61">
        <v>24313.65</v>
      </c>
      <c r="F22" s="61">
        <v>9051.7000000000007</v>
      </c>
      <c r="G22" s="61">
        <v>11674.75</v>
      </c>
      <c r="H22" s="61">
        <v>15056.700000000003</v>
      </c>
      <c r="I22" s="61">
        <v>105528.35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57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/>
      <c r="C5" s="61"/>
      <c r="D5" s="61">
        <v>1679.3000000000002</v>
      </c>
      <c r="E5" s="61"/>
      <c r="F5" s="61">
        <v>816.2</v>
      </c>
      <c r="G5" s="61">
        <v>3468.65</v>
      </c>
      <c r="H5" s="61"/>
      <c r="I5" s="61">
        <v>5964.15</v>
      </c>
    </row>
    <row r="6" spans="1:9">
      <c r="A6" s="13" t="s">
        <v>207</v>
      </c>
      <c r="B6" s="61"/>
      <c r="C6" s="61"/>
      <c r="D6" s="61">
        <v>795.85</v>
      </c>
      <c r="E6" s="61">
        <v>2303.2000000000003</v>
      </c>
      <c r="F6" s="61">
        <v>1067.6000000000001</v>
      </c>
      <c r="G6" s="61">
        <v>570.75</v>
      </c>
      <c r="H6" s="61"/>
      <c r="I6" s="61">
        <v>4737.4000000000005</v>
      </c>
    </row>
    <row r="7" spans="1:9">
      <c r="A7" s="13" t="s">
        <v>206</v>
      </c>
      <c r="B7" s="61">
        <v>1740.8500000000001</v>
      </c>
      <c r="C7" s="61">
        <v>935.5</v>
      </c>
      <c r="D7" s="61"/>
      <c r="E7" s="61"/>
      <c r="F7" s="61">
        <v>1448.7</v>
      </c>
      <c r="G7" s="61"/>
      <c r="H7" s="61">
        <v>700.1</v>
      </c>
      <c r="I7" s="61">
        <v>4825.1500000000005</v>
      </c>
    </row>
    <row r="8" spans="1:9">
      <c r="A8" s="13" t="s">
        <v>210</v>
      </c>
      <c r="B8" s="61">
        <v>332.85</v>
      </c>
      <c r="C8" s="61">
        <v>2167.85</v>
      </c>
      <c r="D8" s="61">
        <v>1471.65</v>
      </c>
      <c r="E8" s="61">
        <v>2498.1</v>
      </c>
      <c r="F8" s="61">
        <v>1653.5500000000002</v>
      </c>
      <c r="G8" s="61">
        <v>1246.9000000000001</v>
      </c>
      <c r="H8" s="61">
        <v>1213.95</v>
      </c>
      <c r="I8" s="61">
        <v>10584.85</v>
      </c>
    </row>
    <row r="9" spans="1:9">
      <c r="A9" s="13" t="s">
        <v>13</v>
      </c>
      <c r="B9" s="61">
        <v>275.35000000000002</v>
      </c>
      <c r="C9" s="61">
        <v>198.85000000000002</v>
      </c>
      <c r="D9" s="61"/>
      <c r="E9" s="61">
        <v>195.3</v>
      </c>
      <c r="F9" s="61">
        <v>1344.9</v>
      </c>
      <c r="G9" s="61">
        <v>896.35</v>
      </c>
      <c r="H9" s="61">
        <v>1572.6</v>
      </c>
      <c r="I9" s="61">
        <v>4483.3500000000004</v>
      </c>
    </row>
    <row r="10" spans="1:9">
      <c r="A10" s="13" t="s">
        <v>203</v>
      </c>
      <c r="B10" s="61">
        <v>1281.2</v>
      </c>
      <c r="C10" s="61"/>
      <c r="D10" s="61">
        <v>3729.85</v>
      </c>
      <c r="E10" s="61">
        <v>1637.8500000000001</v>
      </c>
      <c r="F10" s="61">
        <v>474.65000000000003</v>
      </c>
      <c r="G10" s="61">
        <v>528.6</v>
      </c>
      <c r="H10" s="61">
        <v>7653.3</v>
      </c>
      <c r="I10" s="61">
        <v>15305.45</v>
      </c>
    </row>
    <row r="11" spans="1:9">
      <c r="A11" s="13" t="s">
        <v>208</v>
      </c>
      <c r="B11" s="61">
        <v>1704</v>
      </c>
      <c r="C11" s="61">
        <v>2791.2</v>
      </c>
      <c r="D11" s="61">
        <v>2374.4499999999998</v>
      </c>
      <c r="E11" s="61"/>
      <c r="F11" s="61"/>
      <c r="G11" s="61">
        <v>1047.95</v>
      </c>
      <c r="H11" s="61"/>
      <c r="I11" s="61">
        <v>7917.5999999999995</v>
      </c>
    </row>
    <row r="12" spans="1:9">
      <c r="A12" s="13" t="s">
        <v>211</v>
      </c>
      <c r="B12" s="61">
        <v>573.15</v>
      </c>
      <c r="C12" s="61">
        <v>1368.3500000000001</v>
      </c>
      <c r="D12" s="61"/>
      <c r="E12" s="61">
        <v>830.65000000000009</v>
      </c>
      <c r="F12" s="61">
        <v>721.35</v>
      </c>
      <c r="G12" s="61">
        <v>2991.05</v>
      </c>
      <c r="H12" s="61">
        <v>191.10000000000002</v>
      </c>
      <c r="I12" s="61">
        <v>6675.6500000000005</v>
      </c>
    </row>
    <row r="13" spans="1:9">
      <c r="A13" s="13" t="s">
        <v>212</v>
      </c>
      <c r="B13" s="61">
        <v>1021.2</v>
      </c>
      <c r="C13" s="61">
        <v>2023.8</v>
      </c>
      <c r="D13" s="61">
        <v>2476.4</v>
      </c>
      <c r="E13" s="61">
        <v>1990.3000000000002</v>
      </c>
      <c r="F13" s="61">
        <v>3489.1000000000004</v>
      </c>
      <c r="G13" s="61"/>
      <c r="H13" s="61"/>
      <c r="I13" s="61">
        <v>11000.8</v>
      </c>
    </row>
    <row r="14" spans="1:9">
      <c r="A14" s="13" t="s">
        <v>14</v>
      </c>
      <c r="B14" s="61">
        <v>926.25</v>
      </c>
      <c r="C14" s="61">
        <v>1767.5000000000002</v>
      </c>
      <c r="D14" s="61">
        <v>2865.95</v>
      </c>
      <c r="E14" s="61">
        <v>2122.1999999999998</v>
      </c>
      <c r="F14" s="61">
        <v>2383.7000000000003</v>
      </c>
      <c r="G14" s="61">
        <v>3743.6000000000004</v>
      </c>
      <c r="H14" s="61"/>
      <c r="I14" s="61">
        <v>13809.2</v>
      </c>
    </row>
    <row r="15" spans="1:9">
      <c r="A15" s="13" t="s">
        <v>209</v>
      </c>
      <c r="B15" s="61"/>
      <c r="C15" s="61"/>
      <c r="D15" s="61">
        <v>1876.5500000000002</v>
      </c>
      <c r="E15" s="61"/>
      <c r="F15" s="61">
        <v>685.5</v>
      </c>
      <c r="G15" s="61">
        <v>927.5</v>
      </c>
      <c r="H15" s="61">
        <v>3045.85</v>
      </c>
      <c r="I15" s="61">
        <v>6535.4</v>
      </c>
    </row>
    <row r="16" spans="1:9">
      <c r="A16" s="13" t="s">
        <v>9</v>
      </c>
      <c r="B16" s="61">
        <v>1072.3</v>
      </c>
      <c r="C16" s="61">
        <v>1099.45</v>
      </c>
      <c r="D16" s="61"/>
      <c r="E16" s="61"/>
      <c r="F16" s="61">
        <v>1872.8</v>
      </c>
      <c r="G16" s="61"/>
      <c r="H16" s="61">
        <v>1990.45</v>
      </c>
      <c r="I16" s="61">
        <v>6035</v>
      </c>
    </row>
    <row r="17" spans="1:9">
      <c r="A17" s="13" t="s">
        <v>213</v>
      </c>
      <c r="B17" s="61">
        <v>4743.9500000000007</v>
      </c>
      <c r="C17" s="61">
        <v>1205.8500000000001</v>
      </c>
      <c r="D17" s="61">
        <v>1432.7500000000002</v>
      </c>
      <c r="E17" s="61">
        <v>1363.5</v>
      </c>
      <c r="F17" s="61">
        <v>2154.4499999999998</v>
      </c>
      <c r="G17" s="61"/>
      <c r="H17" s="61">
        <v>3056.7000000000003</v>
      </c>
      <c r="I17" s="61">
        <v>13957.2</v>
      </c>
    </row>
    <row r="18" spans="1:9">
      <c r="A18" s="13" t="s">
        <v>214</v>
      </c>
      <c r="B18" s="61">
        <v>1788.1000000000001</v>
      </c>
      <c r="C18" s="61">
        <v>837.15000000000009</v>
      </c>
      <c r="D18" s="61"/>
      <c r="E18" s="61"/>
      <c r="F18" s="61">
        <v>2630.05</v>
      </c>
      <c r="G18" s="61"/>
      <c r="H18" s="61"/>
      <c r="I18" s="61">
        <v>5255.3</v>
      </c>
    </row>
    <row r="19" spans="1:9">
      <c r="A19" s="13" t="s">
        <v>204</v>
      </c>
      <c r="B19" s="61">
        <v>558.15</v>
      </c>
      <c r="C19" s="61"/>
      <c r="D19" s="61"/>
      <c r="E19" s="61">
        <v>894.2</v>
      </c>
      <c r="F19" s="61">
        <v>118.10000000000001</v>
      </c>
      <c r="G19" s="61">
        <v>1342.15</v>
      </c>
      <c r="H19" s="61"/>
      <c r="I19" s="61">
        <v>2912.6</v>
      </c>
    </row>
    <row r="20" spans="1:9">
      <c r="A20" s="13" t="s">
        <v>202</v>
      </c>
      <c r="B20" s="61">
        <v>2557.75</v>
      </c>
      <c r="C20" s="61"/>
      <c r="D20" s="61">
        <v>2776</v>
      </c>
      <c r="E20" s="61">
        <v>802.55000000000007</v>
      </c>
      <c r="F20" s="61"/>
      <c r="G20" s="61"/>
      <c r="H20" s="61">
        <v>346.65000000000003</v>
      </c>
      <c r="I20" s="61">
        <v>6482.95</v>
      </c>
    </row>
    <row r="21" spans="1:9">
      <c r="A21" s="13" t="s">
        <v>205</v>
      </c>
      <c r="B21" s="61">
        <v>212.35000000000002</v>
      </c>
      <c r="C21" s="61">
        <v>1970.45</v>
      </c>
      <c r="D21" s="61"/>
      <c r="E21" s="61">
        <v>489.85</v>
      </c>
      <c r="F21" s="61"/>
      <c r="G21" s="61">
        <v>4165.5</v>
      </c>
      <c r="H21" s="61">
        <v>1238.7</v>
      </c>
      <c r="I21" s="61">
        <v>8076.8499999999995</v>
      </c>
    </row>
    <row r="22" spans="1:9">
      <c r="A22" s="13" t="s">
        <v>221</v>
      </c>
      <c r="B22" s="61">
        <v>18787.449999999997</v>
      </c>
      <c r="C22" s="61">
        <v>16365.95</v>
      </c>
      <c r="D22" s="61">
        <v>21478.749999999996</v>
      </c>
      <c r="E22" s="61">
        <v>15127.700000000003</v>
      </c>
      <c r="F22" s="61">
        <v>20860.649999999998</v>
      </c>
      <c r="G22" s="61">
        <v>20929</v>
      </c>
      <c r="H22" s="61">
        <v>21009.400000000005</v>
      </c>
      <c r="I22" s="61">
        <v>134558.9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36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/>
      <c r="C5" s="61"/>
      <c r="D5" s="61"/>
      <c r="E5" s="61">
        <v>649</v>
      </c>
      <c r="F5" s="61">
        <v>449.75</v>
      </c>
      <c r="G5" s="61"/>
      <c r="H5" s="61">
        <v>2507.8000000000002</v>
      </c>
      <c r="I5" s="61">
        <v>3606.55</v>
      </c>
    </row>
    <row r="6" spans="1:9">
      <c r="A6" s="13" t="s">
        <v>207</v>
      </c>
      <c r="B6" s="61">
        <v>2138.85</v>
      </c>
      <c r="C6" s="61"/>
      <c r="D6" s="61">
        <v>1570.4</v>
      </c>
      <c r="E6" s="61">
        <v>1683.2</v>
      </c>
      <c r="F6" s="61"/>
      <c r="G6" s="61"/>
      <c r="H6" s="61">
        <v>2503.9500000000003</v>
      </c>
      <c r="I6" s="61">
        <v>7896.4</v>
      </c>
    </row>
    <row r="7" spans="1:9">
      <c r="A7" s="13" t="s">
        <v>206</v>
      </c>
      <c r="B7" s="61">
        <v>635.15000000000009</v>
      </c>
      <c r="C7" s="61"/>
      <c r="D7" s="61"/>
      <c r="E7" s="61">
        <v>2087.1999999999998</v>
      </c>
      <c r="F7" s="61">
        <v>2025.5</v>
      </c>
      <c r="G7" s="61">
        <v>1533.8000000000002</v>
      </c>
      <c r="H7" s="61">
        <v>1812.25</v>
      </c>
      <c r="I7" s="61">
        <v>8093.9000000000005</v>
      </c>
    </row>
    <row r="8" spans="1:9">
      <c r="A8" s="13" t="s">
        <v>210</v>
      </c>
      <c r="B8" s="61">
        <v>657.1</v>
      </c>
      <c r="C8" s="61"/>
      <c r="D8" s="61"/>
      <c r="E8" s="61"/>
      <c r="F8" s="61">
        <v>609.15</v>
      </c>
      <c r="G8" s="61">
        <v>482.40000000000003</v>
      </c>
      <c r="H8" s="61">
        <v>2012.9500000000003</v>
      </c>
      <c r="I8" s="61">
        <v>3761.6000000000004</v>
      </c>
    </row>
    <row r="9" spans="1:9">
      <c r="A9" s="13" t="s">
        <v>13</v>
      </c>
      <c r="B9" s="61">
        <v>1935.5500000000002</v>
      </c>
      <c r="C9" s="61"/>
      <c r="D9" s="61">
        <v>1805.65</v>
      </c>
      <c r="E9" s="61"/>
      <c r="F9" s="61">
        <v>3247.4000000000005</v>
      </c>
      <c r="G9" s="61"/>
      <c r="H9" s="61">
        <v>446</v>
      </c>
      <c r="I9" s="61">
        <v>7434.6</v>
      </c>
    </row>
    <row r="10" spans="1:9">
      <c r="A10" s="13" t="s">
        <v>203</v>
      </c>
      <c r="B10" s="61">
        <v>1653.8500000000001</v>
      </c>
      <c r="C10" s="61">
        <v>614.95000000000005</v>
      </c>
      <c r="D10" s="61"/>
      <c r="E10" s="61">
        <v>946.2</v>
      </c>
      <c r="F10" s="61"/>
      <c r="G10" s="61">
        <v>800.80000000000007</v>
      </c>
      <c r="H10" s="61">
        <v>1130.6500000000001</v>
      </c>
      <c r="I10" s="61">
        <v>5146.4500000000007</v>
      </c>
    </row>
    <row r="11" spans="1:9">
      <c r="A11" s="13" t="s">
        <v>208</v>
      </c>
      <c r="B11" s="61">
        <v>1442.1000000000001</v>
      </c>
      <c r="C11" s="61">
        <v>321</v>
      </c>
      <c r="D11" s="61">
        <v>1934.2</v>
      </c>
      <c r="E11" s="61">
        <v>3117.3</v>
      </c>
      <c r="F11" s="61">
        <v>487.20000000000005</v>
      </c>
      <c r="G11" s="61">
        <v>1261.9000000000001</v>
      </c>
      <c r="H11" s="61">
        <v>2966.8</v>
      </c>
      <c r="I11" s="61">
        <v>11530.5</v>
      </c>
    </row>
    <row r="12" spans="1:9">
      <c r="A12" s="13" t="s">
        <v>211</v>
      </c>
      <c r="B12" s="61">
        <v>2316.6000000000004</v>
      </c>
      <c r="C12" s="61"/>
      <c r="D12" s="61">
        <v>2034.4</v>
      </c>
      <c r="E12" s="61">
        <v>2873.5</v>
      </c>
      <c r="F12" s="61">
        <v>1081.7</v>
      </c>
      <c r="G12" s="61"/>
      <c r="H12" s="61">
        <v>142.4</v>
      </c>
      <c r="I12" s="61">
        <v>8448.6</v>
      </c>
    </row>
    <row r="13" spans="1:9">
      <c r="A13" s="13" t="s">
        <v>212</v>
      </c>
      <c r="B13" s="61">
        <v>2030.9500000000003</v>
      </c>
      <c r="C13" s="61"/>
      <c r="D13" s="61">
        <v>301.5</v>
      </c>
      <c r="E13" s="61"/>
      <c r="F13" s="61">
        <v>1371.65</v>
      </c>
      <c r="G13" s="61">
        <v>227.95000000000002</v>
      </c>
      <c r="H13" s="61"/>
      <c r="I13" s="61">
        <v>3932.05</v>
      </c>
    </row>
    <row r="14" spans="1:9">
      <c r="A14" s="13" t="s">
        <v>14</v>
      </c>
      <c r="B14" s="61"/>
      <c r="C14" s="61">
        <v>5258.0500000000011</v>
      </c>
      <c r="D14" s="61"/>
      <c r="E14" s="61">
        <v>875.2</v>
      </c>
      <c r="F14" s="61">
        <v>1629.3000000000002</v>
      </c>
      <c r="G14" s="61">
        <v>1105.8500000000001</v>
      </c>
      <c r="H14" s="61"/>
      <c r="I14" s="61">
        <v>8868.4000000000015</v>
      </c>
    </row>
    <row r="15" spans="1:9">
      <c r="A15" s="13" t="s">
        <v>209</v>
      </c>
      <c r="B15" s="61"/>
      <c r="C15" s="61"/>
      <c r="D15" s="61">
        <v>1876.45</v>
      </c>
      <c r="E15" s="61"/>
      <c r="F15" s="61">
        <v>115.95</v>
      </c>
      <c r="G15" s="61">
        <v>1367.6000000000001</v>
      </c>
      <c r="H15" s="61"/>
      <c r="I15" s="61">
        <v>3360</v>
      </c>
    </row>
    <row r="16" spans="1:9">
      <c r="A16" s="13" t="s">
        <v>9</v>
      </c>
      <c r="B16" s="61"/>
      <c r="C16" s="61">
        <v>1187.1000000000001</v>
      </c>
      <c r="D16" s="61">
        <v>1924.1000000000001</v>
      </c>
      <c r="E16" s="61">
        <v>1749.8500000000001</v>
      </c>
      <c r="F16" s="61">
        <v>406.6</v>
      </c>
      <c r="G16" s="61">
        <v>2720.7</v>
      </c>
      <c r="H16" s="61">
        <v>2265.8000000000002</v>
      </c>
      <c r="I16" s="61">
        <v>10254.150000000001</v>
      </c>
    </row>
    <row r="17" spans="1:9">
      <c r="A17" s="13" t="s">
        <v>213</v>
      </c>
      <c r="B17" s="61"/>
      <c r="C17" s="61"/>
      <c r="D17" s="61"/>
      <c r="E17" s="61"/>
      <c r="F17" s="61">
        <v>1678.3500000000001</v>
      </c>
      <c r="G17" s="61"/>
      <c r="H17" s="61"/>
      <c r="I17" s="61">
        <v>1678.3500000000001</v>
      </c>
    </row>
    <row r="18" spans="1:9">
      <c r="A18" s="13" t="s">
        <v>214</v>
      </c>
      <c r="B18" s="61">
        <v>3406.4000000000005</v>
      </c>
      <c r="C18" s="61"/>
      <c r="D18" s="61">
        <v>1331.1000000000001</v>
      </c>
      <c r="E18" s="61">
        <v>917.7</v>
      </c>
      <c r="F18" s="61">
        <v>976.95</v>
      </c>
      <c r="G18" s="61">
        <v>1756.3</v>
      </c>
      <c r="H18" s="61">
        <v>1044.8500000000001</v>
      </c>
      <c r="I18" s="61">
        <v>9433.3000000000011</v>
      </c>
    </row>
    <row r="19" spans="1:9">
      <c r="A19" s="13" t="s">
        <v>204</v>
      </c>
      <c r="B19" s="61">
        <v>3348.25</v>
      </c>
      <c r="C19" s="61">
        <v>727.80000000000007</v>
      </c>
      <c r="D19" s="61">
        <v>852.25</v>
      </c>
      <c r="E19" s="61">
        <v>2000.95</v>
      </c>
      <c r="F19" s="61"/>
      <c r="G19" s="61"/>
      <c r="H19" s="61">
        <v>1979.4</v>
      </c>
      <c r="I19" s="61">
        <v>8908.65</v>
      </c>
    </row>
    <row r="20" spans="1:9">
      <c r="A20" s="13" t="s">
        <v>202</v>
      </c>
      <c r="B20" s="61">
        <v>370.90000000000003</v>
      </c>
      <c r="C20" s="61">
        <v>3922.3000000000006</v>
      </c>
      <c r="D20" s="61"/>
      <c r="E20" s="61"/>
      <c r="F20" s="61">
        <v>1825.15</v>
      </c>
      <c r="G20" s="61">
        <v>1908.3500000000001</v>
      </c>
      <c r="H20" s="61"/>
      <c r="I20" s="61">
        <v>8026.7000000000007</v>
      </c>
    </row>
    <row r="21" spans="1:9">
      <c r="A21" s="13" t="s">
        <v>205</v>
      </c>
      <c r="B21" s="61">
        <v>777.55</v>
      </c>
      <c r="C21" s="61">
        <v>2252.4</v>
      </c>
      <c r="D21" s="61"/>
      <c r="E21" s="61">
        <v>1570.3500000000001</v>
      </c>
      <c r="F21" s="61">
        <v>1744.3500000000001</v>
      </c>
      <c r="G21" s="61">
        <v>1897.8000000000002</v>
      </c>
      <c r="H21" s="61"/>
      <c r="I21" s="61">
        <v>8242.4500000000007</v>
      </c>
    </row>
    <row r="22" spans="1:9">
      <c r="A22" s="13" t="s">
        <v>221</v>
      </c>
      <c r="B22" s="61">
        <v>20713.250000000004</v>
      </c>
      <c r="C22" s="61">
        <v>14283.600000000002</v>
      </c>
      <c r="D22" s="61">
        <v>13630.050000000001</v>
      </c>
      <c r="E22" s="61">
        <v>18470.45</v>
      </c>
      <c r="F22" s="61">
        <v>17649.000000000004</v>
      </c>
      <c r="G22" s="61">
        <v>15063.45</v>
      </c>
      <c r="H22" s="61">
        <v>18812.850000000002</v>
      </c>
      <c r="I22" s="61">
        <v>118622.65000000001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32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372.1</v>
      </c>
      <c r="C5" s="61"/>
      <c r="D5" s="61">
        <v>451.85</v>
      </c>
      <c r="E5" s="61"/>
      <c r="F5" s="61">
        <v>678.5</v>
      </c>
      <c r="G5" s="61"/>
      <c r="H5" s="61">
        <v>1220.5500000000002</v>
      </c>
      <c r="I5" s="61">
        <v>2723</v>
      </c>
    </row>
    <row r="6" spans="1:9">
      <c r="A6" s="13" t="s">
        <v>207</v>
      </c>
      <c r="B6" s="61">
        <v>200.60000000000002</v>
      </c>
      <c r="C6" s="61">
        <v>2434.5</v>
      </c>
      <c r="D6" s="61">
        <v>1205.3000000000002</v>
      </c>
      <c r="E6" s="61"/>
      <c r="F6" s="61">
        <v>488.40000000000003</v>
      </c>
      <c r="G6" s="61">
        <v>1597</v>
      </c>
      <c r="H6" s="61">
        <v>1601</v>
      </c>
      <c r="I6" s="61">
        <v>7526.8</v>
      </c>
    </row>
    <row r="7" spans="1:9">
      <c r="A7" s="13" t="s">
        <v>206</v>
      </c>
      <c r="B7" s="61"/>
      <c r="C7" s="61">
        <v>2631.2000000000003</v>
      </c>
      <c r="D7" s="61">
        <v>1374.75</v>
      </c>
      <c r="E7" s="61">
        <v>718.25</v>
      </c>
      <c r="F7" s="61">
        <v>566.65</v>
      </c>
      <c r="G7" s="61"/>
      <c r="H7" s="61">
        <v>2539.1000000000004</v>
      </c>
      <c r="I7" s="61">
        <v>7829.9500000000007</v>
      </c>
    </row>
    <row r="8" spans="1:9">
      <c r="A8" s="13" t="s">
        <v>210</v>
      </c>
      <c r="B8" s="61">
        <v>136.9</v>
      </c>
      <c r="C8" s="61">
        <v>1572.65</v>
      </c>
      <c r="D8" s="61">
        <v>902.75</v>
      </c>
      <c r="E8" s="61">
        <v>735.35</v>
      </c>
      <c r="F8" s="61"/>
      <c r="G8" s="61">
        <v>1584.1000000000001</v>
      </c>
      <c r="H8" s="61"/>
      <c r="I8" s="61">
        <v>4931.75</v>
      </c>
    </row>
    <row r="9" spans="1:9">
      <c r="A9" s="13" t="s">
        <v>13</v>
      </c>
      <c r="B9" s="61">
        <v>1536.9</v>
      </c>
      <c r="C9" s="61">
        <v>2699.3</v>
      </c>
      <c r="D9" s="61"/>
      <c r="E9" s="61">
        <v>1735.75</v>
      </c>
      <c r="F9" s="61">
        <v>825.35</v>
      </c>
      <c r="G9" s="61"/>
      <c r="H9" s="61">
        <v>2253.9</v>
      </c>
      <c r="I9" s="61">
        <v>9051.2000000000007</v>
      </c>
    </row>
    <row r="10" spans="1:9">
      <c r="A10" s="13" t="s">
        <v>203</v>
      </c>
      <c r="B10" s="61"/>
      <c r="C10" s="61">
        <v>1792.8000000000002</v>
      </c>
      <c r="D10" s="61"/>
      <c r="E10" s="61"/>
      <c r="F10" s="61">
        <v>2771.2</v>
      </c>
      <c r="G10" s="61">
        <v>677.45</v>
      </c>
      <c r="H10" s="61">
        <v>1643.2</v>
      </c>
      <c r="I10" s="61">
        <v>6884.65</v>
      </c>
    </row>
    <row r="11" spans="1:9">
      <c r="A11" s="13" t="s">
        <v>208</v>
      </c>
      <c r="B11" s="61"/>
      <c r="C11" s="61">
        <v>1935.95</v>
      </c>
      <c r="D11" s="61"/>
      <c r="E11" s="61">
        <v>1925.3000000000002</v>
      </c>
      <c r="F11" s="61">
        <v>2688.7000000000003</v>
      </c>
      <c r="G11" s="61">
        <v>393.75</v>
      </c>
      <c r="H11" s="61">
        <v>1578.4</v>
      </c>
      <c r="I11" s="61">
        <v>8522.1</v>
      </c>
    </row>
    <row r="12" spans="1:9">
      <c r="A12" s="13" t="s">
        <v>211</v>
      </c>
      <c r="B12" s="61">
        <v>3433.6000000000004</v>
      </c>
      <c r="C12" s="61"/>
      <c r="D12" s="61">
        <v>755.40000000000009</v>
      </c>
      <c r="E12" s="61">
        <v>1631.2000000000003</v>
      </c>
      <c r="F12" s="61"/>
      <c r="G12" s="61">
        <v>1366.7</v>
      </c>
      <c r="H12" s="61">
        <v>368.40000000000003</v>
      </c>
      <c r="I12" s="61">
        <v>7555.3</v>
      </c>
    </row>
    <row r="13" spans="1:9">
      <c r="A13" s="13" t="s">
        <v>212</v>
      </c>
      <c r="B13" s="61">
        <v>167.85000000000002</v>
      </c>
      <c r="C13" s="61">
        <v>953.7</v>
      </c>
      <c r="D13" s="61">
        <v>1723.3000000000002</v>
      </c>
      <c r="E13" s="61">
        <v>470.95000000000005</v>
      </c>
      <c r="F13" s="61"/>
      <c r="G13" s="61">
        <v>1728</v>
      </c>
      <c r="H13" s="61"/>
      <c r="I13" s="61">
        <v>5043.8</v>
      </c>
    </row>
    <row r="14" spans="1:9">
      <c r="A14" s="13" t="s">
        <v>14</v>
      </c>
      <c r="B14" s="61"/>
      <c r="C14" s="61"/>
      <c r="D14" s="61"/>
      <c r="E14" s="61">
        <v>1235.3500000000001</v>
      </c>
      <c r="F14" s="61"/>
      <c r="G14" s="61">
        <v>2548.3500000000004</v>
      </c>
      <c r="H14" s="61">
        <v>1848.7</v>
      </c>
      <c r="I14" s="61">
        <v>5632.4000000000005</v>
      </c>
    </row>
    <row r="15" spans="1:9">
      <c r="A15" s="13" t="s">
        <v>209</v>
      </c>
      <c r="B15" s="61">
        <v>1630.6000000000001</v>
      </c>
      <c r="C15" s="61"/>
      <c r="D15" s="61">
        <v>1191.95</v>
      </c>
      <c r="E15" s="61">
        <v>2000.9</v>
      </c>
      <c r="F15" s="61"/>
      <c r="G15" s="61"/>
      <c r="H15" s="61"/>
      <c r="I15" s="61">
        <v>4823.4500000000007</v>
      </c>
    </row>
    <row r="16" spans="1:9">
      <c r="A16" s="13" t="s">
        <v>9</v>
      </c>
      <c r="B16" s="61">
        <v>652.40000000000009</v>
      </c>
      <c r="C16" s="61"/>
      <c r="D16" s="61">
        <v>4699.6000000000004</v>
      </c>
      <c r="E16" s="61"/>
      <c r="F16" s="61">
        <v>709.5</v>
      </c>
      <c r="G16" s="61">
        <v>176.10000000000002</v>
      </c>
      <c r="H16" s="61">
        <v>1669.25</v>
      </c>
      <c r="I16" s="61">
        <v>7906.85</v>
      </c>
    </row>
    <row r="17" spans="1:9">
      <c r="A17" s="13" t="s">
        <v>213</v>
      </c>
      <c r="B17" s="61">
        <v>1031.3</v>
      </c>
      <c r="C17" s="61"/>
      <c r="D17" s="61">
        <v>1945.5500000000002</v>
      </c>
      <c r="E17" s="61">
        <v>1771.1000000000001</v>
      </c>
      <c r="F17" s="61"/>
      <c r="G17" s="61">
        <v>422.5</v>
      </c>
      <c r="H17" s="61">
        <v>944.05000000000007</v>
      </c>
      <c r="I17" s="61">
        <v>6114.5000000000009</v>
      </c>
    </row>
    <row r="18" spans="1:9">
      <c r="A18" s="13" t="s">
        <v>214</v>
      </c>
      <c r="B18" s="61">
        <v>2224.2500000000005</v>
      </c>
      <c r="C18" s="61"/>
      <c r="D18" s="61"/>
      <c r="E18" s="61"/>
      <c r="F18" s="61">
        <v>1360.8000000000002</v>
      </c>
      <c r="G18" s="61">
        <v>1995.65</v>
      </c>
      <c r="H18" s="61">
        <v>4280.4500000000007</v>
      </c>
      <c r="I18" s="61">
        <v>9861.1500000000015</v>
      </c>
    </row>
    <row r="19" spans="1:9">
      <c r="A19" s="13" t="s">
        <v>204</v>
      </c>
      <c r="B19" s="61">
        <v>1239.3500000000001</v>
      </c>
      <c r="C19" s="61"/>
      <c r="D19" s="61">
        <v>1279.6000000000001</v>
      </c>
      <c r="E19" s="61">
        <v>1938.2</v>
      </c>
      <c r="F19" s="61"/>
      <c r="G19" s="61">
        <v>435.6</v>
      </c>
      <c r="H19" s="61">
        <v>1317.4</v>
      </c>
      <c r="I19" s="61">
        <v>6210.1500000000015</v>
      </c>
    </row>
    <row r="20" spans="1:9">
      <c r="A20" s="13" t="s">
        <v>202</v>
      </c>
      <c r="B20" s="61">
        <v>2902.8500000000004</v>
      </c>
      <c r="C20" s="61">
        <v>1820.0500000000002</v>
      </c>
      <c r="D20" s="61"/>
      <c r="E20" s="61"/>
      <c r="F20" s="61">
        <v>629.80000000000007</v>
      </c>
      <c r="G20" s="61"/>
      <c r="H20" s="61">
        <v>1309.6000000000001</v>
      </c>
      <c r="I20" s="61">
        <v>6662.3000000000011</v>
      </c>
    </row>
    <row r="21" spans="1:9">
      <c r="A21" s="13" t="s">
        <v>205</v>
      </c>
      <c r="B21" s="61">
        <v>2745.65</v>
      </c>
      <c r="C21" s="61">
        <v>1182.25</v>
      </c>
      <c r="D21" s="61"/>
      <c r="E21" s="61"/>
      <c r="F21" s="61">
        <v>1387.1000000000001</v>
      </c>
      <c r="G21" s="61">
        <v>2227.25</v>
      </c>
      <c r="H21" s="61"/>
      <c r="I21" s="61">
        <v>7542.25</v>
      </c>
    </row>
    <row r="22" spans="1:9">
      <c r="A22" s="13" t="s">
        <v>221</v>
      </c>
      <c r="B22" s="61">
        <v>18274.350000000002</v>
      </c>
      <c r="C22" s="61">
        <v>17022.400000000001</v>
      </c>
      <c r="D22" s="61">
        <v>15530.050000000001</v>
      </c>
      <c r="E22" s="61">
        <v>14162.35</v>
      </c>
      <c r="F22" s="61">
        <v>12106.000000000002</v>
      </c>
      <c r="G22" s="61">
        <v>15152.45</v>
      </c>
      <c r="H22" s="61">
        <v>22574</v>
      </c>
      <c r="I22" s="61">
        <v>114821.59999999999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1" width="17.6640625" style="5" bestFit="1" customWidth="1"/>
    <col min="2" max="2" width="23.33203125" style="5" bestFit="1" customWidth="1"/>
    <col min="3" max="6" width="8.33203125" style="5" bestFit="1" customWidth="1"/>
    <col min="7" max="7" width="7.33203125" style="5" bestFit="1" customWidth="1"/>
    <col min="8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19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1616.1000000000001</v>
      </c>
      <c r="C5" s="61"/>
      <c r="D5" s="61"/>
      <c r="E5" s="61"/>
      <c r="F5" s="61">
        <v>1836.5</v>
      </c>
      <c r="G5" s="61"/>
      <c r="H5" s="61">
        <v>1641.4</v>
      </c>
      <c r="I5" s="61">
        <v>5094</v>
      </c>
    </row>
    <row r="6" spans="1:9">
      <c r="A6" s="13" t="s">
        <v>207</v>
      </c>
      <c r="B6" s="61"/>
      <c r="C6" s="61">
        <v>1974.5500000000002</v>
      </c>
      <c r="D6" s="61"/>
      <c r="E6" s="61"/>
      <c r="F6" s="61">
        <v>5396.6</v>
      </c>
      <c r="G6" s="61">
        <v>696.7</v>
      </c>
      <c r="H6" s="61">
        <v>2891.3</v>
      </c>
      <c r="I6" s="61">
        <v>10959.150000000001</v>
      </c>
    </row>
    <row r="7" spans="1:9">
      <c r="A7" s="13" t="s">
        <v>206</v>
      </c>
      <c r="B7" s="61">
        <v>1375.5</v>
      </c>
      <c r="C7" s="61">
        <v>1144.9000000000001</v>
      </c>
      <c r="D7" s="61">
        <v>1668.95</v>
      </c>
      <c r="E7" s="61"/>
      <c r="F7" s="61"/>
      <c r="G7" s="61"/>
      <c r="H7" s="61"/>
      <c r="I7" s="61">
        <v>4189.3500000000004</v>
      </c>
    </row>
    <row r="8" spans="1:9">
      <c r="A8" s="13" t="s">
        <v>210</v>
      </c>
      <c r="B8" s="61">
        <v>2176.1</v>
      </c>
      <c r="C8" s="61">
        <v>1047.45</v>
      </c>
      <c r="D8" s="61"/>
      <c r="E8" s="61">
        <v>1778.45</v>
      </c>
      <c r="F8" s="61">
        <v>1873.0500000000002</v>
      </c>
      <c r="G8" s="61">
        <v>1206.3500000000001</v>
      </c>
      <c r="H8" s="61"/>
      <c r="I8" s="61">
        <v>8081.4000000000005</v>
      </c>
    </row>
    <row r="9" spans="1:9">
      <c r="A9" s="13" t="s">
        <v>13</v>
      </c>
      <c r="B9" s="61"/>
      <c r="C9" s="61"/>
      <c r="D9" s="61"/>
      <c r="E9" s="61">
        <v>1529.5500000000002</v>
      </c>
      <c r="F9" s="61"/>
      <c r="G9" s="61"/>
      <c r="H9" s="61"/>
      <c r="I9" s="61">
        <v>1529.5500000000002</v>
      </c>
    </row>
    <row r="10" spans="1:9">
      <c r="A10" s="13" t="s">
        <v>203</v>
      </c>
      <c r="B10" s="61">
        <v>1305.1000000000001</v>
      </c>
      <c r="C10" s="61"/>
      <c r="D10" s="61">
        <v>1940.75</v>
      </c>
      <c r="E10" s="61"/>
      <c r="F10" s="61"/>
      <c r="G10" s="61">
        <v>1721.2</v>
      </c>
      <c r="H10" s="61">
        <v>1654.4</v>
      </c>
      <c r="I10" s="61">
        <v>6621.4500000000007</v>
      </c>
    </row>
    <row r="11" spans="1:9">
      <c r="A11" s="13" t="s">
        <v>208</v>
      </c>
      <c r="B11" s="61">
        <v>1935.8500000000001</v>
      </c>
      <c r="C11" s="61">
        <v>1646</v>
      </c>
      <c r="D11" s="61">
        <v>2440.9499999999998</v>
      </c>
      <c r="E11" s="61">
        <v>115.45</v>
      </c>
      <c r="F11" s="61">
        <v>697.85</v>
      </c>
      <c r="G11" s="61"/>
      <c r="H11" s="61">
        <v>736</v>
      </c>
      <c r="I11" s="61">
        <v>7572.1</v>
      </c>
    </row>
    <row r="12" spans="1:9">
      <c r="A12" s="13" t="s">
        <v>211</v>
      </c>
      <c r="B12" s="61"/>
      <c r="C12" s="61">
        <v>2865.95</v>
      </c>
      <c r="D12" s="61"/>
      <c r="E12" s="61">
        <v>2038.7</v>
      </c>
      <c r="F12" s="61">
        <v>3028.25</v>
      </c>
      <c r="G12" s="61"/>
      <c r="H12" s="61">
        <v>1150.8</v>
      </c>
      <c r="I12" s="61">
        <v>9083.6999999999989</v>
      </c>
    </row>
    <row r="13" spans="1:9">
      <c r="A13" s="13" t="s">
        <v>212</v>
      </c>
      <c r="B13" s="61"/>
      <c r="C13" s="61">
        <v>1841.0500000000002</v>
      </c>
      <c r="D13" s="61">
        <v>338.65000000000003</v>
      </c>
      <c r="E13" s="61"/>
      <c r="F13" s="61"/>
      <c r="G13" s="61">
        <v>448.85</v>
      </c>
      <c r="H13" s="61">
        <v>1785.4</v>
      </c>
      <c r="I13" s="61">
        <v>4413.9500000000007</v>
      </c>
    </row>
    <row r="14" spans="1:9">
      <c r="A14" s="13" t="s">
        <v>14</v>
      </c>
      <c r="B14" s="61">
        <v>652.90000000000009</v>
      </c>
      <c r="C14" s="61">
        <v>362.70000000000005</v>
      </c>
      <c r="D14" s="61"/>
      <c r="E14" s="61">
        <v>1927.65</v>
      </c>
      <c r="F14" s="61"/>
      <c r="G14" s="61"/>
      <c r="H14" s="61"/>
      <c r="I14" s="61">
        <v>2943.25</v>
      </c>
    </row>
    <row r="15" spans="1:9">
      <c r="A15" s="13" t="s">
        <v>209</v>
      </c>
      <c r="B15" s="61">
        <v>698</v>
      </c>
      <c r="C15" s="61">
        <v>1507.65</v>
      </c>
      <c r="D15" s="61"/>
      <c r="E15" s="61">
        <v>3627.7</v>
      </c>
      <c r="F15" s="61">
        <v>3798.9500000000003</v>
      </c>
      <c r="G15" s="61">
        <v>1853.9500000000003</v>
      </c>
      <c r="H15" s="61">
        <v>3121.9500000000003</v>
      </c>
      <c r="I15" s="61">
        <v>14608.200000000003</v>
      </c>
    </row>
    <row r="16" spans="1:9">
      <c r="A16" s="13" t="s">
        <v>9</v>
      </c>
      <c r="B16" s="61"/>
      <c r="C16" s="61"/>
      <c r="D16" s="61"/>
      <c r="E16" s="61"/>
      <c r="F16" s="61">
        <v>336.95000000000005</v>
      </c>
      <c r="G16" s="61"/>
      <c r="H16" s="61">
        <v>335.20000000000005</v>
      </c>
      <c r="I16" s="61">
        <v>672.15000000000009</v>
      </c>
    </row>
    <row r="17" spans="1:9">
      <c r="A17" s="13" t="s">
        <v>213</v>
      </c>
      <c r="B17" s="61">
        <v>911.05000000000007</v>
      </c>
      <c r="C17" s="61"/>
      <c r="D17" s="61">
        <v>1984.45</v>
      </c>
      <c r="E17" s="61"/>
      <c r="F17" s="61">
        <v>1546.0500000000002</v>
      </c>
      <c r="G17" s="61">
        <v>757.40000000000009</v>
      </c>
      <c r="H17" s="61"/>
      <c r="I17" s="61">
        <v>5198.9500000000007</v>
      </c>
    </row>
    <row r="18" spans="1:9">
      <c r="A18" s="13" t="s">
        <v>214</v>
      </c>
      <c r="B18" s="61">
        <v>425.25</v>
      </c>
      <c r="C18" s="61">
        <v>125.05000000000001</v>
      </c>
      <c r="D18" s="61"/>
      <c r="E18" s="61"/>
      <c r="F18" s="61">
        <v>2574.9</v>
      </c>
      <c r="G18" s="61">
        <v>1818.45</v>
      </c>
      <c r="H18" s="61">
        <v>4117.05</v>
      </c>
      <c r="I18" s="61">
        <v>9060.7000000000007</v>
      </c>
    </row>
    <row r="19" spans="1:9">
      <c r="A19" s="13" t="s">
        <v>204</v>
      </c>
      <c r="B19" s="61"/>
      <c r="C19" s="61"/>
      <c r="D19" s="61"/>
      <c r="E19" s="61">
        <v>654.90000000000009</v>
      </c>
      <c r="F19" s="61">
        <v>4655.75</v>
      </c>
      <c r="G19" s="61"/>
      <c r="H19" s="61"/>
      <c r="I19" s="61">
        <v>5310.65</v>
      </c>
    </row>
    <row r="20" spans="1:9">
      <c r="A20" s="13" t="s">
        <v>202</v>
      </c>
      <c r="B20" s="61">
        <v>1915.95</v>
      </c>
      <c r="C20" s="61">
        <v>1853.8000000000002</v>
      </c>
      <c r="D20" s="61">
        <v>4513.25</v>
      </c>
      <c r="E20" s="61">
        <v>702.25</v>
      </c>
      <c r="F20" s="61"/>
      <c r="G20" s="61"/>
      <c r="H20" s="61">
        <v>3145.6000000000004</v>
      </c>
      <c r="I20" s="61">
        <v>12130.85</v>
      </c>
    </row>
    <row r="21" spans="1:9">
      <c r="A21" s="13" t="s">
        <v>205</v>
      </c>
      <c r="B21" s="61"/>
      <c r="C21" s="61"/>
      <c r="D21" s="61">
        <v>2342.9</v>
      </c>
      <c r="E21" s="61">
        <v>843.85</v>
      </c>
      <c r="F21" s="61">
        <v>1039</v>
      </c>
      <c r="G21" s="61"/>
      <c r="H21" s="61">
        <v>940.25</v>
      </c>
      <c r="I21" s="61">
        <v>5166</v>
      </c>
    </row>
    <row r="22" spans="1:9">
      <c r="A22" s="13" t="s">
        <v>221</v>
      </c>
      <c r="B22" s="61">
        <v>13011.800000000001</v>
      </c>
      <c r="C22" s="61">
        <v>14369.100000000002</v>
      </c>
      <c r="D22" s="61">
        <v>15229.9</v>
      </c>
      <c r="E22" s="61">
        <v>13218.5</v>
      </c>
      <c r="F22" s="61">
        <v>26783.850000000002</v>
      </c>
      <c r="G22" s="61">
        <v>8502.9000000000015</v>
      </c>
      <c r="H22" s="61">
        <v>21519.350000000006</v>
      </c>
      <c r="I22" s="61">
        <v>112635.39999999998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2" width="17.664062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44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/>
      <c r="C5" s="61">
        <v>2218.0500000000002</v>
      </c>
      <c r="D5" s="61">
        <v>659.45</v>
      </c>
      <c r="E5" s="61">
        <v>733.65000000000009</v>
      </c>
      <c r="F5" s="61"/>
      <c r="G5" s="61">
        <v>1312.3500000000001</v>
      </c>
      <c r="H5" s="61">
        <v>1384.95</v>
      </c>
      <c r="I5" s="61">
        <v>6308.45</v>
      </c>
    </row>
    <row r="6" spans="1:9">
      <c r="A6" s="13" t="s">
        <v>207</v>
      </c>
      <c r="B6" s="61">
        <v>716.35</v>
      </c>
      <c r="C6" s="61"/>
      <c r="D6" s="61">
        <v>480.5</v>
      </c>
      <c r="E6" s="61">
        <v>246.15</v>
      </c>
      <c r="F6" s="61"/>
      <c r="G6" s="61"/>
      <c r="H6" s="61">
        <v>309.25</v>
      </c>
      <c r="I6" s="61">
        <v>1752.25</v>
      </c>
    </row>
    <row r="7" spans="1:9">
      <c r="A7" s="13" t="s">
        <v>206</v>
      </c>
      <c r="B7" s="61">
        <v>3734</v>
      </c>
      <c r="C7" s="61">
        <v>673.2</v>
      </c>
      <c r="D7" s="61"/>
      <c r="E7" s="61">
        <v>2544.15</v>
      </c>
      <c r="F7" s="61">
        <v>2674.15</v>
      </c>
      <c r="G7" s="61">
        <v>1566.4</v>
      </c>
      <c r="H7" s="61">
        <v>2166.15</v>
      </c>
      <c r="I7" s="61">
        <v>13358.05</v>
      </c>
    </row>
    <row r="8" spans="1:9">
      <c r="A8" s="13" t="s">
        <v>210</v>
      </c>
      <c r="B8" s="61">
        <v>1005.9000000000001</v>
      </c>
      <c r="C8" s="61">
        <v>365.40000000000003</v>
      </c>
      <c r="D8" s="61">
        <v>1976.5</v>
      </c>
      <c r="E8" s="61">
        <v>432.90000000000003</v>
      </c>
      <c r="F8" s="61">
        <v>1166.6500000000001</v>
      </c>
      <c r="G8" s="61"/>
      <c r="H8" s="61">
        <v>469.70000000000005</v>
      </c>
      <c r="I8" s="61">
        <v>5417.05</v>
      </c>
    </row>
    <row r="9" spans="1:9">
      <c r="A9" s="13" t="s">
        <v>13</v>
      </c>
      <c r="B9" s="61">
        <v>3354.6000000000004</v>
      </c>
      <c r="C9" s="61">
        <v>1929.5500000000002</v>
      </c>
      <c r="D9" s="61">
        <v>3567.8</v>
      </c>
      <c r="E9" s="61"/>
      <c r="F9" s="61"/>
      <c r="G9" s="61">
        <v>1336.5500000000002</v>
      </c>
      <c r="H9" s="61"/>
      <c r="I9" s="61">
        <v>10188.5</v>
      </c>
    </row>
    <row r="10" spans="1:9">
      <c r="A10" s="13" t="s">
        <v>203</v>
      </c>
      <c r="B10" s="61">
        <v>1046</v>
      </c>
      <c r="C10" s="61"/>
      <c r="D10" s="61"/>
      <c r="E10" s="61"/>
      <c r="F10" s="61">
        <v>920.45</v>
      </c>
      <c r="G10" s="61"/>
      <c r="H10" s="61">
        <v>585.25</v>
      </c>
      <c r="I10" s="61">
        <v>2551.6999999999998</v>
      </c>
    </row>
    <row r="11" spans="1:9">
      <c r="A11" s="13" t="s">
        <v>208</v>
      </c>
      <c r="B11" s="61">
        <v>894.40000000000009</v>
      </c>
      <c r="C11" s="61">
        <v>1427.7</v>
      </c>
      <c r="D11" s="61"/>
      <c r="E11" s="61">
        <v>949.75</v>
      </c>
      <c r="F11" s="61"/>
      <c r="G11" s="61">
        <v>803.85</v>
      </c>
      <c r="H11" s="61">
        <v>1431.45</v>
      </c>
      <c r="I11" s="61">
        <v>5507.1500000000005</v>
      </c>
    </row>
    <row r="12" spans="1:9">
      <c r="A12" s="13" t="s">
        <v>211</v>
      </c>
      <c r="B12" s="61">
        <v>1459.8500000000001</v>
      </c>
      <c r="C12" s="61"/>
      <c r="D12" s="61">
        <v>1913.3000000000002</v>
      </c>
      <c r="E12" s="61">
        <v>519.15000000000009</v>
      </c>
      <c r="F12" s="61"/>
      <c r="G12" s="61"/>
      <c r="H12" s="61">
        <v>3010.8500000000004</v>
      </c>
      <c r="I12" s="61">
        <v>6903.1500000000015</v>
      </c>
    </row>
    <row r="13" spans="1:9">
      <c r="A13" s="13" t="s">
        <v>212</v>
      </c>
      <c r="B13" s="61"/>
      <c r="C13" s="61">
        <v>396.8</v>
      </c>
      <c r="D13" s="61"/>
      <c r="E13" s="61">
        <v>696.85</v>
      </c>
      <c r="F13" s="61">
        <v>2966.75</v>
      </c>
      <c r="G13" s="61">
        <v>1001.75</v>
      </c>
      <c r="H13" s="61">
        <v>706.45</v>
      </c>
      <c r="I13" s="61">
        <v>5768.5999999999995</v>
      </c>
    </row>
    <row r="14" spans="1:9">
      <c r="A14" s="13" t="s">
        <v>14</v>
      </c>
      <c r="B14" s="61">
        <v>1093.6000000000001</v>
      </c>
      <c r="C14" s="61">
        <v>2496.65</v>
      </c>
      <c r="D14" s="61"/>
      <c r="E14" s="61"/>
      <c r="F14" s="61">
        <v>2042.4</v>
      </c>
      <c r="G14" s="61">
        <v>1254.3000000000002</v>
      </c>
      <c r="H14" s="61">
        <v>766.55000000000007</v>
      </c>
      <c r="I14" s="61">
        <v>7653.5</v>
      </c>
    </row>
    <row r="15" spans="1:9">
      <c r="A15" s="13" t="s">
        <v>209</v>
      </c>
      <c r="B15" s="61">
        <v>263.15000000000003</v>
      </c>
      <c r="C15" s="61"/>
      <c r="D15" s="61">
        <v>515.65</v>
      </c>
      <c r="E15" s="61"/>
      <c r="F15" s="61"/>
      <c r="G15" s="61">
        <v>170.8</v>
      </c>
      <c r="H15" s="61">
        <v>619.65000000000009</v>
      </c>
      <c r="I15" s="61">
        <v>1569.25</v>
      </c>
    </row>
    <row r="16" spans="1:9">
      <c r="A16" s="13" t="s">
        <v>9</v>
      </c>
      <c r="B16" s="61"/>
      <c r="C16" s="61">
        <v>527.65</v>
      </c>
      <c r="D16" s="61"/>
      <c r="E16" s="61">
        <v>1771.7</v>
      </c>
      <c r="F16" s="61"/>
      <c r="G16" s="61">
        <v>606.85</v>
      </c>
      <c r="H16" s="61"/>
      <c r="I16" s="61">
        <v>2906.2</v>
      </c>
    </row>
    <row r="17" spans="1:9">
      <c r="A17" s="13" t="s">
        <v>213</v>
      </c>
      <c r="B17" s="61">
        <v>1313.7</v>
      </c>
      <c r="C17" s="61">
        <v>400.90000000000003</v>
      </c>
      <c r="D17" s="61"/>
      <c r="E17" s="61">
        <v>3299.65</v>
      </c>
      <c r="F17" s="61">
        <v>349.95000000000005</v>
      </c>
      <c r="G17" s="61">
        <v>1019.1</v>
      </c>
      <c r="H17" s="61">
        <v>1103.55</v>
      </c>
      <c r="I17" s="61">
        <v>7486.85</v>
      </c>
    </row>
    <row r="18" spans="1:9">
      <c r="A18" s="13" t="s">
        <v>214</v>
      </c>
      <c r="B18" s="61"/>
      <c r="C18" s="61">
        <v>1174.25</v>
      </c>
      <c r="D18" s="61">
        <v>825.15000000000009</v>
      </c>
      <c r="E18" s="61">
        <v>794.30000000000007</v>
      </c>
      <c r="F18" s="61">
        <v>969.55000000000007</v>
      </c>
      <c r="G18" s="61">
        <v>1438.25</v>
      </c>
      <c r="H18" s="61">
        <v>1116.6500000000001</v>
      </c>
      <c r="I18" s="61">
        <v>6318.15</v>
      </c>
    </row>
    <row r="19" spans="1:9">
      <c r="A19" s="13" t="s">
        <v>204</v>
      </c>
      <c r="B19" s="61">
        <v>2177.6000000000004</v>
      </c>
      <c r="C19" s="61">
        <v>708.40000000000009</v>
      </c>
      <c r="D19" s="61">
        <v>1596.4</v>
      </c>
      <c r="E19" s="61">
        <v>1835.5500000000002</v>
      </c>
      <c r="F19" s="61">
        <v>1670.8500000000001</v>
      </c>
      <c r="G19" s="61"/>
      <c r="H19" s="61">
        <v>3000.1000000000004</v>
      </c>
      <c r="I19" s="61">
        <v>10988.900000000001</v>
      </c>
    </row>
    <row r="20" spans="1:9">
      <c r="A20" s="13" t="s">
        <v>202</v>
      </c>
      <c r="B20" s="61">
        <v>1772.5500000000002</v>
      </c>
      <c r="C20" s="61">
        <v>1282</v>
      </c>
      <c r="D20" s="61"/>
      <c r="E20" s="61"/>
      <c r="F20" s="61"/>
      <c r="G20" s="61">
        <v>814.1</v>
      </c>
      <c r="H20" s="61">
        <v>2964.1000000000004</v>
      </c>
      <c r="I20" s="61">
        <v>6832.75</v>
      </c>
    </row>
    <row r="21" spans="1:9">
      <c r="A21" s="13" t="s">
        <v>205</v>
      </c>
      <c r="B21" s="61"/>
      <c r="C21" s="61"/>
      <c r="D21" s="61"/>
      <c r="E21" s="61"/>
      <c r="F21" s="61"/>
      <c r="G21" s="61">
        <v>390.3</v>
      </c>
      <c r="H21" s="61">
        <v>349.70000000000005</v>
      </c>
      <c r="I21" s="61">
        <v>740</v>
      </c>
    </row>
    <row r="22" spans="1:9">
      <c r="A22" s="13" t="s">
        <v>221</v>
      </c>
      <c r="B22" s="61">
        <v>18831.7</v>
      </c>
      <c r="C22" s="61">
        <v>13600.55</v>
      </c>
      <c r="D22" s="61">
        <v>11534.749999999998</v>
      </c>
      <c r="E22" s="61">
        <v>13823.8</v>
      </c>
      <c r="F22" s="61">
        <v>12760.75</v>
      </c>
      <c r="G22" s="61">
        <v>11714.6</v>
      </c>
      <c r="H22" s="61">
        <v>19984.350000000002</v>
      </c>
      <c r="I22" s="61">
        <v>102250.5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1" width="17.6640625" style="5" bestFit="1" customWidth="1"/>
    <col min="2" max="2" width="22.109375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25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1194.8000000000002</v>
      </c>
      <c r="C5" s="61">
        <v>3570.55</v>
      </c>
      <c r="D5" s="61">
        <v>810.55000000000007</v>
      </c>
      <c r="E5" s="61">
        <v>1831.8000000000002</v>
      </c>
      <c r="F5" s="61">
        <v>1838.4</v>
      </c>
      <c r="G5" s="61"/>
      <c r="H5" s="61">
        <v>263.25</v>
      </c>
      <c r="I5" s="61">
        <v>9509.35</v>
      </c>
    </row>
    <row r="6" spans="1:9">
      <c r="A6" s="13" t="s">
        <v>207</v>
      </c>
      <c r="B6" s="61">
        <v>1170.75</v>
      </c>
      <c r="C6" s="61">
        <v>2188.1000000000004</v>
      </c>
      <c r="D6" s="61">
        <v>3253.6000000000004</v>
      </c>
      <c r="E6" s="61">
        <v>1489.65</v>
      </c>
      <c r="F6" s="61">
        <v>1501.1000000000001</v>
      </c>
      <c r="G6" s="61">
        <v>1378.45</v>
      </c>
      <c r="H6" s="61"/>
      <c r="I6" s="61">
        <v>10981.650000000001</v>
      </c>
    </row>
    <row r="7" spans="1:9">
      <c r="A7" s="13" t="s">
        <v>206</v>
      </c>
      <c r="B7" s="61">
        <v>870.15000000000009</v>
      </c>
      <c r="C7" s="61"/>
      <c r="D7" s="61">
        <v>1367.5</v>
      </c>
      <c r="E7" s="61">
        <v>1198.3000000000002</v>
      </c>
      <c r="F7" s="61"/>
      <c r="G7" s="61">
        <v>1687.3000000000002</v>
      </c>
      <c r="H7" s="61">
        <v>1948.5</v>
      </c>
      <c r="I7" s="61">
        <v>7071.75</v>
      </c>
    </row>
    <row r="8" spans="1:9">
      <c r="A8" s="13" t="s">
        <v>210</v>
      </c>
      <c r="B8" s="61">
        <v>1843.5</v>
      </c>
      <c r="C8" s="61">
        <v>1757.8000000000002</v>
      </c>
      <c r="D8" s="61">
        <v>3906.75</v>
      </c>
      <c r="E8" s="61">
        <v>340.40000000000003</v>
      </c>
      <c r="F8" s="61">
        <v>603.65000000000009</v>
      </c>
      <c r="G8" s="61">
        <v>1218.4000000000001</v>
      </c>
      <c r="H8" s="61"/>
      <c r="I8" s="61">
        <v>9670.5</v>
      </c>
    </row>
    <row r="9" spans="1:9">
      <c r="A9" s="13" t="s">
        <v>13</v>
      </c>
      <c r="B9" s="61">
        <v>581.6</v>
      </c>
      <c r="C9" s="61">
        <v>2925.8500000000004</v>
      </c>
      <c r="D9" s="61"/>
      <c r="E9" s="61">
        <v>927.15000000000009</v>
      </c>
      <c r="F9" s="61">
        <v>3061.3500000000004</v>
      </c>
      <c r="G9" s="61"/>
      <c r="H9" s="61">
        <v>3509.05</v>
      </c>
      <c r="I9" s="61">
        <v>11005</v>
      </c>
    </row>
    <row r="10" spans="1:9">
      <c r="A10" s="13" t="s">
        <v>203</v>
      </c>
      <c r="B10" s="61">
        <v>4117.7500000000009</v>
      </c>
      <c r="C10" s="61">
        <v>3702.2000000000003</v>
      </c>
      <c r="D10" s="61"/>
      <c r="E10" s="61">
        <v>2916.6</v>
      </c>
      <c r="F10" s="61">
        <v>663.05000000000007</v>
      </c>
      <c r="G10" s="61">
        <v>1938.6</v>
      </c>
      <c r="H10" s="61">
        <v>1950.25</v>
      </c>
      <c r="I10" s="61">
        <v>15288.45</v>
      </c>
    </row>
    <row r="11" spans="1:9">
      <c r="A11" s="13" t="s">
        <v>208</v>
      </c>
      <c r="B11" s="61">
        <v>3706.55</v>
      </c>
      <c r="C11" s="61"/>
      <c r="D11" s="61"/>
      <c r="E11" s="61"/>
      <c r="F11" s="61"/>
      <c r="G11" s="61"/>
      <c r="H11" s="61">
        <v>1897.7</v>
      </c>
      <c r="I11" s="61">
        <v>5604.25</v>
      </c>
    </row>
    <row r="12" spans="1:9">
      <c r="A12" s="13" t="s">
        <v>211</v>
      </c>
      <c r="B12" s="61">
        <v>1894.1000000000001</v>
      </c>
      <c r="C12" s="61"/>
      <c r="D12" s="61"/>
      <c r="E12" s="61"/>
      <c r="F12" s="61"/>
      <c r="G12" s="61">
        <v>1428.45</v>
      </c>
      <c r="H12" s="61">
        <v>314.75</v>
      </c>
      <c r="I12" s="61">
        <v>3637.3</v>
      </c>
    </row>
    <row r="13" spans="1:9">
      <c r="A13" s="13" t="s">
        <v>212</v>
      </c>
      <c r="B13" s="61">
        <v>2270.6999999999998</v>
      </c>
      <c r="C13" s="61">
        <v>1806.2</v>
      </c>
      <c r="D13" s="61">
        <v>1773.4</v>
      </c>
      <c r="E13" s="61">
        <v>808</v>
      </c>
      <c r="F13" s="61">
        <v>650.85</v>
      </c>
      <c r="G13" s="61"/>
      <c r="H13" s="61"/>
      <c r="I13" s="61">
        <v>7309.15</v>
      </c>
    </row>
    <row r="14" spans="1:9">
      <c r="A14" s="13" t="s">
        <v>14</v>
      </c>
      <c r="B14" s="61"/>
      <c r="C14" s="61">
        <v>533</v>
      </c>
      <c r="D14" s="61"/>
      <c r="E14" s="61"/>
      <c r="F14" s="61">
        <v>6828.5499999999993</v>
      </c>
      <c r="G14" s="61">
        <v>1042.3500000000001</v>
      </c>
      <c r="H14" s="61">
        <v>594.65</v>
      </c>
      <c r="I14" s="61">
        <v>8998.5499999999993</v>
      </c>
    </row>
    <row r="15" spans="1:9">
      <c r="A15" s="13" t="s">
        <v>209</v>
      </c>
      <c r="B15" s="61">
        <v>1145.5</v>
      </c>
      <c r="C15" s="61"/>
      <c r="D15" s="61">
        <v>3420.7</v>
      </c>
      <c r="E15" s="61"/>
      <c r="F15" s="61"/>
      <c r="G15" s="61"/>
      <c r="H15" s="61">
        <v>263.10000000000002</v>
      </c>
      <c r="I15" s="61">
        <v>4829.3</v>
      </c>
    </row>
    <row r="16" spans="1:9">
      <c r="A16" s="13" t="s">
        <v>9</v>
      </c>
      <c r="B16" s="61">
        <v>2677.3500000000004</v>
      </c>
      <c r="C16" s="61"/>
      <c r="D16" s="61">
        <v>2303</v>
      </c>
      <c r="E16" s="61">
        <v>718.6</v>
      </c>
      <c r="F16" s="61">
        <v>1928.25</v>
      </c>
      <c r="G16" s="61"/>
      <c r="H16" s="61"/>
      <c r="I16" s="61">
        <v>7627.2000000000007</v>
      </c>
    </row>
    <row r="17" spans="1:9">
      <c r="A17" s="13" t="s">
        <v>213</v>
      </c>
      <c r="B17" s="61"/>
      <c r="C17" s="61"/>
      <c r="D17" s="61"/>
      <c r="E17" s="61"/>
      <c r="F17" s="61">
        <v>2280</v>
      </c>
      <c r="G17" s="61">
        <v>190.85000000000002</v>
      </c>
      <c r="H17" s="61">
        <v>2419.3500000000004</v>
      </c>
      <c r="I17" s="61">
        <v>4890.2000000000007</v>
      </c>
    </row>
    <row r="18" spans="1:9">
      <c r="A18" s="13" t="s">
        <v>214</v>
      </c>
      <c r="B18" s="61"/>
      <c r="C18" s="61">
        <v>1596.4</v>
      </c>
      <c r="D18" s="61"/>
      <c r="E18" s="61">
        <v>993.55000000000007</v>
      </c>
      <c r="F18" s="61">
        <v>1758.4500000000003</v>
      </c>
      <c r="G18" s="61"/>
      <c r="H18" s="61">
        <v>601.5</v>
      </c>
      <c r="I18" s="61">
        <v>4949.9000000000005</v>
      </c>
    </row>
    <row r="19" spans="1:9">
      <c r="A19" s="13" t="s">
        <v>204</v>
      </c>
      <c r="B19" s="61"/>
      <c r="C19" s="61">
        <v>801.25</v>
      </c>
      <c r="D19" s="61">
        <v>196.25</v>
      </c>
      <c r="E19" s="61">
        <v>1051.9000000000001</v>
      </c>
      <c r="F19" s="61"/>
      <c r="G19" s="61">
        <v>1765.85</v>
      </c>
      <c r="H19" s="61"/>
      <c r="I19" s="61">
        <v>3815.25</v>
      </c>
    </row>
    <row r="20" spans="1:9">
      <c r="A20" s="13" t="s">
        <v>202</v>
      </c>
      <c r="B20" s="61"/>
      <c r="C20" s="61">
        <v>572.20000000000005</v>
      </c>
      <c r="D20" s="61">
        <v>1310.3000000000002</v>
      </c>
      <c r="E20" s="61">
        <v>1640.5</v>
      </c>
      <c r="F20" s="61">
        <v>1285.0500000000002</v>
      </c>
      <c r="G20" s="61"/>
      <c r="H20" s="61">
        <v>3219.3</v>
      </c>
      <c r="I20" s="61">
        <v>8027.35</v>
      </c>
    </row>
    <row r="21" spans="1:9">
      <c r="A21" s="13" t="s">
        <v>205</v>
      </c>
      <c r="B21" s="61">
        <v>1701.2</v>
      </c>
      <c r="C21" s="61"/>
      <c r="D21" s="61"/>
      <c r="E21" s="61">
        <v>263.3</v>
      </c>
      <c r="F21" s="61"/>
      <c r="G21" s="61">
        <v>1879.55</v>
      </c>
      <c r="H21" s="61">
        <v>1515.5500000000002</v>
      </c>
      <c r="I21" s="61">
        <v>5359.6</v>
      </c>
    </row>
    <row r="22" spans="1:9">
      <c r="A22" s="13" t="s">
        <v>221</v>
      </c>
      <c r="B22" s="61">
        <v>23173.95</v>
      </c>
      <c r="C22" s="61">
        <v>19453.550000000007</v>
      </c>
      <c r="D22" s="61">
        <v>18342.05</v>
      </c>
      <c r="E22" s="61">
        <v>14179.749999999998</v>
      </c>
      <c r="F22" s="61">
        <v>22398.699999999997</v>
      </c>
      <c r="G22" s="61">
        <v>12529.8</v>
      </c>
      <c r="H22" s="61">
        <v>18496.95</v>
      </c>
      <c r="I22" s="61">
        <v>128574.75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E73BE"/>
  </sheetPr>
  <dimension ref="A1:I22"/>
  <sheetViews>
    <sheetView workbookViewId="0">
      <selection activeCell="B1" sqref="B1"/>
    </sheetView>
  </sheetViews>
  <sheetFormatPr defaultRowHeight="14.4"/>
  <cols>
    <col min="1" max="1" width="17.6640625" style="5" bestFit="1" customWidth="1"/>
    <col min="2" max="2" width="21" style="5" bestFit="1" customWidth="1"/>
    <col min="3" max="8" width="8.33203125" style="5" bestFit="1" customWidth="1"/>
    <col min="9" max="9" width="14.33203125" style="5" bestFit="1" customWidth="1"/>
    <col min="10" max="16384" width="8.88671875" style="5"/>
  </cols>
  <sheetData>
    <row r="1" spans="1:9">
      <c r="A1" s="6" t="s">
        <v>1</v>
      </c>
      <c r="B1" s="5" t="s">
        <v>313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12</v>
      </c>
      <c r="B5" s="61">
        <v>3849.05</v>
      </c>
      <c r="C5" s="61">
        <v>1331.8500000000001</v>
      </c>
      <c r="D5" s="61"/>
      <c r="E5" s="61">
        <v>4488.8500000000004</v>
      </c>
      <c r="F5" s="61">
        <v>2454.25</v>
      </c>
      <c r="G5" s="61">
        <v>2356.8000000000002</v>
      </c>
      <c r="H5" s="61">
        <v>5106.6000000000004</v>
      </c>
      <c r="I5" s="61">
        <v>19587.400000000001</v>
      </c>
    </row>
    <row r="6" spans="1:9">
      <c r="A6" s="13" t="s">
        <v>207</v>
      </c>
      <c r="B6" s="61">
        <v>1562.95</v>
      </c>
      <c r="C6" s="61">
        <v>2659.3</v>
      </c>
      <c r="D6" s="61">
        <v>598</v>
      </c>
      <c r="E6" s="61"/>
      <c r="F6" s="61">
        <v>4144.8</v>
      </c>
      <c r="G6" s="61">
        <v>609.6</v>
      </c>
      <c r="H6" s="61">
        <v>1709.25</v>
      </c>
      <c r="I6" s="61">
        <v>11283.9</v>
      </c>
    </row>
    <row r="7" spans="1:9">
      <c r="A7" s="13" t="s">
        <v>206</v>
      </c>
      <c r="B7" s="61">
        <v>3122.7000000000003</v>
      </c>
      <c r="C7" s="61">
        <v>2761.9000000000005</v>
      </c>
      <c r="D7" s="61">
        <v>5197.3999999999996</v>
      </c>
      <c r="E7" s="61">
        <v>800</v>
      </c>
      <c r="F7" s="61">
        <v>5109.2500000000009</v>
      </c>
      <c r="G7" s="61">
        <v>946.25</v>
      </c>
      <c r="H7" s="61">
        <v>6697.9000000000005</v>
      </c>
      <c r="I7" s="61">
        <v>24635.4</v>
      </c>
    </row>
    <row r="8" spans="1:9">
      <c r="A8" s="13" t="s">
        <v>210</v>
      </c>
      <c r="B8" s="61">
        <v>4267.7</v>
      </c>
      <c r="C8" s="61">
        <v>1147.7</v>
      </c>
      <c r="D8" s="61">
        <v>5651.5500000000011</v>
      </c>
      <c r="E8" s="61">
        <v>5097.6000000000004</v>
      </c>
      <c r="F8" s="61">
        <v>6157.55</v>
      </c>
      <c r="G8" s="61">
        <v>5696.6</v>
      </c>
      <c r="H8" s="61">
        <v>6467.75</v>
      </c>
      <c r="I8" s="61">
        <v>34486.450000000004</v>
      </c>
    </row>
    <row r="9" spans="1:9">
      <c r="A9" s="13" t="s">
        <v>13</v>
      </c>
      <c r="B9" s="61"/>
      <c r="C9" s="61">
        <v>6721</v>
      </c>
      <c r="D9" s="61"/>
      <c r="E9" s="61">
        <v>3577.4500000000003</v>
      </c>
      <c r="F9" s="61">
        <v>881.85</v>
      </c>
      <c r="G9" s="61">
        <v>2011.4</v>
      </c>
      <c r="H9" s="61">
        <v>4693.3000000000011</v>
      </c>
      <c r="I9" s="61">
        <v>17885</v>
      </c>
    </row>
    <row r="10" spans="1:9">
      <c r="A10" s="13" t="s">
        <v>203</v>
      </c>
      <c r="B10" s="61">
        <v>2864</v>
      </c>
      <c r="C10" s="61"/>
      <c r="D10" s="61">
        <v>2093.4500000000003</v>
      </c>
      <c r="E10" s="61">
        <v>4209.75</v>
      </c>
      <c r="F10" s="61">
        <v>5825.25</v>
      </c>
      <c r="G10" s="61">
        <v>2711.3</v>
      </c>
      <c r="H10" s="61">
        <v>2998.4000000000005</v>
      </c>
      <c r="I10" s="61">
        <v>20702.150000000001</v>
      </c>
    </row>
    <row r="11" spans="1:9">
      <c r="A11" s="13" t="s">
        <v>208</v>
      </c>
      <c r="B11" s="61">
        <v>976.75000000000011</v>
      </c>
      <c r="C11" s="61">
        <v>2225.5</v>
      </c>
      <c r="D11" s="61">
        <v>3550.45</v>
      </c>
      <c r="E11" s="61">
        <v>5338</v>
      </c>
      <c r="F11" s="61">
        <v>762.05000000000007</v>
      </c>
      <c r="G11" s="61">
        <v>4876.1499999999996</v>
      </c>
      <c r="H11" s="61">
        <v>3000.4</v>
      </c>
      <c r="I11" s="61">
        <v>20729.300000000003</v>
      </c>
    </row>
    <row r="12" spans="1:9">
      <c r="A12" s="13" t="s">
        <v>211</v>
      </c>
      <c r="B12" s="61">
        <v>2067.8000000000002</v>
      </c>
      <c r="C12" s="61">
        <v>6869.35</v>
      </c>
      <c r="D12" s="61">
        <v>1067.9000000000001</v>
      </c>
      <c r="E12" s="61">
        <v>1178.55</v>
      </c>
      <c r="F12" s="61">
        <v>5283.9</v>
      </c>
      <c r="G12" s="61"/>
      <c r="H12" s="61">
        <v>3461.7500000000005</v>
      </c>
      <c r="I12" s="61">
        <v>19929.25</v>
      </c>
    </row>
    <row r="13" spans="1:9">
      <c r="A13" s="13" t="s">
        <v>212</v>
      </c>
      <c r="B13" s="61">
        <v>4439.6000000000004</v>
      </c>
      <c r="C13" s="61">
        <v>2802.3500000000004</v>
      </c>
      <c r="D13" s="61">
        <v>5173.25</v>
      </c>
      <c r="E13" s="61">
        <v>6343.2000000000007</v>
      </c>
      <c r="F13" s="61">
        <v>1961.3500000000001</v>
      </c>
      <c r="G13" s="61">
        <v>4689.25</v>
      </c>
      <c r="H13" s="61">
        <v>1888.9</v>
      </c>
      <c r="I13" s="61">
        <v>27297.9</v>
      </c>
    </row>
    <row r="14" spans="1:9">
      <c r="A14" s="13" t="s">
        <v>14</v>
      </c>
      <c r="B14" s="61">
        <v>2411</v>
      </c>
      <c r="C14" s="61">
        <v>5591.3499999999995</v>
      </c>
      <c r="D14" s="61">
        <v>161.35000000000002</v>
      </c>
      <c r="E14" s="61">
        <v>2652.1000000000004</v>
      </c>
      <c r="F14" s="61"/>
      <c r="G14" s="61">
        <v>4618.6499999999996</v>
      </c>
      <c r="H14" s="61">
        <v>1801.4</v>
      </c>
      <c r="I14" s="61">
        <v>17235.849999999999</v>
      </c>
    </row>
    <row r="15" spans="1:9">
      <c r="A15" s="13" t="s">
        <v>209</v>
      </c>
      <c r="B15" s="61">
        <v>6040.75</v>
      </c>
      <c r="C15" s="61">
        <v>2626.5</v>
      </c>
      <c r="D15" s="61">
        <v>8603.2000000000007</v>
      </c>
      <c r="E15" s="61">
        <v>3770.05</v>
      </c>
      <c r="F15" s="61">
        <v>7885.2000000000007</v>
      </c>
      <c r="G15" s="61">
        <v>1258.45</v>
      </c>
      <c r="H15" s="61">
        <v>3481.0499999999997</v>
      </c>
      <c r="I15" s="61">
        <v>33665.200000000004</v>
      </c>
    </row>
    <row r="16" spans="1:9">
      <c r="A16" s="13" t="s">
        <v>9</v>
      </c>
      <c r="B16" s="61">
        <v>5030.05</v>
      </c>
      <c r="C16" s="61">
        <v>1852.35</v>
      </c>
      <c r="D16" s="61">
        <v>6302.7500000000009</v>
      </c>
      <c r="E16" s="61">
        <v>2612.6500000000005</v>
      </c>
      <c r="F16" s="61">
        <v>7302.1</v>
      </c>
      <c r="G16" s="61">
        <v>1099.55</v>
      </c>
      <c r="H16" s="61">
        <v>5359.4500000000007</v>
      </c>
      <c r="I16" s="61">
        <v>29558.9</v>
      </c>
    </row>
    <row r="17" spans="1:9">
      <c r="A17" s="13" t="s">
        <v>213</v>
      </c>
      <c r="B17" s="61">
        <v>2844.55</v>
      </c>
      <c r="C17" s="61">
        <v>3579.4500000000003</v>
      </c>
      <c r="D17" s="61">
        <v>1695.5500000000002</v>
      </c>
      <c r="E17" s="61">
        <v>4867.2000000000007</v>
      </c>
      <c r="F17" s="61">
        <v>227.8</v>
      </c>
      <c r="G17" s="61">
        <v>2828.95</v>
      </c>
      <c r="H17" s="61">
        <v>1581.0500000000002</v>
      </c>
      <c r="I17" s="61">
        <v>17624.55</v>
      </c>
    </row>
    <row r="18" spans="1:9">
      <c r="A18" s="13" t="s">
        <v>214</v>
      </c>
      <c r="B18" s="61">
        <v>1432.5</v>
      </c>
      <c r="C18" s="61">
        <v>3645.7000000000003</v>
      </c>
      <c r="D18" s="61">
        <v>1333.2</v>
      </c>
      <c r="E18" s="61">
        <v>7957.5</v>
      </c>
      <c r="F18" s="61">
        <v>1627</v>
      </c>
      <c r="G18" s="61">
        <v>2456.9</v>
      </c>
      <c r="H18" s="61">
        <v>1127.8500000000001</v>
      </c>
      <c r="I18" s="61">
        <v>19580.650000000001</v>
      </c>
    </row>
    <row r="19" spans="1:9">
      <c r="A19" s="13" t="s">
        <v>204</v>
      </c>
      <c r="B19" s="61">
        <v>5047.7</v>
      </c>
      <c r="C19" s="61">
        <v>2193.15</v>
      </c>
      <c r="D19" s="61">
        <v>625.65000000000009</v>
      </c>
      <c r="E19" s="61">
        <v>1519.7</v>
      </c>
      <c r="F19" s="61">
        <v>298.95</v>
      </c>
      <c r="G19" s="61">
        <v>2414.7000000000003</v>
      </c>
      <c r="H19" s="61">
        <v>3217.05</v>
      </c>
      <c r="I19" s="61">
        <v>15316.900000000001</v>
      </c>
    </row>
    <row r="20" spans="1:9">
      <c r="A20" s="13" t="s">
        <v>202</v>
      </c>
      <c r="B20" s="61">
        <v>585</v>
      </c>
      <c r="C20" s="61">
        <v>4115.75</v>
      </c>
      <c r="D20" s="61">
        <v>178.5</v>
      </c>
      <c r="E20" s="61">
        <v>1656.5</v>
      </c>
      <c r="F20" s="61">
        <v>1976.5</v>
      </c>
      <c r="G20" s="61">
        <v>1911</v>
      </c>
      <c r="H20" s="61"/>
      <c r="I20" s="61">
        <v>10423.25</v>
      </c>
    </row>
    <row r="21" spans="1:9">
      <c r="A21" s="13" t="s">
        <v>205</v>
      </c>
      <c r="B21" s="61">
        <v>2868.1000000000004</v>
      </c>
      <c r="C21" s="61">
        <v>1979.5</v>
      </c>
      <c r="D21" s="61">
        <v>3168.7500000000005</v>
      </c>
      <c r="E21" s="61">
        <v>3648.3</v>
      </c>
      <c r="F21" s="61"/>
      <c r="G21" s="61">
        <v>1072.1500000000001</v>
      </c>
      <c r="H21" s="61">
        <v>4623.1500000000005</v>
      </c>
      <c r="I21" s="61">
        <v>17359.95</v>
      </c>
    </row>
    <row r="22" spans="1:9">
      <c r="A22" s="13" t="s">
        <v>221</v>
      </c>
      <c r="B22" s="61">
        <v>49410.200000000004</v>
      </c>
      <c r="C22" s="61">
        <v>52102.69999999999</v>
      </c>
      <c r="D22" s="61">
        <v>45400.950000000004</v>
      </c>
      <c r="E22" s="61">
        <v>59717.400000000009</v>
      </c>
      <c r="F22" s="61">
        <v>51897.799999999996</v>
      </c>
      <c r="G22" s="61">
        <v>41557.699999999997</v>
      </c>
      <c r="H22" s="61">
        <v>57215.250000000015</v>
      </c>
      <c r="I22" s="61">
        <v>357302.00000000012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Arkusz10">
    <tabColor rgb="FF1E73BE"/>
  </sheetPr>
  <dimension ref="A1:G1777"/>
  <sheetViews>
    <sheetView zoomScale="115" zoomScaleNormal="115" workbookViewId="0">
      <selection activeCell="B1" sqref="B1"/>
    </sheetView>
  </sheetViews>
  <sheetFormatPr defaultColWidth="9.109375" defaultRowHeight="14.4"/>
  <cols>
    <col min="1" max="1" width="11.33203125" style="54" bestFit="1" customWidth="1"/>
    <col min="2" max="2" width="13.109375" style="54" customWidth="1"/>
    <col min="3" max="3" width="15.5546875" style="54" customWidth="1"/>
    <col min="4" max="4" width="10.88671875" style="54" bestFit="1" customWidth="1"/>
    <col min="5" max="5" width="9" style="54" customWidth="1"/>
    <col min="6" max="6" width="10.6640625" style="54" bestFit="1" customWidth="1"/>
    <col min="7" max="7" width="10.5546875" style="54" customWidth="1"/>
    <col min="8" max="9" width="9.109375" style="54"/>
    <col min="10" max="10" width="15.88671875" style="54" customWidth="1"/>
    <col min="11" max="11" width="11.109375" style="54" customWidth="1"/>
    <col min="12" max="12" width="10.109375" style="54" customWidth="1"/>
    <col min="13" max="13" width="11.109375" style="54" customWidth="1"/>
    <col min="14" max="16" width="12.33203125" style="54" customWidth="1"/>
    <col min="17" max="17" width="14.33203125" style="54" bestFit="1" customWidth="1"/>
    <col min="18" max="16384" width="9.109375" style="54"/>
  </cols>
  <sheetData>
    <row r="1" spans="1:7">
      <c r="A1" s="53" t="s">
        <v>0</v>
      </c>
      <c r="B1" s="53" t="s">
        <v>3</v>
      </c>
      <c r="C1" s="53" t="s">
        <v>1</v>
      </c>
      <c r="D1" s="53" t="s">
        <v>2</v>
      </c>
      <c r="E1" s="53" t="s">
        <v>4</v>
      </c>
      <c r="F1" s="53" t="s">
        <v>5</v>
      </c>
      <c r="G1" s="53" t="s">
        <v>6</v>
      </c>
    </row>
    <row r="2" spans="1:7">
      <c r="A2" s="55">
        <v>40189</v>
      </c>
      <c r="B2" s="56" t="s">
        <v>14</v>
      </c>
      <c r="C2" s="57" t="s">
        <v>32</v>
      </c>
      <c r="D2" s="56" t="s">
        <v>42</v>
      </c>
      <c r="E2" s="56" t="s">
        <v>10</v>
      </c>
      <c r="F2" s="58">
        <v>1016.25</v>
      </c>
      <c r="G2" s="58">
        <v>582.75</v>
      </c>
    </row>
    <row r="3" spans="1:7">
      <c r="A3" s="55">
        <v>41320</v>
      </c>
      <c r="B3" s="56" t="s">
        <v>202</v>
      </c>
      <c r="C3" s="57" t="s">
        <v>57</v>
      </c>
      <c r="D3" s="56" t="s">
        <v>49</v>
      </c>
      <c r="E3" s="56" t="s">
        <v>24</v>
      </c>
      <c r="F3" s="58">
        <v>1739.7</v>
      </c>
      <c r="G3" s="58">
        <v>381.8</v>
      </c>
    </row>
    <row r="4" spans="1:7">
      <c r="A4" s="55">
        <v>40581</v>
      </c>
      <c r="B4" s="56" t="s">
        <v>12</v>
      </c>
      <c r="C4" s="57" t="s">
        <v>32</v>
      </c>
      <c r="D4" s="56" t="s">
        <v>50</v>
      </c>
      <c r="E4" s="56" t="s">
        <v>17</v>
      </c>
      <c r="F4" s="58">
        <v>666.6</v>
      </c>
      <c r="G4" s="58">
        <v>298.5</v>
      </c>
    </row>
    <row r="5" spans="1:7">
      <c r="A5" s="55">
        <v>41591</v>
      </c>
      <c r="B5" s="56" t="s">
        <v>203</v>
      </c>
      <c r="C5" s="57" t="s">
        <v>34</v>
      </c>
      <c r="D5" s="56" t="s">
        <v>56</v>
      </c>
      <c r="E5" s="56" t="s">
        <v>27</v>
      </c>
      <c r="F5" s="58">
        <v>1404.75</v>
      </c>
      <c r="G5" s="58">
        <v>922.15000000000009</v>
      </c>
    </row>
    <row r="6" spans="1:7">
      <c r="A6" s="55">
        <v>41636</v>
      </c>
      <c r="B6" s="56" t="s">
        <v>204</v>
      </c>
      <c r="C6" s="57" t="s">
        <v>19</v>
      </c>
      <c r="D6" s="56" t="s">
        <v>51</v>
      </c>
      <c r="E6" s="56" t="s">
        <v>27</v>
      </c>
      <c r="F6" s="58">
        <v>1506.6000000000001</v>
      </c>
      <c r="G6" s="58">
        <v>802.25</v>
      </c>
    </row>
    <row r="7" spans="1:7">
      <c r="A7" s="55">
        <v>40981</v>
      </c>
      <c r="B7" s="56" t="s">
        <v>205</v>
      </c>
      <c r="C7" s="57" t="s">
        <v>7</v>
      </c>
      <c r="D7" s="56" t="s">
        <v>20</v>
      </c>
      <c r="E7" s="56" t="s">
        <v>27</v>
      </c>
      <c r="F7" s="58">
        <v>774.90000000000009</v>
      </c>
      <c r="G7" s="58">
        <v>223.5</v>
      </c>
    </row>
    <row r="8" spans="1:7">
      <c r="A8" s="55">
        <v>40333</v>
      </c>
      <c r="B8" s="56" t="s">
        <v>206</v>
      </c>
      <c r="C8" s="57" t="s">
        <v>19</v>
      </c>
      <c r="D8" s="56" t="s">
        <v>26</v>
      </c>
      <c r="E8" s="56" t="s">
        <v>24</v>
      </c>
      <c r="F8" s="58">
        <v>1668.95</v>
      </c>
      <c r="G8" s="58">
        <v>727.65000000000009</v>
      </c>
    </row>
    <row r="9" spans="1:7">
      <c r="A9" s="55">
        <v>41381</v>
      </c>
      <c r="B9" s="56" t="s">
        <v>14</v>
      </c>
      <c r="C9" s="57" t="s">
        <v>57</v>
      </c>
      <c r="D9" s="56" t="s">
        <v>42</v>
      </c>
      <c r="E9" s="56" t="s">
        <v>28</v>
      </c>
      <c r="F9" s="58">
        <v>836.6</v>
      </c>
      <c r="G9" s="58">
        <v>363.65000000000003</v>
      </c>
    </row>
    <row r="10" spans="1:7">
      <c r="A10" s="55">
        <v>41395</v>
      </c>
      <c r="B10" s="56" t="s">
        <v>14</v>
      </c>
      <c r="C10" s="57" t="s">
        <v>36</v>
      </c>
      <c r="D10" s="56" t="s">
        <v>51</v>
      </c>
      <c r="E10" s="56" t="s">
        <v>21</v>
      </c>
      <c r="F10" s="58">
        <v>352.70000000000005</v>
      </c>
      <c r="G10" s="58">
        <v>163.30000000000001</v>
      </c>
    </row>
    <row r="11" spans="1:7">
      <c r="A11" s="55">
        <v>41244</v>
      </c>
      <c r="B11" s="56" t="s">
        <v>207</v>
      </c>
      <c r="C11" s="57" t="s">
        <v>29</v>
      </c>
      <c r="D11" s="56" t="s">
        <v>46</v>
      </c>
      <c r="E11" s="56" t="s">
        <v>24</v>
      </c>
      <c r="F11" s="58">
        <v>276.40000000000003</v>
      </c>
      <c r="G11" s="58">
        <v>77.050000000000011</v>
      </c>
    </row>
    <row r="12" spans="1:7">
      <c r="A12" s="55">
        <v>41126</v>
      </c>
      <c r="B12" s="56" t="s">
        <v>203</v>
      </c>
      <c r="C12" s="57" t="s">
        <v>15</v>
      </c>
      <c r="D12" s="56" t="s">
        <v>41</v>
      </c>
      <c r="E12" s="56" t="s">
        <v>28</v>
      </c>
      <c r="F12" s="58">
        <v>1151.2</v>
      </c>
      <c r="G12" s="58">
        <v>641.65000000000009</v>
      </c>
    </row>
    <row r="13" spans="1:7">
      <c r="A13" s="55">
        <v>41581</v>
      </c>
      <c r="B13" s="56" t="s">
        <v>9</v>
      </c>
      <c r="C13" s="57" t="s">
        <v>29</v>
      </c>
      <c r="D13" s="56" t="s">
        <v>30</v>
      </c>
      <c r="E13" s="56" t="s">
        <v>28</v>
      </c>
      <c r="F13" s="58">
        <v>1249.5500000000002</v>
      </c>
      <c r="G13" s="58">
        <v>650.80000000000007</v>
      </c>
    </row>
    <row r="14" spans="1:7">
      <c r="A14" s="55">
        <v>40933</v>
      </c>
      <c r="B14" s="56" t="s">
        <v>208</v>
      </c>
      <c r="C14" s="57" t="s">
        <v>44</v>
      </c>
      <c r="D14" s="56" t="s">
        <v>38</v>
      </c>
      <c r="E14" s="56" t="s">
        <v>28</v>
      </c>
      <c r="F14" s="58">
        <v>949.75</v>
      </c>
      <c r="G14" s="58">
        <v>220.65</v>
      </c>
    </row>
    <row r="15" spans="1:7">
      <c r="A15" s="55">
        <v>40208</v>
      </c>
      <c r="B15" s="56" t="s">
        <v>209</v>
      </c>
      <c r="C15" s="57" t="s">
        <v>29</v>
      </c>
      <c r="D15" s="56" t="s">
        <v>16</v>
      </c>
      <c r="E15" s="56" t="s">
        <v>27</v>
      </c>
      <c r="F15" s="58">
        <v>1151.3</v>
      </c>
      <c r="G15" s="58">
        <v>534.85</v>
      </c>
    </row>
    <row r="16" spans="1:7">
      <c r="A16" s="55">
        <v>41035</v>
      </c>
      <c r="B16" s="56" t="s">
        <v>13</v>
      </c>
      <c r="C16" s="57" t="s">
        <v>34</v>
      </c>
      <c r="D16" s="56" t="s">
        <v>46</v>
      </c>
      <c r="E16" s="56" t="s">
        <v>10</v>
      </c>
      <c r="F16" s="58">
        <v>166.45000000000002</v>
      </c>
      <c r="G16" s="58">
        <v>50.550000000000004</v>
      </c>
    </row>
    <row r="17" spans="1:7">
      <c r="A17" s="55">
        <v>41497</v>
      </c>
      <c r="B17" s="56" t="s">
        <v>203</v>
      </c>
      <c r="C17" s="57" t="s">
        <v>57</v>
      </c>
      <c r="D17" s="56" t="s">
        <v>33</v>
      </c>
      <c r="E17" s="56" t="s">
        <v>24</v>
      </c>
      <c r="F17" s="58">
        <v>1181.25</v>
      </c>
      <c r="G17" s="58">
        <v>702.90000000000009</v>
      </c>
    </row>
    <row r="18" spans="1:7">
      <c r="A18" s="55">
        <v>41227</v>
      </c>
      <c r="B18" s="56" t="s">
        <v>205</v>
      </c>
      <c r="C18" s="57" t="s">
        <v>54</v>
      </c>
      <c r="D18" s="56" t="s">
        <v>37</v>
      </c>
      <c r="E18" s="56" t="s">
        <v>24</v>
      </c>
      <c r="F18" s="58">
        <v>132.05000000000001</v>
      </c>
      <c r="G18" s="58">
        <v>68.150000000000006</v>
      </c>
    </row>
    <row r="19" spans="1:7">
      <c r="A19" s="55">
        <v>40855</v>
      </c>
      <c r="B19" s="56" t="s">
        <v>204</v>
      </c>
      <c r="C19" s="57" t="s">
        <v>29</v>
      </c>
      <c r="D19" s="56" t="s">
        <v>38</v>
      </c>
      <c r="E19" s="56" t="s">
        <v>10</v>
      </c>
      <c r="F19" s="58">
        <v>448.95000000000005</v>
      </c>
      <c r="G19" s="58">
        <v>281.90000000000003</v>
      </c>
    </row>
    <row r="20" spans="1:7">
      <c r="A20" s="55">
        <v>41235</v>
      </c>
      <c r="B20" s="56" t="s">
        <v>205</v>
      </c>
      <c r="C20" s="57" t="s">
        <v>57</v>
      </c>
      <c r="D20" s="56" t="s">
        <v>43</v>
      </c>
      <c r="E20" s="56" t="s">
        <v>28</v>
      </c>
      <c r="F20" s="58">
        <v>489.85</v>
      </c>
      <c r="G20" s="58">
        <v>133.55000000000001</v>
      </c>
    </row>
    <row r="21" spans="1:7">
      <c r="A21" s="55">
        <v>41061</v>
      </c>
      <c r="B21" s="56" t="s">
        <v>13</v>
      </c>
      <c r="C21" s="57" t="s">
        <v>54</v>
      </c>
      <c r="D21" s="56" t="s">
        <v>20</v>
      </c>
      <c r="E21" s="56" t="s">
        <v>21</v>
      </c>
      <c r="F21" s="58">
        <v>1611.7</v>
      </c>
      <c r="G21" s="58">
        <v>388.55</v>
      </c>
    </row>
    <row r="22" spans="1:7">
      <c r="A22" s="55">
        <v>40877</v>
      </c>
      <c r="B22" s="56" t="s">
        <v>209</v>
      </c>
      <c r="C22" s="57" t="s">
        <v>48</v>
      </c>
      <c r="D22" s="56" t="s">
        <v>16</v>
      </c>
      <c r="E22" s="56" t="s">
        <v>24</v>
      </c>
      <c r="F22" s="58">
        <v>1305.9000000000001</v>
      </c>
      <c r="G22" s="58">
        <v>323.15000000000003</v>
      </c>
    </row>
    <row r="23" spans="1:7">
      <c r="A23" s="55">
        <v>41080</v>
      </c>
      <c r="B23" s="56" t="s">
        <v>205</v>
      </c>
      <c r="C23" s="57" t="s">
        <v>54</v>
      </c>
      <c r="D23" s="56" t="s">
        <v>26</v>
      </c>
      <c r="E23" s="56" t="s">
        <v>10</v>
      </c>
      <c r="F23" s="58">
        <v>1072.1500000000001</v>
      </c>
      <c r="G23" s="58">
        <v>744.6</v>
      </c>
    </row>
    <row r="24" spans="1:7">
      <c r="A24" s="55">
        <v>40967</v>
      </c>
      <c r="B24" s="56" t="s">
        <v>204</v>
      </c>
      <c r="C24" s="57" t="s">
        <v>22</v>
      </c>
      <c r="D24" s="56" t="s">
        <v>38</v>
      </c>
      <c r="E24" s="56" t="s">
        <v>21</v>
      </c>
      <c r="F24" s="58">
        <v>1641</v>
      </c>
      <c r="G24" s="58">
        <v>726.65000000000009</v>
      </c>
    </row>
    <row r="25" spans="1:7">
      <c r="A25" s="55">
        <v>41599</v>
      </c>
      <c r="B25" s="56" t="s">
        <v>12</v>
      </c>
      <c r="C25" s="57" t="s">
        <v>15</v>
      </c>
      <c r="D25" s="56" t="s">
        <v>38</v>
      </c>
      <c r="E25" s="56" t="s">
        <v>18</v>
      </c>
      <c r="F25" s="58">
        <v>434.20000000000005</v>
      </c>
      <c r="G25" s="58">
        <v>210.05</v>
      </c>
    </row>
    <row r="26" spans="1:7">
      <c r="A26" s="55">
        <v>40359</v>
      </c>
      <c r="B26" s="56" t="s">
        <v>209</v>
      </c>
      <c r="C26" s="57" t="s">
        <v>25</v>
      </c>
      <c r="D26" s="56" t="s">
        <v>31</v>
      </c>
      <c r="E26" s="56" t="s">
        <v>24</v>
      </c>
      <c r="F26" s="58">
        <v>1949.25</v>
      </c>
      <c r="G26" s="58">
        <v>573</v>
      </c>
    </row>
    <row r="27" spans="1:7">
      <c r="A27" s="55">
        <v>40663</v>
      </c>
      <c r="B27" s="56" t="s">
        <v>13</v>
      </c>
      <c r="C27" s="57" t="s">
        <v>40</v>
      </c>
      <c r="D27" s="56" t="s">
        <v>55</v>
      </c>
      <c r="E27" s="56" t="s">
        <v>27</v>
      </c>
      <c r="F27" s="58">
        <v>1764.25</v>
      </c>
      <c r="G27" s="58">
        <v>585.30000000000007</v>
      </c>
    </row>
    <row r="28" spans="1:7">
      <c r="A28" s="55">
        <v>40913</v>
      </c>
      <c r="B28" s="56" t="s">
        <v>13</v>
      </c>
      <c r="C28" s="57" t="s">
        <v>54</v>
      </c>
      <c r="D28" s="56" t="s">
        <v>49</v>
      </c>
      <c r="E28" s="56" t="s">
        <v>17</v>
      </c>
      <c r="F28" s="58">
        <v>1786.3000000000002</v>
      </c>
      <c r="G28" s="58">
        <v>918.40000000000009</v>
      </c>
    </row>
    <row r="29" spans="1:7">
      <c r="A29" s="55">
        <v>40204</v>
      </c>
      <c r="B29" s="56" t="s">
        <v>204</v>
      </c>
      <c r="C29" s="57" t="s">
        <v>40</v>
      </c>
      <c r="D29" s="56" t="s">
        <v>56</v>
      </c>
      <c r="E29" s="56" t="s">
        <v>28</v>
      </c>
      <c r="F29" s="58">
        <v>518.20000000000005</v>
      </c>
      <c r="G29" s="58">
        <v>192.65</v>
      </c>
    </row>
    <row r="30" spans="1:7">
      <c r="A30" s="55">
        <v>41257</v>
      </c>
      <c r="B30" s="56" t="s">
        <v>202</v>
      </c>
      <c r="C30" s="57" t="s">
        <v>32</v>
      </c>
      <c r="D30" s="56" t="s">
        <v>55</v>
      </c>
      <c r="E30" s="56" t="s">
        <v>18</v>
      </c>
      <c r="F30" s="58">
        <v>1362.25</v>
      </c>
      <c r="G30" s="58">
        <v>642.95000000000005</v>
      </c>
    </row>
    <row r="31" spans="1:7">
      <c r="A31" s="55">
        <v>40258</v>
      </c>
      <c r="B31" s="56" t="s">
        <v>9</v>
      </c>
      <c r="C31" s="57" t="s">
        <v>32</v>
      </c>
      <c r="D31" s="56" t="s">
        <v>38</v>
      </c>
      <c r="E31" s="56" t="s">
        <v>27</v>
      </c>
      <c r="F31" s="58">
        <v>709.5</v>
      </c>
      <c r="G31" s="58">
        <v>240.85000000000002</v>
      </c>
    </row>
    <row r="32" spans="1:7">
      <c r="A32" s="55">
        <v>41314</v>
      </c>
      <c r="B32" s="56" t="s">
        <v>210</v>
      </c>
      <c r="C32" s="57" t="s">
        <v>34</v>
      </c>
      <c r="D32" s="56" t="s">
        <v>49</v>
      </c>
      <c r="E32" s="56" t="s">
        <v>18</v>
      </c>
      <c r="F32" s="58">
        <v>1012.4000000000001</v>
      </c>
      <c r="G32" s="58">
        <v>398.15000000000003</v>
      </c>
    </row>
    <row r="33" spans="1:7">
      <c r="A33" s="55">
        <v>40304</v>
      </c>
      <c r="B33" s="56" t="s">
        <v>13</v>
      </c>
      <c r="C33" s="57" t="s">
        <v>25</v>
      </c>
      <c r="D33" s="56" t="s">
        <v>55</v>
      </c>
      <c r="E33" s="56" t="s">
        <v>27</v>
      </c>
      <c r="F33" s="58">
        <v>1701</v>
      </c>
      <c r="G33" s="58">
        <v>809.2</v>
      </c>
    </row>
    <row r="34" spans="1:7">
      <c r="A34" s="55">
        <v>40818</v>
      </c>
      <c r="B34" s="56" t="s">
        <v>211</v>
      </c>
      <c r="C34" s="57" t="s">
        <v>52</v>
      </c>
      <c r="D34" s="56" t="s">
        <v>8</v>
      </c>
      <c r="E34" s="56" t="s">
        <v>27</v>
      </c>
      <c r="F34" s="58">
        <v>646.80000000000007</v>
      </c>
      <c r="G34" s="58">
        <v>368.70000000000005</v>
      </c>
    </row>
    <row r="35" spans="1:7">
      <c r="A35" s="55">
        <v>41212</v>
      </c>
      <c r="B35" s="56" t="s">
        <v>209</v>
      </c>
      <c r="C35" s="57" t="s">
        <v>52</v>
      </c>
      <c r="D35" s="56" t="s">
        <v>55</v>
      </c>
      <c r="E35" s="56" t="s">
        <v>28</v>
      </c>
      <c r="F35" s="58">
        <v>1147.55</v>
      </c>
      <c r="G35" s="58">
        <v>564.25</v>
      </c>
    </row>
    <row r="36" spans="1:7">
      <c r="A36" s="55">
        <v>41308</v>
      </c>
      <c r="B36" s="56" t="s">
        <v>211</v>
      </c>
      <c r="C36" s="57" t="s">
        <v>19</v>
      </c>
      <c r="D36" s="56" t="s">
        <v>37</v>
      </c>
      <c r="E36" s="56" t="s">
        <v>28</v>
      </c>
      <c r="F36" s="58">
        <v>913.95</v>
      </c>
      <c r="G36" s="58">
        <v>387.70000000000005</v>
      </c>
    </row>
    <row r="37" spans="1:7">
      <c r="A37" s="55">
        <v>40888</v>
      </c>
      <c r="B37" s="56" t="s">
        <v>206</v>
      </c>
      <c r="C37" s="57" t="s">
        <v>22</v>
      </c>
      <c r="D37" s="56" t="s">
        <v>51</v>
      </c>
      <c r="E37" s="56" t="s">
        <v>10</v>
      </c>
      <c r="F37" s="58">
        <v>837.45</v>
      </c>
      <c r="G37" s="58">
        <v>223.55</v>
      </c>
    </row>
    <row r="38" spans="1:7">
      <c r="A38" s="55">
        <v>40290</v>
      </c>
      <c r="B38" s="56" t="s">
        <v>211</v>
      </c>
      <c r="C38" s="57" t="s">
        <v>19</v>
      </c>
      <c r="D38" s="56" t="s">
        <v>46</v>
      </c>
      <c r="E38" s="56" t="s">
        <v>21</v>
      </c>
      <c r="F38" s="58">
        <v>1800.2</v>
      </c>
      <c r="G38" s="58">
        <v>1132.8500000000001</v>
      </c>
    </row>
    <row r="39" spans="1:7">
      <c r="A39" s="55">
        <v>41216</v>
      </c>
      <c r="B39" s="56" t="s">
        <v>209</v>
      </c>
      <c r="C39" s="57" t="s">
        <v>54</v>
      </c>
      <c r="D39" s="56" t="s">
        <v>55</v>
      </c>
      <c r="E39" s="56" t="s">
        <v>27</v>
      </c>
      <c r="F39" s="58">
        <v>1837.8000000000002</v>
      </c>
      <c r="G39" s="58">
        <v>919.40000000000009</v>
      </c>
    </row>
    <row r="40" spans="1:7">
      <c r="A40" s="55">
        <v>40844</v>
      </c>
      <c r="B40" s="56" t="s">
        <v>14</v>
      </c>
      <c r="C40" s="57" t="s">
        <v>29</v>
      </c>
      <c r="D40" s="56" t="s">
        <v>16</v>
      </c>
      <c r="E40" s="56" t="s">
        <v>17</v>
      </c>
      <c r="F40" s="58">
        <v>630.70000000000005</v>
      </c>
      <c r="G40" s="58">
        <v>399.90000000000003</v>
      </c>
    </row>
    <row r="41" spans="1:7">
      <c r="A41" s="55">
        <v>41548</v>
      </c>
      <c r="B41" s="56" t="s">
        <v>205</v>
      </c>
      <c r="C41" s="57" t="s">
        <v>52</v>
      </c>
      <c r="D41" s="56" t="s">
        <v>37</v>
      </c>
      <c r="E41" s="56" t="s">
        <v>17</v>
      </c>
      <c r="F41" s="58">
        <v>1767.5</v>
      </c>
      <c r="G41" s="58">
        <v>809</v>
      </c>
    </row>
    <row r="42" spans="1:7">
      <c r="A42" s="55">
        <v>40339</v>
      </c>
      <c r="B42" s="56" t="s">
        <v>212</v>
      </c>
      <c r="C42" s="57" t="s">
        <v>54</v>
      </c>
      <c r="D42" s="56" t="s">
        <v>33</v>
      </c>
      <c r="E42" s="56" t="s">
        <v>17</v>
      </c>
      <c r="F42" s="58">
        <v>1053</v>
      </c>
      <c r="G42" s="58">
        <v>321.25</v>
      </c>
    </row>
    <row r="43" spans="1:7">
      <c r="A43" s="55">
        <v>40531</v>
      </c>
      <c r="B43" s="56" t="s">
        <v>202</v>
      </c>
      <c r="C43" s="57" t="s">
        <v>25</v>
      </c>
      <c r="D43" s="56" t="s">
        <v>53</v>
      </c>
      <c r="E43" s="56" t="s">
        <v>17</v>
      </c>
      <c r="F43" s="58">
        <v>1254.9000000000001</v>
      </c>
      <c r="G43" s="58">
        <v>668</v>
      </c>
    </row>
    <row r="44" spans="1:7">
      <c r="A44" s="55">
        <v>40768</v>
      </c>
      <c r="B44" s="56" t="s">
        <v>212</v>
      </c>
      <c r="C44" s="57" t="s">
        <v>29</v>
      </c>
      <c r="D44" s="56" t="s">
        <v>42</v>
      </c>
      <c r="E44" s="56" t="s">
        <v>28</v>
      </c>
      <c r="F44" s="58">
        <v>1661.8000000000002</v>
      </c>
      <c r="G44" s="58">
        <v>1093.1000000000001</v>
      </c>
    </row>
    <row r="45" spans="1:7">
      <c r="A45" s="55">
        <v>41074</v>
      </c>
      <c r="B45" s="56" t="s">
        <v>202</v>
      </c>
      <c r="C45" s="57" t="s">
        <v>25</v>
      </c>
      <c r="D45" s="56" t="s">
        <v>41</v>
      </c>
      <c r="E45" s="56" t="s">
        <v>21</v>
      </c>
      <c r="F45" s="58">
        <v>572.20000000000005</v>
      </c>
      <c r="G45" s="58">
        <v>297.05</v>
      </c>
    </row>
    <row r="46" spans="1:7">
      <c r="A46" s="55">
        <v>40207</v>
      </c>
      <c r="B46" s="56" t="s">
        <v>210</v>
      </c>
      <c r="C46" s="57" t="s">
        <v>7</v>
      </c>
      <c r="D46" s="56" t="s">
        <v>53</v>
      </c>
      <c r="E46" s="56" t="s">
        <v>27</v>
      </c>
      <c r="F46" s="58">
        <v>1624.2</v>
      </c>
      <c r="G46" s="58">
        <v>493.40000000000003</v>
      </c>
    </row>
    <row r="47" spans="1:7">
      <c r="A47" s="55">
        <v>41498</v>
      </c>
      <c r="B47" s="56" t="s">
        <v>206</v>
      </c>
      <c r="C47" s="57" t="s">
        <v>29</v>
      </c>
      <c r="D47" s="56" t="s">
        <v>8</v>
      </c>
      <c r="E47" s="56" t="s">
        <v>27</v>
      </c>
      <c r="F47" s="58">
        <v>381.20000000000005</v>
      </c>
      <c r="G47" s="58">
        <v>114.25</v>
      </c>
    </row>
    <row r="48" spans="1:7">
      <c r="A48" s="55">
        <v>40558</v>
      </c>
      <c r="B48" s="56" t="s">
        <v>213</v>
      </c>
      <c r="C48" s="57" t="s">
        <v>7</v>
      </c>
      <c r="D48" s="56" t="s">
        <v>53</v>
      </c>
      <c r="E48" s="56" t="s">
        <v>28</v>
      </c>
      <c r="F48" s="58">
        <v>1604.75</v>
      </c>
      <c r="G48" s="58">
        <v>537.80000000000007</v>
      </c>
    </row>
    <row r="49" spans="1:7">
      <c r="A49" s="55">
        <v>40987</v>
      </c>
      <c r="B49" s="56" t="s">
        <v>209</v>
      </c>
      <c r="C49" s="57" t="s">
        <v>40</v>
      </c>
      <c r="D49" s="56" t="s">
        <v>16</v>
      </c>
      <c r="E49" s="56" t="s">
        <v>24</v>
      </c>
      <c r="F49" s="58">
        <v>1264.1000000000001</v>
      </c>
      <c r="G49" s="58">
        <v>456.90000000000003</v>
      </c>
    </row>
    <row r="50" spans="1:7">
      <c r="A50" s="55">
        <v>40967</v>
      </c>
      <c r="B50" s="56" t="s">
        <v>213</v>
      </c>
      <c r="C50" s="57" t="s">
        <v>57</v>
      </c>
      <c r="D50" s="56" t="s">
        <v>49</v>
      </c>
      <c r="E50" s="56" t="s">
        <v>24</v>
      </c>
      <c r="F50" s="58">
        <v>1223.6000000000001</v>
      </c>
      <c r="G50" s="58">
        <v>769.80000000000007</v>
      </c>
    </row>
    <row r="51" spans="1:7">
      <c r="A51" s="55">
        <v>40608</v>
      </c>
      <c r="B51" s="56" t="s">
        <v>214</v>
      </c>
      <c r="C51" s="57" t="s">
        <v>48</v>
      </c>
      <c r="D51" s="56" t="s">
        <v>41</v>
      </c>
      <c r="E51" s="56" t="s">
        <v>24</v>
      </c>
      <c r="F51" s="58">
        <v>1922.95</v>
      </c>
      <c r="G51" s="58">
        <v>1279.45</v>
      </c>
    </row>
    <row r="52" spans="1:7">
      <c r="A52" s="55">
        <v>40198</v>
      </c>
      <c r="B52" s="56" t="s">
        <v>212</v>
      </c>
      <c r="C52" s="57" t="s">
        <v>29</v>
      </c>
      <c r="D52" s="56" t="s">
        <v>43</v>
      </c>
      <c r="E52" s="56" t="s">
        <v>21</v>
      </c>
      <c r="F52" s="58">
        <v>1340.7</v>
      </c>
      <c r="G52" s="58">
        <v>576.9</v>
      </c>
    </row>
    <row r="53" spans="1:7">
      <c r="A53" s="55">
        <v>40828</v>
      </c>
      <c r="B53" s="56" t="s">
        <v>212</v>
      </c>
      <c r="C53" s="57" t="s">
        <v>25</v>
      </c>
      <c r="D53" s="56" t="s">
        <v>47</v>
      </c>
      <c r="E53" s="56" t="s">
        <v>18</v>
      </c>
      <c r="F53" s="58">
        <v>422.75</v>
      </c>
      <c r="G53" s="58">
        <v>211.75</v>
      </c>
    </row>
    <row r="54" spans="1:7">
      <c r="A54" s="55">
        <v>41574</v>
      </c>
      <c r="B54" s="56" t="s">
        <v>12</v>
      </c>
      <c r="C54" s="57" t="s">
        <v>36</v>
      </c>
      <c r="D54" s="56" t="s">
        <v>38</v>
      </c>
      <c r="E54" s="56" t="s">
        <v>27</v>
      </c>
      <c r="F54" s="58">
        <v>449.75</v>
      </c>
      <c r="G54" s="58">
        <v>224.25</v>
      </c>
    </row>
    <row r="55" spans="1:7">
      <c r="A55" s="55">
        <v>40981</v>
      </c>
      <c r="B55" s="56" t="s">
        <v>213</v>
      </c>
      <c r="C55" s="57" t="s">
        <v>57</v>
      </c>
      <c r="D55" s="56" t="s">
        <v>55</v>
      </c>
      <c r="E55" s="56" t="s">
        <v>21</v>
      </c>
      <c r="F55" s="58">
        <v>1205.8500000000001</v>
      </c>
      <c r="G55" s="58">
        <v>565.30000000000007</v>
      </c>
    </row>
    <row r="56" spans="1:7">
      <c r="A56" s="55">
        <v>40460</v>
      </c>
      <c r="B56" s="56" t="s">
        <v>211</v>
      </c>
      <c r="C56" s="57" t="s">
        <v>57</v>
      </c>
      <c r="D56" s="56" t="s">
        <v>55</v>
      </c>
      <c r="E56" s="56" t="s">
        <v>18</v>
      </c>
      <c r="F56" s="58">
        <v>573.15</v>
      </c>
      <c r="G56" s="58">
        <v>175.35000000000002</v>
      </c>
    </row>
    <row r="57" spans="1:7">
      <c r="A57" s="55">
        <v>41065</v>
      </c>
      <c r="B57" s="56" t="s">
        <v>213</v>
      </c>
      <c r="C57" s="57" t="s">
        <v>57</v>
      </c>
      <c r="D57" s="56" t="s">
        <v>43</v>
      </c>
      <c r="E57" s="56" t="s">
        <v>17</v>
      </c>
      <c r="F57" s="58">
        <v>1264.5500000000002</v>
      </c>
      <c r="G57" s="58">
        <v>857.75</v>
      </c>
    </row>
    <row r="58" spans="1:7">
      <c r="A58" s="55">
        <v>41341</v>
      </c>
      <c r="B58" s="56" t="s">
        <v>204</v>
      </c>
      <c r="C58" s="57" t="s">
        <v>44</v>
      </c>
      <c r="D58" s="56" t="s">
        <v>35</v>
      </c>
      <c r="E58" s="56" t="s">
        <v>18</v>
      </c>
      <c r="F58" s="58">
        <v>1651.4</v>
      </c>
      <c r="G58" s="58">
        <v>370.85</v>
      </c>
    </row>
    <row r="59" spans="1:7">
      <c r="A59" s="55">
        <v>40575</v>
      </c>
      <c r="B59" s="56" t="s">
        <v>214</v>
      </c>
      <c r="C59" s="57" t="s">
        <v>15</v>
      </c>
      <c r="D59" s="56" t="s">
        <v>55</v>
      </c>
      <c r="E59" s="56" t="s">
        <v>21</v>
      </c>
      <c r="F59" s="58">
        <v>967.65000000000009</v>
      </c>
      <c r="G59" s="58">
        <v>460.20000000000005</v>
      </c>
    </row>
    <row r="60" spans="1:7">
      <c r="A60" s="55">
        <v>41107</v>
      </c>
      <c r="B60" s="56" t="s">
        <v>13</v>
      </c>
      <c r="C60" s="57" t="s">
        <v>54</v>
      </c>
      <c r="D60" s="56" t="s">
        <v>31</v>
      </c>
      <c r="E60" s="56" t="s">
        <v>10</v>
      </c>
      <c r="F60" s="58">
        <v>597.45000000000005</v>
      </c>
      <c r="G60" s="58">
        <v>147.75</v>
      </c>
    </row>
    <row r="61" spans="1:7">
      <c r="A61" s="55">
        <v>41017</v>
      </c>
      <c r="B61" s="56" t="s">
        <v>208</v>
      </c>
      <c r="C61" s="57" t="s">
        <v>34</v>
      </c>
      <c r="D61" s="56" t="s">
        <v>23</v>
      </c>
      <c r="E61" s="56" t="s">
        <v>21</v>
      </c>
      <c r="F61" s="58">
        <v>1949.5500000000002</v>
      </c>
      <c r="G61" s="58">
        <v>916.80000000000007</v>
      </c>
    </row>
    <row r="62" spans="1:7">
      <c r="A62" s="55">
        <v>41199</v>
      </c>
      <c r="B62" s="56" t="s">
        <v>14</v>
      </c>
      <c r="C62" s="57" t="s">
        <v>44</v>
      </c>
      <c r="D62" s="56" t="s">
        <v>41</v>
      </c>
      <c r="E62" s="56" t="s">
        <v>21</v>
      </c>
      <c r="F62" s="58">
        <v>1159.45</v>
      </c>
      <c r="G62" s="58">
        <v>294.55</v>
      </c>
    </row>
    <row r="63" spans="1:7">
      <c r="A63" s="55">
        <v>40319</v>
      </c>
      <c r="B63" s="56" t="s">
        <v>205</v>
      </c>
      <c r="C63" s="57" t="s">
        <v>22</v>
      </c>
      <c r="D63" s="56" t="s">
        <v>26</v>
      </c>
      <c r="E63" s="56" t="s">
        <v>27</v>
      </c>
      <c r="F63" s="58">
        <v>1779.15</v>
      </c>
      <c r="G63" s="58">
        <v>1241.45</v>
      </c>
    </row>
    <row r="64" spans="1:7">
      <c r="A64" s="55">
        <v>40779</v>
      </c>
      <c r="B64" s="56" t="s">
        <v>208</v>
      </c>
      <c r="C64" s="57" t="s">
        <v>15</v>
      </c>
      <c r="D64" s="56" t="s">
        <v>23</v>
      </c>
      <c r="E64" s="56" t="s">
        <v>17</v>
      </c>
      <c r="F64" s="58">
        <v>709.90000000000009</v>
      </c>
      <c r="G64" s="58">
        <v>310</v>
      </c>
    </row>
    <row r="65" spans="1:7">
      <c r="A65" s="55">
        <v>41229</v>
      </c>
      <c r="B65" s="56" t="s">
        <v>212</v>
      </c>
      <c r="C65" s="57" t="s">
        <v>48</v>
      </c>
      <c r="D65" s="56" t="s">
        <v>33</v>
      </c>
      <c r="E65" s="56" t="s">
        <v>21</v>
      </c>
      <c r="F65" s="58">
        <v>751.2</v>
      </c>
      <c r="G65" s="58">
        <v>359.05</v>
      </c>
    </row>
    <row r="66" spans="1:7">
      <c r="A66" s="55">
        <v>41350</v>
      </c>
      <c r="B66" s="56" t="s">
        <v>211</v>
      </c>
      <c r="C66" s="57" t="s">
        <v>44</v>
      </c>
      <c r="D66" s="56" t="s">
        <v>20</v>
      </c>
      <c r="E66" s="56" t="s">
        <v>18</v>
      </c>
      <c r="F66" s="58">
        <v>1459.8500000000001</v>
      </c>
      <c r="G66" s="58">
        <v>850.55000000000007</v>
      </c>
    </row>
    <row r="67" spans="1:7">
      <c r="A67" s="55">
        <v>40299</v>
      </c>
      <c r="B67" s="56" t="s">
        <v>210</v>
      </c>
      <c r="C67" s="57" t="s">
        <v>15</v>
      </c>
      <c r="D67" s="56" t="s">
        <v>51</v>
      </c>
      <c r="E67" s="56" t="s">
        <v>28</v>
      </c>
      <c r="F67" s="58">
        <v>751.95</v>
      </c>
      <c r="G67" s="58">
        <v>322.95000000000005</v>
      </c>
    </row>
    <row r="68" spans="1:7">
      <c r="A68" s="55">
        <v>41469</v>
      </c>
      <c r="B68" s="56" t="s">
        <v>13</v>
      </c>
      <c r="C68" s="57" t="s">
        <v>54</v>
      </c>
      <c r="D68" s="56" t="s">
        <v>20</v>
      </c>
      <c r="E68" s="56" t="s">
        <v>21</v>
      </c>
      <c r="F68" s="58">
        <v>905.7</v>
      </c>
      <c r="G68" s="58">
        <v>211.65</v>
      </c>
    </row>
    <row r="69" spans="1:7">
      <c r="A69" s="55">
        <v>41261</v>
      </c>
      <c r="B69" s="56" t="s">
        <v>210</v>
      </c>
      <c r="C69" s="57" t="s">
        <v>34</v>
      </c>
      <c r="D69" s="56" t="s">
        <v>56</v>
      </c>
      <c r="E69" s="56" t="s">
        <v>18</v>
      </c>
      <c r="F69" s="58">
        <v>1048.3500000000001</v>
      </c>
      <c r="G69" s="58">
        <v>221.95000000000002</v>
      </c>
    </row>
    <row r="70" spans="1:7">
      <c r="A70" s="55">
        <v>41618</v>
      </c>
      <c r="B70" s="56" t="s">
        <v>205</v>
      </c>
      <c r="C70" s="57" t="s">
        <v>54</v>
      </c>
      <c r="D70" s="56" t="s">
        <v>43</v>
      </c>
      <c r="E70" s="56" t="s">
        <v>21</v>
      </c>
      <c r="F70" s="58">
        <v>1074.55</v>
      </c>
      <c r="G70" s="58">
        <v>687.7</v>
      </c>
    </row>
    <row r="71" spans="1:7">
      <c r="A71" s="55">
        <v>41021</v>
      </c>
      <c r="B71" s="56" t="s">
        <v>14</v>
      </c>
      <c r="C71" s="57" t="s">
        <v>22</v>
      </c>
      <c r="D71" s="56" t="s">
        <v>56</v>
      </c>
      <c r="E71" s="56" t="s">
        <v>10</v>
      </c>
      <c r="F71" s="58">
        <v>138.5</v>
      </c>
      <c r="G71" s="58">
        <v>41.75</v>
      </c>
    </row>
    <row r="72" spans="1:7">
      <c r="A72" s="55">
        <v>40981</v>
      </c>
      <c r="B72" s="56" t="s">
        <v>214</v>
      </c>
      <c r="C72" s="57" t="s">
        <v>29</v>
      </c>
      <c r="D72" s="56" t="s">
        <v>51</v>
      </c>
      <c r="E72" s="56" t="s">
        <v>21</v>
      </c>
      <c r="F72" s="58">
        <v>271.8</v>
      </c>
      <c r="G72" s="58">
        <v>86.5</v>
      </c>
    </row>
    <row r="73" spans="1:7">
      <c r="A73" s="55">
        <v>40970</v>
      </c>
      <c r="B73" s="56" t="s">
        <v>212</v>
      </c>
      <c r="C73" s="57" t="s">
        <v>57</v>
      </c>
      <c r="D73" s="56" t="s">
        <v>47</v>
      </c>
      <c r="E73" s="56" t="s">
        <v>21</v>
      </c>
      <c r="F73" s="58">
        <v>873</v>
      </c>
      <c r="G73" s="58">
        <v>577.15</v>
      </c>
    </row>
    <row r="74" spans="1:7">
      <c r="A74" s="55">
        <v>41105</v>
      </c>
      <c r="B74" s="56" t="s">
        <v>9</v>
      </c>
      <c r="C74" s="57" t="s">
        <v>32</v>
      </c>
      <c r="D74" s="56" t="s">
        <v>37</v>
      </c>
      <c r="E74" s="56" t="s">
        <v>18</v>
      </c>
      <c r="F74" s="58">
        <v>652.40000000000009</v>
      </c>
      <c r="G74" s="58">
        <v>321.70000000000005</v>
      </c>
    </row>
    <row r="75" spans="1:7">
      <c r="A75" s="55">
        <v>40501</v>
      </c>
      <c r="B75" s="56" t="s">
        <v>208</v>
      </c>
      <c r="C75" s="57" t="s">
        <v>52</v>
      </c>
      <c r="D75" s="56" t="s">
        <v>26</v>
      </c>
      <c r="E75" s="56" t="s">
        <v>21</v>
      </c>
      <c r="F75" s="58">
        <v>946.40000000000009</v>
      </c>
      <c r="G75" s="58">
        <v>614.70000000000005</v>
      </c>
    </row>
    <row r="76" spans="1:7">
      <c r="A76" s="55">
        <v>40911</v>
      </c>
      <c r="B76" s="56" t="s">
        <v>210</v>
      </c>
      <c r="C76" s="57" t="s">
        <v>39</v>
      </c>
      <c r="D76" s="56" t="s">
        <v>30</v>
      </c>
      <c r="E76" s="56" t="s">
        <v>17</v>
      </c>
      <c r="F76" s="58">
        <v>1359.8500000000001</v>
      </c>
      <c r="G76" s="58">
        <v>595.1</v>
      </c>
    </row>
    <row r="77" spans="1:7">
      <c r="A77" s="55">
        <v>40507</v>
      </c>
      <c r="B77" s="56" t="s">
        <v>213</v>
      </c>
      <c r="C77" s="57" t="s">
        <v>39</v>
      </c>
      <c r="D77" s="56" t="s">
        <v>50</v>
      </c>
      <c r="E77" s="56" t="s">
        <v>28</v>
      </c>
      <c r="F77" s="58">
        <v>279.05</v>
      </c>
      <c r="G77" s="58">
        <v>193.9</v>
      </c>
    </row>
    <row r="78" spans="1:7">
      <c r="A78" s="55">
        <v>40924</v>
      </c>
      <c r="B78" s="56" t="s">
        <v>209</v>
      </c>
      <c r="C78" s="57" t="s">
        <v>48</v>
      </c>
      <c r="D78" s="56" t="s">
        <v>55</v>
      </c>
      <c r="E78" s="56" t="s">
        <v>24</v>
      </c>
      <c r="F78" s="58">
        <v>1219</v>
      </c>
      <c r="G78" s="58">
        <v>547.55000000000007</v>
      </c>
    </row>
    <row r="79" spans="1:7">
      <c r="A79" s="55">
        <v>40181</v>
      </c>
      <c r="B79" s="56" t="s">
        <v>13</v>
      </c>
      <c r="C79" s="57" t="s">
        <v>25</v>
      </c>
      <c r="D79" s="56" t="s">
        <v>20</v>
      </c>
      <c r="E79" s="56" t="s">
        <v>21</v>
      </c>
      <c r="F79" s="58">
        <v>856.2</v>
      </c>
      <c r="G79" s="58">
        <v>253.45000000000002</v>
      </c>
    </row>
    <row r="80" spans="1:7">
      <c r="A80" s="55">
        <v>40895</v>
      </c>
      <c r="B80" s="56" t="s">
        <v>12</v>
      </c>
      <c r="C80" s="57" t="s">
        <v>44</v>
      </c>
      <c r="D80" s="56" t="s">
        <v>45</v>
      </c>
      <c r="E80" s="56" t="s">
        <v>21</v>
      </c>
      <c r="F80" s="58">
        <v>1690.4</v>
      </c>
      <c r="G80" s="58">
        <v>895.1</v>
      </c>
    </row>
    <row r="81" spans="1:7">
      <c r="A81" s="55">
        <v>41017</v>
      </c>
      <c r="B81" s="56" t="s">
        <v>210</v>
      </c>
      <c r="C81" s="57" t="s">
        <v>15</v>
      </c>
      <c r="D81" s="56" t="s">
        <v>35</v>
      </c>
      <c r="E81" s="56" t="s">
        <v>28</v>
      </c>
      <c r="F81" s="58">
        <v>993.90000000000009</v>
      </c>
      <c r="G81" s="58">
        <v>415.25</v>
      </c>
    </row>
    <row r="82" spans="1:7">
      <c r="A82" s="55">
        <v>40545</v>
      </c>
      <c r="B82" s="56" t="s">
        <v>9</v>
      </c>
      <c r="C82" s="57" t="s">
        <v>39</v>
      </c>
      <c r="D82" s="56" t="s">
        <v>51</v>
      </c>
      <c r="E82" s="56" t="s">
        <v>21</v>
      </c>
      <c r="F82" s="58">
        <v>1360.6000000000001</v>
      </c>
      <c r="G82" s="58">
        <v>794.55000000000007</v>
      </c>
    </row>
    <row r="83" spans="1:7">
      <c r="A83" s="55">
        <v>40913</v>
      </c>
      <c r="B83" s="56" t="s">
        <v>206</v>
      </c>
      <c r="C83" s="57" t="s">
        <v>25</v>
      </c>
      <c r="D83" s="56" t="s">
        <v>42</v>
      </c>
      <c r="E83" s="56" t="s">
        <v>18</v>
      </c>
      <c r="F83" s="58">
        <v>421.90000000000003</v>
      </c>
      <c r="G83" s="58">
        <v>151.75</v>
      </c>
    </row>
    <row r="84" spans="1:7">
      <c r="A84" s="55">
        <v>40353</v>
      </c>
      <c r="B84" s="56" t="s">
        <v>206</v>
      </c>
      <c r="C84" s="57" t="s">
        <v>32</v>
      </c>
      <c r="D84" s="56" t="s">
        <v>51</v>
      </c>
      <c r="E84" s="56" t="s">
        <v>24</v>
      </c>
      <c r="F84" s="58">
        <v>1374.75</v>
      </c>
      <c r="G84" s="58">
        <v>727</v>
      </c>
    </row>
    <row r="85" spans="1:7">
      <c r="A85" s="55">
        <v>41444</v>
      </c>
      <c r="B85" s="56" t="s">
        <v>214</v>
      </c>
      <c r="C85" s="57" t="s">
        <v>29</v>
      </c>
      <c r="D85" s="56" t="s">
        <v>42</v>
      </c>
      <c r="E85" s="56" t="s">
        <v>10</v>
      </c>
      <c r="F85" s="58">
        <v>474.45000000000005</v>
      </c>
      <c r="G85" s="58">
        <v>221.5</v>
      </c>
    </row>
    <row r="86" spans="1:7">
      <c r="A86" s="55">
        <v>40387</v>
      </c>
      <c r="B86" s="56" t="s">
        <v>207</v>
      </c>
      <c r="C86" s="57" t="s">
        <v>32</v>
      </c>
      <c r="D86" s="56" t="s">
        <v>55</v>
      </c>
      <c r="E86" s="56" t="s">
        <v>18</v>
      </c>
      <c r="F86" s="58">
        <v>200.60000000000002</v>
      </c>
      <c r="G86" s="58">
        <v>58</v>
      </c>
    </row>
    <row r="87" spans="1:7">
      <c r="A87" s="55">
        <v>41147</v>
      </c>
      <c r="B87" s="56" t="s">
        <v>9</v>
      </c>
      <c r="C87" s="57" t="s">
        <v>44</v>
      </c>
      <c r="D87" s="56" t="s">
        <v>42</v>
      </c>
      <c r="E87" s="56" t="s">
        <v>10</v>
      </c>
      <c r="F87" s="58">
        <v>606.85</v>
      </c>
      <c r="G87" s="58">
        <v>356.55</v>
      </c>
    </row>
    <row r="88" spans="1:7">
      <c r="A88" s="55">
        <v>40994</v>
      </c>
      <c r="B88" s="56" t="s">
        <v>9</v>
      </c>
      <c r="C88" s="57" t="s">
        <v>40</v>
      </c>
      <c r="D88" s="56" t="s">
        <v>16</v>
      </c>
      <c r="E88" s="56" t="s">
        <v>24</v>
      </c>
      <c r="F88" s="58">
        <v>1326.4</v>
      </c>
      <c r="G88" s="58">
        <v>766.5</v>
      </c>
    </row>
    <row r="89" spans="1:7">
      <c r="A89" s="55">
        <v>41221</v>
      </c>
      <c r="B89" s="56" t="s">
        <v>9</v>
      </c>
      <c r="C89" s="57" t="s">
        <v>32</v>
      </c>
      <c r="D89" s="56" t="s">
        <v>46</v>
      </c>
      <c r="E89" s="56" t="s">
        <v>24</v>
      </c>
      <c r="F89" s="58">
        <v>1625.25</v>
      </c>
      <c r="G89" s="58">
        <v>746.65000000000009</v>
      </c>
    </row>
    <row r="90" spans="1:7">
      <c r="A90" s="55">
        <v>40183</v>
      </c>
      <c r="B90" s="56" t="s">
        <v>13</v>
      </c>
      <c r="C90" s="57" t="s">
        <v>48</v>
      </c>
      <c r="D90" s="56" t="s">
        <v>16</v>
      </c>
      <c r="E90" s="56" t="s">
        <v>18</v>
      </c>
      <c r="F90" s="58">
        <v>1258.75</v>
      </c>
      <c r="G90" s="58">
        <v>515.80000000000007</v>
      </c>
    </row>
    <row r="91" spans="1:7">
      <c r="A91" s="55">
        <v>41637</v>
      </c>
      <c r="B91" s="56" t="s">
        <v>208</v>
      </c>
      <c r="C91" s="57" t="s">
        <v>34</v>
      </c>
      <c r="D91" s="56" t="s">
        <v>41</v>
      </c>
      <c r="E91" s="56" t="s">
        <v>17</v>
      </c>
      <c r="F91" s="58">
        <v>965.1</v>
      </c>
      <c r="G91" s="58">
        <v>410.25</v>
      </c>
    </row>
    <row r="92" spans="1:7">
      <c r="A92" s="55">
        <v>40929</v>
      </c>
      <c r="B92" s="56" t="s">
        <v>12</v>
      </c>
      <c r="C92" s="57" t="s">
        <v>39</v>
      </c>
      <c r="D92" s="56" t="s">
        <v>33</v>
      </c>
      <c r="E92" s="56" t="s">
        <v>18</v>
      </c>
      <c r="F92" s="58">
        <v>156.9</v>
      </c>
      <c r="G92" s="58">
        <v>58.550000000000004</v>
      </c>
    </row>
    <row r="93" spans="1:7">
      <c r="A93" s="55">
        <v>41486</v>
      </c>
      <c r="B93" s="56" t="s">
        <v>202</v>
      </c>
      <c r="C93" s="57" t="s">
        <v>19</v>
      </c>
      <c r="D93" s="56" t="s">
        <v>35</v>
      </c>
      <c r="E93" s="56" t="s">
        <v>17</v>
      </c>
      <c r="F93" s="58">
        <v>1911</v>
      </c>
      <c r="G93" s="58">
        <v>983.2</v>
      </c>
    </row>
    <row r="94" spans="1:7">
      <c r="A94" s="55">
        <v>41456</v>
      </c>
      <c r="B94" s="56" t="s">
        <v>210</v>
      </c>
      <c r="C94" s="57" t="s">
        <v>15</v>
      </c>
      <c r="D94" s="56" t="s">
        <v>47</v>
      </c>
      <c r="E94" s="56" t="s">
        <v>24</v>
      </c>
      <c r="F94" s="58">
        <v>1129.5</v>
      </c>
      <c r="G94" s="58">
        <v>534.65</v>
      </c>
    </row>
    <row r="95" spans="1:7">
      <c r="A95" s="55">
        <v>41243</v>
      </c>
      <c r="B95" s="56" t="s">
        <v>212</v>
      </c>
      <c r="C95" s="57" t="s">
        <v>54</v>
      </c>
      <c r="D95" s="56" t="s">
        <v>23</v>
      </c>
      <c r="E95" s="56" t="s">
        <v>28</v>
      </c>
      <c r="F95" s="58">
        <v>1037.95</v>
      </c>
      <c r="G95" s="58">
        <v>642</v>
      </c>
    </row>
    <row r="96" spans="1:7">
      <c r="A96" s="55">
        <v>41035</v>
      </c>
      <c r="B96" s="56" t="s">
        <v>213</v>
      </c>
      <c r="C96" s="57" t="s">
        <v>22</v>
      </c>
      <c r="D96" s="56" t="s">
        <v>8</v>
      </c>
      <c r="E96" s="56" t="s">
        <v>28</v>
      </c>
      <c r="F96" s="58">
        <v>201.75</v>
      </c>
      <c r="G96" s="58">
        <v>138.20000000000002</v>
      </c>
    </row>
    <row r="97" spans="1:7">
      <c r="A97" s="55">
        <v>41460</v>
      </c>
      <c r="B97" s="56" t="s">
        <v>14</v>
      </c>
      <c r="C97" s="57" t="s">
        <v>19</v>
      </c>
      <c r="D97" s="56" t="s">
        <v>26</v>
      </c>
      <c r="E97" s="56" t="s">
        <v>28</v>
      </c>
      <c r="F97" s="58">
        <v>1927.65</v>
      </c>
      <c r="G97" s="58">
        <v>543.65</v>
      </c>
    </row>
    <row r="98" spans="1:7">
      <c r="A98" s="55">
        <v>40639</v>
      </c>
      <c r="B98" s="56" t="s">
        <v>204</v>
      </c>
      <c r="C98" s="57" t="s">
        <v>22</v>
      </c>
      <c r="D98" s="56" t="s">
        <v>35</v>
      </c>
      <c r="E98" s="56" t="s">
        <v>17</v>
      </c>
      <c r="F98" s="58">
        <v>1318.9</v>
      </c>
      <c r="G98" s="58">
        <v>633.35</v>
      </c>
    </row>
    <row r="99" spans="1:7">
      <c r="A99" s="55">
        <v>40614</v>
      </c>
      <c r="B99" s="56" t="s">
        <v>209</v>
      </c>
      <c r="C99" s="57" t="s">
        <v>52</v>
      </c>
      <c r="D99" s="56" t="s">
        <v>49</v>
      </c>
      <c r="E99" s="56" t="s">
        <v>27</v>
      </c>
      <c r="F99" s="58">
        <v>874.35</v>
      </c>
      <c r="G99" s="58">
        <v>512.85</v>
      </c>
    </row>
    <row r="100" spans="1:7">
      <c r="A100" s="55">
        <v>40409</v>
      </c>
      <c r="B100" s="56" t="s">
        <v>209</v>
      </c>
      <c r="C100" s="57" t="s">
        <v>48</v>
      </c>
      <c r="D100" s="56" t="s">
        <v>47</v>
      </c>
      <c r="E100" s="56" t="s">
        <v>21</v>
      </c>
      <c r="F100" s="58">
        <v>1622.0500000000002</v>
      </c>
      <c r="G100" s="58">
        <v>346.75</v>
      </c>
    </row>
    <row r="101" spans="1:7">
      <c r="A101" s="55">
        <v>40606</v>
      </c>
      <c r="B101" s="56" t="s">
        <v>213</v>
      </c>
      <c r="C101" s="57" t="s">
        <v>57</v>
      </c>
      <c r="D101" s="56" t="s">
        <v>53</v>
      </c>
      <c r="E101" s="56" t="s">
        <v>18</v>
      </c>
      <c r="F101" s="58">
        <v>1948.1000000000001</v>
      </c>
      <c r="G101" s="58">
        <v>838.55000000000007</v>
      </c>
    </row>
    <row r="102" spans="1:7">
      <c r="A102" s="55">
        <v>40259</v>
      </c>
      <c r="B102" s="56" t="s">
        <v>210</v>
      </c>
      <c r="C102" s="57" t="s">
        <v>15</v>
      </c>
      <c r="D102" s="56" t="s">
        <v>35</v>
      </c>
      <c r="E102" s="56" t="s">
        <v>27</v>
      </c>
      <c r="F102" s="58">
        <v>1245</v>
      </c>
      <c r="G102" s="58">
        <v>560</v>
      </c>
    </row>
    <row r="103" spans="1:7">
      <c r="A103" s="55">
        <v>41296</v>
      </c>
      <c r="B103" s="56" t="s">
        <v>214</v>
      </c>
      <c r="C103" s="57" t="s">
        <v>52</v>
      </c>
      <c r="D103" s="56" t="s">
        <v>51</v>
      </c>
      <c r="E103" s="56" t="s">
        <v>28</v>
      </c>
      <c r="F103" s="58">
        <v>1009.6500000000001</v>
      </c>
      <c r="G103" s="58">
        <v>442</v>
      </c>
    </row>
    <row r="104" spans="1:7">
      <c r="A104" s="55">
        <v>41379</v>
      </c>
      <c r="B104" s="56" t="s">
        <v>207</v>
      </c>
      <c r="C104" s="57" t="s">
        <v>39</v>
      </c>
      <c r="D104" s="56" t="s">
        <v>33</v>
      </c>
      <c r="E104" s="56" t="s">
        <v>18</v>
      </c>
      <c r="F104" s="58">
        <v>766.40000000000009</v>
      </c>
      <c r="G104" s="58">
        <v>266.95</v>
      </c>
    </row>
    <row r="105" spans="1:7">
      <c r="A105" s="55">
        <v>41069</v>
      </c>
      <c r="B105" s="56" t="s">
        <v>213</v>
      </c>
      <c r="C105" s="57" t="s">
        <v>19</v>
      </c>
      <c r="D105" s="56" t="s">
        <v>33</v>
      </c>
      <c r="E105" s="56" t="s">
        <v>24</v>
      </c>
      <c r="F105" s="58">
        <v>327.45000000000005</v>
      </c>
      <c r="G105" s="58">
        <v>157.9</v>
      </c>
    </row>
    <row r="106" spans="1:7">
      <c r="A106" s="55">
        <v>41499</v>
      </c>
      <c r="B106" s="56" t="s">
        <v>214</v>
      </c>
      <c r="C106" s="57" t="s">
        <v>39</v>
      </c>
      <c r="D106" s="56" t="s">
        <v>55</v>
      </c>
      <c r="E106" s="56" t="s">
        <v>17</v>
      </c>
      <c r="F106" s="58">
        <v>1312.65</v>
      </c>
      <c r="G106" s="58">
        <v>651.05000000000007</v>
      </c>
    </row>
    <row r="107" spans="1:7">
      <c r="A107" s="55">
        <v>40389</v>
      </c>
      <c r="B107" s="56" t="s">
        <v>202</v>
      </c>
      <c r="C107" s="57" t="s">
        <v>54</v>
      </c>
      <c r="D107" s="56" t="s">
        <v>49</v>
      </c>
      <c r="E107" s="56" t="s">
        <v>28</v>
      </c>
      <c r="F107" s="58">
        <v>1656.5</v>
      </c>
      <c r="G107" s="58">
        <v>1149.8</v>
      </c>
    </row>
    <row r="108" spans="1:7">
      <c r="A108" s="55">
        <v>41005</v>
      </c>
      <c r="B108" s="56" t="s">
        <v>13</v>
      </c>
      <c r="C108" s="57" t="s">
        <v>48</v>
      </c>
      <c r="D108" s="56" t="s">
        <v>35</v>
      </c>
      <c r="E108" s="56" t="s">
        <v>10</v>
      </c>
      <c r="F108" s="58">
        <v>1718.0500000000002</v>
      </c>
      <c r="G108" s="58">
        <v>709.25</v>
      </c>
    </row>
    <row r="109" spans="1:7">
      <c r="A109" s="55">
        <v>40689</v>
      </c>
      <c r="B109" s="56" t="s">
        <v>14</v>
      </c>
      <c r="C109" s="57" t="s">
        <v>44</v>
      </c>
      <c r="D109" s="56" t="s">
        <v>50</v>
      </c>
      <c r="E109" s="56" t="s">
        <v>18</v>
      </c>
      <c r="F109" s="58">
        <v>1093.6000000000001</v>
      </c>
      <c r="G109" s="58">
        <v>716.5</v>
      </c>
    </row>
    <row r="110" spans="1:7">
      <c r="A110" s="55">
        <v>40235</v>
      </c>
      <c r="B110" s="56" t="s">
        <v>206</v>
      </c>
      <c r="C110" s="57" t="s">
        <v>15</v>
      </c>
      <c r="D110" s="56" t="s">
        <v>53</v>
      </c>
      <c r="E110" s="56" t="s">
        <v>17</v>
      </c>
      <c r="F110" s="58">
        <v>1783.1000000000001</v>
      </c>
      <c r="G110" s="58">
        <v>602.9</v>
      </c>
    </row>
    <row r="111" spans="1:7">
      <c r="A111" s="55">
        <v>40726</v>
      </c>
      <c r="B111" s="56" t="s">
        <v>213</v>
      </c>
      <c r="C111" s="57" t="s">
        <v>57</v>
      </c>
      <c r="D111" s="56" t="s">
        <v>26</v>
      </c>
      <c r="E111" s="56" t="s">
        <v>27</v>
      </c>
      <c r="F111" s="58">
        <v>521.45000000000005</v>
      </c>
      <c r="G111" s="58">
        <v>228.70000000000002</v>
      </c>
    </row>
    <row r="112" spans="1:7">
      <c r="A112" s="55">
        <v>41279</v>
      </c>
      <c r="B112" s="56" t="s">
        <v>205</v>
      </c>
      <c r="C112" s="57" t="s">
        <v>19</v>
      </c>
      <c r="D112" s="56" t="s">
        <v>23</v>
      </c>
      <c r="E112" s="56" t="s">
        <v>27</v>
      </c>
      <c r="F112" s="58">
        <v>518.05000000000007</v>
      </c>
      <c r="G112" s="58">
        <v>280.2</v>
      </c>
    </row>
    <row r="113" spans="1:7">
      <c r="A113" s="55">
        <v>40729</v>
      </c>
      <c r="B113" s="56" t="s">
        <v>209</v>
      </c>
      <c r="C113" s="57" t="s">
        <v>57</v>
      </c>
      <c r="D113" s="56" t="s">
        <v>30</v>
      </c>
      <c r="E113" s="56" t="s">
        <v>17</v>
      </c>
      <c r="F113" s="58">
        <v>791.6</v>
      </c>
      <c r="G113" s="58">
        <v>313.40000000000003</v>
      </c>
    </row>
    <row r="114" spans="1:7">
      <c r="A114" s="55">
        <v>40490</v>
      </c>
      <c r="B114" s="56" t="s">
        <v>213</v>
      </c>
      <c r="C114" s="57" t="s">
        <v>39</v>
      </c>
      <c r="D114" s="56" t="s">
        <v>42</v>
      </c>
      <c r="E114" s="56" t="s">
        <v>21</v>
      </c>
      <c r="F114" s="58">
        <v>1802.15</v>
      </c>
      <c r="G114" s="58">
        <v>548.65</v>
      </c>
    </row>
    <row r="115" spans="1:7">
      <c r="A115" s="55">
        <v>41112</v>
      </c>
      <c r="B115" s="56" t="s">
        <v>9</v>
      </c>
      <c r="C115" s="57" t="s">
        <v>25</v>
      </c>
      <c r="D115" s="56" t="s">
        <v>45</v>
      </c>
      <c r="E115" s="56" t="s">
        <v>18</v>
      </c>
      <c r="F115" s="58">
        <v>1740.3500000000001</v>
      </c>
      <c r="G115" s="58">
        <v>609.85</v>
      </c>
    </row>
    <row r="116" spans="1:7">
      <c r="A116" s="55">
        <v>40290</v>
      </c>
      <c r="B116" s="56" t="s">
        <v>14</v>
      </c>
      <c r="C116" s="57" t="s">
        <v>44</v>
      </c>
      <c r="D116" s="56" t="s">
        <v>26</v>
      </c>
      <c r="E116" s="56" t="s">
        <v>17</v>
      </c>
      <c r="F116" s="58">
        <v>577.70000000000005</v>
      </c>
      <c r="G116" s="58">
        <v>239.95000000000002</v>
      </c>
    </row>
    <row r="117" spans="1:7">
      <c r="A117" s="55">
        <v>40229</v>
      </c>
      <c r="B117" s="56" t="s">
        <v>9</v>
      </c>
      <c r="C117" s="57" t="s">
        <v>34</v>
      </c>
      <c r="D117" s="56" t="s">
        <v>8</v>
      </c>
      <c r="E117" s="56" t="s">
        <v>27</v>
      </c>
      <c r="F117" s="58">
        <v>1620.45</v>
      </c>
      <c r="G117" s="58">
        <v>634.30000000000007</v>
      </c>
    </row>
    <row r="118" spans="1:7">
      <c r="A118" s="55">
        <v>41516</v>
      </c>
      <c r="B118" s="56" t="s">
        <v>214</v>
      </c>
      <c r="C118" s="57" t="s">
        <v>40</v>
      </c>
      <c r="D118" s="56" t="s">
        <v>20</v>
      </c>
      <c r="E118" s="56" t="s">
        <v>24</v>
      </c>
      <c r="F118" s="58">
        <v>897.75</v>
      </c>
      <c r="G118" s="58">
        <v>261.85000000000002</v>
      </c>
    </row>
    <row r="119" spans="1:7">
      <c r="A119" s="55">
        <v>41625</v>
      </c>
      <c r="B119" s="56" t="s">
        <v>12</v>
      </c>
      <c r="C119" s="57" t="s">
        <v>7</v>
      </c>
      <c r="D119" s="56" t="s">
        <v>37</v>
      </c>
      <c r="E119" s="56" t="s">
        <v>17</v>
      </c>
      <c r="F119" s="58">
        <v>502.85</v>
      </c>
      <c r="G119" s="58">
        <v>137.20000000000002</v>
      </c>
    </row>
    <row r="120" spans="1:7">
      <c r="A120" s="55">
        <v>40983</v>
      </c>
      <c r="B120" s="56" t="s">
        <v>209</v>
      </c>
      <c r="C120" s="57" t="s">
        <v>15</v>
      </c>
      <c r="D120" s="56" t="s">
        <v>55</v>
      </c>
      <c r="E120" s="56" t="s">
        <v>27</v>
      </c>
      <c r="F120" s="58">
        <v>115.85000000000001</v>
      </c>
      <c r="G120" s="58">
        <v>59.5</v>
      </c>
    </row>
    <row r="121" spans="1:7">
      <c r="A121" s="55">
        <v>41619</v>
      </c>
      <c r="B121" s="56" t="s">
        <v>9</v>
      </c>
      <c r="C121" s="57" t="s">
        <v>29</v>
      </c>
      <c r="D121" s="56" t="s">
        <v>16</v>
      </c>
      <c r="E121" s="56" t="s">
        <v>17</v>
      </c>
      <c r="F121" s="58">
        <v>598.5</v>
      </c>
      <c r="G121" s="58">
        <v>347.1</v>
      </c>
    </row>
    <row r="122" spans="1:7">
      <c r="A122" s="55">
        <v>41558</v>
      </c>
      <c r="B122" s="56" t="s">
        <v>14</v>
      </c>
      <c r="C122" s="57" t="s">
        <v>36</v>
      </c>
      <c r="D122" s="56" t="s">
        <v>38</v>
      </c>
      <c r="E122" s="56" t="s">
        <v>21</v>
      </c>
      <c r="F122" s="58">
        <v>1613.65</v>
      </c>
      <c r="G122" s="58">
        <v>626.80000000000007</v>
      </c>
    </row>
    <row r="123" spans="1:7">
      <c r="A123" s="55">
        <v>41005</v>
      </c>
      <c r="B123" s="56" t="s">
        <v>214</v>
      </c>
      <c r="C123" s="57" t="s">
        <v>32</v>
      </c>
      <c r="D123" s="56" t="s">
        <v>31</v>
      </c>
      <c r="E123" s="56" t="s">
        <v>18</v>
      </c>
      <c r="F123" s="58">
        <v>137.15</v>
      </c>
      <c r="G123" s="58">
        <v>56.900000000000006</v>
      </c>
    </row>
    <row r="124" spans="1:7">
      <c r="A124" s="55">
        <v>40722</v>
      </c>
      <c r="B124" s="56" t="s">
        <v>210</v>
      </c>
      <c r="C124" s="57" t="s">
        <v>52</v>
      </c>
      <c r="D124" s="56" t="s">
        <v>53</v>
      </c>
      <c r="E124" s="56" t="s">
        <v>10</v>
      </c>
      <c r="F124" s="58">
        <v>315.8</v>
      </c>
      <c r="G124" s="58">
        <v>107.30000000000001</v>
      </c>
    </row>
    <row r="125" spans="1:7">
      <c r="A125" s="55">
        <v>40837</v>
      </c>
      <c r="B125" s="56" t="s">
        <v>207</v>
      </c>
      <c r="C125" s="57" t="s">
        <v>36</v>
      </c>
      <c r="D125" s="56" t="s">
        <v>56</v>
      </c>
      <c r="E125" s="56" t="s">
        <v>17</v>
      </c>
      <c r="F125" s="58">
        <v>268.75</v>
      </c>
      <c r="G125" s="58">
        <v>61.5</v>
      </c>
    </row>
    <row r="126" spans="1:7">
      <c r="A126" s="55">
        <v>40756</v>
      </c>
      <c r="B126" s="56" t="s">
        <v>203</v>
      </c>
      <c r="C126" s="57" t="s">
        <v>36</v>
      </c>
      <c r="D126" s="56" t="s">
        <v>16</v>
      </c>
      <c r="E126" s="56" t="s">
        <v>10</v>
      </c>
      <c r="F126" s="58">
        <v>800.80000000000007</v>
      </c>
      <c r="G126" s="58">
        <v>164.15</v>
      </c>
    </row>
    <row r="127" spans="1:7">
      <c r="A127" s="55">
        <v>40396</v>
      </c>
      <c r="B127" s="56" t="s">
        <v>210</v>
      </c>
      <c r="C127" s="57" t="s">
        <v>29</v>
      </c>
      <c r="D127" s="56" t="s">
        <v>23</v>
      </c>
      <c r="E127" s="56" t="s">
        <v>18</v>
      </c>
      <c r="F127" s="58">
        <v>1933.65</v>
      </c>
      <c r="G127" s="58">
        <v>931.35</v>
      </c>
    </row>
    <row r="128" spans="1:7">
      <c r="A128" s="55">
        <v>40484</v>
      </c>
      <c r="B128" s="56" t="s">
        <v>14</v>
      </c>
      <c r="C128" s="57" t="s">
        <v>15</v>
      </c>
      <c r="D128" s="56" t="s">
        <v>53</v>
      </c>
      <c r="E128" s="56" t="s">
        <v>10</v>
      </c>
      <c r="F128" s="58">
        <v>426.5</v>
      </c>
      <c r="G128" s="58">
        <v>217.05</v>
      </c>
    </row>
    <row r="129" spans="1:7">
      <c r="A129" s="55">
        <v>40522</v>
      </c>
      <c r="B129" s="56" t="s">
        <v>13</v>
      </c>
      <c r="C129" s="57" t="s">
        <v>40</v>
      </c>
      <c r="D129" s="56" t="s">
        <v>55</v>
      </c>
      <c r="E129" s="56" t="s">
        <v>17</v>
      </c>
      <c r="F129" s="58">
        <v>664.45</v>
      </c>
      <c r="G129" s="58">
        <v>420.05</v>
      </c>
    </row>
    <row r="130" spans="1:7">
      <c r="A130" s="55">
        <v>40668</v>
      </c>
      <c r="B130" s="56" t="s">
        <v>13</v>
      </c>
      <c r="C130" s="57" t="s">
        <v>44</v>
      </c>
      <c r="D130" s="56" t="s">
        <v>42</v>
      </c>
      <c r="E130" s="56" t="s">
        <v>24</v>
      </c>
      <c r="F130" s="58">
        <v>1953.6000000000001</v>
      </c>
      <c r="G130" s="58">
        <v>671.30000000000007</v>
      </c>
    </row>
    <row r="131" spans="1:7">
      <c r="A131" s="55">
        <v>41174</v>
      </c>
      <c r="B131" s="56" t="s">
        <v>210</v>
      </c>
      <c r="C131" s="57" t="s">
        <v>22</v>
      </c>
      <c r="D131" s="56" t="s">
        <v>53</v>
      </c>
      <c r="E131" s="56" t="s">
        <v>27</v>
      </c>
      <c r="F131" s="58">
        <v>1481.65</v>
      </c>
      <c r="G131" s="58">
        <v>349.75</v>
      </c>
    </row>
    <row r="132" spans="1:7">
      <c r="A132" s="55">
        <v>41563</v>
      </c>
      <c r="B132" s="56" t="s">
        <v>12</v>
      </c>
      <c r="C132" s="57" t="s">
        <v>29</v>
      </c>
      <c r="D132" s="56" t="s">
        <v>37</v>
      </c>
      <c r="E132" s="56" t="s">
        <v>18</v>
      </c>
      <c r="F132" s="58">
        <v>675.05000000000007</v>
      </c>
      <c r="G132" s="58">
        <v>275.45</v>
      </c>
    </row>
    <row r="133" spans="1:7">
      <c r="A133" s="55">
        <v>40744</v>
      </c>
      <c r="B133" s="56" t="s">
        <v>203</v>
      </c>
      <c r="C133" s="57" t="s">
        <v>36</v>
      </c>
      <c r="D133" s="56" t="s">
        <v>53</v>
      </c>
      <c r="E133" s="56" t="s">
        <v>17</v>
      </c>
      <c r="F133" s="58">
        <v>1130.6500000000001</v>
      </c>
      <c r="G133" s="58">
        <v>514.5</v>
      </c>
    </row>
    <row r="134" spans="1:7">
      <c r="A134" s="55">
        <v>40826</v>
      </c>
      <c r="B134" s="56" t="s">
        <v>13</v>
      </c>
      <c r="C134" s="57" t="s">
        <v>19</v>
      </c>
      <c r="D134" s="56" t="s">
        <v>38</v>
      </c>
      <c r="E134" s="56" t="s">
        <v>28</v>
      </c>
      <c r="F134" s="58">
        <v>1529.5500000000002</v>
      </c>
      <c r="G134" s="58">
        <v>496</v>
      </c>
    </row>
    <row r="135" spans="1:7">
      <c r="A135" s="55">
        <v>41588</v>
      </c>
      <c r="B135" s="56" t="s">
        <v>209</v>
      </c>
      <c r="C135" s="57" t="s">
        <v>40</v>
      </c>
      <c r="D135" s="56" t="s">
        <v>8</v>
      </c>
      <c r="E135" s="56" t="s">
        <v>24</v>
      </c>
      <c r="F135" s="58">
        <v>1848.3000000000002</v>
      </c>
      <c r="G135" s="58">
        <v>388.1</v>
      </c>
    </row>
    <row r="136" spans="1:7">
      <c r="A136" s="55">
        <v>40467</v>
      </c>
      <c r="B136" s="56" t="s">
        <v>202</v>
      </c>
      <c r="C136" s="57" t="s">
        <v>54</v>
      </c>
      <c r="D136" s="56" t="s">
        <v>26</v>
      </c>
      <c r="E136" s="56" t="s">
        <v>10</v>
      </c>
      <c r="F136" s="58">
        <v>1911</v>
      </c>
      <c r="G136" s="58">
        <v>680.7</v>
      </c>
    </row>
    <row r="137" spans="1:7">
      <c r="A137" s="55">
        <v>41364</v>
      </c>
      <c r="B137" s="56" t="s">
        <v>213</v>
      </c>
      <c r="C137" s="57" t="s">
        <v>7</v>
      </c>
      <c r="D137" s="56" t="s">
        <v>33</v>
      </c>
      <c r="E137" s="56" t="s">
        <v>28</v>
      </c>
      <c r="F137" s="58">
        <v>509.15000000000003</v>
      </c>
      <c r="G137" s="58">
        <v>235.70000000000002</v>
      </c>
    </row>
    <row r="138" spans="1:7">
      <c r="A138" s="55">
        <v>40435</v>
      </c>
      <c r="B138" s="56" t="s">
        <v>13</v>
      </c>
      <c r="C138" s="57" t="s">
        <v>40</v>
      </c>
      <c r="D138" s="56" t="s">
        <v>38</v>
      </c>
      <c r="E138" s="56" t="s">
        <v>24</v>
      </c>
      <c r="F138" s="58">
        <v>204.60000000000002</v>
      </c>
      <c r="G138" s="58">
        <v>101.15</v>
      </c>
    </row>
    <row r="139" spans="1:7">
      <c r="A139" s="55">
        <v>40338</v>
      </c>
      <c r="B139" s="56" t="s">
        <v>208</v>
      </c>
      <c r="C139" s="57" t="s">
        <v>22</v>
      </c>
      <c r="D139" s="56" t="s">
        <v>46</v>
      </c>
      <c r="E139" s="56" t="s">
        <v>18</v>
      </c>
      <c r="F139" s="58">
        <v>333.3</v>
      </c>
      <c r="G139" s="58">
        <v>106.30000000000001</v>
      </c>
    </row>
    <row r="140" spans="1:7">
      <c r="A140" s="55">
        <v>40638</v>
      </c>
      <c r="B140" s="56" t="s">
        <v>202</v>
      </c>
      <c r="C140" s="57" t="s">
        <v>52</v>
      </c>
      <c r="D140" s="56" t="s">
        <v>20</v>
      </c>
      <c r="E140" s="56" t="s">
        <v>10</v>
      </c>
      <c r="F140" s="58">
        <v>1580.1000000000001</v>
      </c>
      <c r="G140" s="58">
        <v>452.35</v>
      </c>
    </row>
    <row r="141" spans="1:7">
      <c r="A141" s="55">
        <v>41352</v>
      </c>
      <c r="B141" s="56" t="s">
        <v>210</v>
      </c>
      <c r="C141" s="57" t="s">
        <v>7</v>
      </c>
      <c r="D141" s="56" t="s">
        <v>45</v>
      </c>
      <c r="E141" s="56" t="s">
        <v>18</v>
      </c>
      <c r="F141" s="58">
        <v>1975</v>
      </c>
      <c r="G141" s="58">
        <v>1108.3500000000001</v>
      </c>
    </row>
    <row r="142" spans="1:7">
      <c r="A142" s="55">
        <v>41021</v>
      </c>
      <c r="B142" s="56" t="s">
        <v>214</v>
      </c>
      <c r="C142" s="57" t="s">
        <v>44</v>
      </c>
      <c r="D142" s="56" t="s">
        <v>41</v>
      </c>
      <c r="E142" s="56" t="s">
        <v>27</v>
      </c>
      <c r="F142" s="58">
        <v>969.55000000000007</v>
      </c>
      <c r="G142" s="58">
        <v>336.20000000000005</v>
      </c>
    </row>
    <row r="143" spans="1:7">
      <c r="A143" s="55">
        <v>40968</v>
      </c>
      <c r="B143" s="56" t="s">
        <v>13</v>
      </c>
      <c r="C143" s="57" t="s">
        <v>7</v>
      </c>
      <c r="D143" s="56" t="s">
        <v>47</v>
      </c>
      <c r="E143" s="56" t="s">
        <v>17</v>
      </c>
      <c r="F143" s="58">
        <v>774.55000000000007</v>
      </c>
      <c r="G143" s="58">
        <v>285.40000000000003</v>
      </c>
    </row>
    <row r="144" spans="1:7">
      <c r="A144" s="55">
        <v>41517</v>
      </c>
      <c r="B144" s="56" t="s">
        <v>13</v>
      </c>
      <c r="C144" s="57" t="s">
        <v>48</v>
      </c>
      <c r="D144" s="56" t="s">
        <v>23</v>
      </c>
      <c r="E144" s="56" t="s">
        <v>21</v>
      </c>
      <c r="F144" s="58">
        <v>298.5</v>
      </c>
      <c r="G144" s="58">
        <v>203.65</v>
      </c>
    </row>
    <row r="145" spans="1:7">
      <c r="A145" s="55">
        <v>41113</v>
      </c>
      <c r="B145" s="56" t="s">
        <v>206</v>
      </c>
      <c r="C145" s="57" t="s">
        <v>32</v>
      </c>
      <c r="D145" s="56" t="s">
        <v>8</v>
      </c>
      <c r="E145" s="56" t="s">
        <v>28</v>
      </c>
      <c r="F145" s="58">
        <v>718.25</v>
      </c>
      <c r="G145" s="58">
        <v>322.40000000000003</v>
      </c>
    </row>
    <row r="146" spans="1:7">
      <c r="A146" s="55">
        <v>40906</v>
      </c>
      <c r="B146" s="56" t="s">
        <v>214</v>
      </c>
      <c r="C146" s="57" t="s">
        <v>19</v>
      </c>
      <c r="D146" s="56" t="s">
        <v>56</v>
      </c>
      <c r="E146" s="56" t="s">
        <v>17</v>
      </c>
      <c r="F146" s="58">
        <v>618.1</v>
      </c>
      <c r="G146" s="58">
        <v>156.75</v>
      </c>
    </row>
    <row r="147" spans="1:7">
      <c r="A147" s="55">
        <v>41582</v>
      </c>
      <c r="B147" s="56" t="s">
        <v>9</v>
      </c>
      <c r="C147" s="57" t="s">
        <v>22</v>
      </c>
      <c r="D147" s="56" t="s">
        <v>26</v>
      </c>
      <c r="E147" s="56" t="s">
        <v>10</v>
      </c>
      <c r="F147" s="58">
        <v>1784.3500000000001</v>
      </c>
      <c r="G147" s="58">
        <v>722.40000000000009</v>
      </c>
    </row>
    <row r="148" spans="1:7">
      <c r="A148" s="55">
        <v>41477</v>
      </c>
      <c r="B148" s="56" t="s">
        <v>210</v>
      </c>
      <c r="C148" s="57" t="s">
        <v>44</v>
      </c>
      <c r="D148" s="56" t="s">
        <v>23</v>
      </c>
      <c r="E148" s="56" t="s">
        <v>24</v>
      </c>
      <c r="F148" s="58">
        <v>1004.1</v>
      </c>
      <c r="G148" s="58">
        <v>594.1</v>
      </c>
    </row>
    <row r="149" spans="1:7">
      <c r="A149" s="55">
        <v>40208</v>
      </c>
      <c r="B149" s="56" t="s">
        <v>12</v>
      </c>
      <c r="C149" s="57" t="s">
        <v>36</v>
      </c>
      <c r="D149" s="56" t="s">
        <v>38</v>
      </c>
      <c r="E149" s="56" t="s">
        <v>17</v>
      </c>
      <c r="F149" s="58">
        <v>1091.3</v>
      </c>
      <c r="G149" s="58">
        <v>679.85</v>
      </c>
    </row>
    <row r="150" spans="1:7">
      <c r="A150" s="55">
        <v>41385</v>
      </c>
      <c r="B150" s="56" t="s">
        <v>207</v>
      </c>
      <c r="C150" s="57" t="s">
        <v>40</v>
      </c>
      <c r="D150" s="56" t="s">
        <v>30</v>
      </c>
      <c r="E150" s="56" t="s">
        <v>10</v>
      </c>
      <c r="F150" s="58">
        <v>272</v>
      </c>
      <c r="G150" s="58">
        <v>105.4</v>
      </c>
    </row>
    <row r="151" spans="1:7">
      <c r="A151" s="55">
        <v>41176</v>
      </c>
      <c r="B151" s="56" t="s">
        <v>13</v>
      </c>
      <c r="C151" s="57" t="s">
        <v>25</v>
      </c>
      <c r="D151" s="56" t="s">
        <v>41</v>
      </c>
      <c r="E151" s="56" t="s">
        <v>17</v>
      </c>
      <c r="F151" s="58">
        <v>1104.9000000000001</v>
      </c>
      <c r="G151" s="58">
        <v>697.90000000000009</v>
      </c>
    </row>
    <row r="152" spans="1:7">
      <c r="A152" s="55">
        <v>41462</v>
      </c>
      <c r="B152" s="56" t="s">
        <v>210</v>
      </c>
      <c r="C152" s="57" t="s">
        <v>48</v>
      </c>
      <c r="D152" s="56" t="s">
        <v>35</v>
      </c>
      <c r="E152" s="56" t="s">
        <v>28</v>
      </c>
      <c r="F152" s="58">
        <v>1325.25</v>
      </c>
      <c r="G152" s="58">
        <v>612.65</v>
      </c>
    </row>
    <row r="153" spans="1:7">
      <c r="A153" s="55">
        <v>40466</v>
      </c>
      <c r="B153" s="56" t="s">
        <v>214</v>
      </c>
      <c r="C153" s="57" t="s">
        <v>19</v>
      </c>
      <c r="D153" s="56" t="s">
        <v>45</v>
      </c>
      <c r="E153" s="56" t="s">
        <v>17</v>
      </c>
      <c r="F153" s="58">
        <v>1669.25</v>
      </c>
      <c r="G153" s="58">
        <v>1138.95</v>
      </c>
    </row>
    <row r="154" spans="1:7">
      <c r="A154" s="55">
        <v>40571</v>
      </c>
      <c r="B154" s="56" t="s">
        <v>12</v>
      </c>
      <c r="C154" s="57" t="s">
        <v>40</v>
      </c>
      <c r="D154" s="56" t="s">
        <v>47</v>
      </c>
      <c r="E154" s="56" t="s">
        <v>17</v>
      </c>
      <c r="F154" s="58">
        <v>882.30000000000007</v>
      </c>
      <c r="G154" s="58">
        <v>251.75</v>
      </c>
    </row>
    <row r="155" spans="1:7">
      <c r="A155" s="55">
        <v>40360</v>
      </c>
      <c r="B155" s="56" t="s">
        <v>13</v>
      </c>
      <c r="C155" s="57" t="s">
        <v>40</v>
      </c>
      <c r="D155" s="56" t="s">
        <v>43</v>
      </c>
      <c r="E155" s="56" t="s">
        <v>18</v>
      </c>
      <c r="F155" s="58">
        <v>614.1</v>
      </c>
      <c r="G155" s="58">
        <v>258.40000000000003</v>
      </c>
    </row>
    <row r="156" spans="1:7">
      <c r="A156" s="55">
        <v>40513</v>
      </c>
      <c r="B156" s="56" t="s">
        <v>202</v>
      </c>
      <c r="C156" s="57" t="s">
        <v>39</v>
      </c>
      <c r="D156" s="56" t="s">
        <v>41</v>
      </c>
      <c r="E156" s="56" t="s">
        <v>21</v>
      </c>
      <c r="F156" s="58">
        <v>1353.15</v>
      </c>
      <c r="G156" s="58">
        <v>767.30000000000007</v>
      </c>
    </row>
    <row r="157" spans="1:7">
      <c r="A157" s="55">
        <v>41210</v>
      </c>
      <c r="B157" s="56" t="s">
        <v>209</v>
      </c>
      <c r="C157" s="57" t="s">
        <v>54</v>
      </c>
      <c r="D157" s="56" t="s">
        <v>47</v>
      </c>
      <c r="E157" s="56" t="s">
        <v>17</v>
      </c>
      <c r="F157" s="58">
        <v>1535.75</v>
      </c>
      <c r="G157" s="58">
        <v>706.25</v>
      </c>
    </row>
    <row r="158" spans="1:7">
      <c r="A158" s="55">
        <v>40936</v>
      </c>
      <c r="B158" s="56" t="s">
        <v>210</v>
      </c>
      <c r="C158" s="57" t="s">
        <v>7</v>
      </c>
      <c r="D158" s="56" t="s">
        <v>46</v>
      </c>
      <c r="E158" s="56" t="s">
        <v>24</v>
      </c>
      <c r="F158" s="58">
        <v>1286.1000000000001</v>
      </c>
      <c r="G158" s="58">
        <v>264.8</v>
      </c>
    </row>
    <row r="159" spans="1:7">
      <c r="A159" s="55">
        <v>41104</v>
      </c>
      <c r="B159" s="56" t="s">
        <v>12</v>
      </c>
      <c r="C159" s="57" t="s">
        <v>34</v>
      </c>
      <c r="D159" s="56" t="s">
        <v>53</v>
      </c>
      <c r="E159" s="56" t="s">
        <v>21</v>
      </c>
      <c r="F159" s="58">
        <v>105.45</v>
      </c>
      <c r="G159" s="58">
        <v>69.400000000000006</v>
      </c>
    </row>
    <row r="160" spans="1:7">
      <c r="A160" s="55">
        <v>41603</v>
      </c>
      <c r="B160" s="56" t="s">
        <v>213</v>
      </c>
      <c r="C160" s="57" t="s">
        <v>15</v>
      </c>
      <c r="D160" s="56" t="s">
        <v>33</v>
      </c>
      <c r="E160" s="56" t="s">
        <v>28</v>
      </c>
      <c r="F160" s="58">
        <v>1843.4</v>
      </c>
      <c r="G160" s="58">
        <v>806.85</v>
      </c>
    </row>
    <row r="161" spans="1:7">
      <c r="A161" s="55">
        <v>41325</v>
      </c>
      <c r="B161" s="56" t="s">
        <v>203</v>
      </c>
      <c r="C161" s="57" t="s">
        <v>22</v>
      </c>
      <c r="D161" s="56" t="s">
        <v>23</v>
      </c>
      <c r="E161" s="56" t="s">
        <v>24</v>
      </c>
      <c r="F161" s="58">
        <v>797.40000000000009</v>
      </c>
      <c r="G161" s="58">
        <v>297.45</v>
      </c>
    </row>
    <row r="162" spans="1:7">
      <c r="A162" s="55">
        <v>40807</v>
      </c>
      <c r="B162" s="56" t="s">
        <v>209</v>
      </c>
      <c r="C162" s="57" t="s">
        <v>19</v>
      </c>
      <c r="D162" s="56" t="s">
        <v>38</v>
      </c>
      <c r="E162" s="56" t="s">
        <v>28</v>
      </c>
      <c r="F162" s="58">
        <v>1873.7</v>
      </c>
      <c r="G162" s="58">
        <v>712.80000000000007</v>
      </c>
    </row>
    <row r="163" spans="1:7">
      <c r="A163" s="55">
        <v>41391</v>
      </c>
      <c r="B163" s="56" t="s">
        <v>9</v>
      </c>
      <c r="C163" s="57" t="s">
        <v>29</v>
      </c>
      <c r="D163" s="56" t="s">
        <v>46</v>
      </c>
      <c r="E163" s="56" t="s">
        <v>17</v>
      </c>
      <c r="F163" s="58">
        <v>1626.1000000000001</v>
      </c>
      <c r="G163" s="58">
        <v>728.85</v>
      </c>
    </row>
    <row r="164" spans="1:7">
      <c r="A164" s="55">
        <v>41307</v>
      </c>
      <c r="B164" s="56" t="s">
        <v>210</v>
      </c>
      <c r="C164" s="57" t="s">
        <v>57</v>
      </c>
      <c r="D164" s="56" t="s">
        <v>31</v>
      </c>
      <c r="E164" s="56" t="s">
        <v>21</v>
      </c>
      <c r="F164" s="58">
        <v>363.5</v>
      </c>
      <c r="G164" s="58">
        <v>181.20000000000002</v>
      </c>
    </row>
    <row r="165" spans="1:7">
      <c r="A165" s="55">
        <v>41531</v>
      </c>
      <c r="B165" s="56" t="s">
        <v>214</v>
      </c>
      <c r="C165" s="57" t="s">
        <v>52</v>
      </c>
      <c r="D165" s="56" t="s">
        <v>30</v>
      </c>
      <c r="E165" s="56" t="s">
        <v>28</v>
      </c>
      <c r="F165" s="58">
        <v>1653.75</v>
      </c>
      <c r="G165" s="58">
        <v>378.35</v>
      </c>
    </row>
    <row r="166" spans="1:7">
      <c r="A166" s="55">
        <v>41438</v>
      </c>
      <c r="B166" s="56" t="s">
        <v>203</v>
      </c>
      <c r="C166" s="57" t="s">
        <v>32</v>
      </c>
      <c r="D166" s="56" t="s">
        <v>49</v>
      </c>
      <c r="E166" s="56" t="s">
        <v>27</v>
      </c>
      <c r="F166" s="58">
        <v>1106.3</v>
      </c>
      <c r="G166" s="58">
        <v>253.8</v>
      </c>
    </row>
    <row r="167" spans="1:7">
      <c r="A167" s="55">
        <v>41502</v>
      </c>
      <c r="B167" s="56" t="s">
        <v>211</v>
      </c>
      <c r="C167" s="57" t="s">
        <v>29</v>
      </c>
      <c r="D167" s="56" t="s">
        <v>43</v>
      </c>
      <c r="E167" s="56" t="s">
        <v>21</v>
      </c>
      <c r="F167" s="58">
        <v>1807.3500000000001</v>
      </c>
      <c r="G167" s="58">
        <v>1211.55</v>
      </c>
    </row>
    <row r="168" spans="1:7">
      <c r="A168" s="55">
        <v>41061</v>
      </c>
      <c r="B168" s="56" t="s">
        <v>214</v>
      </c>
      <c r="C168" s="57" t="s">
        <v>25</v>
      </c>
      <c r="D168" s="56" t="s">
        <v>53</v>
      </c>
      <c r="E168" s="56" t="s">
        <v>17</v>
      </c>
      <c r="F168" s="58">
        <v>601.5</v>
      </c>
      <c r="G168" s="58">
        <v>270.5</v>
      </c>
    </row>
    <row r="169" spans="1:7">
      <c r="A169" s="55">
        <v>40390</v>
      </c>
      <c r="B169" s="56" t="s">
        <v>12</v>
      </c>
      <c r="C169" s="57" t="s">
        <v>15</v>
      </c>
      <c r="D169" s="56" t="s">
        <v>42</v>
      </c>
      <c r="E169" s="56" t="s">
        <v>17</v>
      </c>
      <c r="F169" s="58">
        <v>191.95000000000002</v>
      </c>
      <c r="G169" s="58">
        <v>76.650000000000006</v>
      </c>
    </row>
    <row r="170" spans="1:7">
      <c r="A170" s="55">
        <v>41091</v>
      </c>
      <c r="B170" s="56" t="s">
        <v>9</v>
      </c>
      <c r="C170" s="57" t="s">
        <v>19</v>
      </c>
      <c r="D170" s="56" t="s">
        <v>42</v>
      </c>
      <c r="E170" s="56" t="s">
        <v>17</v>
      </c>
      <c r="F170" s="58">
        <v>335.20000000000005</v>
      </c>
      <c r="G170" s="58">
        <v>142.45000000000002</v>
      </c>
    </row>
    <row r="171" spans="1:7">
      <c r="A171" s="55">
        <v>41429</v>
      </c>
      <c r="B171" s="56" t="s">
        <v>210</v>
      </c>
      <c r="C171" s="57" t="s">
        <v>54</v>
      </c>
      <c r="D171" s="56" t="s">
        <v>56</v>
      </c>
      <c r="E171" s="56" t="s">
        <v>17</v>
      </c>
      <c r="F171" s="58">
        <v>1401.2</v>
      </c>
      <c r="G171" s="58">
        <v>603.30000000000007</v>
      </c>
    </row>
    <row r="172" spans="1:7">
      <c r="A172" s="55">
        <v>41539</v>
      </c>
      <c r="B172" s="56" t="s">
        <v>210</v>
      </c>
      <c r="C172" s="57" t="s">
        <v>44</v>
      </c>
      <c r="D172" s="56" t="s">
        <v>43</v>
      </c>
      <c r="E172" s="56" t="s">
        <v>24</v>
      </c>
      <c r="F172" s="58">
        <v>972.40000000000009</v>
      </c>
      <c r="G172" s="58">
        <v>240.25</v>
      </c>
    </row>
    <row r="173" spans="1:7">
      <c r="A173" s="55">
        <v>41462</v>
      </c>
      <c r="B173" s="56" t="s">
        <v>206</v>
      </c>
      <c r="C173" s="57" t="s">
        <v>15</v>
      </c>
      <c r="D173" s="56" t="s">
        <v>43</v>
      </c>
      <c r="E173" s="56" t="s">
        <v>27</v>
      </c>
      <c r="F173" s="58">
        <v>720.25</v>
      </c>
      <c r="G173" s="58">
        <v>190.95000000000002</v>
      </c>
    </row>
    <row r="174" spans="1:7">
      <c r="A174" s="55">
        <v>40485</v>
      </c>
      <c r="B174" s="56" t="s">
        <v>210</v>
      </c>
      <c r="C174" s="57" t="s">
        <v>39</v>
      </c>
      <c r="D174" s="56" t="s">
        <v>56</v>
      </c>
      <c r="E174" s="56" t="s">
        <v>28</v>
      </c>
      <c r="F174" s="58">
        <v>1310.6500000000001</v>
      </c>
      <c r="G174" s="58">
        <v>773.5</v>
      </c>
    </row>
    <row r="175" spans="1:7">
      <c r="A175" s="55">
        <v>41225</v>
      </c>
      <c r="B175" s="56" t="s">
        <v>9</v>
      </c>
      <c r="C175" s="57" t="s">
        <v>22</v>
      </c>
      <c r="D175" s="56" t="s">
        <v>41</v>
      </c>
      <c r="E175" s="56" t="s">
        <v>17</v>
      </c>
      <c r="F175" s="58">
        <v>1471.7</v>
      </c>
      <c r="G175" s="58">
        <v>525.5</v>
      </c>
    </row>
    <row r="176" spans="1:7">
      <c r="A176" s="55">
        <v>40391</v>
      </c>
      <c r="B176" s="56" t="s">
        <v>211</v>
      </c>
      <c r="C176" s="57" t="s">
        <v>36</v>
      </c>
      <c r="D176" s="56" t="s">
        <v>41</v>
      </c>
      <c r="E176" s="56" t="s">
        <v>27</v>
      </c>
      <c r="F176" s="58">
        <v>335.95000000000005</v>
      </c>
      <c r="G176" s="58">
        <v>137.4</v>
      </c>
    </row>
    <row r="177" spans="1:7">
      <c r="A177" s="55">
        <v>40548</v>
      </c>
      <c r="B177" s="56" t="s">
        <v>14</v>
      </c>
      <c r="C177" s="57" t="s">
        <v>7</v>
      </c>
      <c r="D177" s="56" t="s">
        <v>38</v>
      </c>
      <c r="E177" s="56" t="s">
        <v>21</v>
      </c>
      <c r="F177" s="58">
        <v>1291.8500000000001</v>
      </c>
      <c r="G177" s="58">
        <v>302.7</v>
      </c>
    </row>
    <row r="178" spans="1:7">
      <c r="A178" s="55">
        <v>40371</v>
      </c>
      <c r="B178" s="56" t="s">
        <v>14</v>
      </c>
      <c r="C178" s="57" t="s">
        <v>54</v>
      </c>
      <c r="D178" s="56" t="s">
        <v>37</v>
      </c>
      <c r="E178" s="56" t="s">
        <v>21</v>
      </c>
      <c r="F178" s="58">
        <v>877.55000000000007</v>
      </c>
      <c r="G178" s="58">
        <v>294.8</v>
      </c>
    </row>
    <row r="179" spans="1:7">
      <c r="A179" s="55">
        <v>40220</v>
      </c>
      <c r="B179" s="56" t="s">
        <v>210</v>
      </c>
      <c r="C179" s="57" t="s">
        <v>48</v>
      </c>
      <c r="D179" s="56" t="s">
        <v>35</v>
      </c>
      <c r="E179" s="56" t="s">
        <v>27</v>
      </c>
      <c r="F179" s="58">
        <v>1005.8000000000001</v>
      </c>
      <c r="G179" s="58">
        <v>553.80000000000007</v>
      </c>
    </row>
    <row r="180" spans="1:7">
      <c r="A180" s="55">
        <v>40273</v>
      </c>
      <c r="B180" s="56" t="s">
        <v>203</v>
      </c>
      <c r="C180" s="57" t="s">
        <v>34</v>
      </c>
      <c r="D180" s="56" t="s">
        <v>23</v>
      </c>
      <c r="E180" s="56" t="s">
        <v>24</v>
      </c>
      <c r="F180" s="58">
        <v>749.45</v>
      </c>
      <c r="G180" s="58">
        <v>511.15000000000003</v>
      </c>
    </row>
    <row r="181" spans="1:7">
      <c r="A181" s="55">
        <v>41567</v>
      </c>
      <c r="B181" s="56" t="s">
        <v>9</v>
      </c>
      <c r="C181" s="57" t="s">
        <v>57</v>
      </c>
      <c r="D181" s="56" t="s">
        <v>50</v>
      </c>
      <c r="E181" s="56" t="s">
        <v>21</v>
      </c>
      <c r="F181" s="58">
        <v>1099.45</v>
      </c>
      <c r="G181" s="58">
        <v>720.80000000000007</v>
      </c>
    </row>
    <row r="182" spans="1:7">
      <c r="A182" s="55">
        <v>41280</v>
      </c>
      <c r="B182" s="56" t="s">
        <v>202</v>
      </c>
      <c r="C182" s="57" t="s">
        <v>39</v>
      </c>
      <c r="D182" s="56" t="s">
        <v>37</v>
      </c>
      <c r="E182" s="56" t="s">
        <v>27</v>
      </c>
      <c r="F182" s="58">
        <v>953.15000000000009</v>
      </c>
      <c r="G182" s="58">
        <v>255.35000000000002</v>
      </c>
    </row>
    <row r="183" spans="1:7">
      <c r="A183" s="55">
        <v>41097</v>
      </c>
      <c r="B183" s="56" t="s">
        <v>213</v>
      </c>
      <c r="C183" s="57" t="s">
        <v>29</v>
      </c>
      <c r="D183" s="56" t="s">
        <v>37</v>
      </c>
      <c r="E183" s="56" t="s">
        <v>10</v>
      </c>
      <c r="F183" s="58">
        <v>1126.5</v>
      </c>
      <c r="G183" s="58">
        <v>303.8</v>
      </c>
    </row>
    <row r="184" spans="1:7">
      <c r="A184" s="55">
        <v>40772</v>
      </c>
      <c r="B184" s="56" t="s">
        <v>12</v>
      </c>
      <c r="C184" s="57" t="s">
        <v>25</v>
      </c>
      <c r="D184" s="56" t="s">
        <v>35</v>
      </c>
      <c r="E184" s="56" t="s">
        <v>28</v>
      </c>
      <c r="F184" s="58">
        <v>1831.8000000000002</v>
      </c>
      <c r="G184" s="58">
        <v>643.05000000000007</v>
      </c>
    </row>
    <row r="185" spans="1:7">
      <c r="A185" s="55">
        <v>41207</v>
      </c>
      <c r="B185" s="56" t="s">
        <v>202</v>
      </c>
      <c r="C185" s="57" t="s">
        <v>48</v>
      </c>
      <c r="D185" s="56" t="s">
        <v>33</v>
      </c>
      <c r="E185" s="56" t="s">
        <v>28</v>
      </c>
      <c r="F185" s="58">
        <v>1240.2</v>
      </c>
      <c r="G185" s="58">
        <v>391.95000000000005</v>
      </c>
    </row>
    <row r="186" spans="1:7">
      <c r="A186" s="55">
        <v>41045</v>
      </c>
      <c r="B186" s="56" t="s">
        <v>208</v>
      </c>
      <c r="C186" s="57" t="s">
        <v>29</v>
      </c>
      <c r="D186" s="56" t="s">
        <v>8</v>
      </c>
      <c r="E186" s="56" t="s">
        <v>17</v>
      </c>
      <c r="F186" s="58">
        <v>1397.1000000000001</v>
      </c>
      <c r="G186" s="58">
        <v>869.6</v>
      </c>
    </row>
    <row r="187" spans="1:7">
      <c r="A187" s="55">
        <v>41251</v>
      </c>
      <c r="B187" s="56" t="s">
        <v>208</v>
      </c>
      <c r="C187" s="57" t="s">
        <v>32</v>
      </c>
      <c r="D187" s="56" t="s">
        <v>42</v>
      </c>
      <c r="E187" s="56" t="s">
        <v>27</v>
      </c>
      <c r="F187" s="58">
        <v>863.05000000000007</v>
      </c>
      <c r="G187" s="58">
        <v>356.85</v>
      </c>
    </row>
    <row r="188" spans="1:7">
      <c r="A188" s="55">
        <v>41239</v>
      </c>
      <c r="B188" s="56" t="s">
        <v>202</v>
      </c>
      <c r="C188" s="57" t="s">
        <v>7</v>
      </c>
      <c r="D188" s="56" t="s">
        <v>8</v>
      </c>
      <c r="E188" s="56" t="s">
        <v>18</v>
      </c>
      <c r="F188" s="58">
        <v>816</v>
      </c>
      <c r="G188" s="58">
        <v>483.25</v>
      </c>
    </row>
    <row r="189" spans="1:7">
      <c r="A189" s="55">
        <v>41571</v>
      </c>
      <c r="B189" s="56" t="s">
        <v>9</v>
      </c>
      <c r="C189" s="57" t="s">
        <v>48</v>
      </c>
      <c r="D189" s="56" t="s">
        <v>41</v>
      </c>
      <c r="E189" s="56" t="s">
        <v>18</v>
      </c>
      <c r="F189" s="58">
        <v>585.95000000000005</v>
      </c>
      <c r="G189" s="58">
        <v>155.70000000000002</v>
      </c>
    </row>
    <row r="190" spans="1:7">
      <c r="A190" s="55">
        <v>40799</v>
      </c>
      <c r="B190" s="56" t="s">
        <v>204</v>
      </c>
      <c r="C190" s="57" t="s">
        <v>32</v>
      </c>
      <c r="D190" s="56" t="s">
        <v>53</v>
      </c>
      <c r="E190" s="56" t="s">
        <v>18</v>
      </c>
      <c r="F190" s="58">
        <v>382.20000000000005</v>
      </c>
      <c r="G190" s="58">
        <v>112.9</v>
      </c>
    </row>
    <row r="191" spans="1:7">
      <c r="A191" s="55">
        <v>41305</v>
      </c>
      <c r="B191" s="56" t="s">
        <v>204</v>
      </c>
      <c r="C191" s="57" t="s">
        <v>22</v>
      </c>
      <c r="D191" s="56" t="s">
        <v>53</v>
      </c>
      <c r="E191" s="56" t="s">
        <v>18</v>
      </c>
      <c r="F191" s="58">
        <v>901.2</v>
      </c>
      <c r="G191" s="58">
        <v>551.1</v>
      </c>
    </row>
    <row r="192" spans="1:7">
      <c r="A192" s="55">
        <v>40446</v>
      </c>
      <c r="B192" s="56" t="s">
        <v>205</v>
      </c>
      <c r="C192" s="57" t="s">
        <v>22</v>
      </c>
      <c r="D192" s="56" t="s">
        <v>30</v>
      </c>
      <c r="E192" s="56" t="s">
        <v>28</v>
      </c>
      <c r="F192" s="58">
        <v>1346.45</v>
      </c>
      <c r="G192" s="58">
        <v>395.55</v>
      </c>
    </row>
    <row r="193" spans="1:7">
      <c r="A193" s="55">
        <v>41483</v>
      </c>
      <c r="B193" s="56" t="s">
        <v>14</v>
      </c>
      <c r="C193" s="57" t="s">
        <v>34</v>
      </c>
      <c r="D193" s="56" t="s">
        <v>56</v>
      </c>
      <c r="E193" s="56" t="s">
        <v>24</v>
      </c>
      <c r="F193" s="58">
        <v>1497.5500000000002</v>
      </c>
      <c r="G193" s="58">
        <v>771</v>
      </c>
    </row>
    <row r="194" spans="1:7">
      <c r="A194" s="55">
        <v>40648</v>
      </c>
      <c r="B194" s="56" t="s">
        <v>203</v>
      </c>
      <c r="C194" s="57" t="s">
        <v>39</v>
      </c>
      <c r="D194" s="56" t="s">
        <v>53</v>
      </c>
      <c r="E194" s="56" t="s">
        <v>27</v>
      </c>
      <c r="F194" s="58">
        <v>1748.65</v>
      </c>
      <c r="G194" s="58">
        <v>548.70000000000005</v>
      </c>
    </row>
    <row r="195" spans="1:7">
      <c r="A195" s="55">
        <v>41491</v>
      </c>
      <c r="B195" s="56" t="s">
        <v>13</v>
      </c>
      <c r="C195" s="57" t="s">
        <v>22</v>
      </c>
      <c r="D195" s="56" t="s">
        <v>43</v>
      </c>
      <c r="E195" s="56" t="s">
        <v>18</v>
      </c>
      <c r="F195" s="58">
        <v>1041.4000000000001</v>
      </c>
      <c r="G195" s="58">
        <v>498.5</v>
      </c>
    </row>
    <row r="196" spans="1:7">
      <c r="A196" s="55">
        <v>41500</v>
      </c>
      <c r="B196" s="56" t="s">
        <v>211</v>
      </c>
      <c r="C196" s="57" t="s">
        <v>57</v>
      </c>
      <c r="D196" s="56" t="s">
        <v>41</v>
      </c>
      <c r="E196" s="56" t="s">
        <v>10</v>
      </c>
      <c r="F196" s="58">
        <v>871.7</v>
      </c>
      <c r="G196" s="58">
        <v>570.45000000000005</v>
      </c>
    </row>
    <row r="197" spans="1:7">
      <c r="A197" s="55">
        <v>41208</v>
      </c>
      <c r="B197" s="56" t="s">
        <v>211</v>
      </c>
      <c r="C197" s="57" t="s">
        <v>19</v>
      </c>
      <c r="D197" s="56" t="s">
        <v>47</v>
      </c>
      <c r="E197" s="56" t="s">
        <v>21</v>
      </c>
      <c r="F197" s="58">
        <v>1065.75</v>
      </c>
      <c r="G197" s="58">
        <v>622.55000000000007</v>
      </c>
    </row>
    <row r="198" spans="1:7">
      <c r="A198" s="55">
        <v>41616</v>
      </c>
      <c r="B198" s="56" t="s">
        <v>206</v>
      </c>
      <c r="C198" s="57" t="s">
        <v>32</v>
      </c>
      <c r="D198" s="56" t="s">
        <v>53</v>
      </c>
      <c r="E198" s="56" t="s">
        <v>27</v>
      </c>
      <c r="F198" s="58">
        <v>566.65</v>
      </c>
      <c r="G198" s="58">
        <v>253.35000000000002</v>
      </c>
    </row>
    <row r="199" spans="1:7">
      <c r="A199" s="55">
        <v>41297</v>
      </c>
      <c r="B199" s="56" t="s">
        <v>207</v>
      </c>
      <c r="C199" s="57" t="s">
        <v>22</v>
      </c>
      <c r="D199" s="56" t="s">
        <v>35</v>
      </c>
      <c r="E199" s="56" t="s">
        <v>27</v>
      </c>
      <c r="F199" s="58">
        <v>1802.7</v>
      </c>
      <c r="G199" s="58">
        <v>540.5</v>
      </c>
    </row>
    <row r="200" spans="1:7">
      <c r="A200" s="55">
        <v>40937</v>
      </c>
      <c r="B200" s="56" t="s">
        <v>207</v>
      </c>
      <c r="C200" s="57" t="s">
        <v>32</v>
      </c>
      <c r="D200" s="56" t="s">
        <v>20</v>
      </c>
      <c r="E200" s="56" t="s">
        <v>17</v>
      </c>
      <c r="F200" s="58">
        <v>1601</v>
      </c>
      <c r="G200" s="58">
        <v>953.05000000000007</v>
      </c>
    </row>
    <row r="201" spans="1:7">
      <c r="A201" s="55">
        <v>41362</v>
      </c>
      <c r="B201" s="56" t="s">
        <v>205</v>
      </c>
      <c r="C201" s="57" t="s">
        <v>40</v>
      </c>
      <c r="D201" s="56" t="s">
        <v>20</v>
      </c>
      <c r="E201" s="56" t="s">
        <v>21</v>
      </c>
      <c r="F201" s="58">
        <v>926.45</v>
      </c>
      <c r="G201" s="58">
        <v>381.3</v>
      </c>
    </row>
    <row r="202" spans="1:7">
      <c r="A202" s="55">
        <v>40508</v>
      </c>
      <c r="B202" s="56" t="s">
        <v>207</v>
      </c>
      <c r="C202" s="57" t="s">
        <v>52</v>
      </c>
      <c r="D202" s="56" t="s">
        <v>53</v>
      </c>
      <c r="E202" s="56" t="s">
        <v>28</v>
      </c>
      <c r="F202" s="58">
        <v>1893.65</v>
      </c>
      <c r="G202" s="58">
        <v>611.85</v>
      </c>
    </row>
    <row r="203" spans="1:7">
      <c r="A203" s="55">
        <v>40773</v>
      </c>
      <c r="B203" s="56" t="s">
        <v>206</v>
      </c>
      <c r="C203" s="57" t="s">
        <v>22</v>
      </c>
      <c r="D203" s="56" t="s">
        <v>50</v>
      </c>
      <c r="E203" s="56" t="s">
        <v>28</v>
      </c>
      <c r="F203" s="58">
        <v>1840.3000000000002</v>
      </c>
      <c r="G203" s="58">
        <v>662.15000000000009</v>
      </c>
    </row>
    <row r="204" spans="1:7">
      <c r="A204" s="55">
        <v>40519</v>
      </c>
      <c r="B204" s="56" t="s">
        <v>208</v>
      </c>
      <c r="C204" s="57" t="s">
        <v>34</v>
      </c>
      <c r="D204" s="56" t="s">
        <v>33</v>
      </c>
      <c r="E204" s="56" t="s">
        <v>28</v>
      </c>
      <c r="F204" s="58">
        <v>601</v>
      </c>
      <c r="G204" s="58">
        <v>199.05</v>
      </c>
    </row>
    <row r="205" spans="1:7">
      <c r="A205" s="55">
        <v>40869</v>
      </c>
      <c r="B205" s="56" t="s">
        <v>13</v>
      </c>
      <c r="C205" s="57" t="s">
        <v>40</v>
      </c>
      <c r="D205" s="56" t="s">
        <v>20</v>
      </c>
      <c r="E205" s="56" t="s">
        <v>27</v>
      </c>
      <c r="F205" s="58">
        <v>1512.0500000000002</v>
      </c>
      <c r="G205" s="58">
        <v>607.5</v>
      </c>
    </row>
    <row r="206" spans="1:7">
      <c r="A206" s="55">
        <v>41097</v>
      </c>
      <c r="B206" s="56" t="s">
        <v>203</v>
      </c>
      <c r="C206" s="57" t="s">
        <v>54</v>
      </c>
      <c r="D206" s="56" t="s">
        <v>41</v>
      </c>
      <c r="E206" s="56" t="s">
        <v>28</v>
      </c>
      <c r="F206" s="58">
        <v>1463.45</v>
      </c>
      <c r="G206" s="58">
        <v>601.45000000000005</v>
      </c>
    </row>
    <row r="207" spans="1:7">
      <c r="A207" s="55">
        <v>41057</v>
      </c>
      <c r="B207" s="56" t="s">
        <v>203</v>
      </c>
      <c r="C207" s="57" t="s">
        <v>15</v>
      </c>
      <c r="D207" s="56" t="s">
        <v>30</v>
      </c>
      <c r="E207" s="56" t="s">
        <v>27</v>
      </c>
      <c r="F207" s="58">
        <v>1977.4</v>
      </c>
      <c r="G207" s="58">
        <v>652.25</v>
      </c>
    </row>
    <row r="208" spans="1:7">
      <c r="A208" s="55">
        <v>41172</v>
      </c>
      <c r="B208" s="56" t="s">
        <v>13</v>
      </c>
      <c r="C208" s="57" t="s">
        <v>40</v>
      </c>
      <c r="D208" s="56" t="s">
        <v>26</v>
      </c>
      <c r="E208" s="56" t="s">
        <v>27</v>
      </c>
      <c r="F208" s="58">
        <v>1993</v>
      </c>
      <c r="G208" s="58">
        <v>845.5</v>
      </c>
    </row>
    <row r="209" spans="1:7">
      <c r="A209" s="55">
        <v>40208</v>
      </c>
      <c r="B209" s="56" t="s">
        <v>204</v>
      </c>
      <c r="C209" s="57" t="s">
        <v>39</v>
      </c>
      <c r="D209" s="56" t="s">
        <v>50</v>
      </c>
      <c r="E209" s="56" t="s">
        <v>21</v>
      </c>
      <c r="F209" s="58">
        <v>371.90000000000003</v>
      </c>
      <c r="G209" s="58">
        <v>159.20000000000002</v>
      </c>
    </row>
    <row r="210" spans="1:7">
      <c r="A210" s="55">
        <v>41496</v>
      </c>
      <c r="B210" s="56" t="s">
        <v>209</v>
      </c>
      <c r="C210" s="57" t="s">
        <v>15</v>
      </c>
      <c r="D210" s="56" t="s">
        <v>45</v>
      </c>
      <c r="E210" s="56" t="s">
        <v>17</v>
      </c>
      <c r="F210" s="58">
        <v>978.45</v>
      </c>
      <c r="G210" s="58">
        <v>310</v>
      </c>
    </row>
    <row r="211" spans="1:7">
      <c r="A211" s="55">
        <v>41137</v>
      </c>
      <c r="B211" s="56" t="s">
        <v>204</v>
      </c>
      <c r="C211" s="57" t="s">
        <v>48</v>
      </c>
      <c r="D211" s="56" t="s">
        <v>16</v>
      </c>
      <c r="E211" s="56" t="s">
        <v>27</v>
      </c>
      <c r="F211" s="58">
        <v>503</v>
      </c>
      <c r="G211" s="58">
        <v>216.9</v>
      </c>
    </row>
    <row r="212" spans="1:7">
      <c r="A212" s="55">
        <v>41519</v>
      </c>
      <c r="B212" s="56" t="s">
        <v>13</v>
      </c>
      <c r="C212" s="57" t="s">
        <v>40</v>
      </c>
      <c r="D212" s="56" t="s">
        <v>16</v>
      </c>
      <c r="E212" s="56" t="s">
        <v>28</v>
      </c>
      <c r="F212" s="58">
        <v>794.65000000000009</v>
      </c>
      <c r="G212" s="58">
        <v>470.40000000000003</v>
      </c>
    </row>
    <row r="213" spans="1:7">
      <c r="A213" s="55">
        <v>40424</v>
      </c>
      <c r="B213" s="56" t="s">
        <v>211</v>
      </c>
      <c r="C213" s="57" t="s">
        <v>39</v>
      </c>
      <c r="D213" s="56" t="s">
        <v>20</v>
      </c>
      <c r="E213" s="56" t="s">
        <v>17</v>
      </c>
      <c r="F213" s="58">
        <v>1223.6000000000001</v>
      </c>
      <c r="G213" s="58">
        <v>348.5</v>
      </c>
    </row>
    <row r="214" spans="1:7">
      <c r="A214" s="55">
        <v>41147</v>
      </c>
      <c r="B214" s="56" t="s">
        <v>202</v>
      </c>
      <c r="C214" s="57" t="s">
        <v>39</v>
      </c>
      <c r="D214" s="56" t="s">
        <v>51</v>
      </c>
      <c r="E214" s="56" t="s">
        <v>21</v>
      </c>
      <c r="F214" s="58">
        <v>564.80000000000007</v>
      </c>
      <c r="G214" s="58">
        <v>300.35000000000002</v>
      </c>
    </row>
    <row r="215" spans="1:7">
      <c r="A215" s="55">
        <v>40591</v>
      </c>
      <c r="B215" s="56" t="s">
        <v>208</v>
      </c>
      <c r="C215" s="57" t="s">
        <v>36</v>
      </c>
      <c r="D215" s="56" t="s">
        <v>43</v>
      </c>
      <c r="E215" s="56" t="s">
        <v>28</v>
      </c>
      <c r="F215" s="58">
        <v>1946.65</v>
      </c>
      <c r="G215" s="58">
        <v>707.6</v>
      </c>
    </row>
    <row r="216" spans="1:7">
      <c r="A216" s="55">
        <v>40353</v>
      </c>
      <c r="B216" s="56" t="s">
        <v>12</v>
      </c>
      <c r="C216" s="57" t="s">
        <v>44</v>
      </c>
      <c r="D216" s="56" t="s">
        <v>55</v>
      </c>
      <c r="E216" s="56" t="s">
        <v>24</v>
      </c>
      <c r="F216" s="58">
        <v>659.45</v>
      </c>
      <c r="G216" s="58">
        <v>230.65</v>
      </c>
    </row>
    <row r="217" spans="1:7">
      <c r="A217" s="55">
        <v>41392</v>
      </c>
      <c r="B217" s="56" t="s">
        <v>203</v>
      </c>
      <c r="C217" s="57" t="s">
        <v>29</v>
      </c>
      <c r="D217" s="56" t="s">
        <v>23</v>
      </c>
      <c r="E217" s="56" t="s">
        <v>28</v>
      </c>
      <c r="F217" s="58">
        <v>1595.1000000000001</v>
      </c>
      <c r="G217" s="58">
        <v>1060.6000000000001</v>
      </c>
    </row>
    <row r="218" spans="1:7">
      <c r="A218" s="55">
        <v>40209</v>
      </c>
      <c r="B218" s="56" t="s">
        <v>202</v>
      </c>
      <c r="C218" s="57" t="s">
        <v>19</v>
      </c>
      <c r="D218" s="56" t="s">
        <v>41</v>
      </c>
      <c r="E218" s="56" t="s">
        <v>17</v>
      </c>
      <c r="F218" s="58">
        <v>719.80000000000007</v>
      </c>
      <c r="G218" s="58">
        <v>301.05</v>
      </c>
    </row>
    <row r="219" spans="1:7">
      <c r="A219" s="55">
        <v>40585</v>
      </c>
      <c r="B219" s="56" t="s">
        <v>214</v>
      </c>
      <c r="C219" s="57" t="s">
        <v>40</v>
      </c>
      <c r="D219" s="56" t="s">
        <v>8</v>
      </c>
      <c r="E219" s="56" t="s">
        <v>10</v>
      </c>
      <c r="F219" s="58">
        <v>1323.65</v>
      </c>
      <c r="G219" s="58">
        <v>658.25</v>
      </c>
    </row>
    <row r="220" spans="1:7">
      <c r="A220" s="55">
        <v>41464</v>
      </c>
      <c r="B220" s="56" t="s">
        <v>212</v>
      </c>
      <c r="C220" s="57" t="s">
        <v>48</v>
      </c>
      <c r="D220" s="56" t="s">
        <v>53</v>
      </c>
      <c r="E220" s="56" t="s">
        <v>27</v>
      </c>
      <c r="F220" s="58">
        <v>160.95000000000002</v>
      </c>
      <c r="G220" s="58">
        <v>32.450000000000003</v>
      </c>
    </row>
    <row r="221" spans="1:7">
      <c r="A221" s="55">
        <v>41146</v>
      </c>
      <c r="B221" s="56" t="s">
        <v>13</v>
      </c>
      <c r="C221" s="57" t="s">
        <v>48</v>
      </c>
      <c r="D221" s="56" t="s">
        <v>46</v>
      </c>
      <c r="E221" s="56" t="s">
        <v>17</v>
      </c>
      <c r="F221" s="58">
        <v>1951.7</v>
      </c>
      <c r="G221" s="58">
        <v>1026.95</v>
      </c>
    </row>
    <row r="222" spans="1:7">
      <c r="A222" s="55">
        <v>40335</v>
      </c>
      <c r="B222" s="56" t="s">
        <v>208</v>
      </c>
      <c r="C222" s="57" t="s">
        <v>54</v>
      </c>
      <c r="D222" s="56" t="s">
        <v>37</v>
      </c>
      <c r="E222" s="56" t="s">
        <v>21</v>
      </c>
      <c r="F222" s="58">
        <v>1061.6500000000001</v>
      </c>
      <c r="G222" s="58">
        <v>481.05</v>
      </c>
    </row>
    <row r="223" spans="1:7">
      <c r="A223" s="55">
        <v>40335</v>
      </c>
      <c r="B223" s="56" t="s">
        <v>206</v>
      </c>
      <c r="C223" s="57" t="s">
        <v>19</v>
      </c>
      <c r="D223" s="56" t="s">
        <v>43</v>
      </c>
      <c r="E223" s="56" t="s">
        <v>18</v>
      </c>
      <c r="F223" s="58">
        <v>1375.5</v>
      </c>
      <c r="G223" s="58">
        <v>761.15000000000009</v>
      </c>
    </row>
    <row r="224" spans="1:7">
      <c r="A224" s="55">
        <v>41010</v>
      </c>
      <c r="B224" s="56" t="s">
        <v>213</v>
      </c>
      <c r="C224" s="57" t="s">
        <v>40</v>
      </c>
      <c r="D224" s="56" t="s">
        <v>56</v>
      </c>
      <c r="E224" s="56" t="s">
        <v>18</v>
      </c>
      <c r="F224" s="58">
        <v>921.7</v>
      </c>
      <c r="G224" s="58">
        <v>570.65</v>
      </c>
    </row>
    <row r="225" spans="1:7">
      <c r="A225" s="55">
        <v>40505</v>
      </c>
      <c r="B225" s="56" t="s">
        <v>9</v>
      </c>
      <c r="C225" s="57" t="s">
        <v>22</v>
      </c>
      <c r="D225" s="56" t="s">
        <v>26</v>
      </c>
      <c r="E225" s="56" t="s">
        <v>18</v>
      </c>
      <c r="F225" s="58">
        <v>704.75</v>
      </c>
      <c r="G225" s="58">
        <v>169.95000000000002</v>
      </c>
    </row>
    <row r="226" spans="1:7">
      <c r="A226" s="55">
        <v>40989</v>
      </c>
      <c r="B226" s="56" t="s">
        <v>206</v>
      </c>
      <c r="C226" s="57" t="s">
        <v>57</v>
      </c>
      <c r="D226" s="56" t="s">
        <v>26</v>
      </c>
      <c r="E226" s="56" t="s">
        <v>21</v>
      </c>
      <c r="F226" s="58">
        <v>935.5</v>
      </c>
      <c r="G226" s="58">
        <v>307.60000000000002</v>
      </c>
    </row>
    <row r="227" spans="1:7">
      <c r="A227" s="55">
        <v>41400</v>
      </c>
      <c r="B227" s="56" t="s">
        <v>208</v>
      </c>
      <c r="C227" s="57" t="s">
        <v>19</v>
      </c>
      <c r="D227" s="56" t="s">
        <v>56</v>
      </c>
      <c r="E227" s="56" t="s">
        <v>24</v>
      </c>
      <c r="F227" s="58">
        <v>597.45000000000005</v>
      </c>
      <c r="G227" s="58">
        <v>196.5</v>
      </c>
    </row>
    <row r="228" spans="1:7">
      <c r="A228" s="55">
        <v>41009</v>
      </c>
      <c r="B228" s="56" t="s">
        <v>211</v>
      </c>
      <c r="C228" s="57" t="s">
        <v>40</v>
      </c>
      <c r="D228" s="56" t="s">
        <v>33</v>
      </c>
      <c r="E228" s="56" t="s">
        <v>18</v>
      </c>
      <c r="F228" s="58">
        <v>1035</v>
      </c>
      <c r="G228" s="58">
        <v>350.25</v>
      </c>
    </row>
    <row r="229" spans="1:7">
      <c r="A229" s="55">
        <v>40815</v>
      </c>
      <c r="B229" s="56" t="s">
        <v>209</v>
      </c>
      <c r="C229" s="57" t="s">
        <v>39</v>
      </c>
      <c r="D229" s="56" t="s">
        <v>45</v>
      </c>
      <c r="E229" s="56" t="s">
        <v>27</v>
      </c>
      <c r="F229" s="58">
        <v>1099.1000000000001</v>
      </c>
      <c r="G229" s="58">
        <v>393.15000000000003</v>
      </c>
    </row>
    <row r="230" spans="1:7">
      <c r="A230" s="55">
        <v>41174</v>
      </c>
      <c r="B230" s="56" t="s">
        <v>207</v>
      </c>
      <c r="C230" s="57" t="s">
        <v>48</v>
      </c>
      <c r="D230" s="56" t="s">
        <v>46</v>
      </c>
      <c r="E230" s="56" t="s">
        <v>24</v>
      </c>
      <c r="F230" s="58">
        <v>1060.05</v>
      </c>
      <c r="G230" s="58">
        <v>590.30000000000007</v>
      </c>
    </row>
    <row r="231" spans="1:7">
      <c r="A231" s="55">
        <v>40910</v>
      </c>
      <c r="B231" s="56" t="s">
        <v>209</v>
      </c>
      <c r="C231" s="57" t="s">
        <v>39</v>
      </c>
      <c r="D231" s="56" t="s">
        <v>45</v>
      </c>
      <c r="E231" s="56" t="s">
        <v>27</v>
      </c>
      <c r="F231" s="58">
        <v>1668.2</v>
      </c>
      <c r="G231" s="58">
        <v>433.45000000000005</v>
      </c>
    </row>
    <row r="232" spans="1:7">
      <c r="A232" s="55">
        <v>41065</v>
      </c>
      <c r="B232" s="56" t="s">
        <v>204</v>
      </c>
      <c r="C232" s="57" t="s">
        <v>36</v>
      </c>
      <c r="D232" s="56" t="s">
        <v>53</v>
      </c>
      <c r="E232" s="56" t="s">
        <v>18</v>
      </c>
      <c r="F232" s="58">
        <v>546.70000000000005</v>
      </c>
      <c r="G232" s="58">
        <v>155.70000000000002</v>
      </c>
    </row>
    <row r="233" spans="1:7">
      <c r="A233" s="55">
        <v>40258</v>
      </c>
      <c r="B233" s="56" t="s">
        <v>9</v>
      </c>
      <c r="C233" s="57" t="s">
        <v>32</v>
      </c>
      <c r="D233" s="56" t="s">
        <v>42</v>
      </c>
      <c r="E233" s="56" t="s">
        <v>24</v>
      </c>
      <c r="F233" s="58">
        <v>1369.15</v>
      </c>
      <c r="G233" s="58">
        <v>373.3</v>
      </c>
    </row>
    <row r="234" spans="1:7">
      <c r="A234" s="55">
        <v>40639</v>
      </c>
      <c r="B234" s="56" t="s">
        <v>14</v>
      </c>
      <c r="C234" s="57" t="s">
        <v>54</v>
      </c>
      <c r="D234" s="56" t="s">
        <v>30</v>
      </c>
      <c r="E234" s="56" t="s">
        <v>10</v>
      </c>
      <c r="F234" s="58">
        <v>615.45000000000005</v>
      </c>
      <c r="G234" s="58">
        <v>126</v>
      </c>
    </row>
    <row r="235" spans="1:7">
      <c r="A235" s="55">
        <v>41508</v>
      </c>
      <c r="B235" s="56" t="s">
        <v>214</v>
      </c>
      <c r="C235" s="57" t="s">
        <v>7</v>
      </c>
      <c r="D235" s="56" t="s">
        <v>50</v>
      </c>
      <c r="E235" s="56" t="s">
        <v>18</v>
      </c>
      <c r="F235" s="58">
        <v>648.5</v>
      </c>
      <c r="G235" s="58">
        <v>442.45000000000005</v>
      </c>
    </row>
    <row r="236" spans="1:7">
      <c r="A236" s="55">
        <v>40363</v>
      </c>
      <c r="B236" s="56" t="s">
        <v>13</v>
      </c>
      <c r="C236" s="57" t="s">
        <v>25</v>
      </c>
      <c r="D236" s="56" t="s">
        <v>43</v>
      </c>
      <c r="E236" s="56" t="s">
        <v>27</v>
      </c>
      <c r="F236" s="58">
        <v>1360.3500000000001</v>
      </c>
      <c r="G236" s="58">
        <v>276.10000000000002</v>
      </c>
    </row>
    <row r="237" spans="1:7">
      <c r="A237" s="55">
        <v>40695</v>
      </c>
      <c r="B237" s="56" t="s">
        <v>9</v>
      </c>
      <c r="C237" s="57" t="s">
        <v>48</v>
      </c>
      <c r="D237" s="56" t="s">
        <v>37</v>
      </c>
      <c r="E237" s="56" t="s">
        <v>24</v>
      </c>
      <c r="F237" s="58">
        <v>646.90000000000009</v>
      </c>
      <c r="G237" s="58">
        <v>142</v>
      </c>
    </row>
    <row r="238" spans="1:7">
      <c r="A238" s="55">
        <v>41038</v>
      </c>
      <c r="B238" s="56" t="s">
        <v>208</v>
      </c>
      <c r="C238" s="57" t="s">
        <v>22</v>
      </c>
      <c r="D238" s="56" t="s">
        <v>37</v>
      </c>
      <c r="E238" s="56" t="s">
        <v>27</v>
      </c>
      <c r="F238" s="58">
        <v>1636.0500000000002</v>
      </c>
      <c r="G238" s="58">
        <v>830.25</v>
      </c>
    </row>
    <row r="239" spans="1:7">
      <c r="A239" s="55">
        <v>41627</v>
      </c>
      <c r="B239" s="56" t="s">
        <v>213</v>
      </c>
      <c r="C239" s="57" t="s">
        <v>25</v>
      </c>
      <c r="D239" s="56" t="s">
        <v>46</v>
      </c>
      <c r="E239" s="56" t="s">
        <v>27</v>
      </c>
      <c r="F239" s="58">
        <v>228.45000000000002</v>
      </c>
      <c r="G239" s="58">
        <v>50.550000000000004</v>
      </c>
    </row>
    <row r="240" spans="1:7">
      <c r="A240" s="55">
        <v>40957</v>
      </c>
      <c r="B240" s="56" t="s">
        <v>204</v>
      </c>
      <c r="C240" s="57" t="s">
        <v>57</v>
      </c>
      <c r="D240" s="56" t="s">
        <v>53</v>
      </c>
      <c r="E240" s="56" t="s">
        <v>18</v>
      </c>
      <c r="F240" s="58">
        <v>558.15</v>
      </c>
      <c r="G240" s="58">
        <v>242.05</v>
      </c>
    </row>
    <row r="241" spans="1:7">
      <c r="A241" s="55">
        <v>40638</v>
      </c>
      <c r="B241" s="56" t="s">
        <v>211</v>
      </c>
      <c r="C241" s="57" t="s">
        <v>15</v>
      </c>
      <c r="D241" s="56" t="s">
        <v>38</v>
      </c>
      <c r="E241" s="56" t="s">
        <v>17</v>
      </c>
      <c r="F241" s="58">
        <v>219.05</v>
      </c>
      <c r="G241" s="58">
        <v>62</v>
      </c>
    </row>
    <row r="242" spans="1:7">
      <c r="A242" s="55">
        <v>40624</v>
      </c>
      <c r="B242" s="56" t="s">
        <v>207</v>
      </c>
      <c r="C242" s="57" t="s">
        <v>57</v>
      </c>
      <c r="D242" s="56" t="s">
        <v>38</v>
      </c>
      <c r="E242" s="56" t="s">
        <v>27</v>
      </c>
      <c r="F242" s="58">
        <v>798.45</v>
      </c>
      <c r="G242" s="58">
        <v>182</v>
      </c>
    </row>
    <row r="243" spans="1:7">
      <c r="A243" s="55">
        <v>40224</v>
      </c>
      <c r="B243" s="56" t="s">
        <v>206</v>
      </c>
      <c r="C243" s="57" t="s">
        <v>19</v>
      </c>
      <c r="D243" s="56" t="s">
        <v>41</v>
      </c>
      <c r="E243" s="56" t="s">
        <v>21</v>
      </c>
      <c r="F243" s="58">
        <v>1144.9000000000001</v>
      </c>
      <c r="G243" s="58">
        <v>508.5</v>
      </c>
    </row>
    <row r="244" spans="1:7">
      <c r="A244" s="55">
        <v>41031</v>
      </c>
      <c r="B244" s="56" t="s">
        <v>203</v>
      </c>
      <c r="C244" s="57" t="s">
        <v>19</v>
      </c>
      <c r="D244" s="56" t="s">
        <v>26</v>
      </c>
      <c r="E244" s="56" t="s">
        <v>18</v>
      </c>
      <c r="F244" s="58">
        <v>1305.1000000000001</v>
      </c>
      <c r="G244" s="58">
        <v>656.30000000000007</v>
      </c>
    </row>
    <row r="245" spans="1:7">
      <c r="A245" s="55">
        <v>40324</v>
      </c>
      <c r="B245" s="56" t="s">
        <v>211</v>
      </c>
      <c r="C245" s="57" t="s">
        <v>29</v>
      </c>
      <c r="D245" s="56" t="s">
        <v>8</v>
      </c>
      <c r="E245" s="56" t="s">
        <v>27</v>
      </c>
      <c r="F245" s="58">
        <v>639.70000000000005</v>
      </c>
      <c r="G245" s="58">
        <v>284.65000000000003</v>
      </c>
    </row>
    <row r="246" spans="1:7">
      <c r="A246" s="55">
        <v>41462</v>
      </c>
      <c r="B246" s="56" t="s">
        <v>209</v>
      </c>
      <c r="C246" s="57" t="s">
        <v>39</v>
      </c>
      <c r="D246" s="56" t="s">
        <v>49</v>
      </c>
      <c r="E246" s="56" t="s">
        <v>18</v>
      </c>
      <c r="F246" s="58">
        <v>1425.7</v>
      </c>
      <c r="G246" s="58">
        <v>863</v>
      </c>
    </row>
    <row r="247" spans="1:7">
      <c r="A247" s="55">
        <v>40628</v>
      </c>
      <c r="B247" s="56" t="s">
        <v>213</v>
      </c>
      <c r="C247" s="57" t="s">
        <v>15</v>
      </c>
      <c r="D247" s="56" t="s">
        <v>50</v>
      </c>
      <c r="E247" s="56" t="s">
        <v>28</v>
      </c>
      <c r="F247" s="58">
        <v>1053.95</v>
      </c>
      <c r="G247" s="58">
        <v>571.05000000000007</v>
      </c>
    </row>
    <row r="248" spans="1:7">
      <c r="A248" s="55">
        <v>41171</v>
      </c>
      <c r="B248" s="56" t="s">
        <v>204</v>
      </c>
      <c r="C248" s="57" t="s">
        <v>40</v>
      </c>
      <c r="D248" s="56" t="s">
        <v>37</v>
      </c>
      <c r="E248" s="56" t="s">
        <v>10</v>
      </c>
      <c r="F248" s="58">
        <v>905.15000000000009</v>
      </c>
      <c r="G248" s="58">
        <v>233.65</v>
      </c>
    </row>
    <row r="249" spans="1:7">
      <c r="A249" s="55">
        <v>40341</v>
      </c>
      <c r="B249" s="56" t="s">
        <v>205</v>
      </c>
      <c r="C249" s="57" t="s">
        <v>54</v>
      </c>
      <c r="D249" s="56" t="s">
        <v>41</v>
      </c>
      <c r="E249" s="56" t="s">
        <v>21</v>
      </c>
      <c r="F249" s="58">
        <v>733</v>
      </c>
      <c r="G249" s="58">
        <v>264.05</v>
      </c>
    </row>
    <row r="250" spans="1:7">
      <c r="A250" s="55">
        <v>41443</v>
      </c>
      <c r="B250" s="56" t="s">
        <v>214</v>
      </c>
      <c r="C250" s="57" t="s">
        <v>19</v>
      </c>
      <c r="D250" s="56" t="s">
        <v>33</v>
      </c>
      <c r="E250" s="56" t="s">
        <v>18</v>
      </c>
      <c r="F250" s="58">
        <v>425.25</v>
      </c>
      <c r="G250" s="58">
        <v>107.45</v>
      </c>
    </row>
    <row r="251" spans="1:7">
      <c r="A251" s="55">
        <v>41284</v>
      </c>
      <c r="B251" s="56" t="s">
        <v>210</v>
      </c>
      <c r="C251" s="57" t="s">
        <v>40</v>
      </c>
      <c r="D251" s="56" t="s">
        <v>16</v>
      </c>
      <c r="E251" s="56" t="s">
        <v>17</v>
      </c>
      <c r="F251" s="58">
        <v>171.3</v>
      </c>
      <c r="G251" s="58">
        <v>109.5</v>
      </c>
    </row>
    <row r="252" spans="1:7">
      <c r="A252" s="55">
        <v>41409</v>
      </c>
      <c r="B252" s="56" t="s">
        <v>208</v>
      </c>
      <c r="C252" s="57" t="s">
        <v>36</v>
      </c>
      <c r="D252" s="56" t="s">
        <v>35</v>
      </c>
      <c r="E252" s="56" t="s">
        <v>28</v>
      </c>
      <c r="F252" s="58">
        <v>237.35000000000002</v>
      </c>
      <c r="G252" s="58">
        <v>146.25</v>
      </c>
    </row>
    <row r="253" spans="1:7">
      <c r="A253" s="55">
        <v>41596</v>
      </c>
      <c r="B253" s="56" t="s">
        <v>203</v>
      </c>
      <c r="C253" s="57" t="s">
        <v>54</v>
      </c>
      <c r="D253" s="56" t="s">
        <v>37</v>
      </c>
      <c r="E253" s="56" t="s">
        <v>17</v>
      </c>
      <c r="F253" s="58">
        <v>1258.45</v>
      </c>
      <c r="G253" s="58">
        <v>754.90000000000009</v>
      </c>
    </row>
    <row r="254" spans="1:7">
      <c r="A254" s="55">
        <v>40211</v>
      </c>
      <c r="B254" s="56" t="s">
        <v>211</v>
      </c>
      <c r="C254" s="57" t="s">
        <v>19</v>
      </c>
      <c r="D254" s="56" t="s">
        <v>20</v>
      </c>
      <c r="E254" s="56" t="s">
        <v>27</v>
      </c>
      <c r="F254" s="58">
        <v>1038.3500000000001</v>
      </c>
      <c r="G254" s="58">
        <v>698.6</v>
      </c>
    </row>
    <row r="255" spans="1:7">
      <c r="A255" s="55">
        <v>40830</v>
      </c>
      <c r="B255" s="56" t="s">
        <v>210</v>
      </c>
      <c r="C255" s="57" t="s">
        <v>32</v>
      </c>
      <c r="D255" s="56" t="s">
        <v>33</v>
      </c>
      <c r="E255" s="56" t="s">
        <v>24</v>
      </c>
      <c r="F255" s="58">
        <v>902.75</v>
      </c>
      <c r="G255" s="58">
        <v>347.1</v>
      </c>
    </row>
    <row r="256" spans="1:7">
      <c r="A256" s="55">
        <v>40403</v>
      </c>
      <c r="B256" s="56" t="s">
        <v>209</v>
      </c>
      <c r="C256" s="57" t="s">
        <v>7</v>
      </c>
      <c r="D256" s="56" t="s">
        <v>37</v>
      </c>
      <c r="E256" s="56" t="s">
        <v>10</v>
      </c>
      <c r="F256" s="58">
        <v>1473.4</v>
      </c>
      <c r="G256" s="58">
        <v>811.75</v>
      </c>
    </row>
    <row r="257" spans="1:7">
      <c r="A257" s="55">
        <v>40596</v>
      </c>
      <c r="B257" s="56" t="s">
        <v>212</v>
      </c>
      <c r="C257" s="57" t="s">
        <v>52</v>
      </c>
      <c r="D257" s="56" t="s">
        <v>37</v>
      </c>
      <c r="E257" s="56" t="s">
        <v>28</v>
      </c>
      <c r="F257" s="58">
        <v>1194.95</v>
      </c>
      <c r="G257" s="58">
        <v>751.40000000000009</v>
      </c>
    </row>
    <row r="258" spans="1:7">
      <c r="A258" s="55">
        <v>40230</v>
      </c>
      <c r="B258" s="56" t="s">
        <v>12</v>
      </c>
      <c r="C258" s="57" t="s">
        <v>7</v>
      </c>
      <c r="D258" s="56" t="s">
        <v>47</v>
      </c>
      <c r="E258" s="56" t="s">
        <v>21</v>
      </c>
      <c r="F258" s="58">
        <v>1962.95</v>
      </c>
      <c r="G258" s="58">
        <v>995.90000000000009</v>
      </c>
    </row>
    <row r="259" spans="1:7">
      <c r="A259" s="55">
        <v>41304</v>
      </c>
      <c r="B259" s="56" t="s">
        <v>207</v>
      </c>
      <c r="C259" s="57" t="s">
        <v>22</v>
      </c>
      <c r="D259" s="56" t="s">
        <v>51</v>
      </c>
      <c r="E259" s="56" t="s">
        <v>24</v>
      </c>
      <c r="F259" s="58">
        <v>899.35</v>
      </c>
      <c r="G259" s="58">
        <v>315</v>
      </c>
    </row>
    <row r="260" spans="1:7">
      <c r="A260" s="55">
        <v>40678</v>
      </c>
      <c r="B260" s="56" t="s">
        <v>214</v>
      </c>
      <c r="C260" s="57" t="s">
        <v>57</v>
      </c>
      <c r="D260" s="56" t="s">
        <v>45</v>
      </c>
      <c r="E260" s="56" t="s">
        <v>27</v>
      </c>
      <c r="F260" s="58">
        <v>693.85</v>
      </c>
      <c r="G260" s="58">
        <v>175.25</v>
      </c>
    </row>
    <row r="261" spans="1:7">
      <c r="A261" s="55">
        <v>41631</v>
      </c>
      <c r="B261" s="56" t="s">
        <v>213</v>
      </c>
      <c r="C261" s="57" t="s">
        <v>22</v>
      </c>
      <c r="D261" s="56" t="s">
        <v>51</v>
      </c>
      <c r="E261" s="56" t="s">
        <v>10</v>
      </c>
      <c r="F261" s="58">
        <v>1940.8500000000001</v>
      </c>
      <c r="G261" s="58">
        <v>1232.5</v>
      </c>
    </row>
    <row r="262" spans="1:7">
      <c r="A262" s="55">
        <v>40844</v>
      </c>
      <c r="B262" s="56" t="s">
        <v>205</v>
      </c>
      <c r="C262" s="57" t="s">
        <v>25</v>
      </c>
      <c r="D262" s="56" t="s">
        <v>43</v>
      </c>
      <c r="E262" s="56" t="s">
        <v>28</v>
      </c>
      <c r="F262" s="58">
        <v>263.3</v>
      </c>
      <c r="G262" s="58">
        <v>69.8</v>
      </c>
    </row>
    <row r="263" spans="1:7">
      <c r="A263" s="55">
        <v>41514</v>
      </c>
      <c r="B263" s="56" t="s">
        <v>206</v>
      </c>
      <c r="C263" s="57" t="s">
        <v>39</v>
      </c>
      <c r="D263" s="56" t="s">
        <v>56</v>
      </c>
      <c r="E263" s="56" t="s">
        <v>17</v>
      </c>
      <c r="F263" s="58">
        <v>1496.65</v>
      </c>
      <c r="G263" s="58">
        <v>484.85</v>
      </c>
    </row>
    <row r="264" spans="1:7">
      <c r="A264" s="55">
        <v>40304</v>
      </c>
      <c r="B264" s="56" t="s">
        <v>210</v>
      </c>
      <c r="C264" s="57" t="s">
        <v>52</v>
      </c>
      <c r="D264" s="56" t="s">
        <v>35</v>
      </c>
      <c r="E264" s="56" t="s">
        <v>24</v>
      </c>
      <c r="F264" s="58">
        <v>106.4</v>
      </c>
      <c r="G264" s="58">
        <v>38.450000000000003</v>
      </c>
    </row>
    <row r="265" spans="1:7">
      <c r="A265" s="55">
        <v>41006</v>
      </c>
      <c r="B265" s="56" t="s">
        <v>206</v>
      </c>
      <c r="C265" s="57" t="s">
        <v>57</v>
      </c>
      <c r="D265" s="56" t="s">
        <v>31</v>
      </c>
      <c r="E265" s="56" t="s">
        <v>17</v>
      </c>
      <c r="F265" s="58">
        <v>700.1</v>
      </c>
      <c r="G265" s="58">
        <v>460.45000000000005</v>
      </c>
    </row>
    <row r="266" spans="1:7">
      <c r="A266" s="55">
        <v>40611</v>
      </c>
      <c r="B266" s="56" t="s">
        <v>202</v>
      </c>
      <c r="C266" s="57" t="s">
        <v>48</v>
      </c>
      <c r="D266" s="56" t="s">
        <v>35</v>
      </c>
      <c r="E266" s="56" t="s">
        <v>21</v>
      </c>
      <c r="F266" s="58">
        <v>1304.4000000000001</v>
      </c>
      <c r="G266" s="58">
        <v>794.15000000000009</v>
      </c>
    </row>
    <row r="267" spans="1:7">
      <c r="A267" s="55">
        <v>40353</v>
      </c>
      <c r="B267" s="56" t="s">
        <v>203</v>
      </c>
      <c r="C267" s="57" t="s">
        <v>25</v>
      </c>
      <c r="D267" s="56" t="s">
        <v>33</v>
      </c>
      <c r="E267" s="56" t="s">
        <v>21</v>
      </c>
      <c r="F267" s="58">
        <v>1982.65</v>
      </c>
      <c r="G267" s="58">
        <v>1122.1000000000001</v>
      </c>
    </row>
    <row r="268" spans="1:7">
      <c r="A268" s="55">
        <v>40201</v>
      </c>
      <c r="B268" s="56" t="s">
        <v>207</v>
      </c>
      <c r="C268" s="57" t="s">
        <v>25</v>
      </c>
      <c r="D268" s="56" t="s">
        <v>49</v>
      </c>
      <c r="E268" s="56" t="s">
        <v>24</v>
      </c>
      <c r="F268" s="58">
        <v>417.70000000000005</v>
      </c>
      <c r="G268" s="58">
        <v>217.55</v>
      </c>
    </row>
    <row r="269" spans="1:7">
      <c r="A269" s="55">
        <v>41297</v>
      </c>
      <c r="B269" s="56" t="s">
        <v>214</v>
      </c>
      <c r="C269" s="57" t="s">
        <v>54</v>
      </c>
      <c r="D269" s="56" t="s">
        <v>37</v>
      </c>
      <c r="E269" s="56" t="s">
        <v>28</v>
      </c>
      <c r="F269" s="58">
        <v>1620.45</v>
      </c>
      <c r="G269" s="58">
        <v>799.95</v>
      </c>
    </row>
    <row r="270" spans="1:7">
      <c r="A270" s="55">
        <v>41231</v>
      </c>
      <c r="B270" s="56" t="s">
        <v>14</v>
      </c>
      <c r="C270" s="57" t="s">
        <v>52</v>
      </c>
      <c r="D270" s="56" t="s">
        <v>46</v>
      </c>
      <c r="E270" s="56" t="s">
        <v>18</v>
      </c>
      <c r="F270" s="58">
        <v>1796.75</v>
      </c>
      <c r="G270" s="58">
        <v>909</v>
      </c>
    </row>
    <row r="271" spans="1:7">
      <c r="A271" s="55">
        <v>41150</v>
      </c>
      <c r="B271" s="56" t="s">
        <v>205</v>
      </c>
      <c r="C271" s="57" t="s">
        <v>39</v>
      </c>
      <c r="D271" s="56" t="s">
        <v>56</v>
      </c>
      <c r="E271" s="56" t="s">
        <v>27</v>
      </c>
      <c r="F271" s="58">
        <v>1218.5</v>
      </c>
      <c r="G271" s="58">
        <v>632.85</v>
      </c>
    </row>
    <row r="272" spans="1:7">
      <c r="A272" s="55">
        <v>41591</v>
      </c>
      <c r="B272" s="56" t="s">
        <v>213</v>
      </c>
      <c r="C272" s="57" t="s">
        <v>29</v>
      </c>
      <c r="D272" s="56" t="s">
        <v>33</v>
      </c>
      <c r="E272" s="56" t="s">
        <v>21</v>
      </c>
      <c r="F272" s="58">
        <v>1645.75</v>
      </c>
      <c r="G272" s="58">
        <v>420.15000000000003</v>
      </c>
    </row>
    <row r="273" spans="1:7">
      <c r="A273" s="55">
        <v>40868</v>
      </c>
      <c r="B273" s="56" t="s">
        <v>209</v>
      </c>
      <c r="C273" s="57" t="s">
        <v>15</v>
      </c>
      <c r="D273" s="56" t="s">
        <v>41</v>
      </c>
      <c r="E273" s="56" t="s">
        <v>28</v>
      </c>
      <c r="F273" s="58">
        <v>1547.8000000000002</v>
      </c>
      <c r="G273" s="58">
        <v>1068.1000000000001</v>
      </c>
    </row>
    <row r="274" spans="1:7">
      <c r="A274" s="55">
        <v>40278</v>
      </c>
      <c r="B274" s="56" t="s">
        <v>211</v>
      </c>
      <c r="C274" s="57" t="s">
        <v>44</v>
      </c>
      <c r="D274" s="56" t="s">
        <v>41</v>
      </c>
      <c r="E274" s="56" t="s">
        <v>17</v>
      </c>
      <c r="F274" s="58">
        <v>1758.1000000000001</v>
      </c>
      <c r="G274" s="58">
        <v>1131.3</v>
      </c>
    </row>
    <row r="275" spans="1:7">
      <c r="A275" s="55">
        <v>40825</v>
      </c>
      <c r="B275" s="56" t="s">
        <v>12</v>
      </c>
      <c r="C275" s="57" t="s">
        <v>29</v>
      </c>
      <c r="D275" s="56" t="s">
        <v>53</v>
      </c>
      <c r="E275" s="56" t="s">
        <v>21</v>
      </c>
      <c r="F275" s="58">
        <v>1331.8500000000001</v>
      </c>
      <c r="G275" s="58">
        <v>481.45000000000005</v>
      </c>
    </row>
    <row r="276" spans="1:7">
      <c r="A276" s="55">
        <v>40733</v>
      </c>
      <c r="B276" s="56" t="s">
        <v>9</v>
      </c>
      <c r="C276" s="57" t="s">
        <v>39</v>
      </c>
      <c r="D276" s="56" t="s">
        <v>20</v>
      </c>
      <c r="E276" s="56" t="s">
        <v>27</v>
      </c>
      <c r="F276" s="58">
        <v>240.25</v>
      </c>
      <c r="G276" s="58">
        <v>163.9</v>
      </c>
    </row>
    <row r="277" spans="1:7">
      <c r="A277" s="55">
        <v>40382</v>
      </c>
      <c r="B277" s="56" t="s">
        <v>9</v>
      </c>
      <c r="C277" s="57" t="s">
        <v>34</v>
      </c>
      <c r="D277" s="56" t="s">
        <v>23</v>
      </c>
      <c r="E277" s="56" t="s">
        <v>24</v>
      </c>
      <c r="F277" s="58">
        <v>806.7</v>
      </c>
      <c r="G277" s="58">
        <v>161.45000000000002</v>
      </c>
    </row>
    <row r="278" spans="1:7">
      <c r="A278" s="55">
        <v>41518</v>
      </c>
      <c r="B278" s="56" t="s">
        <v>212</v>
      </c>
      <c r="C278" s="57" t="s">
        <v>29</v>
      </c>
      <c r="D278" s="56" t="s">
        <v>20</v>
      </c>
      <c r="E278" s="56" t="s">
        <v>28</v>
      </c>
      <c r="F278" s="58">
        <v>1960.8500000000001</v>
      </c>
      <c r="G278" s="58">
        <v>466.90000000000003</v>
      </c>
    </row>
    <row r="279" spans="1:7">
      <c r="A279" s="55">
        <v>40485</v>
      </c>
      <c r="B279" s="56" t="s">
        <v>13</v>
      </c>
      <c r="C279" s="57" t="s">
        <v>32</v>
      </c>
      <c r="D279" s="56" t="s">
        <v>56</v>
      </c>
      <c r="E279" s="56" t="s">
        <v>18</v>
      </c>
      <c r="F279" s="58">
        <v>1536.9</v>
      </c>
      <c r="G279" s="58">
        <v>1073.75</v>
      </c>
    </row>
    <row r="280" spans="1:7">
      <c r="A280" s="55">
        <v>41480</v>
      </c>
      <c r="B280" s="56" t="s">
        <v>214</v>
      </c>
      <c r="C280" s="57" t="s">
        <v>29</v>
      </c>
      <c r="D280" s="56" t="s">
        <v>23</v>
      </c>
      <c r="E280" s="56" t="s">
        <v>21</v>
      </c>
      <c r="F280" s="58">
        <v>122.60000000000001</v>
      </c>
      <c r="G280" s="58">
        <v>40.450000000000003</v>
      </c>
    </row>
    <row r="281" spans="1:7">
      <c r="A281" s="55">
        <v>41154</v>
      </c>
      <c r="B281" s="56" t="s">
        <v>210</v>
      </c>
      <c r="C281" s="57" t="s">
        <v>54</v>
      </c>
      <c r="D281" s="56" t="s">
        <v>16</v>
      </c>
      <c r="E281" s="56" t="s">
        <v>27</v>
      </c>
      <c r="F281" s="58">
        <v>1044.05</v>
      </c>
      <c r="G281" s="58">
        <v>728.80000000000007</v>
      </c>
    </row>
    <row r="282" spans="1:7">
      <c r="A282" s="55">
        <v>40802</v>
      </c>
      <c r="B282" s="56" t="s">
        <v>9</v>
      </c>
      <c r="C282" s="57" t="s">
        <v>7</v>
      </c>
      <c r="D282" s="56" t="s">
        <v>46</v>
      </c>
      <c r="E282" s="56" t="s">
        <v>28</v>
      </c>
      <c r="F282" s="58">
        <v>1927</v>
      </c>
      <c r="G282" s="58">
        <v>1268.0500000000002</v>
      </c>
    </row>
    <row r="283" spans="1:7">
      <c r="A283" s="55">
        <v>41189</v>
      </c>
      <c r="B283" s="56" t="s">
        <v>212</v>
      </c>
      <c r="C283" s="57" t="s">
        <v>22</v>
      </c>
      <c r="D283" s="56" t="s">
        <v>51</v>
      </c>
      <c r="E283" s="56" t="s">
        <v>21</v>
      </c>
      <c r="F283" s="58">
        <v>1707.9</v>
      </c>
      <c r="G283" s="58">
        <v>382.35</v>
      </c>
    </row>
    <row r="284" spans="1:7">
      <c r="A284" s="55">
        <v>41127</v>
      </c>
      <c r="B284" s="56" t="s">
        <v>214</v>
      </c>
      <c r="C284" s="57" t="s">
        <v>40</v>
      </c>
      <c r="D284" s="56" t="s">
        <v>31</v>
      </c>
      <c r="E284" s="56" t="s">
        <v>27</v>
      </c>
      <c r="F284" s="58">
        <v>1820.1000000000001</v>
      </c>
      <c r="G284" s="58">
        <v>820.35</v>
      </c>
    </row>
    <row r="285" spans="1:7">
      <c r="A285" s="55">
        <v>40741</v>
      </c>
      <c r="B285" s="56" t="s">
        <v>13</v>
      </c>
      <c r="C285" s="57" t="s">
        <v>40</v>
      </c>
      <c r="D285" s="56" t="s">
        <v>41</v>
      </c>
      <c r="E285" s="56" t="s">
        <v>21</v>
      </c>
      <c r="F285" s="58">
        <v>708.6</v>
      </c>
      <c r="G285" s="58">
        <v>171.20000000000002</v>
      </c>
    </row>
    <row r="286" spans="1:7">
      <c r="A286" s="55">
        <v>41618</v>
      </c>
      <c r="B286" s="56" t="s">
        <v>206</v>
      </c>
      <c r="C286" s="57" t="s">
        <v>36</v>
      </c>
      <c r="D286" s="56" t="s">
        <v>33</v>
      </c>
      <c r="E286" s="56" t="s">
        <v>28</v>
      </c>
      <c r="F286" s="58">
        <v>897.25</v>
      </c>
      <c r="G286" s="58">
        <v>624.6</v>
      </c>
    </row>
    <row r="287" spans="1:7">
      <c r="A287" s="55">
        <v>41354</v>
      </c>
      <c r="B287" s="56" t="s">
        <v>214</v>
      </c>
      <c r="C287" s="57" t="s">
        <v>32</v>
      </c>
      <c r="D287" s="56" t="s">
        <v>53</v>
      </c>
      <c r="E287" s="56" t="s">
        <v>18</v>
      </c>
      <c r="F287" s="58">
        <v>760.40000000000009</v>
      </c>
      <c r="G287" s="58">
        <v>417.3</v>
      </c>
    </row>
    <row r="288" spans="1:7">
      <c r="A288" s="55">
        <v>40542</v>
      </c>
      <c r="B288" s="56" t="s">
        <v>207</v>
      </c>
      <c r="C288" s="57" t="s">
        <v>57</v>
      </c>
      <c r="D288" s="56" t="s">
        <v>50</v>
      </c>
      <c r="E288" s="56" t="s">
        <v>28</v>
      </c>
      <c r="F288" s="58">
        <v>1406.9</v>
      </c>
      <c r="G288" s="58">
        <v>738.30000000000007</v>
      </c>
    </row>
    <row r="289" spans="1:7">
      <c r="A289" s="55">
        <v>40230</v>
      </c>
      <c r="B289" s="56" t="s">
        <v>210</v>
      </c>
      <c r="C289" s="57" t="s">
        <v>29</v>
      </c>
      <c r="D289" s="56" t="s">
        <v>41</v>
      </c>
      <c r="E289" s="56" t="s">
        <v>17</v>
      </c>
      <c r="F289" s="58">
        <v>277.90000000000003</v>
      </c>
      <c r="G289" s="58">
        <v>167.8</v>
      </c>
    </row>
    <row r="290" spans="1:7">
      <c r="A290" s="55">
        <v>40700</v>
      </c>
      <c r="B290" s="56" t="s">
        <v>13</v>
      </c>
      <c r="C290" s="57" t="s">
        <v>57</v>
      </c>
      <c r="D290" s="56" t="s">
        <v>50</v>
      </c>
      <c r="E290" s="56" t="s">
        <v>27</v>
      </c>
      <c r="F290" s="58">
        <v>1344.9</v>
      </c>
      <c r="G290" s="58">
        <v>769.1</v>
      </c>
    </row>
    <row r="291" spans="1:7">
      <c r="A291" s="55">
        <v>40313</v>
      </c>
      <c r="B291" s="56" t="s">
        <v>214</v>
      </c>
      <c r="C291" s="57" t="s">
        <v>48</v>
      </c>
      <c r="D291" s="56" t="s">
        <v>26</v>
      </c>
      <c r="E291" s="56" t="s">
        <v>10</v>
      </c>
      <c r="F291" s="58">
        <v>1804.25</v>
      </c>
      <c r="G291" s="58">
        <v>1170.55</v>
      </c>
    </row>
    <row r="292" spans="1:7">
      <c r="A292" s="55">
        <v>41100</v>
      </c>
      <c r="B292" s="56" t="s">
        <v>202</v>
      </c>
      <c r="C292" s="57" t="s">
        <v>44</v>
      </c>
      <c r="D292" s="56" t="s">
        <v>38</v>
      </c>
      <c r="E292" s="56" t="s">
        <v>18</v>
      </c>
      <c r="F292" s="58">
        <v>1772.5500000000002</v>
      </c>
      <c r="G292" s="58">
        <v>387.5</v>
      </c>
    </row>
    <row r="293" spans="1:7">
      <c r="A293" s="55">
        <v>41617</v>
      </c>
      <c r="B293" s="56" t="s">
        <v>202</v>
      </c>
      <c r="C293" s="57" t="s">
        <v>19</v>
      </c>
      <c r="D293" s="56" t="s">
        <v>20</v>
      </c>
      <c r="E293" s="56" t="s">
        <v>24</v>
      </c>
      <c r="F293" s="58">
        <v>1592.5</v>
      </c>
      <c r="G293" s="58">
        <v>894.65000000000009</v>
      </c>
    </row>
    <row r="294" spans="1:7">
      <c r="A294" s="55">
        <v>41373</v>
      </c>
      <c r="B294" s="56" t="s">
        <v>214</v>
      </c>
      <c r="C294" s="57" t="s">
        <v>7</v>
      </c>
      <c r="D294" s="56" t="s">
        <v>51</v>
      </c>
      <c r="E294" s="56" t="s">
        <v>28</v>
      </c>
      <c r="F294" s="58">
        <v>579.35</v>
      </c>
      <c r="G294" s="58">
        <v>335.15000000000003</v>
      </c>
    </row>
    <row r="295" spans="1:7">
      <c r="A295" s="55">
        <v>41117</v>
      </c>
      <c r="B295" s="56" t="s">
        <v>211</v>
      </c>
      <c r="C295" s="57" t="s">
        <v>32</v>
      </c>
      <c r="D295" s="56" t="s">
        <v>50</v>
      </c>
      <c r="E295" s="56" t="s">
        <v>28</v>
      </c>
      <c r="F295" s="58">
        <v>540.35</v>
      </c>
      <c r="G295" s="58">
        <v>207.15</v>
      </c>
    </row>
    <row r="296" spans="1:7">
      <c r="A296" s="55">
        <v>40711</v>
      </c>
      <c r="B296" s="56" t="s">
        <v>209</v>
      </c>
      <c r="C296" s="57" t="s">
        <v>29</v>
      </c>
      <c r="D296" s="56" t="s">
        <v>33</v>
      </c>
      <c r="E296" s="56" t="s">
        <v>24</v>
      </c>
      <c r="F296" s="58">
        <v>1647.2</v>
      </c>
      <c r="G296" s="58">
        <v>1048.8</v>
      </c>
    </row>
    <row r="297" spans="1:7">
      <c r="A297" s="55">
        <v>41043</v>
      </c>
      <c r="B297" s="56" t="s">
        <v>12</v>
      </c>
      <c r="C297" s="57" t="s">
        <v>19</v>
      </c>
      <c r="D297" s="56" t="s">
        <v>37</v>
      </c>
      <c r="E297" s="56" t="s">
        <v>17</v>
      </c>
      <c r="F297" s="58">
        <v>1641.4</v>
      </c>
      <c r="G297" s="58">
        <v>717.90000000000009</v>
      </c>
    </row>
    <row r="298" spans="1:7">
      <c r="A298" s="55">
        <v>40596</v>
      </c>
      <c r="B298" s="56" t="s">
        <v>13</v>
      </c>
      <c r="C298" s="57" t="s">
        <v>25</v>
      </c>
      <c r="D298" s="56" t="s">
        <v>31</v>
      </c>
      <c r="E298" s="56" t="s">
        <v>21</v>
      </c>
      <c r="F298" s="58">
        <v>1516.7</v>
      </c>
      <c r="G298" s="58">
        <v>586.25</v>
      </c>
    </row>
    <row r="299" spans="1:7">
      <c r="A299" s="55">
        <v>40697</v>
      </c>
      <c r="B299" s="56" t="s">
        <v>212</v>
      </c>
      <c r="C299" s="57" t="s">
        <v>40</v>
      </c>
      <c r="D299" s="56" t="s">
        <v>43</v>
      </c>
      <c r="E299" s="56" t="s">
        <v>10</v>
      </c>
      <c r="F299" s="58">
        <v>374.70000000000005</v>
      </c>
      <c r="G299" s="58">
        <v>179.75</v>
      </c>
    </row>
    <row r="300" spans="1:7">
      <c r="A300" s="55">
        <v>40941</v>
      </c>
      <c r="B300" s="56" t="s">
        <v>13</v>
      </c>
      <c r="C300" s="57" t="s">
        <v>32</v>
      </c>
      <c r="D300" s="56" t="s">
        <v>53</v>
      </c>
      <c r="E300" s="56" t="s">
        <v>17</v>
      </c>
      <c r="F300" s="58">
        <v>386.05</v>
      </c>
      <c r="G300" s="58">
        <v>200.9</v>
      </c>
    </row>
    <row r="301" spans="1:7">
      <c r="A301" s="55">
        <v>40734</v>
      </c>
      <c r="B301" s="56" t="s">
        <v>209</v>
      </c>
      <c r="C301" s="57" t="s">
        <v>15</v>
      </c>
      <c r="D301" s="56" t="s">
        <v>31</v>
      </c>
      <c r="E301" s="56" t="s">
        <v>18</v>
      </c>
      <c r="F301" s="58">
        <v>1492.15</v>
      </c>
      <c r="G301" s="58">
        <v>352.40000000000003</v>
      </c>
    </row>
    <row r="302" spans="1:7">
      <c r="A302" s="55">
        <v>40185</v>
      </c>
      <c r="B302" s="56" t="s">
        <v>214</v>
      </c>
      <c r="C302" s="57" t="s">
        <v>44</v>
      </c>
      <c r="D302" s="56" t="s">
        <v>35</v>
      </c>
      <c r="E302" s="56" t="s">
        <v>21</v>
      </c>
      <c r="F302" s="58">
        <v>1174.25</v>
      </c>
      <c r="G302" s="58">
        <v>305.65000000000003</v>
      </c>
    </row>
    <row r="303" spans="1:7">
      <c r="A303" s="55">
        <v>40477</v>
      </c>
      <c r="B303" s="56" t="s">
        <v>207</v>
      </c>
      <c r="C303" s="57" t="s">
        <v>25</v>
      </c>
      <c r="D303" s="56" t="s">
        <v>45</v>
      </c>
      <c r="E303" s="56" t="s">
        <v>28</v>
      </c>
      <c r="F303" s="58">
        <v>109.75</v>
      </c>
      <c r="G303" s="58">
        <v>22.35</v>
      </c>
    </row>
    <row r="304" spans="1:7">
      <c r="A304" s="55">
        <v>40645</v>
      </c>
      <c r="B304" s="56" t="s">
        <v>211</v>
      </c>
      <c r="C304" s="57" t="s">
        <v>32</v>
      </c>
      <c r="D304" s="56" t="s">
        <v>45</v>
      </c>
      <c r="E304" s="56" t="s">
        <v>10</v>
      </c>
      <c r="F304" s="58">
        <v>1366.7</v>
      </c>
      <c r="G304" s="58">
        <v>346.6</v>
      </c>
    </row>
    <row r="305" spans="1:7">
      <c r="A305" s="55">
        <v>41468</v>
      </c>
      <c r="B305" s="56" t="s">
        <v>204</v>
      </c>
      <c r="C305" s="57" t="s">
        <v>22</v>
      </c>
      <c r="D305" s="56" t="s">
        <v>50</v>
      </c>
      <c r="E305" s="56" t="s">
        <v>17</v>
      </c>
      <c r="F305" s="58">
        <v>202.5</v>
      </c>
      <c r="G305" s="58">
        <v>74.3</v>
      </c>
    </row>
    <row r="306" spans="1:7">
      <c r="A306" s="55">
        <v>40659</v>
      </c>
      <c r="B306" s="56" t="s">
        <v>14</v>
      </c>
      <c r="C306" s="57" t="s">
        <v>57</v>
      </c>
      <c r="D306" s="56" t="s">
        <v>41</v>
      </c>
      <c r="E306" s="56" t="s">
        <v>28</v>
      </c>
      <c r="F306" s="58">
        <v>1000.45</v>
      </c>
      <c r="G306" s="58">
        <v>607.5</v>
      </c>
    </row>
    <row r="307" spans="1:7">
      <c r="A307" s="55">
        <v>40294</v>
      </c>
      <c r="B307" s="56" t="s">
        <v>9</v>
      </c>
      <c r="C307" s="57" t="s">
        <v>15</v>
      </c>
      <c r="D307" s="56" t="s">
        <v>47</v>
      </c>
      <c r="E307" s="56" t="s">
        <v>18</v>
      </c>
      <c r="F307" s="58">
        <v>1935.25</v>
      </c>
      <c r="G307" s="58">
        <v>529.4</v>
      </c>
    </row>
    <row r="308" spans="1:7">
      <c r="A308" s="55">
        <v>41098</v>
      </c>
      <c r="B308" s="56" t="s">
        <v>9</v>
      </c>
      <c r="C308" s="57" t="s">
        <v>36</v>
      </c>
      <c r="D308" s="56" t="s">
        <v>23</v>
      </c>
      <c r="E308" s="56" t="s">
        <v>21</v>
      </c>
      <c r="F308" s="58">
        <v>1187.1000000000001</v>
      </c>
      <c r="G308" s="58">
        <v>538.85</v>
      </c>
    </row>
    <row r="309" spans="1:7">
      <c r="A309" s="55">
        <v>40611</v>
      </c>
      <c r="B309" s="56" t="s">
        <v>206</v>
      </c>
      <c r="C309" s="57" t="s">
        <v>25</v>
      </c>
      <c r="D309" s="56" t="s">
        <v>46</v>
      </c>
      <c r="E309" s="56" t="s">
        <v>28</v>
      </c>
      <c r="F309" s="58">
        <v>800.30000000000007</v>
      </c>
      <c r="G309" s="58">
        <v>525.9</v>
      </c>
    </row>
    <row r="310" spans="1:7">
      <c r="A310" s="55">
        <v>40549</v>
      </c>
      <c r="B310" s="56" t="s">
        <v>212</v>
      </c>
      <c r="C310" s="57" t="s">
        <v>32</v>
      </c>
      <c r="D310" s="56" t="s">
        <v>31</v>
      </c>
      <c r="E310" s="56" t="s">
        <v>10</v>
      </c>
      <c r="F310" s="58">
        <v>1728</v>
      </c>
      <c r="G310" s="58">
        <v>940.40000000000009</v>
      </c>
    </row>
    <row r="311" spans="1:7">
      <c r="A311" s="55">
        <v>41273</v>
      </c>
      <c r="B311" s="56" t="s">
        <v>213</v>
      </c>
      <c r="C311" s="57" t="s">
        <v>48</v>
      </c>
      <c r="D311" s="56" t="s">
        <v>20</v>
      </c>
      <c r="E311" s="56" t="s">
        <v>21</v>
      </c>
      <c r="F311" s="58">
        <v>1554.3000000000002</v>
      </c>
      <c r="G311" s="58">
        <v>878.30000000000007</v>
      </c>
    </row>
    <row r="312" spans="1:7">
      <c r="A312" s="55">
        <v>41262</v>
      </c>
      <c r="B312" s="56" t="s">
        <v>210</v>
      </c>
      <c r="C312" s="57" t="s">
        <v>29</v>
      </c>
      <c r="D312" s="56" t="s">
        <v>20</v>
      </c>
      <c r="E312" s="56" t="s">
        <v>24</v>
      </c>
      <c r="F312" s="58">
        <v>702.90000000000009</v>
      </c>
      <c r="G312" s="58">
        <v>268.85000000000002</v>
      </c>
    </row>
    <row r="313" spans="1:7">
      <c r="A313" s="55">
        <v>41449</v>
      </c>
      <c r="B313" s="56" t="s">
        <v>205</v>
      </c>
      <c r="C313" s="57" t="s">
        <v>54</v>
      </c>
      <c r="D313" s="56" t="s">
        <v>30</v>
      </c>
      <c r="E313" s="56" t="s">
        <v>21</v>
      </c>
      <c r="F313" s="58">
        <v>171.95000000000002</v>
      </c>
      <c r="G313" s="58">
        <v>99.050000000000011</v>
      </c>
    </row>
    <row r="314" spans="1:7">
      <c r="A314" s="55">
        <v>40675</v>
      </c>
      <c r="B314" s="56" t="s">
        <v>9</v>
      </c>
      <c r="C314" s="57" t="s">
        <v>36</v>
      </c>
      <c r="D314" s="56" t="s">
        <v>37</v>
      </c>
      <c r="E314" s="56" t="s">
        <v>10</v>
      </c>
      <c r="F314" s="58">
        <v>358</v>
      </c>
      <c r="G314" s="58">
        <v>178.9</v>
      </c>
    </row>
    <row r="315" spans="1:7">
      <c r="A315" s="55">
        <v>40831</v>
      </c>
      <c r="B315" s="56" t="s">
        <v>207</v>
      </c>
      <c r="C315" s="57" t="s">
        <v>25</v>
      </c>
      <c r="D315" s="56" t="s">
        <v>45</v>
      </c>
      <c r="E315" s="56" t="s">
        <v>21</v>
      </c>
      <c r="F315" s="58">
        <v>590.30000000000007</v>
      </c>
      <c r="G315" s="58">
        <v>234.05</v>
      </c>
    </row>
    <row r="316" spans="1:7">
      <c r="A316" s="55">
        <v>41022</v>
      </c>
      <c r="B316" s="56" t="s">
        <v>211</v>
      </c>
      <c r="C316" s="57" t="s">
        <v>57</v>
      </c>
      <c r="D316" s="56" t="s">
        <v>42</v>
      </c>
      <c r="E316" s="56" t="s">
        <v>17</v>
      </c>
      <c r="F316" s="58">
        <v>191.10000000000002</v>
      </c>
      <c r="G316" s="58">
        <v>50.25</v>
      </c>
    </row>
    <row r="317" spans="1:7">
      <c r="A317" s="55">
        <v>40682</v>
      </c>
      <c r="B317" s="56" t="s">
        <v>213</v>
      </c>
      <c r="C317" s="57" t="s">
        <v>54</v>
      </c>
      <c r="D317" s="56" t="s">
        <v>41</v>
      </c>
      <c r="E317" s="56" t="s">
        <v>17</v>
      </c>
      <c r="F317" s="58">
        <v>182.15</v>
      </c>
      <c r="G317" s="58">
        <v>48.300000000000004</v>
      </c>
    </row>
    <row r="318" spans="1:7">
      <c r="A318" s="55">
        <v>40802</v>
      </c>
      <c r="B318" s="56" t="s">
        <v>208</v>
      </c>
      <c r="C318" s="57" t="s">
        <v>32</v>
      </c>
      <c r="D318" s="56" t="s">
        <v>55</v>
      </c>
      <c r="E318" s="56" t="s">
        <v>28</v>
      </c>
      <c r="F318" s="58">
        <v>1050.6500000000001</v>
      </c>
      <c r="G318" s="58">
        <v>424.25</v>
      </c>
    </row>
    <row r="319" spans="1:7">
      <c r="A319" s="55">
        <v>40852</v>
      </c>
      <c r="B319" s="56" t="s">
        <v>13</v>
      </c>
      <c r="C319" s="57" t="s">
        <v>48</v>
      </c>
      <c r="D319" s="56" t="s">
        <v>35</v>
      </c>
      <c r="E319" s="56" t="s">
        <v>28</v>
      </c>
      <c r="F319" s="58">
        <v>1199.8500000000001</v>
      </c>
      <c r="G319" s="58">
        <v>629.45000000000005</v>
      </c>
    </row>
    <row r="320" spans="1:7">
      <c r="A320" s="55">
        <v>41444</v>
      </c>
      <c r="B320" s="56" t="s">
        <v>203</v>
      </c>
      <c r="C320" s="57" t="s">
        <v>25</v>
      </c>
      <c r="D320" s="56" t="s">
        <v>20</v>
      </c>
      <c r="E320" s="56" t="s">
        <v>21</v>
      </c>
      <c r="F320" s="58">
        <v>600.30000000000007</v>
      </c>
      <c r="G320" s="58">
        <v>173.55</v>
      </c>
    </row>
    <row r="321" spans="1:7">
      <c r="A321" s="55">
        <v>41303</v>
      </c>
      <c r="B321" s="56" t="s">
        <v>14</v>
      </c>
      <c r="C321" s="57" t="s">
        <v>54</v>
      </c>
      <c r="D321" s="56" t="s">
        <v>51</v>
      </c>
      <c r="E321" s="56" t="s">
        <v>28</v>
      </c>
      <c r="F321" s="58">
        <v>477.05</v>
      </c>
      <c r="G321" s="58">
        <v>298.55</v>
      </c>
    </row>
    <row r="322" spans="1:7">
      <c r="A322" s="55">
        <v>41119</v>
      </c>
      <c r="B322" s="56" t="s">
        <v>211</v>
      </c>
      <c r="C322" s="57" t="s">
        <v>44</v>
      </c>
      <c r="D322" s="56" t="s">
        <v>55</v>
      </c>
      <c r="E322" s="56" t="s">
        <v>28</v>
      </c>
      <c r="F322" s="58">
        <v>260</v>
      </c>
      <c r="G322" s="58">
        <v>103.15</v>
      </c>
    </row>
    <row r="323" spans="1:7">
      <c r="A323" s="55">
        <v>41561</v>
      </c>
      <c r="B323" s="56" t="s">
        <v>204</v>
      </c>
      <c r="C323" s="57" t="s">
        <v>22</v>
      </c>
      <c r="D323" s="56" t="s">
        <v>37</v>
      </c>
      <c r="E323" s="56" t="s">
        <v>17</v>
      </c>
      <c r="F323" s="58">
        <v>1119.6000000000001</v>
      </c>
      <c r="G323" s="58">
        <v>771.7</v>
      </c>
    </row>
    <row r="324" spans="1:7">
      <c r="A324" s="55">
        <v>40957</v>
      </c>
      <c r="B324" s="56" t="s">
        <v>202</v>
      </c>
      <c r="C324" s="57" t="s">
        <v>40</v>
      </c>
      <c r="D324" s="56" t="s">
        <v>38</v>
      </c>
      <c r="E324" s="56" t="s">
        <v>28</v>
      </c>
      <c r="F324" s="58">
        <v>716.6</v>
      </c>
      <c r="G324" s="58">
        <v>486.95000000000005</v>
      </c>
    </row>
    <row r="325" spans="1:7">
      <c r="A325" s="55">
        <v>41147</v>
      </c>
      <c r="B325" s="56" t="s">
        <v>207</v>
      </c>
      <c r="C325" s="57" t="s">
        <v>7</v>
      </c>
      <c r="D325" s="56" t="s">
        <v>46</v>
      </c>
      <c r="E325" s="56" t="s">
        <v>24</v>
      </c>
      <c r="F325" s="58">
        <v>1604.0500000000002</v>
      </c>
      <c r="G325" s="58">
        <v>558.35</v>
      </c>
    </row>
    <row r="326" spans="1:7">
      <c r="A326" s="55">
        <v>41465</v>
      </c>
      <c r="B326" s="56" t="s">
        <v>14</v>
      </c>
      <c r="C326" s="57" t="s">
        <v>25</v>
      </c>
      <c r="D326" s="56" t="s">
        <v>31</v>
      </c>
      <c r="E326" s="56" t="s">
        <v>27</v>
      </c>
      <c r="F326" s="58">
        <v>451.5</v>
      </c>
      <c r="G326" s="58">
        <v>115.25</v>
      </c>
    </row>
    <row r="327" spans="1:7">
      <c r="A327" s="55">
        <v>41639</v>
      </c>
      <c r="B327" s="56" t="s">
        <v>14</v>
      </c>
      <c r="C327" s="57" t="s">
        <v>40</v>
      </c>
      <c r="D327" s="56" t="s">
        <v>23</v>
      </c>
      <c r="E327" s="56" t="s">
        <v>18</v>
      </c>
      <c r="F327" s="58">
        <v>1484.9</v>
      </c>
      <c r="G327" s="58">
        <v>567.45000000000005</v>
      </c>
    </row>
    <row r="328" spans="1:7">
      <c r="A328" s="55">
        <v>40602</v>
      </c>
      <c r="B328" s="56" t="s">
        <v>208</v>
      </c>
      <c r="C328" s="57" t="s">
        <v>36</v>
      </c>
      <c r="D328" s="56" t="s">
        <v>53</v>
      </c>
      <c r="E328" s="56" t="s">
        <v>21</v>
      </c>
      <c r="F328" s="58">
        <v>321</v>
      </c>
      <c r="G328" s="58">
        <v>139.70000000000002</v>
      </c>
    </row>
    <row r="329" spans="1:7">
      <c r="A329" s="55">
        <v>40612</v>
      </c>
      <c r="B329" s="56" t="s">
        <v>209</v>
      </c>
      <c r="C329" s="57" t="s">
        <v>39</v>
      </c>
      <c r="D329" s="56" t="s">
        <v>30</v>
      </c>
      <c r="E329" s="56" t="s">
        <v>18</v>
      </c>
      <c r="F329" s="58">
        <v>639.95000000000005</v>
      </c>
      <c r="G329" s="58">
        <v>328.85</v>
      </c>
    </row>
    <row r="330" spans="1:7">
      <c r="A330" s="55">
        <v>40532</v>
      </c>
      <c r="B330" s="56" t="s">
        <v>212</v>
      </c>
      <c r="C330" s="57" t="s">
        <v>52</v>
      </c>
      <c r="D330" s="56" t="s">
        <v>35</v>
      </c>
      <c r="E330" s="56" t="s">
        <v>17</v>
      </c>
      <c r="F330" s="58">
        <v>754.5</v>
      </c>
      <c r="G330" s="58">
        <v>499.8</v>
      </c>
    </row>
    <row r="331" spans="1:7">
      <c r="A331" s="55">
        <v>40388</v>
      </c>
      <c r="B331" s="56" t="s">
        <v>212</v>
      </c>
      <c r="C331" s="57" t="s">
        <v>36</v>
      </c>
      <c r="D331" s="56" t="s">
        <v>42</v>
      </c>
      <c r="E331" s="56" t="s">
        <v>24</v>
      </c>
      <c r="F331" s="58">
        <v>301.5</v>
      </c>
      <c r="G331" s="58">
        <v>116.95</v>
      </c>
    </row>
    <row r="332" spans="1:7">
      <c r="A332" s="55">
        <v>41077</v>
      </c>
      <c r="B332" s="56" t="s">
        <v>212</v>
      </c>
      <c r="C332" s="57" t="s">
        <v>15</v>
      </c>
      <c r="D332" s="56" t="s">
        <v>30</v>
      </c>
      <c r="E332" s="56" t="s">
        <v>18</v>
      </c>
      <c r="F332" s="58">
        <v>815.65000000000009</v>
      </c>
      <c r="G332" s="58">
        <v>296.15000000000003</v>
      </c>
    </row>
    <row r="333" spans="1:7">
      <c r="A333" s="55">
        <v>41515</v>
      </c>
      <c r="B333" s="56" t="s">
        <v>204</v>
      </c>
      <c r="C333" s="57" t="s">
        <v>44</v>
      </c>
      <c r="D333" s="56" t="s">
        <v>38</v>
      </c>
      <c r="E333" s="56" t="s">
        <v>24</v>
      </c>
      <c r="F333" s="58">
        <v>1596.4</v>
      </c>
      <c r="G333" s="58">
        <v>1020.75</v>
      </c>
    </row>
    <row r="334" spans="1:7">
      <c r="A334" s="55">
        <v>41185</v>
      </c>
      <c r="B334" s="56" t="s">
        <v>204</v>
      </c>
      <c r="C334" s="57" t="s">
        <v>44</v>
      </c>
      <c r="D334" s="56" t="s">
        <v>38</v>
      </c>
      <c r="E334" s="56" t="s">
        <v>27</v>
      </c>
      <c r="F334" s="58">
        <v>1670.8500000000001</v>
      </c>
      <c r="G334" s="58">
        <v>419.65000000000003</v>
      </c>
    </row>
    <row r="335" spans="1:7">
      <c r="A335" s="55">
        <v>41119</v>
      </c>
      <c r="B335" s="56" t="s">
        <v>207</v>
      </c>
      <c r="C335" s="57" t="s">
        <v>44</v>
      </c>
      <c r="D335" s="56" t="s">
        <v>37</v>
      </c>
      <c r="E335" s="56" t="s">
        <v>24</v>
      </c>
      <c r="F335" s="58">
        <v>480.5</v>
      </c>
      <c r="G335" s="58">
        <v>183.25</v>
      </c>
    </row>
    <row r="336" spans="1:7">
      <c r="A336" s="55">
        <v>40723</v>
      </c>
      <c r="B336" s="56" t="s">
        <v>202</v>
      </c>
      <c r="C336" s="57" t="s">
        <v>22</v>
      </c>
      <c r="D336" s="56" t="s">
        <v>56</v>
      </c>
      <c r="E336" s="56" t="s">
        <v>10</v>
      </c>
      <c r="F336" s="58">
        <v>1470.5</v>
      </c>
      <c r="G336" s="58">
        <v>803.45</v>
      </c>
    </row>
    <row r="337" spans="1:7">
      <c r="A337" s="55">
        <v>41399</v>
      </c>
      <c r="B337" s="56" t="s">
        <v>208</v>
      </c>
      <c r="C337" s="57" t="s">
        <v>29</v>
      </c>
      <c r="D337" s="56" t="s">
        <v>31</v>
      </c>
      <c r="E337" s="56" t="s">
        <v>18</v>
      </c>
      <c r="F337" s="58">
        <v>353.6</v>
      </c>
      <c r="G337" s="58">
        <v>114.7</v>
      </c>
    </row>
    <row r="338" spans="1:7">
      <c r="A338" s="55">
        <v>40686</v>
      </c>
      <c r="B338" s="56" t="s">
        <v>205</v>
      </c>
      <c r="C338" s="57" t="s">
        <v>57</v>
      </c>
      <c r="D338" s="56" t="s">
        <v>33</v>
      </c>
      <c r="E338" s="56" t="s">
        <v>17</v>
      </c>
      <c r="F338" s="58">
        <v>1238.7</v>
      </c>
      <c r="G338" s="58">
        <v>790.55000000000007</v>
      </c>
    </row>
    <row r="339" spans="1:7">
      <c r="A339" s="55">
        <v>41098</v>
      </c>
      <c r="B339" s="56" t="s">
        <v>206</v>
      </c>
      <c r="C339" s="57" t="s">
        <v>44</v>
      </c>
      <c r="D339" s="56" t="s">
        <v>26</v>
      </c>
      <c r="E339" s="56" t="s">
        <v>18</v>
      </c>
      <c r="F339" s="58">
        <v>353.5</v>
      </c>
      <c r="G339" s="58">
        <v>163.45000000000002</v>
      </c>
    </row>
    <row r="340" spans="1:7">
      <c r="A340" s="55">
        <v>40417</v>
      </c>
      <c r="B340" s="56" t="s">
        <v>211</v>
      </c>
      <c r="C340" s="57" t="s">
        <v>40</v>
      </c>
      <c r="D340" s="56" t="s">
        <v>56</v>
      </c>
      <c r="E340" s="56" t="s">
        <v>10</v>
      </c>
      <c r="F340" s="58">
        <v>950.40000000000009</v>
      </c>
      <c r="G340" s="58">
        <v>390.1</v>
      </c>
    </row>
    <row r="341" spans="1:7">
      <c r="A341" s="55">
        <v>41530</v>
      </c>
      <c r="B341" s="56" t="s">
        <v>13</v>
      </c>
      <c r="C341" s="57" t="s">
        <v>52</v>
      </c>
      <c r="D341" s="56" t="s">
        <v>51</v>
      </c>
      <c r="E341" s="56" t="s">
        <v>10</v>
      </c>
      <c r="F341" s="58">
        <v>963.95</v>
      </c>
      <c r="G341" s="58">
        <v>627.35</v>
      </c>
    </row>
    <row r="342" spans="1:7">
      <c r="A342" s="55">
        <v>41474</v>
      </c>
      <c r="B342" s="56" t="s">
        <v>14</v>
      </c>
      <c r="C342" s="57" t="s">
        <v>36</v>
      </c>
      <c r="D342" s="56" t="s">
        <v>50</v>
      </c>
      <c r="E342" s="56" t="s">
        <v>27</v>
      </c>
      <c r="F342" s="58">
        <v>1629.3000000000002</v>
      </c>
      <c r="G342" s="58">
        <v>426.15000000000003</v>
      </c>
    </row>
    <row r="343" spans="1:7">
      <c r="A343" s="55">
        <v>41572</v>
      </c>
      <c r="B343" s="56" t="s">
        <v>205</v>
      </c>
      <c r="C343" s="57" t="s">
        <v>48</v>
      </c>
      <c r="D343" s="56" t="s">
        <v>23</v>
      </c>
      <c r="E343" s="56" t="s">
        <v>17</v>
      </c>
      <c r="F343" s="58">
        <v>1809.2</v>
      </c>
      <c r="G343" s="58">
        <v>592.95000000000005</v>
      </c>
    </row>
    <row r="344" spans="1:7">
      <c r="A344" s="55">
        <v>40378</v>
      </c>
      <c r="B344" s="56" t="s">
        <v>9</v>
      </c>
      <c r="C344" s="57" t="s">
        <v>29</v>
      </c>
      <c r="D344" s="56" t="s">
        <v>47</v>
      </c>
      <c r="E344" s="56" t="s">
        <v>28</v>
      </c>
      <c r="F344" s="58">
        <v>118.85000000000001</v>
      </c>
      <c r="G344" s="58">
        <v>36.700000000000003</v>
      </c>
    </row>
    <row r="345" spans="1:7">
      <c r="A345" s="55">
        <v>40362</v>
      </c>
      <c r="B345" s="56" t="s">
        <v>13</v>
      </c>
      <c r="C345" s="57" t="s">
        <v>57</v>
      </c>
      <c r="D345" s="56" t="s">
        <v>47</v>
      </c>
      <c r="E345" s="56" t="s">
        <v>21</v>
      </c>
      <c r="F345" s="58">
        <v>198.85000000000002</v>
      </c>
      <c r="G345" s="58">
        <v>105.5</v>
      </c>
    </row>
    <row r="346" spans="1:7">
      <c r="A346" s="55">
        <v>41559</v>
      </c>
      <c r="B346" s="56" t="s">
        <v>206</v>
      </c>
      <c r="C346" s="57" t="s">
        <v>39</v>
      </c>
      <c r="D346" s="56" t="s">
        <v>47</v>
      </c>
      <c r="E346" s="56" t="s">
        <v>21</v>
      </c>
      <c r="F346" s="58">
        <v>1994.2</v>
      </c>
      <c r="G346" s="58">
        <v>514.1</v>
      </c>
    </row>
    <row r="347" spans="1:7">
      <c r="A347" s="55">
        <v>40840</v>
      </c>
      <c r="B347" s="56" t="s">
        <v>9</v>
      </c>
      <c r="C347" s="57" t="s">
        <v>57</v>
      </c>
      <c r="D347" s="56" t="s">
        <v>26</v>
      </c>
      <c r="E347" s="56" t="s">
        <v>17</v>
      </c>
      <c r="F347" s="58">
        <v>704.75</v>
      </c>
      <c r="G347" s="58">
        <v>426.75</v>
      </c>
    </row>
    <row r="348" spans="1:7">
      <c r="A348" s="55">
        <v>40664</v>
      </c>
      <c r="B348" s="56" t="s">
        <v>207</v>
      </c>
      <c r="C348" s="57" t="s">
        <v>40</v>
      </c>
      <c r="D348" s="56" t="s">
        <v>16</v>
      </c>
      <c r="E348" s="56" t="s">
        <v>17</v>
      </c>
      <c r="F348" s="58">
        <v>961.5</v>
      </c>
      <c r="G348" s="58">
        <v>375.70000000000005</v>
      </c>
    </row>
    <row r="349" spans="1:7">
      <c r="A349" s="55">
        <v>40849</v>
      </c>
      <c r="B349" s="56" t="s">
        <v>214</v>
      </c>
      <c r="C349" s="57" t="s">
        <v>15</v>
      </c>
      <c r="D349" s="56" t="s">
        <v>47</v>
      </c>
      <c r="E349" s="56" t="s">
        <v>24</v>
      </c>
      <c r="F349" s="58">
        <v>438.95000000000005</v>
      </c>
      <c r="G349" s="58">
        <v>164.60000000000002</v>
      </c>
    </row>
    <row r="350" spans="1:7">
      <c r="A350" s="55">
        <v>40378</v>
      </c>
      <c r="B350" s="56" t="s">
        <v>210</v>
      </c>
      <c r="C350" s="57" t="s">
        <v>40</v>
      </c>
      <c r="D350" s="56" t="s">
        <v>30</v>
      </c>
      <c r="E350" s="56" t="s">
        <v>24</v>
      </c>
      <c r="F350" s="58">
        <v>567.20000000000005</v>
      </c>
      <c r="G350" s="58">
        <v>340.8</v>
      </c>
    </row>
    <row r="351" spans="1:7">
      <c r="A351" s="55">
        <v>40939</v>
      </c>
      <c r="B351" s="56" t="s">
        <v>212</v>
      </c>
      <c r="C351" s="57" t="s">
        <v>25</v>
      </c>
      <c r="D351" s="56" t="s">
        <v>30</v>
      </c>
      <c r="E351" s="56" t="s">
        <v>27</v>
      </c>
      <c r="F351" s="58">
        <v>650.85</v>
      </c>
      <c r="G351" s="58">
        <v>188.60000000000002</v>
      </c>
    </row>
    <row r="352" spans="1:7">
      <c r="A352" s="55">
        <v>40876</v>
      </c>
      <c r="B352" s="56" t="s">
        <v>208</v>
      </c>
      <c r="C352" s="57" t="s">
        <v>54</v>
      </c>
      <c r="D352" s="56" t="s">
        <v>50</v>
      </c>
      <c r="E352" s="56" t="s">
        <v>28</v>
      </c>
      <c r="F352" s="58">
        <v>1497.25</v>
      </c>
      <c r="G352" s="58">
        <v>525.45000000000005</v>
      </c>
    </row>
    <row r="353" spans="1:7">
      <c r="A353" s="55">
        <v>40775</v>
      </c>
      <c r="B353" s="56" t="s">
        <v>212</v>
      </c>
      <c r="C353" s="57" t="s">
        <v>54</v>
      </c>
      <c r="D353" s="56" t="s">
        <v>41</v>
      </c>
      <c r="E353" s="56" t="s">
        <v>21</v>
      </c>
      <c r="F353" s="58">
        <v>594.20000000000005</v>
      </c>
      <c r="G353" s="58">
        <v>302.85000000000002</v>
      </c>
    </row>
    <row r="354" spans="1:7">
      <c r="A354" s="55">
        <v>41319</v>
      </c>
      <c r="B354" s="56" t="s">
        <v>210</v>
      </c>
      <c r="C354" s="57" t="s">
        <v>7</v>
      </c>
      <c r="D354" s="56" t="s">
        <v>38</v>
      </c>
      <c r="E354" s="56" t="s">
        <v>21</v>
      </c>
      <c r="F354" s="58">
        <v>710.35</v>
      </c>
      <c r="G354" s="58">
        <v>389.25</v>
      </c>
    </row>
    <row r="355" spans="1:7">
      <c r="A355" s="55">
        <v>40430</v>
      </c>
      <c r="B355" s="56" t="s">
        <v>202</v>
      </c>
      <c r="C355" s="57" t="s">
        <v>48</v>
      </c>
      <c r="D355" s="56" t="s">
        <v>37</v>
      </c>
      <c r="E355" s="56" t="s">
        <v>21</v>
      </c>
      <c r="F355" s="58">
        <v>1500.15</v>
      </c>
      <c r="G355" s="58">
        <v>604.25</v>
      </c>
    </row>
    <row r="356" spans="1:7">
      <c r="A356" s="55">
        <v>41600</v>
      </c>
      <c r="B356" s="56" t="s">
        <v>13</v>
      </c>
      <c r="C356" s="57" t="s">
        <v>32</v>
      </c>
      <c r="D356" s="56" t="s">
        <v>23</v>
      </c>
      <c r="E356" s="56" t="s">
        <v>28</v>
      </c>
      <c r="F356" s="58">
        <v>1735.75</v>
      </c>
      <c r="G356" s="58">
        <v>397.05</v>
      </c>
    </row>
    <row r="357" spans="1:7">
      <c r="A357" s="55">
        <v>40675</v>
      </c>
      <c r="B357" s="56" t="s">
        <v>212</v>
      </c>
      <c r="C357" s="57" t="s">
        <v>40</v>
      </c>
      <c r="D357" s="56" t="s">
        <v>31</v>
      </c>
      <c r="E357" s="56" t="s">
        <v>21</v>
      </c>
      <c r="F357" s="58">
        <v>1468.4</v>
      </c>
      <c r="G357" s="58">
        <v>422.65000000000003</v>
      </c>
    </row>
    <row r="358" spans="1:7">
      <c r="A358" s="55">
        <v>40558</v>
      </c>
      <c r="B358" s="56" t="s">
        <v>202</v>
      </c>
      <c r="C358" s="57" t="s">
        <v>40</v>
      </c>
      <c r="D358" s="56" t="s">
        <v>16</v>
      </c>
      <c r="E358" s="56" t="s">
        <v>17</v>
      </c>
      <c r="F358" s="58">
        <v>1389.25</v>
      </c>
      <c r="G358" s="58">
        <v>648.85</v>
      </c>
    </row>
    <row r="359" spans="1:7">
      <c r="A359" s="55">
        <v>40260</v>
      </c>
      <c r="B359" s="56" t="s">
        <v>212</v>
      </c>
      <c r="C359" s="57" t="s">
        <v>25</v>
      </c>
      <c r="D359" s="56" t="s">
        <v>23</v>
      </c>
      <c r="E359" s="56" t="s">
        <v>28</v>
      </c>
      <c r="F359" s="58">
        <v>387.5</v>
      </c>
      <c r="G359" s="58">
        <v>128.5</v>
      </c>
    </row>
    <row r="360" spans="1:7">
      <c r="A360" s="55">
        <v>40279</v>
      </c>
      <c r="B360" s="56" t="s">
        <v>204</v>
      </c>
      <c r="C360" s="57" t="s">
        <v>36</v>
      </c>
      <c r="D360" s="56" t="s">
        <v>30</v>
      </c>
      <c r="E360" s="56" t="s">
        <v>18</v>
      </c>
      <c r="F360" s="58">
        <v>1725.15</v>
      </c>
      <c r="G360" s="58">
        <v>466.95000000000005</v>
      </c>
    </row>
    <row r="361" spans="1:7">
      <c r="A361" s="55">
        <v>41269</v>
      </c>
      <c r="B361" s="56" t="s">
        <v>12</v>
      </c>
      <c r="C361" s="57" t="s">
        <v>7</v>
      </c>
      <c r="D361" s="56" t="s">
        <v>38</v>
      </c>
      <c r="E361" s="56" t="s">
        <v>18</v>
      </c>
      <c r="F361" s="58">
        <v>137.70000000000002</v>
      </c>
      <c r="G361" s="58">
        <v>79.800000000000011</v>
      </c>
    </row>
    <row r="362" spans="1:7">
      <c r="A362" s="55">
        <v>40398</v>
      </c>
      <c r="B362" s="56" t="s">
        <v>213</v>
      </c>
      <c r="C362" s="57" t="s">
        <v>34</v>
      </c>
      <c r="D362" s="56" t="s">
        <v>53</v>
      </c>
      <c r="E362" s="56" t="s">
        <v>24</v>
      </c>
      <c r="F362" s="58">
        <v>219.60000000000002</v>
      </c>
      <c r="G362" s="58">
        <v>147.6</v>
      </c>
    </row>
    <row r="363" spans="1:7">
      <c r="A363" s="55">
        <v>40786</v>
      </c>
      <c r="B363" s="56" t="s">
        <v>204</v>
      </c>
      <c r="C363" s="57" t="s">
        <v>36</v>
      </c>
      <c r="D363" s="56" t="s">
        <v>16</v>
      </c>
      <c r="E363" s="56" t="s">
        <v>24</v>
      </c>
      <c r="F363" s="58">
        <v>577.15</v>
      </c>
      <c r="G363" s="58">
        <v>311.40000000000003</v>
      </c>
    </row>
    <row r="364" spans="1:7">
      <c r="A364" s="55">
        <v>40420</v>
      </c>
      <c r="B364" s="56" t="s">
        <v>211</v>
      </c>
      <c r="C364" s="57" t="s">
        <v>19</v>
      </c>
      <c r="D364" s="56" t="s">
        <v>8</v>
      </c>
      <c r="E364" s="56" t="s">
        <v>28</v>
      </c>
      <c r="F364" s="58">
        <v>1124.75</v>
      </c>
      <c r="G364" s="58">
        <v>563.20000000000005</v>
      </c>
    </row>
    <row r="365" spans="1:7">
      <c r="A365" s="55">
        <v>41048</v>
      </c>
      <c r="B365" s="56" t="s">
        <v>212</v>
      </c>
      <c r="C365" s="57" t="s">
        <v>36</v>
      </c>
      <c r="D365" s="56" t="s">
        <v>37</v>
      </c>
      <c r="E365" s="56" t="s">
        <v>27</v>
      </c>
      <c r="F365" s="58">
        <v>1371.65</v>
      </c>
      <c r="G365" s="58">
        <v>344.5</v>
      </c>
    </row>
    <row r="366" spans="1:7">
      <c r="A366" s="55">
        <v>41583</v>
      </c>
      <c r="B366" s="56" t="s">
        <v>210</v>
      </c>
      <c r="C366" s="57" t="s">
        <v>52</v>
      </c>
      <c r="D366" s="56" t="s">
        <v>37</v>
      </c>
      <c r="E366" s="56" t="s">
        <v>10</v>
      </c>
      <c r="F366" s="58">
        <v>892</v>
      </c>
      <c r="G366" s="58">
        <v>317.45000000000005</v>
      </c>
    </row>
    <row r="367" spans="1:7">
      <c r="A367" s="55">
        <v>40817</v>
      </c>
      <c r="B367" s="56" t="s">
        <v>204</v>
      </c>
      <c r="C367" s="57" t="s">
        <v>36</v>
      </c>
      <c r="D367" s="56" t="s">
        <v>23</v>
      </c>
      <c r="E367" s="56" t="s">
        <v>28</v>
      </c>
      <c r="F367" s="58">
        <v>2000.95</v>
      </c>
      <c r="G367" s="58">
        <v>546.45000000000005</v>
      </c>
    </row>
    <row r="368" spans="1:7">
      <c r="A368" s="55">
        <v>41070</v>
      </c>
      <c r="B368" s="56" t="s">
        <v>13</v>
      </c>
      <c r="C368" s="57" t="s">
        <v>22</v>
      </c>
      <c r="D368" s="56" t="s">
        <v>56</v>
      </c>
      <c r="E368" s="56" t="s">
        <v>21</v>
      </c>
      <c r="F368" s="58">
        <v>485.25</v>
      </c>
      <c r="G368" s="58">
        <v>269.5</v>
      </c>
    </row>
    <row r="369" spans="1:7">
      <c r="A369" s="55">
        <v>41604</v>
      </c>
      <c r="B369" s="56" t="s">
        <v>12</v>
      </c>
      <c r="C369" s="57" t="s">
        <v>7</v>
      </c>
      <c r="D369" s="56" t="s">
        <v>45</v>
      </c>
      <c r="E369" s="56" t="s">
        <v>24</v>
      </c>
      <c r="F369" s="58">
        <v>1198.25</v>
      </c>
      <c r="G369" s="58">
        <v>276.2</v>
      </c>
    </row>
    <row r="370" spans="1:7">
      <c r="A370" s="55">
        <v>40515</v>
      </c>
      <c r="B370" s="56" t="s">
        <v>208</v>
      </c>
      <c r="C370" s="57" t="s">
        <v>22</v>
      </c>
      <c r="D370" s="56" t="s">
        <v>55</v>
      </c>
      <c r="E370" s="56" t="s">
        <v>27</v>
      </c>
      <c r="F370" s="58">
        <v>508.5</v>
      </c>
      <c r="G370" s="58">
        <v>285.40000000000003</v>
      </c>
    </row>
    <row r="371" spans="1:7">
      <c r="A371" s="55">
        <v>41104</v>
      </c>
      <c r="B371" s="56" t="s">
        <v>208</v>
      </c>
      <c r="C371" s="57" t="s">
        <v>52</v>
      </c>
      <c r="D371" s="56" t="s">
        <v>49</v>
      </c>
      <c r="E371" s="56" t="s">
        <v>18</v>
      </c>
      <c r="F371" s="58">
        <v>315.85000000000002</v>
      </c>
      <c r="G371" s="58">
        <v>73.2</v>
      </c>
    </row>
    <row r="372" spans="1:7">
      <c r="A372" s="55">
        <v>41249</v>
      </c>
      <c r="B372" s="56" t="s">
        <v>208</v>
      </c>
      <c r="C372" s="57" t="s">
        <v>52</v>
      </c>
      <c r="D372" s="56" t="s">
        <v>46</v>
      </c>
      <c r="E372" s="56" t="s">
        <v>21</v>
      </c>
      <c r="F372" s="58">
        <v>160.05000000000001</v>
      </c>
      <c r="G372" s="58">
        <v>46.95</v>
      </c>
    </row>
    <row r="373" spans="1:7">
      <c r="A373" s="55">
        <v>40514</v>
      </c>
      <c r="B373" s="56" t="s">
        <v>214</v>
      </c>
      <c r="C373" s="57" t="s">
        <v>29</v>
      </c>
      <c r="D373" s="56" t="s">
        <v>33</v>
      </c>
      <c r="E373" s="56" t="s">
        <v>24</v>
      </c>
      <c r="F373" s="58">
        <v>773.2</v>
      </c>
      <c r="G373" s="58">
        <v>205.65</v>
      </c>
    </row>
    <row r="374" spans="1:7">
      <c r="A374" s="55">
        <v>41016</v>
      </c>
      <c r="B374" s="56" t="s">
        <v>204</v>
      </c>
      <c r="C374" s="57" t="s">
        <v>52</v>
      </c>
      <c r="D374" s="56" t="s">
        <v>56</v>
      </c>
      <c r="E374" s="56" t="s">
        <v>21</v>
      </c>
      <c r="F374" s="58">
        <v>522.6</v>
      </c>
      <c r="G374" s="58">
        <v>268.60000000000002</v>
      </c>
    </row>
    <row r="375" spans="1:7">
      <c r="A375" s="55">
        <v>40843</v>
      </c>
      <c r="B375" s="56" t="s">
        <v>14</v>
      </c>
      <c r="C375" s="57" t="s">
        <v>7</v>
      </c>
      <c r="D375" s="56" t="s">
        <v>50</v>
      </c>
      <c r="E375" s="56" t="s">
        <v>21</v>
      </c>
      <c r="F375" s="58">
        <v>330.90000000000003</v>
      </c>
      <c r="G375" s="58">
        <v>148.80000000000001</v>
      </c>
    </row>
    <row r="376" spans="1:7">
      <c r="A376" s="55">
        <v>41380</v>
      </c>
      <c r="B376" s="56" t="s">
        <v>14</v>
      </c>
      <c r="C376" s="57" t="s">
        <v>39</v>
      </c>
      <c r="D376" s="56" t="s">
        <v>51</v>
      </c>
      <c r="E376" s="56" t="s">
        <v>10</v>
      </c>
      <c r="F376" s="58">
        <v>601.05000000000007</v>
      </c>
      <c r="G376" s="58">
        <v>247.20000000000002</v>
      </c>
    </row>
    <row r="377" spans="1:7">
      <c r="A377" s="55">
        <v>40617</v>
      </c>
      <c r="B377" s="56" t="s">
        <v>213</v>
      </c>
      <c r="C377" s="57" t="s">
        <v>52</v>
      </c>
      <c r="D377" s="56" t="s">
        <v>51</v>
      </c>
      <c r="E377" s="56" t="s">
        <v>10</v>
      </c>
      <c r="F377" s="58">
        <v>1132.25</v>
      </c>
      <c r="G377" s="58">
        <v>688.95</v>
      </c>
    </row>
    <row r="378" spans="1:7">
      <c r="A378" s="55">
        <v>40381</v>
      </c>
      <c r="B378" s="56" t="s">
        <v>14</v>
      </c>
      <c r="C378" s="57" t="s">
        <v>15</v>
      </c>
      <c r="D378" s="56" t="s">
        <v>8</v>
      </c>
      <c r="E378" s="56" t="s">
        <v>10</v>
      </c>
      <c r="F378" s="58">
        <v>242.65</v>
      </c>
      <c r="G378" s="58">
        <v>98.5</v>
      </c>
    </row>
    <row r="379" spans="1:7">
      <c r="A379" s="55">
        <v>40673</v>
      </c>
      <c r="B379" s="56" t="s">
        <v>214</v>
      </c>
      <c r="C379" s="57" t="s">
        <v>48</v>
      </c>
      <c r="D379" s="56" t="s">
        <v>16</v>
      </c>
      <c r="E379" s="56" t="s">
        <v>21</v>
      </c>
      <c r="F379" s="58">
        <v>1455.1000000000001</v>
      </c>
      <c r="G379" s="58">
        <v>353.8</v>
      </c>
    </row>
    <row r="380" spans="1:7">
      <c r="A380" s="55">
        <v>40833</v>
      </c>
      <c r="B380" s="56" t="s">
        <v>210</v>
      </c>
      <c r="C380" s="57" t="s">
        <v>7</v>
      </c>
      <c r="D380" s="56" t="s">
        <v>49</v>
      </c>
      <c r="E380" s="56" t="s">
        <v>17</v>
      </c>
      <c r="F380" s="58">
        <v>430.8</v>
      </c>
      <c r="G380" s="58">
        <v>97.45</v>
      </c>
    </row>
    <row r="381" spans="1:7">
      <c r="A381" s="55">
        <v>41269</v>
      </c>
      <c r="B381" s="56" t="s">
        <v>207</v>
      </c>
      <c r="C381" s="57" t="s">
        <v>54</v>
      </c>
      <c r="D381" s="56" t="s">
        <v>46</v>
      </c>
      <c r="E381" s="56" t="s">
        <v>18</v>
      </c>
      <c r="F381" s="58">
        <v>1562.95</v>
      </c>
      <c r="G381" s="58">
        <v>895.45</v>
      </c>
    </row>
    <row r="382" spans="1:7">
      <c r="A382" s="55">
        <v>40246</v>
      </c>
      <c r="B382" s="56" t="s">
        <v>204</v>
      </c>
      <c r="C382" s="57" t="s">
        <v>19</v>
      </c>
      <c r="D382" s="56" t="s">
        <v>37</v>
      </c>
      <c r="E382" s="56" t="s">
        <v>28</v>
      </c>
      <c r="F382" s="58">
        <v>654.90000000000009</v>
      </c>
      <c r="G382" s="58">
        <v>363.5</v>
      </c>
    </row>
    <row r="383" spans="1:7">
      <c r="A383" s="55">
        <v>40877</v>
      </c>
      <c r="B383" s="56" t="s">
        <v>13</v>
      </c>
      <c r="C383" s="57" t="s">
        <v>48</v>
      </c>
      <c r="D383" s="56" t="s">
        <v>38</v>
      </c>
      <c r="E383" s="56" t="s">
        <v>10</v>
      </c>
      <c r="F383" s="58">
        <v>813.2</v>
      </c>
      <c r="G383" s="58">
        <v>393.3</v>
      </c>
    </row>
    <row r="384" spans="1:7">
      <c r="A384" s="55">
        <v>40290</v>
      </c>
      <c r="B384" s="56" t="s">
        <v>13</v>
      </c>
      <c r="C384" s="57" t="s">
        <v>34</v>
      </c>
      <c r="D384" s="56" t="s">
        <v>55</v>
      </c>
      <c r="E384" s="56" t="s">
        <v>21</v>
      </c>
      <c r="F384" s="58">
        <v>1733.2</v>
      </c>
      <c r="G384" s="58">
        <v>993.40000000000009</v>
      </c>
    </row>
    <row r="385" spans="1:7">
      <c r="A385" s="55">
        <v>41509</v>
      </c>
      <c r="B385" s="56" t="s">
        <v>205</v>
      </c>
      <c r="C385" s="57" t="s">
        <v>36</v>
      </c>
      <c r="D385" s="56" t="s">
        <v>20</v>
      </c>
      <c r="E385" s="56" t="s">
        <v>18</v>
      </c>
      <c r="F385" s="58">
        <v>172.8</v>
      </c>
      <c r="G385" s="58">
        <v>70.2</v>
      </c>
    </row>
    <row r="386" spans="1:7">
      <c r="A386" s="55">
        <v>41323</v>
      </c>
      <c r="B386" s="56" t="s">
        <v>211</v>
      </c>
      <c r="C386" s="57" t="s">
        <v>29</v>
      </c>
      <c r="D386" s="56" t="s">
        <v>30</v>
      </c>
      <c r="E386" s="56" t="s">
        <v>28</v>
      </c>
      <c r="F386" s="58">
        <v>300.3</v>
      </c>
      <c r="G386" s="58">
        <v>120.10000000000001</v>
      </c>
    </row>
    <row r="387" spans="1:7">
      <c r="A387" s="55">
        <v>40353</v>
      </c>
      <c r="B387" s="56" t="s">
        <v>206</v>
      </c>
      <c r="C387" s="57" t="s">
        <v>15</v>
      </c>
      <c r="D387" s="56" t="s">
        <v>43</v>
      </c>
      <c r="E387" s="56" t="s">
        <v>24</v>
      </c>
      <c r="F387" s="58">
        <v>1647.25</v>
      </c>
      <c r="G387" s="58">
        <v>721.40000000000009</v>
      </c>
    </row>
    <row r="388" spans="1:7">
      <c r="A388" s="55">
        <v>41415</v>
      </c>
      <c r="B388" s="56" t="s">
        <v>210</v>
      </c>
      <c r="C388" s="57" t="s">
        <v>19</v>
      </c>
      <c r="D388" s="56" t="s">
        <v>37</v>
      </c>
      <c r="E388" s="56" t="s">
        <v>10</v>
      </c>
      <c r="F388" s="58">
        <v>1206.3500000000001</v>
      </c>
      <c r="G388" s="58">
        <v>752.55000000000007</v>
      </c>
    </row>
    <row r="389" spans="1:7">
      <c r="A389" s="55">
        <v>41290</v>
      </c>
      <c r="B389" s="56" t="s">
        <v>14</v>
      </c>
      <c r="C389" s="57" t="s">
        <v>44</v>
      </c>
      <c r="D389" s="56" t="s">
        <v>46</v>
      </c>
      <c r="E389" s="56" t="s">
        <v>17</v>
      </c>
      <c r="F389" s="58">
        <v>188.85000000000002</v>
      </c>
      <c r="G389" s="58">
        <v>114</v>
      </c>
    </row>
    <row r="390" spans="1:7">
      <c r="A390" s="55">
        <v>40526</v>
      </c>
      <c r="B390" s="56" t="s">
        <v>205</v>
      </c>
      <c r="C390" s="57" t="s">
        <v>40</v>
      </c>
      <c r="D390" s="56" t="s">
        <v>47</v>
      </c>
      <c r="E390" s="56" t="s">
        <v>28</v>
      </c>
      <c r="F390" s="58">
        <v>1393</v>
      </c>
      <c r="G390" s="58">
        <v>432.6</v>
      </c>
    </row>
    <row r="391" spans="1:7">
      <c r="A391" s="55">
        <v>40889</v>
      </c>
      <c r="B391" s="56" t="s">
        <v>202</v>
      </c>
      <c r="C391" s="57" t="s">
        <v>25</v>
      </c>
      <c r="D391" s="56" t="s">
        <v>16</v>
      </c>
      <c r="E391" s="56" t="s">
        <v>27</v>
      </c>
      <c r="F391" s="58">
        <v>478.5</v>
      </c>
      <c r="G391" s="58">
        <v>168.15</v>
      </c>
    </row>
    <row r="392" spans="1:7">
      <c r="A392" s="55">
        <v>41561</v>
      </c>
      <c r="B392" s="56" t="s">
        <v>204</v>
      </c>
      <c r="C392" s="57" t="s">
        <v>36</v>
      </c>
      <c r="D392" s="56" t="s">
        <v>53</v>
      </c>
      <c r="E392" s="56" t="s">
        <v>18</v>
      </c>
      <c r="F392" s="58">
        <v>1076.4000000000001</v>
      </c>
      <c r="G392" s="58">
        <v>743.05000000000007</v>
      </c>
    </row>
    <row r="393" spans="1:7">
      <c r="A393" s="55">
        <v>40247</v>
      </c>
      <c r="B393" s="56" t="s">
        <v>207</v>
      </c>
      <c r="C393" s="57" t="s">
        <v>40</v>
      </c>
      <c r="D393" s="56" t="s">
        <v>47</v>
      </c>
      <c r="E393" s="56" t="s">
        <v>18</v>
      </c>
      <c r="F393" s="58">
        <v>576.6</v>
      </c>
      <c r="G393" s="58">
        <v>241.35000000000002</v>
      </c>
    </row>
    <row r="394" spans="1:7">
      <c r="A394" s="55">
        <v>40255</v>
      </c>
      <c r="B394" s="56" t="s">
        <v>14</v>
      </c>
      <c r="C394" s="57" t="s">
        <v>54</v>
      </c>
      <c r="D394" s="56" t="s">
        <v>8</v>
      </c>
      <c r="E394" s="56" t="s">
        <v>10</v>
      </c>
      <c r="F394" s="58">
        <v>338.5</v>
      </c>
      <c r="G394" s="58">
        <v>139.05000000000001</v>
      </c>
    </row>
    <row r="395" spans="1:7">
      <c r="A395" s="55">
        <v>40692</v>
      </c>
      <c r="B395" s="56" t="s">
        <v>208</v>
      </c>
      <c r="C395" s="57" t="s">
        <v>48</v>
      </c>
      <c r="D395" s="56" t="s">
        <v>41</v>
      </c>
      <c r="E395" s="56" t="s">
        <v>18</v>
      </c>
      <c r="F395" s="58">
        <v>157.35000000000002</v>
      </c>
      <c r="G395" s="58">
        <v>33.6</v>
      </c>
    </row>
    <row r="396" spans="1:7">
      <c r="A396" s="55">
        <v>40942</v>
      </c>
      <c r="B396" s="56" t="s">
        <v>13</v>
      </c>
      <c r="C396" s="57" t="s">
        <v>22</v>
      </c>
      <c r="D396" s="56" t="s">
        <v>49</v>
      </c>
      <c r="E396" s="56" t="s">
        <v>27</v>
      </c>
      <c r="F396" s="58">
        <v>1284.6000000000001</v>
      </c>
      <c r="G396" s="58">
        <v>475.55</v>
      </c>
    </row>
    <row r="397" spans="1:7">
      <c r="A397" s="55">
        <v>40341</v>
      </c>
      <c r="B397" s="56" t="s">
        <v>14</v>
      </c>
      <c r="C397" s="57" t="s">
        <v>40</v>
      </c>
      <c r="D397" s="56" t="s">
        <v>37</v>
      </c>
      <c r="E397" s="56" t="s">
        <v>28</v>
      </c>
      <c r="F397" s="58">
        <v>1098.25</v>
      </c>
      <c r="G397" s="58">
        <v>449.55</v>
      </c>
    </row>
    <row r="398" spans="1:7">
      <c r="A398" s="55">
        <v>40246</v>
      </c>
      <c r="B398" s="56" t="s">
        <v>208</v>
      </c>
      <c r="C398" s="57" t="s">
        <v>57</v>
      </c>
      <c r="D398" s="56" t="s">
        <v>20</v>
      </c>
      <c r="E398" s="56" t="s">
        <v>24</v>
      </c>
      <c r="F398" s="58">
        <v>971</v>
      </c>
      <c r="G398" s="58">
        <v>347.35</v>
      </c>
    </row>
    <row r="399" spans="1:7">
      <c r="A399" s="55">
        <v>40995</v>
      </c>
      <c r="B399" s="56" t="s">
        <v>13</v>
      </c>
      <c r="C399" s="57" t="s">
        <v>57</v>
      </c>
      <c r="D399" s="56" t="s">
        <v>55</v>
      </c>
      <c r="E399" s="56" t="s">
        <v>17</v>
      </c>
      <c r="F399" s="58">
        <v>1295.5</v>
      </c>
      <c r="G399" s="58">
        <v>664.1</v>
      </c>
    </row>
    <row r="400" spans="1:7">
      <c r="A400" s="55">
        <v>40195</v>
      </c>
      <c r="B400" s="56" t="s">
        <v>210</v>
      </c>
      <c r="C400" s="57" t="s">
        <v>15</v>
      </c>
      <c r="D400" s="56" t="s">
        <v>26</v>
      </c>
      <c r="E400" s="56" t="s">
        <v>17</v>
      </c>
      <c r="F400" s="58">
        <v>1603.3500000000001</v>
      </c>
      <c r="G400" s="58">
        <v>962.2</v>
      </c>
    </row>
    <row r="401" spans="1:7">
      <c r="A401" s="55">
        <v>41062</v>
      </c>
      <c r="B401" s="56" t="s">
        <v>212</v>
      </c>
      <c r="C401" s="57" t="s">
        <v>19</v>
      </c>
      <c r="D401" s="56" t="s">
        <v>43</v>
      </c>
      <c r="E401" s="56" t="s">
        <v>21</v>
      </c>
      <c r="F401" s="58">
        <v>1841.0500000000002</v>
      </c>
      <c r="G401" s="58">
        <v>559.9</v>
      </c>
    </row>
    <row r="402" spans="1:7">
      <c r="A402" s="55">
        <v>41095</v>
      </c>
      <c r="B402" s="56" t="s">
        <v>9</v>
      </c>
      <c r="C402" s="57" t="s">
        <v>36</v>
      </c>
      <c r="D402" s="56" t="s">
        <v>41</v>
      </c>
      <c r="E402" s="56" t="s">
        <v>10</v>
      </c>
      <c r="F402" s="58">
        <v>1711</v>
      </c>
      <c r="G402" s="58">
        <v>537.25</v>
      </c>
    </row>
    <row r="403" spans="1:7">
      <c r="A403" s="55">
        <v>40238</v>
      </c>
      <c r="B403" s="56" t="s">
        <v>210</v>
      </c>
      <c r="C403" s="57" t="s">
        <v>32</v>
      </c>
      <c r="D403" s="56" t="s">
        <v>8</v>
      </c>
      <c r="E403" s="56" t="s">
        <v>21</v>
      </c>
      <c r="F403" s="58">
        <v>936.45</v>
      </c>
      <c r="G403" s="58">
        <v>386.3</v>
      </c>
    </row>
    <row r="404" spans="1:7">
      <c r="A404" s="55">
        <v>41439</v>
      </c>
      <c r="B404" s="56" t="s">
        <v>13</v>
      </c>
      <c r="C404" s="57" t="s">
        <v>54</v>
      </c>
      <c r="D404" s="56" t="s">
        <v>37</v>
      </c>
      <c r="E404" s="56" t="s">
        <v>21</v>
      </c>
      <c r="F404" s="58">
        <v>1313</v>
      </c>
      <c r="G404" s="58">
        <v>327.3</v>
      </c>
    </row>
    <row r="405" spans="1:7">
      <c r="A405" s="55">
        <v>40783</v>
      </c>
      <c r="B405" s="56" t="s">
        <v>210</v>
      </c>
      <c r="C405" s="57" t="s">
        <v>7</v>
      </c>
      <c r="D405" s="56" t="s">
        <v>55</v>
      </c>
      <c r="E405" s="56" t="s">
        <v>21</v>
      </c>
      <c r="F405" s="58">
        <v>1542.15</v>
      </c>
      <c r="G405" s="58">
        <v>619</v>
      </c>
    </row>
    <row r="406" spans="1:7">
      <c r="A406" s="55">
        <v>41346</v>
      </c>
      <c r="B406" s="56" t="s">
        <v>213</v>
      </c>
      <c r="C406" s="57" t="s">
        <v>32</v>
      </c>
      <c r="D406" s="56" t="s">
        <v>47</v>
      </c>
      <c r="E406" s="56" t="s">
        <v>18</v>
      </c>
      <c r="F406" s="58">
        <v>1031.3</v>
      </c>
      <c r="G406" s="58">
        <v>714</v>
      </c>
    </row>
    <row r="407" spans="1:7">
      <c r="A407" s="55">
        <v>40703</v>
      </c>
      <c r="B407" s="56" t="s">
        <v>211</v>
      </c>
      <c r="C407" s="57" t="s">
        <v>32</v>
      </c>
      <c r="D407" s="56" t="s">
        <v>16</v>
      </c>
      <c r="E407" s="56" t="s">
        <v>18</v>
      </c>
      <c r="F407" s="58">
        <v>1926.8000000000002</v>
      </c>
      <c r="G407" s="58">
        <v>414.25</v>
      </c>
    </row>
    <row r="408" spans="1:7">
      <c r="A408" s="55">
        <v>40357</v>
      </c>
      <c r="B408" s="56" t="s">
        <v>206</v>
      </c>
      <c r="C408" s="57" t="s">
        <v>54</v>
      </c>
      <c r="D408" s="56" t="s">
        <v>49</v>
      </c>
      <c r="E408" s="56" t="s">
        <v>24</v>
      </c>
      <c r="F408" s="58">
        <v>680.45</v>
      </c>
      <c r="G408" s="58">
        <v>245.15</v>
      </c>
    </row>
    <row r="409" spans="1:7">
      <c r="A409" s="55">
        <v>40762</v>
      </c>
      <c r="B409" s="56" t="s">
        <v>206</v>
      </c>
      <c r="C409" s="57" t="s">
        <v>48</v>
      </c>
      <c r="D409" s="56" t="s">
        <v>56</v>
      </c>
      <c r="E409" s="56" t="s">
        <v>27</v>
      </c>
      <c r="F409" s="58">
        <v>1156.25</v>
      </c>
      <c r="G409" s="58">
        <v>279.10000000000002</v>
      </c>
    </row>
    <row r="410" spans="1:7">
      <c r="A410" s="55">
        <v>40963</v>
      </c>
      <c r="B410" s="56" t="s">
        <v>205</v>
      </c>
      <c r="C410" s="57" t="s">
        <v>57</v>
      </c>
      <c r="D410" s="56" t="s">
        <v>8</v>
      </c>
      <c r="E410" s="56" t="s">
        <v>10</v>
      </c>
      <c r="F410" s="58">
        <v>642.95000000000005</v>
      </c>
      <c r="G410" s="58">
        <v>193.5</v>
      </c>
    </row>
    <row r="411" spans="1:7">
      <c r="A411" s="55">
        <v>40569</v>
      </c>
      <c r="B411" s="56" t="s">
        <v>206</v>
      </c>
      <c r="C411" s="57" t="s">
        <v>25</v>
      </c>
      <c r="D411" s="56" t="s">
        <v>43</v>
      </c>
      <c r="E411" s="56" t="s">
        <v>10</v>
      </c>
      <c r="F411" s="58">
        <v>1687.3000000000002</v>
      </c>
      <c r="G411" s="58">
        <v>564.80000000000007</v>
      </c>
    </row>
    <row r="412" spans="1:7">
      <c r="A412" s="55">
        <v>40761</v>
      </c>
      <c r="B412" s="56" t="s">
        <v>202</v>
      </c>
      <c r="C412" s="57" t="s">
        <v>32</v>
      </c>
      <c r="D412" s="56" t="s">
        <v>20</v>
      </c>
      <c r="E412" s="56" t="s">
        <v>27</v>
      </c>
      <c r="F412" s="58">
        <v>629.80000000000007</v>
      </c>
      <c r="G412" s="58">
        <v>349.8</v>
      </c>
    </row>
    <row r="413" spans="1:7">
      <c r="A413" s="55">
        <v>40670</v>
      </c>
      <c r="B413" s="56" t="s">
        <v>13</v>
      </c>
      <c r="C413" s="57" t="s">
        <v>32</v>
      </c>
      <c r="D413" s="56" t="s">
        <v>47</v>
      </c>
      <c r="E413" s="56" t="s">
        <v>21</v>
      </c>
      <c r="F413" s="58">
        <v>1010.75</v>
      </c>
      <c r="G413" s="58">
        <v>666.75</v>
      </c>
    </row>
    <row r="414" spans="1:7">
      <c r="A414" s="55">
        <v>40881</v>
      </c>
      <c r="B414" s="56" t="s">
        <v>213</v>
      </c>
      <c r="C414" s="57" t="s">
        <v>32</v>
      </c>
      <c r="D414" s="56" t="s">
        <v>53</v>
      </c>
      <c r="E414" s="56" t="s">
        <v>17</v>
      </c>
      <c r="F414" s="58">
        <v>693.15000000000009</v>
      </c>
      <c r="G414" s="58">
        <v>289.10000000000002</v>
      </c>
    </row>
    <row r="415" spans="1:7">
      <c r="A415" s="55">
        <v>40670</v>
      </c>
      <c r="B415" s="56" t="s">
        <v>208</v>
      </c>
      <c r="C415" s="57" t="s">
        <v>36</v>
      </c>
      <c r="D415" s="56" t="s">
        <v>49</v>
      </c>
      <c r="E415" s="56" t="s">
        <v>17</v>
      </c>
      <c r="F415" s="58">
        <v>1122.05</v>
      </c>
      <c r="G415" s="58">
        <v>599.95000000000005</v>
      </c>
    </row>
    <row r="416" spans="1:7">
      <c r="A416" s="55">
        <v>40765</v>
      </c>
      <c r="B416" s="56" t="s">
        <v>209</v>
      </c>
      <c r="C416" s="57" t="s">
        <v>29</v>
      </c>
      <c r="D416" s="56" t="s">
        <v>56</v>
      </c>
      <c r="E416" s="56" t="s">
        <v>24</v>
      </c>
      <c r="F416" s="58">
        <v>833.65000000000009</v>
      </c>
      <c r="G416" s="58">
        <v>184.15</v>
      </c>
    </row>
    <row r="417" spans="1:7">
      <c r="A417" s="55">
        <v>40428</v>
      </c>
      <c r="B417" s="56" t="s">
        <v>213</v>
      </c>
      <c r="C417" s="57" t="s">
        <v>40</v>
      </c>
      <c r="D417" s="56" t="s">
        <v>26</v>
      </c>
      <c r="E417" s="56" t="s">
        <v>21</v>
      </c>
      <c r="F417" s="58">
        <v>1101.3</v>
      </c>
      <c r="G417" s="58">
        <v>609.4</v>
      </c>
    </row>
    <row r="418" spans="1:7">
      <c r="A418" s="55">
        <v>41398</v>
      </c>
      <c r="B418" s="56" t="s">
        <v>210</v>
      </c>
      <c r="C418" s="57" t="s">
        <v>48</v>
      </c>
      <c r="D418" s="56" t="s">
        <v>55</v>
      </c>
      <c r="E418" s="56" t="s">
        <v>24</v>
      </c>
      <c r="F418" s="58">
        <v>1562.6000000000001</v>
      </c>
      <c r="G418" s="58">
        <v>419.75</v>
      </c>
    </row>
    <row r="419" spans="1:7">
      <c r="A419" s="55">
        <v>40231</v>
      </c>
      <c r="B419" s="56" t="s">
        <v>207</v>
      </c>
      <c r="C419" s="57" t="s">
        <v>7</v>
      </c>
      <c r="D419" s="56" t="s">
        <v>20</v>
      </c>
      <c r="E419" s="56" t="s">
        <v>21</v>
      </c>
      <c r="F419" s="58">
        <v>1984.65</v>
      </c>
      <c r="G419" s="58">
        <v>824.75</v>
      </c>
    </row>
    <row r="420" spans="1:7">
      <c r="A420" s="55">
        <v>41270</v>
      </c>
      <c r="B420" s="56" t="s">
        <v>214</v>
      </c>
      <c r="C420" s="57" t="s">
        <v>39</v>
      </c>
      <c r="D420" s="56" t="s">
        <v>42</v>
      </c>
      <c r="E420" s="56" t="s">
        <v>24</v>
      </c>
      <c r="F420" s="58">
        <v>1202.55</v>
      </c>
      <c r="G420" s="58">
        <v>478.40000000000003</v>
      </c>
    </row>
    <row r="421" spans="1:7">
      <c r="A421" s="55">
        <v>41270</v>
      </c>
      <c r="B421" s="56" t="s">
        <v>202</v>
      </c>
      <c r="C421" s="57" t="s">
        <v>36</v>
      </c>
      <c r="D421" s="56" t="s">
        <v>49</v>
      </c>
      <c r="E421" s="56" t="s">
        <v>21</v>
      </c>
      <c r="F421" s="58">
        <v>594.65</v>
      </c>
      <c r="G421" s="58">
        <v>166.75</v>
      </c>
    </row>
    <row r="422" spans="1:7">
      <c r="A422" s="55">
        <v>40674</v>
      </c>
      <c r="B422" s="56" t="s">
        <v>14</v>
      </c>
      <c r="C422" s="57" t="s">
        <v>52</v>
      </c>
      <c r="D422" s="56" t="s">
        <v>20</v>
      </c>
      <c r="E422" s="56" t="s">
        <v>28</v>
      </c>
      <c r="F422" s="58">
        <v>1599.1000000000001</v>
      </c>
      <c r="G422" s="58">
        <v>363.25</v>
      </c>
    </row>
    <row r="423" spans="1:7">
      <c r="A423" s="55">
        <v>41490</v>
      </c>
      <c r="B423" s="56" t="s">
        <v>12</v>
      </c>
      <c r="C423" s="57" t="s">
        <v>19</v>
      </c>
      <c r="D423" s="56" t="s">
        <v>47</v>
      </c>
      <c r="E423" s="56" t="s">
        <v>27</v>
      </c>
      <c r="F423" s="58">
        <v>1481.65</v>
      </c>
      <c r="G423" s="58">
        <v>988.30000000000007</v>
      </c>
    </row>
    <row r="424" spans="1:7">
      <c r="A424" s="55">
        <v>40887</v>
      </c>
      <c r="B424" s="56" t="s">
        <v>207</v>
      </c>
      <c r="C424" s="57" t="s">
        <v>7</v>
      </c>
      <c r="D424" s="56" t="s">
        <v>55</v>
      </c>
      <c r="E424" s="56" t="s">
        <v>18</v>
      </c>
      <c r="F424" s="58">
        <v>704.25</v>
      </c>
      <c r="G424" s="58">
        <v>189.05</v>
      </c>
    </row>
    <row r="425" spans="1:7">
      <c r="A425" s="55">
        <v>41239</v>
      </c>
      <c r="B425" s="56" t="s">
        <v>203</v>
      </c>
      <c r="C425" s="57" t="s">
        <v>44</v>
      </c>
      <c r="D425" s="56" t="s">
        <v>55</v>
      </c>
      <c r="E425" s="56" t="s">
        <v>27</v>
      </c>
      <c r="F425" s="58">
        <v>920.45</v>
      </c>
      <c r="G425" s="58">
        <v>469.90000000000003</v>
      </c>
    </row>
    <row r="426" spans="1:7">
      <c r="A426" s="55">
        <v>40601</v>
      </c>
      <c r="B426" s="56" t="s">
        <v>211</v>
      </c>
      <c r="C426" s="57" t="s">
        <v>52</v>
      </c>
      <c r="D426" s="56" t="s">
        <v>31</v>
      </c>
      <c r="E426" s="56" t="s">
        <v>21</v>
      </c>
      <c r="F426" s="58">
        <v>276.2</v>
      </c>
      <c r="G426" s="58">
        <v>103.65</v>
      </c>
    </row>
    <row r="427" spans="1:7">
      <c r="A427" s="55">
        <v>41107</v>
      </c>
      <c r="B427" s="56" t="s">
        <v>210</v>
      </c>
      <c r="C427" s="57" t="s">
        <v>25</v>
      </c>
      <c r="D427" s="56" t="s">
        <v>31</v>
      </c>
      <c r="E427" s="56" t="s">
        <v>27</v>
      </c>
      <c r="F427" s="58">
        <v>407.85</v>
      </c>
      <c r="G427" s="58">
        <v>130.65</v>
      </c>
    </row>
    <row r="428" spans="1:7">
      <c r="A428" s="55">
        <v>40677</v>
      </c>
      <c r="B428" s="56" t="s">
        <v>210</v>
      </c>
      <c r="C428" s="57" t="s">
        <v>19</v>
      </c>
      <c r="D428" s="56" t="s">
        <v>43</v>
      </c>
      <c r="E428" s="56" t="s">
        <v>18</v>
      </c>
      <c r="F428" s="58">
        <v>113.35000000000001</v>
      </c>
      <c r="G428" s="58">
        <v>45.550000000000004</v>
      </c>
    </row>
    <row r="429" spans="1:7">
      <c r="A429" s="55">
        <v>40315</v>
      </c>
      <c r="B429" s="56" t="s">
        <v>202</v>
      </c>
      <c r="C429" s="57" t="s">
        <v>54</v>
      </c>
      <c r="D429" s="56" t="s">
        <v>45</v>
      </c>
      <c r="E429" s="56" t="s">
        <v>21</v>
      </c>
      <c r="F429" s="58">
        <v>389.6</v>
      </c>
      <c r="G429" s="58">
        <v>234.70000000000002</v>
      </c>
    </row>
    <row r="430" spans="1:7">
      <c r="A430" s="55">
        <v>40322</v>
      </c>
      <c r="B430" s="56" t="s">
        <v>208</v>
      </c>
      <c r="C430" s="57" t="s">
        <v>39</v>
      </c>
      <c r="D430" s="56" t="s">
        <v>50</v>
      </c>
      <c r="E430" s="56" t="s">
        <v>24</v>
      </c>
      <c r="F430" s="58">
        <v>986.80000000000007</v>
      </c>
      <c r="G430" s="58">
        <v>439.15000000000003</v>
      </c>
    </row>
    <row r="431" spans="1:7">
      <c r="A431" s="55">
        <v>40318</v>
      </c>
      <c r="B431" s="56" t="s">
        <v>14</v>
      </c>
      <c r="C431" s="57" t="s">
        <v>52</v>
      </c>
      <c r="D431" s="56" t="s">
        <v>55</v>
      </c>
      <c r="E431" s="56" t="s">
        <v>18</v>
      </c>
      <c r="F431" s="58">
        <v>683.15000000000009</v>
      </c>
      <c r="G431" s="58">
        <v>343.15000000000003</v>
      </c>
    </row>
    <row r="432" spans="1:7">
      <c r="A432" s="55">
        <v>40984</v>
      </c>
      <c r="B432" s="56" t="s">
        <v>214</v>
      </c>
      <c r="C432" s="57" t="s">
        <v>29</v>
      </c>
      <c r="D432" s="56" t="s">
        <v>41</v>
      </c>
      <c r="E432" s="56" t="s">
        <v>18</v>
      </c>
      <c r="F432" s="58">
        <v>1432.5</v>
      </c>
      <c r="G432" s="58">
        <v>914.55000000000007</v>
      </c>
    </row>
    <row r="433" spans="1:7">
      <c r="A433" s="55">
        <v>40574</v>
      </c>
      <c r="B433" s="56" t="s">
        <v>9</v>
      </c>
      <c r="C433" s="57" t="s">
        <v>48</v>
      </c>
      <c r="D433" s="56" t="s">
        <v>33</v>
      </c>
      <c r="E433" s="56" t="s">
        <v>18</v>
      </c>
      <c r="F433" s="58">
        <v>258.05</v>
      </c>
      <c r="G433" s="58">
        <v>55.050000000000004</v>
      </c>
    </row>
    <row r="434" spans="1:7">
      <c r="A434" s="55">
        <v>41580</v>
      </c>
      <c r="B434" s="56" t="s">
        <v>213</v>
      </c>
      <c r="C434" s="57" t="s">
        <v>40</v>
      </c>
      <c r="D434" s="56" t="s">
        <v>46</v>
      </c>
      <c r="E434" s="56" t="s">
        <v>27</v>
      </c>
      <c r="F434" s="58">
        <v>896.80000000000007</v>
      </c>
      <c r="G434" s="58">
        <v>385.1</v>
      </c>
    </row>
    <row r="435" spans="1:7">
      <c r="A435" s="55">
        <v>40960</v>
      </c>
      <c r="B435" s="56" t="s">
        <v>213</v>
      </c>
      <c r="C435" s="57" t="s">
        <v>29</v>
      </c>
      <c r="D435" s="56" t="s">
        <v>31</v>
      </c>
      <c r="E435" s="56" t="s">
        <v>24</v>
      </c>
      <c r="F435" s="58">
        <v>100.65</v>
      </c>
      <c r="G435" s="58">
        <v>36.700000000000003</v>
      </c>
    </row>
    <row r="436" spans="1:7">
      <c r="A436" s="55">
        <v>41192</v>
      </c>
      <c r="B436" s="56" t="s">
        <v>13</v>
      </c>
      <c r="C436" s="57" t="s">
        <v>22</v>
      </c>
      <c r="D436" s="56" t="s">
        <v>41</v>
      </c>
      <c r="E436" s="56" t="s">
        <v>18</v>
      </c>
      <c r="F436" s="58">
        <v>1127.25</v>
      </c>
      <c r="G436" s="58">
        <v>701.5</v>
      </c>
    </row>
    <row r="437" spans="1:7">
      <c r="A437" s="55">
        <v>40943</v>
      </c>
      <c r="B437" s="56" t="s">
        <v>207</v>
      </c>
      <c r="C437" s="57" t="s">
        <v>32</v>
      </c>
      <c r="D437" s="56" t="s">
        <v>56</v>
      </c>
      <c r="E437" s="56" t="s">
        <v>27</v>
      </c>
      <c r="F437" s="58">
        <v>488.40000000000003</v>
      </c>
      <c r="G437" s="58">
        <v>266.60000000000002</v>
      </c>
    </row>
    <row r="438" spans="1:7">
      <c r="A438" s="55">
        <v>41625</v>
      </c>
      <c r="B438" s="56" t="s">
        <v>209</v>
      </c>
      <c r="C438" s="57" t="s">
        <v>15</v>
      </c>
      <c r="D438" s="56" t="s">
        <v>53</v>
      </c>
      <c r="E438" s="56" t="s">
        <v>18</v>
      </c>
      <c r="F438" s="58">
        <v>1781.5500000000002</v>
      </c>
      <c r="G438" s="58">
        <v>663.7</v>
      </c>
    </row>
    <row r="439" spans="1:7">
      <c r="A439" s="55">
        <v>40844</v>
      </c>
      <c r="B439" s="56" t="s">
        <v>12</v>
      </c>
      <c r="C439" s="57" t="s">
        <v>48</v>
      </c>
      <c r="D439" s="56" t="s">
        <v>41</v>
      </c>
      <c r="E439" s="56" t="s">
        <v>27</v>
      </c>
      <c r="F439" s="58">
        <v>1323.8500000000001</v>
      </c>
      <c r="G439" s="58">
        <v>284.35000000000002</v>
      </c>
    </row>
    <row r="440" spans="1:7">
      <c r="A440" s="55">
        <v>40701</v>
      </c>
      <c r="B440" s="56" t="s">
        <v>206</v>
      </c>
      <c r="C440" s="57" t="s">
        <v>22</v>
      </c>
      <c r="D440" s="56" t="s">
        <v>51</v>
      </c>
      <c r="E440" s="56" t="s">
        <v>10</v>
      </c>
      <c r="F440" s="58">
        <v>1351.95</v>
      </c>
      <c r="G440" s="58">
        <v>818.25</v>
      </c>
    </row>
    <row r="441" spans="1:7">
      <c r="A441" s="55">
        <v>40441</v>
      </c>
      <c r="B441" s="56" t="s">
        <v>212</v>
      </c>
      <c r="C441" s="57" t="s">
        <v>40</v>
      </c>
      <c r="D441" s="56" t="s">
        <v>23</v>
      </c>
      <c r="E441" s="56" t="s">
        <v>21</v>
      </c>
      <c r="F441" s="58">
        <v>475.6</v>
      </c>
      <c r="G441" s="58">
        <v>141.70000000000002</v>
      </c>
    </row>
    <row r="442" spans="1:7">
      <c r="A442" s="55">
        <v>41573</v>
      </c>
      <c r="B442" s="56" t="s">
        <v>12</v>
      </c>
      <c r="C442" s="57" t="s">
        <v>25</v>
      </c>
      <c r="D442" s="56" t="s">
        <v>37</v>
      </c>
      <c r="E442" s="56" t="s">
        <v>27</v>
      </c>
      <c r="F442" s="58">
        <v>619.15000000000009</v>
      </c>
      <c r="G442" s="58">
        <v>180.20000000000002</v>
      </c>
    </row>
    <row r="443" spans="1:7">
      <c r="A443" s="55">
        <v>40961</v>
      </c>
      <c r="B443" s="56" t="s">
        <v>208</v>
      </c>
      <c r="C443" s="57" t="s">
        <v>32</v>
      </c>
      <c r="D443" s="56" t="s">
        <v>38</v>
      </c>
      <c r="E443" s="56" t="s">
        <v>17</v>
      </c>
      <c r="F443" s="58">
        <v>1578.4</v>
      </c>
      <c r="G443" s="58">
        <v>508.85</v>
      </c>
    </row>
    <row r="444" spans="1:7">
      <c r="A444" s="55">
        <v>40563</v>
      </c>
      <c r="B444" s="56" t="s">
        <v>204</v>
      </c>
      <c r="C444" s="57" t="s">
        <v>52</v>
      </c>
      <c r="D444" s="56" t="s">
        <v>49</v>
      </c>
      <c r="E444" s="56" t="s">
        <v>18</v>
      </c>
      <c r="F444" s="58">
        <v>1165.25</v>
      </c>
      <c r="G444" s="58">
        <v>562</v>
      </c>
    </row>
    <row r="445" spans="1:7">
      <c r="A445" s="55">
        <v>40983</v>
      </c>
      <c r="B445" s="56" t="s">
        <v>211</v>
      </c>
      <c r="C445" s="57" t="s">
        <v>32</v>
      </c>
      <c r="D445" s="56" t="s">
        <v>51</v>
      </c>
      <c r="E445" s="56" t="s">
        <v>18</v>
      </c>
      <c r="F445" s="58">
        <v>1506.8000000000002</v>
      </c>
      <c r="G445" s="58">
        <v>451.5</v>
      </c>
    </row>
    <row r="446" spans="1:7">
      <c r="A446" s="55">
        <v>40793</v>
      </c>
      <c r="B446" s="56" t="s">
        <v>203</v>
      </c>
      <c r="C446" s="57" t="s">
        <v>22</v>
      </c>
      <c r="D446" s="56" t="s">
        <v>38</v>
      </c>
      <c r="E446" s="56" t="s">
        <v>17</v>
      </c>
      <c r="F446" s="58">
        <v>1319.95</v>
      </c>
      <c r="G446" s="58">
        <v>437.35</v>
      </c>
    </row>
    <row r="447" spans="1:7">
      <c r="A447" s="55">
        <v>40896</v>
      </c>
      <c r="B447" s="56" t="s">
        <v>212</v>
      </c>
      <c r="C447" s="57" t="s">
        <v>44</v>
      </c>
      <c r="D447" s="56" t="s">
        <v>55</v>
      </c>
      <c r="E447" s="56" t="s">
        <v>28</v>
      </c>
      <c r="F447" s="58">
        <v>696.85</v>
      </c>
      <c r="G447" s="58">
        <v>293.8</v>
      </c>
    </row>
    <row r="448" spans="1:7">
      <c r="A448" s="55">
        <v>40616</v>
      </c>
      <c r="B448" s="56" t="s">
        <v>204</v>
      </c>
      <c r="C448" s="57" t="s">
        <v>25</v>
      </c>
      <c r="D448" s="56" t="s">
        <v>37</v>
      </c>
      <c r="E448" s="56" t="s">
        <v>21</v>
      </c>
      <c r="F448" s="58">
        <v>801.25</v>
      </c>
      <c r="G448" s="58">
        <v>521.20000000000005</v>
      </c>
    </row>
    <row r="449" spans="1:7">
      <c r="A449" s="55">
        <v>41547</v>
      </c>
      <c r="B449" s="56" t="s">
        <v>204</v>
      </c>
      <c r="C449" s="57" t="s">
        <v>57</v>
      </c>
      <c r="D449" s="56" t="s">
        <v>38</v>
      </c>
      <c r="E449" s="56" t="s">
        <v>10</v>
      </c>
      <c r="F449" s="58">
        <v>1342.15</v>
      </c>
      <c r="G449" s="58">
        <v>556.55000000000007</v>
      </c>
    </row>
    <row r="450" spans="1:7">
      <c r="A450" s="55">
        <v>41193</v>
      </c>
      <c r="B450" s="56" t="s">
        <v>13</v>
      </c>
      <c r="C450" s="57" t="s">
        <v>57</v>
      </c>
      <c r="D450" s="56" t="s">
        <v>8</v>
      </c>
      <c r="E450" s="56" t="s">
        <v>28</v>
      </c>
      <c r="F450" s="58">
        <v>195.3</v>
      </c>
      <c r="G450" s="58">
        <v>56.400000000000006</v>
      </c>
    </row>
    <row r="451" spans="1:7">
      <c r="A451" s="55">
        <v>40848</v>
      </c>
      <c r="B451" s="56" t="s">
        <v>206</v>
      </c>
      <c r="C451" s="57" t="s">
        <v>7</v>
      </c>
      <c r="D451" s="56" t="s">
        <v>51</v>
      </c>
      <c r="E451" s="56" t="s">
        <v>17</v>
      </c>
      <c r="F451" s="58">
        <v>1972.3000000000002</v>
      </c>
      <c r="G451" s="58">
        <v>712.45</v>
      </c>
    </row>
    <row r="452" spans="1:7">
      <c r="A452" s="55">
        <v>40679</v>
      </c>
      <c r="B452" s="56" t="s">
        <v>13</v>
      </c>
      <c r="C452" s="57" t="s">
        <v>22</v>
      </c>
      <c r="D452" s="56" t="s">
        <v>50</v>
      </c>
      <c r="E452" s="56" t="s">
        <v>10</v>
      </c>
      <c r="F452" s="58">
        <v>495.65000000000003</v>
      </c>
      <c r="G452" s="58">
        <v>339.45000000000005</v>
      </c>
    </row>
    <row r="453" spans="1:7">
      <c r="A453" s="55">
        <v>41399</v>
      </c>
      <c r="B453" s="56" t="s">
        <v>14</v>
      </c>
      <c r="C453" s="57" t="s">
        <v>25</v>
      </c>
      <c r="D453" s="56" t="s">
        <v>31</v>
      </c>
      <c r="E453" s="56" t="s">
        <v>27</v>
      </c>
      <c r="F453" s="58">
        <v>352.15000000000003</v>
      </c>
      <c r="G453" s="58">
        <v>188.4</v>
      </c>
    </row>
    <row r="454" spans="1:7">
      <c r="A454" s="55">
        <v>41217</v>
      </c>
      <c r="B454" s="56" t="s">
        <v>209</v>
      </c>
      <c r="C454" s="57" t="s">
        <v>29</v>
      </c>
      <c r="D454" s="56" t="s">
        <v>33</v>
      </c>
      <c r="E454" s="56" t="s">
        <v>17</v>
      </c>
      <c r="F454" s="58">
        <v>966.85</v>
      </c>
      <c r="G454" s="58">
        <v>525</v>
      </c>
    </row>
    <row r="455" spans="1:7">
      <c r="A455" s="55">
        <v>41568</v>
      </c>
      <c r="B455" s="56" t="s">
        <v>9</v>
      </c>
      <c r="C455" s="57" t="s">
        <v>15</v>
      </c>
      <c r="D455" s="56" t="s">
        <v>31</v>
      </c>
      <c r="E455" s="56" t="s">
        <v>27</v>
      </c>
      <c r="F455" s="58">
        <v>657.30000000000007</v>
      </c>
      <c r="G455" s="58">
        <v>308.8</v>
      </c>
    </row>
    <row r="456" spans="1:7">
      <c r="A456" s="55">
        <v>41530</v>
      </c>
      <c r="B456" s="56" t="s">
        <v>14</v>
      </c>
      <c r="C456" s="57" t="s">
        <v>32</v>
      </c>
      <c r="D456" s="56" t="s">
        <v>50</v>
      </c>
      <c r="E456" s="56" t="s">
        <v>10</v>
      </c>
      <c r="F456" s="58">
        <v>488</v>
      </c>
      <c r="G456" s="58">
        <v>232.5</v>
      </c>
    </row>
    <row r="457" spans="1:7">
      <c r="A457" s="55">
        <v>40281</v>
      </c>
      <c r="B457" s="56" t="s">
        <v>207</v>
      </c>
      <c r="C457" s="57" t="s">
        <v>25</v>
      </c>
      <c r="D457" s="56" t="s">
        <v>31</v>
      </c>
      <c r="E457" s="56" t="s">
        <v>10</v>
      </c>
      <c r="F457" s="58">
        <v>1378.45</v>
      </c>
      <c r="G457" s="58">
        <v>941.7</v>
      </c>
    </row>
    <row r="458" spans="1:7">
      <c r="A458" s="55">
        <v>41121</v>
      </c>
      <c r="B458" s="56" t="s">
        <v>212</v>
      </c>
      <c r="C458" s="57" t="s">
        <v>52</v>
      </c>
      <c r="D458" s="56" t="s">
        <v>55</v>
      </c>
      <c r="E458" s="56" t="s">
        <v>18</v>
      </c>
      <c r="F458" s="58">
        <v>601.4</v>
      </c>
      <c r="G458" s="58">
        <v>310.8</v>
      </c>
    </row>
    <row r="459" spans="1:7">
      <c r="A459" s="55">
        <v>40687</v>
      </c>
      <c r="B459" s="56" t="s">
        <v>14</v>
      </c>
      <c r="C459" s="57" t="s">
        <v>15</v>
      </c>
      <c r="D459" s="56" t="s">
        <v>16</v>
      </c>
      <c r="E459" s="56" t="s">
        <v>21</v>
      </c>
      <c r="F459" s="58">
        <v>153.55000000000001</v>
      </c>
      <c r="G459" s="58">
        <v>82.15</v>
      </c>
    </row>
    <row r="460" spans="1:7">
      <c r="A460" s="55">
        <v>40522</v>
      </c>
      <c r="B460" s="56" t="s">
        <v>14</v>
      </c>
      <c r="C460" s="57" t="s">
        <v>15</v>
      </c>
      <c r="D460" s="56" t="s">
        <v>38</v>
      </c>
      <c r="E460" s="56" t="s">
        <v>28</v>
      </c>
      <c r="F460" s="58">
        <v>120.05000000000001</v>
      </c>
      <c r="G460" s="58">
        <v>79.850000000000009</v>
      </c>
    </row>
    <row r="461" spans="1:7">
      <c r="A461" s="55">
        <v>41113</v>
      </c>
      <c r="B461" s="56" t="s">
        <v>206</v>
      </c>
      <c r="C461" s="57" t="s">
        <v>36</v>
      </c>
      <c r="D461" s="56" t="s">
        <v>33</v>
      </c>
      <c r="E461" s="56" t="s">
        <v>17</v>
      </c>
      <c r="F461" s="58">
        <v>343.5</v>
      </c>
      <c r="G461" s="58">
        <v>82.25</v>
      </c>
    </row>
    <row r="462" spans="1:7">
      <c r="A462" s="55">
        <v>41359</v>
      </c>
      <c r="B462" s="56" t="s">
        <v>214</v>
      </c>
      <c r="C462" s="57" t="s">
        <v>19</v>
      </c>
      <c r="D462" s="56" t="s">
        <v>53</v>
      </c>
      <c r="E462" s="56" t="s">
        <v>17</v>
      </c>
      <c r="F462" s="58">
        <v>1706.45</v>
      </c>
      <c r="G462" s="58">
        <v>662.85</v>
      </c>
    </row>
    <row r="463" spans="1:7">
      <c r="A463" s="55">
        <v>41388</v>
      </c>
      <c r="B463" s="56" t="s">
        <v>14</v>
      </c>
      <c r="C463" s="57" t="s">
        <v>36</v>
      </c>
      <c r="D463" s="56" t="s">
        <v>31</v>
      </c>
      <c r="E463" s="56" t="s">
        <v>21</v>
      </c>
      <c r="F463" s="58">
        <v>509.8</v>
      </c>
      <c r="G463" s="58">
        <v>139.80000000000001</v>
      </c>
    </row>
    <row r="464" spans="1:7">
      <c r="A464" s="55">
        <v>41562</v>
      </c>
      <c r="B464" s="56" t="s">
        <v>204</v>
      </c>
      <c r="C464" s="57" t="s">
        <v>15</v>
      </c>
      <c r="D464" s="56" t="s">
        <v>23</v>
      </c>
      <c r="E464" s="56" t="s">
        <v>28</v>
      </c>
      <c r="F464" s="58">
        <v>578.70000000000005</v>
      </c>
      <c r="G464" s="58">
        <v>141.20000000000002</v>
      </c>
    </row>
    <row r="465" spans="1:7">
      <c r="A465" s="55">
        <v>40822</v>
      </c>
      <c r="B465" s="56" t="s">
        <v>207</v>
      </c>
      <c r="C465" s="57" t="s">
        <v>54</v>
      </c>
      <c r="D465" s="56" t="s">
        <v>35</v>
      </c>
      <c r="E465" s="56" t="s">
        <v>21</v>
      </c>
      <c r="F465" s="58">
        <v>1655.8000000000002</v>
      </c>
      <c r="G465" s="58">
        <v>733.15000000000009</v>
      </c>
    </row>
    <row r="466" spans="1:7">
      <c r="A466" s="55">
        <v>40526</v>
      </c>
      <c r="B466" s="56" t="s">
        <v>208</v>
      </c>
      <c r="C466" s="57" t="s">
        <v>44</v>
      </c>
      <c r="D466" s="56" t="s">
        <v>35</v>
      </c>
      <c r="E466" s="56" t="s">
        <v>18</v>
      </c>
      <c r="F466" s="58">
        <v>894.40000000000009</v>
      </c>
      <c r="G466" s="58">
        <v>561.95000000000005</v>
      </c>
    </row>
    <row r="467" spans="1:7">
      <c r="A467" s="55">
        <v>40789</v>
      </c>
      <c r="B467" s="56" t="s">
        <v>208</v>
      </c>
      <c r="C467" s="57" t="s">
        <v>54</v>
      </c>
      <c r="D467" s="56" t="s">
        <v>56</v>
      </c>
      <c r="E467" s="56" t="s">
        <v>21</v>
      </c>
      <c r="F467" s="58">
        <v>275.5</v>
      </c>
      <c r="G467" s="58">
        <v>133.9</v>
      </c>
    </row>
    <row r="468" spans="1:7">
      <c r="A468" s="55">
        <v>40962</v>
      </c>
      <c r="B468" s="56" t="s">
        <v>209</v>
      </c>
      <c r="C468" s="57" t="s">
        <v>52</v>
      </c>
      <c r="D468" s="56" t="s">
        <v>23</v>
      </c>
      <c r="E468" s="56" t="s">
        <v>10</v>
      </c>
      <c r="F468" s="58">
        <v>118.25</v>
      </c>
      <c r="G468" s="58">
        <v>69.650000000000006</v>
      </c>
    </row>
    <row r="469" spans="1:7">
      <c r="A469" s="55">
        <v>41608</v>
      </c>
      <c r="B469" s="56" t="s">
        <v>212</v>
      </c>
      <c r="C469" s="57" t="s">
        <v>22</v>
      </c>
      <c r="D469" s="56" t="s">
        <v>38</v>
      </c>
      <c r="E469" s="56" t="s">
        <v>18</v>
      </c>
      <c r="F469" s="58">
        <v>679.55000000000007</v>
      </c>
      <c r="G469" s="58">
        <v>365.65000000000003</v>
      </c>
    </row>
    <row r="470" spans="1:7">
      <c r="A470" s="55">
        <v>41423</v>
      </c>
      <c r="B470" s="56" t="s">
        <v>209</v>
      </c>
      <c r="C470" s="57" t="s">
        <v>39</v>
      </c>
      <c r="D470" s="56" t="s">
        <v>51</v>
      </c>
      <c r="E470" s="56" t="s">
        <v>24</v>
      </c>
      <c r="F470" s="58">
        <v>1125</v>
      </c>
      <c r="G470" s="58">
        <v>688.25</v>
      </c>
    </row>
    <row r="471" spans="1:7">
      <c r="A471" s="55">
        <v>41068</v>
      </c>
      <c r="B471" s="56" t="s">
        <v>213</v>
      </c>
      <c r="C471" s="57" t="s">
        <v>57</v>
      </c>
      <c r="D471" s="56" t="s">
        <v>37</v>
      </c>
      <c r="E471" s="56" t="s">
        <v>28</v>
      </c>
      <c r="F471" s="58">
        <v>1363.5</v>
      </c>
      <c r="G471" s="58">
        <v>306.15000000000003</v>
      </c>
    </row>
    <row r="472" spans="1:7">
      <c r="A472" s="55">
        <v>40357</v>
      </c>
      <c r="B472" s="56" t="s">
        <v>213</v>
      </c>
      <c r="C472" s="57" t="s">
        <v>48</v>
      </c>
      <c r="D472" s="56" t="s">
        <v>38</v>
      </c>
      <c r="E472" s="56" t="s">
        <v>28</v>
      </c>
      <c r="F472" s="58">
        <v>653.25</v>
      </c>
      <c r="G472" s="58">
        <v>198.95000000000002</v>
      </c>
    </row>
    <row r="473" spans="1:7">
      <c r="A473" s="55">
        <v>40247</v>
      </c>
      <c r="B473" s="56" t="s">
        <v>206</v>
      </c>
      <c r="C473" s="57" t="s">
        <v>15</v>
      </c>
      <c r="D473" s="56" t="s">
        <v>35</v>
      </c>
      <c r="E473" s="56" t="s">
        <v>27</v>
      </c>
      <c r="F473" s="58">
        <v>1874.1000000000001</v>
      </c>
      <c r="G473" s="58">
        <v>1150.2</v>
      </c>
    </row>
    <row r="474" spans="1:7">
      <c r="A474" s="55">
        <v>40640</v>
      </c>
      <c r="B474" s="56" t="s">
        <v>203</v>
      </c>
      <c r="C474" s="57" t="s">
        <v>40</v>
      </c>
      <c r="D474" s="56" t="s">
        <v>30</v>
      </c>
      <c r="E474" s="56" t="s">
        <v>27</v>
      </c>
      <c r="F474" s="58">
        <v>1290.0500000000002</v>
      </c>
      <c r="G474" s="58">
        <v>461.90000000000003</v>
      </c>
    </row>
    <row r="475" spans="1:7">
      <c r="A475" s="55">
        <v>40526</v>
      </c>
      <c r="B475" s="56" t="s">
        <v>13</v>
      </c>
      <c r="C475" s="57" t="s">
        <v>40</v>
      </c>
      <c r="D475" s="56" t="s">
        <v>23</v>
      </c>
      <c r="E475" s="56" t="s">
        <v>24</v>
      </c>
      <c r="F475" s="58">
        <v>1954.2</v>
      </c>
      <c r="G475" s="58">
        <v>589.70000000000005</v>
      </c>
    </row>
    <row r="476" spans="1:7">
      <c r="A476" s="55">
        <v>41534</v>
      </c>
      <c r="B476" s="56" t="s">
        <v>210</v>
      </c>
      <c r="C476" s="57" t="s">
        <v>39</v>
      </c>
      <c r="D476" s="56" t="s">
        <v>56</v>
      </c>
      <c r="E476" s="56" t="s">
        <v>27</v>
      </c>
      <c r="F476" s="58">
        <v>723.35</v>
      </c>
      <c r="G476" s="58">
        <v>236.20000000000002</v>
      </c>
    </row>
    <row r="477" spans="1:7">
      <c r="A477" s="55">
        <v>41562</v>
      </c>
      <c r="B477" s="56" t="s">
        <v>214</v>
      </c>
      <c r="C477" s="57" t="s">
        <v>19</v>
      </c>
      <c r="D477" s="56" t="s">
        <v>42</v>
      </c>
      <c r="E477" s="56" t="s">
        <v>27</v>
      </c>
      <c r="F477" s="58">
        <v>735.6</v>
      </c>
      <c r="G477" s="58">
        <v>240</v>
      </c>
    </row>
    <row r="478" spans="1:7">
      <c r="A478" s="55">
        <v>40667</v>
      </c>
      <c r="B478" s="56" t="s">
        <v>202</v>
      </c>
      <c r="C478" s="57" t="s">
        <v>25</v>
      </c>
      <c r="D478" s="56" t="s">
        <v>20</v>
      </c>
      <c r="E478" s="56" t="s">
        <v>28</v>
      </c>
      <c r="F478" s="58">
        <v>1237.9000000000001</v>
      </c>
      <c r="G478" s="58">
        <v>643.85</v>
      </c>
    </row>
    <row r="479" spans="1:7">
      <c r="A479" s="55">
        <v>41351</v>
      </c>
      <c r="B479" s="56" t="s">
        <v>209</v>
      </c>
      <c r="C479" s="57" t="s">
        <v>57</v>
      </c>
      <c r="D479" s="56" t="s">
        <v>47</v>
      </c>
      <c r="E479" s="56" t="s">
        <v>17</v>
      </c>
      <c r="F479" s="58">
        <v>1058.2</v>
      </c>
      <c r="G479" s="58">
        <v>284.7</v>
      </c>
    </row>
    <row r="480" spans="1:7">
      <c r="A480" s="55">
        <v>41514</v>
      </c>
      <c r="B480" s="56" t="s">
        <v>205</v>
      </c>
      <c r="C480" s="57" t="s">
        <v>32</v>
      </c>
      <c r="D480" s="56" t="s">
        <v>8</v>
      </c>
      <c r="E480" s="56" t="s">
        <v>10</v>
      </c>
      <c r="F480" s="58">
        <v>1412.75</v>
      </c>
      <c r="G480" s="58">
        <v>544.30000000000007</v>
      </c>
    </row>
    <row r="481" spans="1:7">
      <c r="A481" s="55">
        <v>40658</v>
      </c>
      <c r="B481" s="56" t="s">
        <v>214</v>
      </c>
      <c r="C481" s="57" t="s">
        <v>25</v>
      </c>
      <c r="D481" s="56" t="s">
        <v>23</v>
      </c>
      <c r="E481" s="56" t="s">
        <v>21</v>
      </c>
      <c r="F481" s="58">
        <v>983.1</v>
      </c>
      <c r="G481" s="58">
        <v>674.05000000000007</v>
      </c>
    </row>
    <row r="482" spans="1:7">
      <c r="A482" s="55">
        <v>40246</v>
      </c>
      <c r="B482" s="56" t="s">
        <v>208</v>
      </c>
      <c r="C482" s="57" t="s">
        <v>19</v>
      </c>
      <c r="D482" s="56" t="s">
        <v>37</v>
      </c>
      <c r="E482" s="56" t="s">
        <v>27</v>
      </c>
      <c r="F482" s="58">
        <v>697.85</v>
      </c>
      <c r="G482" s="58">
        <v>467.65000000000003</v>
      </c>
    </row>
    <row r="483" spans="1:7">
      <c r="A483" s="55">
        <v>41338</v>
      </c>
      <c r="B483" s="56" t="s">
        <v>208</v>
      </c>
      <c r="C483" s="57" t="s">
        <v>19</v>
      </c>
      <c r="D483" s="56" t="s">
        <v>8</v>
      </c>
      <c r="E483" s="56" t="s">
        <v>17</v>
      </c>
      <c r="F483" s="58">
        <v>736</v>
      </c>
      <c r="G483" s="58">
        <v>284.60000000000002</v>
      </c>
    </row>
    <row r="484" spans="1:7">
      <c r="A484" s="55">
        <v>40414</v>
      </c>
      <c r="B484" s="56" t="s">
        <v>212</v>
      </c>
      <c r="C484" s="57" t="s">
        <v>57</v>
      </c>
      <c r="D484" s="56" t="s">
        <v>23</v>
      </c>
      <c r="E484" s="56" t="s">
        <v>18</v>
      </c>
      <c r="F484" s="58">
        <v>1021.2</v>
      </c>
      <c r="G484" s="58">
        <v>459.95000000000005</v>
      </c>
    </row>
    <row r="485" spans="1:7">
      <c r="A485" s="55">
        <v>41478</v>
      </c>
      <c r="B485" s="56" t="s">
        <v>14</v>
      </c>
      <c r="C485" s="57" t="s">
        <v>44</v>
      </c>
      <c r="D485" s="56" t="s">
        <v>16</v>
      </c>
      <c r="E485" s="56" t="s">
        <v>27</v>
      </c>
      <c r="F485" s="58">
        <v>919.45</v>
      </c>
      <c r="G485" s="58">
        <v>560.05000000000007</v>
      </c>
    </row>
    <row r="486" spans="1:7">
      <c r="A486" s="55">
        <v>41477</v>
      </c>
      <c r="B486" s="56" t="s">
        <v>202</v>
      </c>
      <c r="C486" s="57" t="s">
        <v>19</v>
      </c>
      <c r="D486" s="56" t="s">
        <v>47</v>
      </c>
      <c r="E486" s="56" t="s">
        <v>18</v>
      </c>
      <c r="F486" s="58">
        <v>1915.95</v>
      </c>
      <c r="G486" s="58">
        <v>807.5</v>
      </c>
    </row>
    <row r="487" spans="1:7">
      <c r="A487" s="55">
        <v>40233</v>
      </c>
      <c r="B487" s="56" t="s">
        <v>9</v>
      </c>
      <c r="C487" s="57" t="s">
        <v>25</v>
      </c>
      <c r="D487" s="56" t="s">
        <v>31</v>
      </c>
      <c r="E487" s="56" t="s">
        <v>18</v>
      </c>
      <c r="F487" s="58">
        <v>776.25</v>
      </c>
      <c r="G487" s="58">
        <v>321.70000000000005</v>
      </c>
    </row>
    <row r="488" spans="1:7">
      <c r="A488" s="55">
        <v>41380</v>
      </c>
      <c r="B488" s="56" t="s">
        <v>12</v>
      </c>
      <c r="C488" s="57" t="s">
        <v>40</v>
      </c>
      <c r="D488" s="56" t="s">
        <v>20</v>
      </c>
      <c r="E488" s="56" t="s">
        <v>10</v>
      </c>
      <c r="F488" s="58">
        <v>1681.5500000000002</v>
      </c>
      <c r="G488" s="58">
        <v>822.95</v>
      </c>
    </row>
    <row r="489" spans="1:7">
      <c r="A489" s="55">
        <v>40825</v>
      </c>
      <c r="B489" s="56" t="s">
        <v>213</v>
      </c>
      <c r="C489" s="57" t="s">
        <v>34</v>
      </c>
      <c r="D489" s="56" t="s">
        <v>35</v>
      </c>
      <c r="E489" s="56" t="s">
        <v>28</v>
      </c>
      <c r="F489" s="58">
        <v>1944.2</v>
      </c>
      <c r="G489" s="58">
        <v>481.6</v>
      </c>
    </row>
    <row r="490" spans="1:7">
      <c r="A490" s="55">
        <v>41489</v>
      </c>
      <c r="B490" s="56" t="s">
        <v>203</v>
      </c>
      <c r="C490" s="57" t="s">
        <v>52</v>
      </c>
      <c r="D490" s="56" t="s">
        <v>38</v>
      </c>
      <c r="E490" s="56" t="s">
        <v>24</v>
      </c>
      <c r="F490" s="58">
        <v>912.25</v>
      </c>
      <c r="G490" s="58">
        <v>398.05</v>
      </c>
    </row>
    <row r="491" spans="1:7">
      <c r="A491" s="55">
        <v>40754</v>
      </c>
      <c r="B491" s="56" t="s">
        <v>207</v>
      </c>
      <c r="C491" s="57" t="s">
        <v>25</v>
      </c>
      <c r="D491" s="56" t="s">
        <v>38</v>
      </c>
      <c r="E491" s="56" t="s">
        <v>18</v>
      </c>
      <c r="F491" s="58">
        <v>1170.75</v>
      </c>
      <c r="G491" s="58">
        <v>348.40000000000003</v>
      </c>
    </row>
    <row r="492" spans="1:7">
      <c r="A492" s="55">
        <v>40606</v>
      </c>
      <c r="B492" s="56" t="s">
        <v>208</v>
      </c>
      <c r="C492" s="57" t="s">
        <v>57</v>
      </c>
      <c r="D492" s="56" t="s">
        <v>49</v>
      </c>
      <c r="E492" s="56" t="s">
        <v>24</v>
      </c>
      <c r="F492" s="58">
        <v>182.15</v>
      </c>
      <c r="G492" s="58">
        <v>43</v>
      </c>
    </row>
    <row r="493" spans="1:7">
      <c r="A493" s="55">
        <v>40361</v>
      </c>
      <c r="B493" s="56" t="s">
        <v>9</v>
      </c>
      <c r="C493" s="57" t="s">
        <v>39</v>
      </c>
      <c r="D493" s="56" t="s">
        <v>33</v>
      </c>
      <c r="E493" s="56" t="s">
        <v>10</v>
      </c>
      <c r="F493" s="58">
        <v>754.85</v>
      </c>
      <c r="G493" s="58">
        <v>317.65000000000003</v>
      </c>
    </row>
    <row r="494" spans="1:7">
      <c r="A494" s="55">
        <v>40734</v>
      </c>
      <c r="B494" s="56" t="s">
        <v>203</v>
      </c>
      <c r="C494" s="57" t="s">
        <v>54</v>
      </c>
      <c r="D494" s="56" t="s">
        <v>43</v>
      </c>
      <c r="E494" s="56" t="s">
        <v>24</v>
      </c>
      <c r="F494" s="58">
        <v>1641.1000000000001</v>
      </c>
      <c r="G494" s="58">
        <v>863.40000000000009</v>
      </c>
    </row>
    <row r="495" spans="1:7">
      <c r="A495" s="55">
        <v>41340</v>
      </c>
      <c r="B495" s="56" t="s">
        <v>203</v>
      </c>
      <c r="C495" s="57" t="s">
        <v>40</v>
      </c>
      <c r="D495" s="56" t="s">
        <v>53</v>
      </c>
      <c r="E495" s="56" t="s">
        <v>18</v>
      </c>
      <c r="F495" s="58">
        <v>1152.6000000000001</v>
      </c>
      <c r="G495" s="58">
        <v>712.5</v>
      </c>
    </row>
    <row r="496" spans="1:7">
      <c r="A496" s="55">
        <v>41356</v>
      </c>
      <c r="B496" s="56" t="s">
        <v>206</v>
      </c>
      <c r="C496" s="57" t="s">
        <v>36</v>
      </c>
      <c r="D496" s="56" t="s">
        <v>16</v>
      </c>
      <c r="E496" s="56" t="s">
        <v>28</v>
      </c>
      <c r="F496" s="58">
        <v>1189.95</v>
      </c>
      <c r="G496" s="58">
        <v>307.25</v>
      </c>
    </row>
    <row r="497" spans="1:7">
      <c r="A497" s="55">
        <v>41491</v>
      </c>
      <c r="B497" s="56" t="s">
        <v>209</v>
      </c>
      <c r="C497" s="57" t="s">
        <v>48</v>
      </c>
      <c r="D497" s="56" t="s">
        <v>30</v>
      </c>
      <c r="E497" s="56" t="s">
        <v>17</v>
      </c>
      <c r="F497" s="58">
        <v>778.7</v>
      </c>
      <c r="G497" s="58">
        <v>167.75</v>
      </c>
    </row>
    <row r="498" spans="1:7">
      <c r="A498" s="55">
        <v>41226</v>
      </c>
      <c r="B498" s="56" t="s">
        <v>206</v>
      </c>
      <c r="C498" s="57" t="s">
        <v>25</v>
      </c>
      <c r="D498" s="56" t="s">
        <v>35</v>
      </c>
      <c r="E498" s="56" t="s">
        <v>17</v>
      </c>
      <c r="F498" s="58">
        <v>464.55</v>
      </c>
      <c r="G498" s="58">
        <v>159.9</v>
      </c>
    </row>
    <row r="499" spans="1:7">
      <c r="A499" s="55">
        <v>40686</v>
      </c>
      <c r="B499" s="56" t="s">
        <v>14</v>
      </c>
      <c r="C499" s="57" t="s">
        <v>34</v>
      </c>
      <c r="D499" s="56" t="s">
        <v>26</v>
      </c>
      <c r="E499" s="56" t="s">
        <v>27</v>
      </c>
      <c r="F499" s="58">
        <v>1792.15</v>
      </c>
      <c r="G499" s="58">
        <v>803.55000000000007</v>
      </c>
    </row>
    <row r="500" spans="1:7">
      <c r="A500" s="55">
        <v>40394</v>
      </c>
      <c r="B500" s="56" t="s">
        <v>207</v>
      </c>
      <c r="C500" s="57" t="s">
        <v>32</v>
      </c>
      <c r="D500" s="56" t="s">
        <v>49</v>
      </c>
      <c r="E500" s="56" t="s">
        <v>21</v>
      </c>
      <c r="F500" s="58">
        <v>1210.9000000000001</v>
      </c>
      <c r="G500" s="58">
        <v>498.6</v>
      </c>
    </row>
    <row r="501" spans="1:7">
      <c r="A501" s="55">
        <v>40739</v>
      </c>
      <c r="B501" s="56" t="s">
        <v>208</v>
      </c>
      <c r="C501" s="57" t="s">
        <v>57</v>
      </c>
      <c r="D501" s="56" t="s">
        <v>16</v>
      </c>
      <c r="E501" s="56" t="s">
        <v>21</v>
      </c>
      <c r="F501" s="58">
        <v>652.95000000000005</v>
      </c>
      <c r="G501" s="58">
        <v>380.20000000000005</v>
      </c>
    </row>
    <row r="502" spans="1:7">
      <c r="A502" s="55">
        <v>41355</v>
      </c>
      <c r="B502" s="56" t="s">
        <v>204</v>
      </c>
      <c r="C502" s="57" t="s">
        <v>52</v>
      </c>
      <c r="D502" s="56" t="s">
        <v>26</v>
      </c>
      <c r="E502" s="56" t="s">
        <v>21</v>
      </c>
      <c r="F502" s="58">
        <v>1623.2</v>
      </c>
      <c r="G502" s="58">
        <v>742.2</v>
      </c>
    </row>
    <row r="503" spans="1:7">
      <c r="A503" s="55">
        <v>41210</v>
      </c>
      <c r="B503" s="56" t="s">
        <v>211</v>
      </c>
      <c r="C503" s="57" t="s">
        <v>44</v>
      </c>
      <c r="D503" s="56" t="s">
        <v>50</v>
      </c>
      <c r="E503" s="56" t="s">
        <v>17</v>
      </c>
      <c r="F503" s="58">
        <v>1252.75</v>
      </c>
      <c r="G503" s="58">
        <v>415.6</v>
      </c>
    </row>
    <row r="504" spans="1:7">
      <c r="A504" s="55">
        <v>40812</v>
      </c>
      <c r="B504" s="56" t="s">
        <v>210</v>
      </c>
      <c r="C504" s="57" t="s">
        <v>19</v>
      </c>
      <c r="D504" s="56" t="s">
        <v>31</v>
      </c>
      <c r="E504" s="56" t="s">
        <v>18</v>
      </c>
      <c r="F504" s="58">
        <v>1717.15</v>
      </c>
      <c r="G504" s="58">
        <v>805.2</v>
      </c>
    </row>
    <row r="505" spans="1:7">
      <c r="A505" s="55">
        <v>40292</v>
      </c>
      <c r="B505" s="56" t="s">
        <v>208</v>
      </c>
      <c r="C505" s="57" t="s">
        <v>54</v>
      </c>
      <c r="D505" s="56" t="s">
        <v>33</v>
      </c>
      <c r="E505" s="56" t="s">
        <v>28</v>
      </c>
      <c r="F505" s="58">
        <v>486.75</v>
      </c>
      <c r="G505" s="58">
        <v>203.05</v>
      </c>
    </row>
    <row r="506" spans="1:7">
      <c r="A506" s="55">
        <v>40795</v>
      </c>
      <c r="B506" s="56" t="s">
        <v>205</v>
      </c>
      <c r="C506" s="57" t="s">
        <v>40</v>
      </c>
      <c r="D506" s="56" t="s">
        <v>38</v>
      </c>
      <c r="E506" s="56" t="s">
        <v>17</v>
      </c>
      <c r="F506" s="58">
        <v>497.55</v>
      </c>
      <c r="G506" s="58">
        <v>243</v>
      </c>
    </row>
    <row r="507" spans="1:7">
      <c r="A507" s="55">
        <v>40732</v>
      </c>
      <c r="B507" s="56" t="s">
        <v>202</v>
      </c>
      <c r="C507" s="57" t="s">
        <v>34</v>
      </c>
      <c r="D507" s="56" t="s">
        <v>55</v>
      </c>
      <c r="E507" s="56" t="s">
        <v>28</v>
      </c>
      <c r="F507" s="58">
        <v>461.70000000000005</v>
      </c>
      <c r="G507" s="58">
        <v>281.90000000000003</v>
      </c>
    </row>
    <row r="508" spans="1:7">
      <c r="A508" s="55">
        <v>40269</v>
      </c>
      <c r="B508" s="56" t="s">
        <v>9</v>
      </c>
      <c r="C508" s="57" t="s">
        <v>15</v>
      </c>
      <c r="D508" s="56" t="s">
        <v>53</v>
      </c>
      <c r="E508" s="56" t="s">
        <v>24</v>
      </c>
      <c r="F508" s="58">
        <v>1674.3500000000001</v>
      </c>
      <c r="G508" s="58">
        <v>614.55000000000007</v>
      </c>
    </row>
    <row r="509" spans="1:7">
      <c r="A509" s="55">
        <v>41275</v>
      </c>
      <c r="B509" s="56" t="s">
        <v>214</v>
      </c>
      <c r="C509" s="57" t="s">
        <v>25</v>
      </c>
      <c r="D509" s="56" t="s">
        <v>49</v>
      </c>
      <c r="E509" s="56" t="s">
        <v>21</v>
      </c>
      <c r="F509" s="58">
        <v>613.30000000000007</v>
      </c>
      <c r="G509" s="58">
        <v>198.35000000000002</v>
      </c>
    </row>
    <row r="510" spans="1:7">
      <c r="A510" s="55">
        <v>40760</v>
      </c>
      <c r="B510" s="56" t="s">
        <v>210</v>
      </c>
      <c r="C510" s="57" t="s">
        <v>25</v>
      </c>
      <c r="D510" s="56" t="s">
        <v>51</v>
      </c>
      <c r="E510" s="56" t="s">
        <v>24</v>
      </c>
      <c r="F510" s="58">
        <v>1218.7</v>
      </c>
      <c r="G510" s="58">
        <v>673.40000000000009</v>
      </c>
    </row>
    <row r="511" spans="1:7">
      <c r="A511" s="55">
        <v>41344</v>
      </c>
      <c r="B511" s="56" t="s">
        <v>204</v>
      </c>
      <c r="C511" s="57" t="s">
        <v>52</v>
      </c>
      <c r="D511" s="56" t="s">
        <v>47</v>
      </c>
      <c r="E511" s="56" t="s">
        <v>28</v>
      </c>
      <c r="F511" s="58">
        <v>1092.2</v>
      </c>
      <c r="G511" s="58">
        <v>404.35</v>
      </c>
    </row>
    <row r="512" spans="1:7">
      <c r="A512" s="55">
        <v>41427</v>
      </c>
      <c r="B512" s="56" t="s">
        <v>202</v>
      </c>
      <c r="C512" s="57" t="s">
        <v>22</v>
      </c>
      <c r="D512" s="56" t="s">
        <v>41</v>
      </c>
      <c r="E512" s="56" t="s">
        <v>27</v>
      </c>
      <c r="F512" s="58">
        <v>1039</v>
      </c>
      <c r="G512" s="58">
        <v>423.85</v>
      </c>
    </row>
    <row r="513" spans="1:7">
      <c r="A513" s="55">
        <v>41299</v>
      </c>
      <c r="B513" s="56" t="s">
        <v>213</v>
      </c>
      <c r="C513" s="57" t="s">
        <v>22</v>
      </c>
      <c r="D513" s="56" t="s">
        <v>33</v>
      </c>
      <c r="E513" s="56" t="s">
        <v>27</v>
      </c>
      <c r="F513" s="58">
        <v>386.40000000000003</v>
      </c>
      <c r="G513" s="58">
        <v>108.75</v>
      </c>
    </row>
    <row r="514" spans="1:7">
      <c r="A514" s="55">
        <v>40505</v>
      </c>
      <c r="B514" s="56" t="s">
        <v>207</v>
      </c>
      <c r="C514" s="57" t="s">
        <v>36</v>
      </c>
      <c r="D514" s="56" t="s">
        <v>47</v>
      </c>
      <c r="E514" s="56" t="s">
        <v>17</v>
      </c>
      <c r="F514" s="58">
        <v>1863.3500000000001</v>
      </c>
      <c r="G514" s="58">
        <v>815.7</v>
      </c>
    </row>
    <row r="515" spans="1:7">
      <c r="A515" s="55">
        <v>40722</v>
      </c>
      <c r="B515" s="56" t="s">
        <v>210</v>
      </c>
      <c r="C515" s="57" t="s">
        <v>15</v>
      </c>
      <c r="D515" s="56" t="s">
        <v>8</v>
      </c>
      <c r="E515" s="56" t="s">
        <v>10</v>
      </c>
      <c r="F515" s="58">
        <v>1169.9000000000001</v>
      </c>
      <c r="G515" s="58">
        <v>612.65</v>
      </c>
    </row>
    <row r="516" spans="1:7">
      <c r="A516" s="55">
        <v>41214</v>
      </c>
      <c r="B516" s="56" t="s">
        <v>204</v>
      </c>
      <c r="C516" s="57" t="s">
        <v>19</v>
      </c>
      <c r="D516" s="56" t="s">
        <v>20</v>
      </c>
      <c r="E516" s="56" t="s">
        <v>27</v>
      </c>
      <c r="F516" s="58">
        <v>1592.75</v>
      </c>
      <c r="G516" s="58">
        <v>390.8</v>
      </c>
    </row>
    <row r="517" spans="1:7">
      <c r="A517" s="55">
        <v>41434</v>
      </c>
      <c r="B517" s="56" t="s">
        <v>210</v>
      </c>
      <c r="C517" s="57" t="s">
        <v>22</v>
      </c>
      <c r="D517" s="56" t="s">
        <v>49</v>
      </c>
      <c r="E517" s="56" t="s">
        <v>24</v>
      </c>
      <c r="F517" s="58">
        <v>1615.9</v>
      </c>
      <c r="G517" s="58">
        <v>740.15000000000009</v>
      </c>
    </row>
    <row r="518" spans="1:7">
      <c r="A518" s="55">
        <v>40991</v>
      </c>
      <c r="B518" s="56" t="s">
        <v>206</v>
      </c>
      <c r="C518" s="57" t="s">
        <v>52</v>
      </c>
      <c r="D518" s="56" t="s">
        <v>35</v>
      </c>
      <c r="E518" s="56" t="s">
        <v>17</v>
      </c>
      <c r="F518" s="58">
        <v>1955.65</v>
      </c>
      <c r="G518" s="58">
        <v>1363.3000000000002</v>
      </c>
    </row>
    <row r="519" spans="1:7">
      <c r="A519" s="55">
        <v>40892</v>
      </c>
      <c r="B519" s="56" t="s">
        <v>202</v>
      </c>
      <c r="C519" s="57" t="s">
        <v>48</v>
      </c>
      <c r="D519" s="56" t="s">
        <v>31</v>
      </c>
      <c r="E519" s="56" t="s">
        <v>24</v>
      </c>
      <c r="F519" s="58">
        <v>1339.4</v>
      </c>
      <c r="G519" s="58">
        <v>469.40000000000003</v>
      </c>
    </row>
    <row r="520" spans="1:7">
      <c r="A520" s="55">
        <v>40271</v>
      </c>
      <c r="B520" s="56" t="s">
        <v>13</v>
      </c>
      <c r="C520" s="57" t="s">
        <v>22</v>
      </c>
      <c r="D520" s="56" t="s">
        <v>31</v>
      </c>
      <c r="E520" s="56" t="s">
        <v>27</v>
      </c>
      <c r="F520" s="58">
        <v>1455.2</v>
      </c>
      <c r="G520" s="58">
        <v>1011.4000000000001</v>
      </c>
    </row>
    <row r="521" spans="1:7">
      <c r="A521" s="55">
        <v>41210</v>
      </c>
      <c r="B521" s="56" t="s">
        <v>12</v>
      </c>
      <c r="C521" s="57" t="s">
        <v>34</v>
      </c>
      <c r="D521" s="56" t="s">
        <v>53</v>
      </c>
      <c r="E521" s="56" t="s">
        <v>28</v>
      </c>
      <c r="F521" s="58">
        <v>666</v>
      </c>
      <c r="G521" s="58">
        <v>207.25</v>
      </c>
    </row>
    <row r="522" spans="1:7">
      <c r="A522" s="55">
        <v>40202</v>
      </c>
      <c r="B522" s="56" t="s">
        <v>205</v>
      </c>
      <c r="C522" s="57" t="s">
        <v>40</v>
      </c>
      <c r="D522" s="56" t="s">
        <v>8</v>
      </c>
      <c r="E522" s="56" t="s">
        <v>17</v>
      </c>
      <c r="F522" s="58">
        <v>272.75</v>
      </c>
      <c r="G522" s="58">
        <v>97.75</v>
      </c>
    </row>
    <row r="523" spans="1:7">
      <c r="A523" s="55">
        <v>40439</v>
      </c>
      <c r="B523" s="56" t="s">
        <v>209</v>
      </c>
      <c r="C523" s="57" t="s">
        <v>19</v>
      </c>
      <c r="D523" s="56" t="s">
        <v>30</v>
      </c>
      <c r="E523" s="56" t="s">
        <v>27</v>
      </c>
      <c r="F523" s="58">
        <v>1981.9</v>
      </c>
      <c r="G523" s="58">
        <v>797.55000000000007</v>
      </c>
    </row>
    <row r="524" spans="1:7">
      <c r="A524" s="55">
        <v>40283</v>
      </c>
      <c r="B524" s="56" t="s">
        <v>203</v>
      </c>
      <c r="C524" s="57" t="s">
        <v>57</v>
      </c>
      <c r="D524" s="56" t="s">
        <v>56</v>
      </c>
      <c r="E524" s="56" t="s">
        <v>17</v>
      </c>
      <c r="F524" s="58">
        <v>1841.75</v>
      </c>
      <c r="G524" s="58">
        <v>784.40000000000009</v>
      </c>
    </row>
    <row r="525" spans="1:7">
      <c r="A525" s="55">
        <v>40761</v>
      </c>
      <c r="B525" s="56" t="s">
        <v>9</v>
      </c>
      <c r="C525" s="57" t="s">
        <v>48</v>
      </c>
      <c r="D525" s="56" t="s">
        <v>55</v>
      </c>
      <c r="E525" s="56" t="s">
        <v>18</v>
      </c>
      <c r="F525" s="58">
        <v>724.2</v>
      </c>
      <c r="G525" s="58">
        <v>160.80000000000001</v>
      </c>
    </row>
    <row r="526" spans="1:7">
      <c r="A526" s="55">
        <v>40372</v>
      </c>
      <c r="B526" s="56" t="s">
        <v>14</v>
      </c>
      <c r="C526" s="57" t="s">
        <v>34</v>
      </c>
      <c r="D526" s="56" t="s">
        <v>45</v>
      </c>
      <c r="E526" s="56" t="s">
        <v>27</v>
      </c>
      <c r="F526" s="58">
        <v>134.9</v>
      </c>
      <c r="G526" s="58">
        <v>58.300000000000004</v>
      </c>
    </row>
    <row r="527" spans="1:7">
      <c r="A527" s="55">
        <v>40380</v>
      </c>
      <c r="B527" s="56" t="s">
        <v>210</v>
      </c>
      <c r="C527" s="57" t="s">
        <v>32</v>
      </c>
      <c r="D527" s="56" t="s">
        <v>45</v>
      </c>
      <c r="E527" s="56" t="s">
        <v>10</v>
      </c>
      <c r="F527" s="58">
        <v>1584.1000000000001</v>
      </c>
      <c r="G527" s="58">
        <v>637.15000000000009</v>
      </c>
    </row>
    <row r="528" spans="1:7">
      <c r="A528" s="55">
        <v>41558</v>
      </c>
      <c r="B528" s="56" t="s">
        <v>210</v>
      </c>
      <c r="C528" s="57" t="s">
        <v>34</v>
      </c>
      <c r="D528" s="56" t="s">
        <v>31</v>
      </c>
      <c r="E528" s="56" t="s">
        <v>24</v>
      </c>
      <c r="F528" s="58">
        <v>1902.5</v>
      </c>
      <c r="G528" s="58">
        <v>1127.45</v>
      </c>
    </row>
    <row r="529" spans="1:7">
      <c r="A529" s="55">
        <v>41639</v>
      </c>
      <c r="B529" s="56" t="s">
        <v>9</v>
      </c>
      <c r="C529" s="57" t="s">
        <v>40</v>
      </c>
      <c r="D529" s="56" t="s">
        <v>30</v>
      </c>
      <c r="E529" s="56" t="s">
        <v>18</v>
      </c>
      <c r="F529" s="58">
        <v>1205.8500000000001</v>
      </c>
      <c r="G529" s="58">
        <v>689.90000000000009</v>
      </c>
    </row>
    <row r="530" spans="1:7">
      <c r="A530" s="55">
        <v>40992</v>
      </c>
      <c r="B530" s="56" t="s">
        <v>206</v>
      </c>
      <c r="C530" s="57" t="s">
        <v>44</v>
      </c>
      <c r="D530" s="56" t="s">
        <v>8</v>
      </c>
      <c r="E530" s="56" t="s">
        <v>18</v>
      </c>
      <c r="F530" s="58">
        <v>1858.2</v>
      </c>
      <c r="G530" s="58">
        <v>973.75</v>
      </c>
    </row>
    <row r="531" spans="1:7">
      <c r="A531" s="55">
        <v>41119</v>
      </c>
      <c r="B531" s="56" t="s">
        <v>214</v>
      </c>
      <c r="C531" s="57" t="s">
        <v>19</v>
      </c>
      <c r="D531" s="56" t="s">
        <v>31</v>
      </c>
      <c r="E531" s="56" t="s">
        <v>27</v>
      </c>
      <c r="F531" s="58">
        <v>177.70000000000002</v>
      </c>
      <c r="G531" s="58">
        <v>39.700000000000003</v>
      </c>
    </row>
    <row r="532" spans="1:7">
      <c r="A532" s="55">
        <v>41410</v>
      </c>
      <c r="B532" s="56" t="s">
        <v>207</v>
      </c>
      <c r="C532" s="57" t="s">
        <v>36</v>
      </c>
      <c r="D532" s="56" t="s">
        <v>55</v>
      </c>
      <c r="E532" s="56" t="s">
        <v>24</v>
      </c>
      <c r="F532" s="58">
        <v>1570.4</v>
      </c>
      <c r="G532" s="58">
        <v>477.20000000000005</v>
      </c>
    </row>
    <row r="533" spans="1:7">
      <c r="A533" s="55">
        <v>40629</v>
      </c>
      <c r="B533" s="56" t="s">
        <v>9</v>
      </c>
      <c r="C533" s="57" t="s">
        <v>25</v>
      </c>
      <c r="D533" s="56" t="s">
        <v>45</v>
      </c>
      <c r="E533" s="56" t="s">
        <v>27</v>
      </c>
      <c r="F533" s="58">
        <v>1808.65</v>
      </c>
      <c r="G533" s="58">
        <v>902.45</v>
      </c>
    </row>
    <row r="534" spans="1:7">
      <c r="A534" s="55">
        <v>40218</v>
      </c>
      <c r="B534" s="56" t="s">
        <v>209</v>
      </c>
      <c r="C534" s="57" t="s">
        <v>19</v>
      </c>
      <c r="D534" s="56" t="s">
        <v>8</v>
      </c>
      <c r="E534" s="56" t="s">
        <v>10</v>
      </c>
      <c r="F534" s="58">
        <v>1364.3000000000002</v>
      </c>
      <c r="G534" s="58">
        <v>618.85</v>
      </c>
    </row>
    <row r="535" spans="1:7">
      <c r="A535" s="55">
        <v>41075</v>
      </c>
      <c r="B535" s="56" t="s">
        <v>12</v>
      </c>
      <c r="C535" s="57" t="s">
        <v>54</v>
      </c>
      <c r="D535" s="56" t="s">
        <v>45</v>
      </c>
      <c r="E535" s="56" t="s">
        <v>17</v>
      </c>
      <c r="F535" s="58">
        <v>1148.5</v>
      </c>
      <c r="G535" s="58">
        <v>407.1</v>
      </c>
    </row>
    <row r="536" spans="1:7">
      <c r="A536" s="55">
        <v>40685</v>
      </c>
      <c r="B536" s="56" t="s">
        <v>212</v>
      </c>
      <c r="C536" s="57" t="s">
        <v>54</v>
      </c>
      <c r="D536" s="56" t="s">
        <v>56</v>
      </c>
      <c r="E536" s="56" t="s">
        <v>18</v>
      </c>
      <c r="F536" s="58">
        <v>1825.2</v>
      </c>
      <c r="G536" s="58">
        <v>1143.8</v>
      </c>
    </row>
    <row r="537" spans="1:7">
      <c r="A537" s="55">
        <v>40985</v>
      </c>
      <c r="B537" s="56" t="s">
        <v>204</v>
      </c>
      <c r="C537" s="57" t="s">
        <v>48</v>
      </c>
      <c r="D537" s="56" t="s">
        <v>30</v>
      </c>
      <c r="E537" s="56" t="s">
        <v>10</v>
      </c>
      <c r="F537" s="58">
        <v>506.1</v>
      </c>
      <c r="G537" s="58">
        <v>252.95000000000002</v>
      </c>
    </row>
    <row r="538" spans="1:7">
      <c r="A538" s="55">
        <v>40264</v>
      </c>
      <c r="B538" s="56" t="s">
        <v>208</v>
      </c>
      <c r="C538" s="57" t="s">
        <v>22</v>
      </c>
      <c r="D538" s="56" t="s">
        <v>53</v>
      </c>
      <c r="E538" s="56" t="s">
        <v>17</v>
      </c>
      <c r="F538" s="58">
        <v>118.95</v>
      </c>
      <c r="G538" s="58">
        <v>64.95</v>
      </c>
    </row>
    <row r="539" spans="1:7">
      <c r="A539" s="55">
        <v>41609</v>
      </c>
      <c r="B539" s="56" t="s">
        <v>207</v>
      </c>
      <c r="C539" s="57" t="s">
        <v>44</v>
      </c>
      <c r="D539" s="56" t="s">
        <v>23</v>
      </c>
      <c r="E539" s="56" t="s">
        <v>18</v>
      </c>
      <c r="F539" s="58">
        <v>716.35</v>
      </c>
      <c r="G539" s="58">
        <v>411.5</v>
      </c>
    </row>
    <row r="540" spans="1:7">
      <c r="A540" s="55">
        <v>40702</v>
      </c>
      <c r="B540" s="56" t="s">
        <v>213</v>
      </c>
      <c r="C540" s="57" t="s">
        <v>32</v>
      </c>
      <c r="D540" s="56" t="s">
        <v>45</v>
      </c>
      <c r="E540" s="56" t="s">
        <v>28</v>
      </c>
      <c r="F540" s="58">
        <v>1360.3500000000001</v>
      </c>
      <c r="G540" s="58">
        <v>568.30000000000007</v>
      </c>
    </row>
    <row r="541" spans="1:7">
      <c r="A541" s="55">
        <v>40703</v>
      </c>
      <c r="B541" s="56" t="s">
        <v>13</v>
      </c>
      <c r="C541" s="57" t="s">
        <v>36</v>
      </c>
      <c r="D541" s="56" t="s">
        <v>38</v>
      </c>
      <c r="E541" s="56" t="s">
        <v>27</v>
      </c>
      <c r="F541" s="58">
        <v>1437.3500000000001</v>
      </c>
      <c r="G541" s="58">
        <v>948.80000000000007</v>
      </c>
    </row>
    <row r="542" spans="1:7">
      <c r="A542" s="55">
        <v>40928</v>
      </c>
      <c r="B542" s="56" t="s">
        <v>211</v>
      </c>
      <c r="C542" s="57" t="s">
        <v>15</v>
      </c>
      <c r="D542" s="56" t="s">
        <v>23</v>
      </c>
      <c r="E542" s="56" t="s">
        <v>27</v>
      </c>
      <c r="F542" s="58">
        <v>1710.5500000000002</v>
      </c>
      <c r="G542" s="58">
        <v>415.40000000000003</v>
      </c>
    </row>
    <row r="543" spans="1:7">
      <c r="A543" s="55">
        <v>40678</v>
      </c>
      <c r="B543" s="56" t="s">
        <v>210</v>
      </c>
      <c r="C543" s="57" t="s">
        <v>25</v>
      </c>
      <c r="D543" s="56" t="s">
        <v>46</v>
      </c>
      <c r="E543" s="56" t="s">
        <v>24</v>
      </c>
      <c r="F543" s="58">
        <v>214.85000000000002</v>
      </c>
      <c r="G543" s="58">
        <v>118.80000000000001</v>
      </c>
    </row>
    <row r="544" spans="1:7">
      <c r="A544" s="55">
        <v>41087</v>
      </c>
      <c r="B544" s="56" t="s">
        <v>204</v>
      </c>
      <c r="C544" s="57" t="s">
        <v>32</v>
      </c>
      <c r="D544" s="56" t="s">
        <v>41</v>
      </c>
      <c r="E544" s="56" t="s">
        <v>10</v>
      </c>
      <c r="F544" s="58">
        <v>435.6</v>
      </c>
      <c r="G544" s="58">
        <v>247.05</v>
      </c>
    </row>
    <row r="545" spans="1:7">
      <c r="A545" s="55">
        <v>40185</v>
      </c>
      <c r="B545" s="56" t="s">
        <v>209</v>
      </c>
      <c r="C545" s="57" t="s">
        <v>19</v>
      </c>
      <c r="D545" s="56" t="s">
        <v>41</v>
      </c>
      <c r="E545" s="56" t="s">
        <v>27</v>
      </c>
      <c r="F545" s="58">
        <v>1817.0500000000002</v>
      </c>
      <c r="G545" s="58">
        <v>1128.6500000000001</v>
      </c>
    </row>
    <row r="546" spans="1:7">
      <c r="A546" s="55">
        <v>40601</v>
      </c>
      <c r="B546" s="56" t="s">
        <v>205</v>
      </c>
      <c r="C546" s="57" t="s">
        <v>36</v>
      </c>
      <c r="D546" s="56" t="s">
        <v>37</v>
      </c>
      <c r="E546" s="56" t="s">
        <v>21</v>
      </c>
      <c r="F546" s="58">
        <v>316</v>
      </c>
      <c r="G546" s="58">
        <v>99.050000000000011</v>
      </c>
    </row>
    <row r="547" spans="1:7">
      <c r="A547" s="55">
        <v>41007</v>
      </c>
      <c r="B547" s="56" t="s">
        <v>202</v>
      </c>
      <c r="C547" s="57" t="s">
        <v>36</v>
      </c>
      <c r="D547" s="56" t="s">
        <v>47</v>
      </c>
      <c r="E547" s="56" t="s">
        <v>21</v>
      </c>
      <c r="F547" s="58">
        <v>1479.5500000000002</v>
      </c>
      <c r="G547" s="58">
        <v>943.55000000000007</v>
      </c>
    </row>
    <row r="548" spans="1:7">
      <c r="A548" s="55">
        <v>40313</v>
      </c>
      <c r="B548" s="56" t="s">
        <v>210</v>
      </c>
      <c r="C548" s="57" t="s">
        <v>15</v>
      </c>
      <c r="D548" s="56" t="s">
        <v>56</v>
      </c>
      <c r="E548" s="56" t="s">
        <v>17</v>
      </c>
      <c r="F548" s="58">
        <v>1572.3000000000002</v>
      </c>
      <c r="G548" s="58">
        <v>422.45000000000005</v>
      </c>
    </row>
    <row r="549" spans="1:7">
      <c r="A549" s="55">
        <v>40348</v>
      </c>
      <c r="B549" s="56" t="s">
        <v>13</v>
      </c>
      <c r="C549" s="57" t="s">
        <v>7</v>
      </c>
      <c r="D549" s="56" t="s">
        <v>20</v>
      </c>
      <c r="E549" s="56" t="s">
        <v>21</v>
      </c>
      <c r="F549" s="58">
        <v>582.1</v>
      </c>
      <c r="G549" s="58">
        <v>131.35</v>
      </c>
    </row>
    <row r="550" spans="1:7">
      <c r="A550" s="55">
        <v>40605</v>
      </c>
      <c r="B550" s="56" t="s">
        <v>204</v>
      </c>
      <c r="C550" s="57" t="s">
        <v>40</v>
      </c>
      <c r="D550" s="56" t="s">
        <v>56</v>
      </c>
      <c r="E550" s="56" t="s">
        <v>17</v>
      </c>
      <c r="F550" s="58">
        <v>661.7</v>
      </c>
      <c r="G550" s="58">
        <v>420.05</v>
      </c>
    </row>
    <row r="551" spans="1:7">
      <c r="A551" s="55">
        <v>41490</v>
      </c>
      <c r="B551" s="56" t="s">
        <v>9</v>
      </c>
      <c r="C551" s="57" t="s">
        <v>52</v>
      </c>
      <c r="D551" s="56" t="s">
        <v>30</v>
      </c>
      <c r="E551" s="56" t="s">
        <v>17</v>
      </c>
      <c r="F551" s="58">
        <v>928.65000000000009</v>
      </c>
      <c r="G551" s="58">
        <v>310.85000000000002</v>
      </c>
    </row>
    <row r="552" spans="1:7">
      <c r="A552" s="55">
        <v>40577</v>
      </c>
      <c r="B552" s="56" t="s">
        <v>13</v>
      </c>
      <c r="C552" s="57" t="s">
        <v>15</v>
      </c>
      <c r="D552" s="56" t="s">
        <v>38</v>
      </c>
      <c r="E552" s="56" t="s">
        <v>28</v>
      </c>
      <c r="F552" s="58">
        <v>884.85</v>
      </c>
      <c r="G552" s="58">
        <v>302.55</v>
      </c>
    </row>
    <row r="553" spans="1:7">
      <c r="A553" s="55">
        <v>41370</v>
      </c>
      <c r="B553" s="56" t="s">
        <v>205</v>
      </c>
      <c r="C553" s="57" t="s">
        <v>25</v>
      </c>
      <c r="D553" s="56" t="s">
        <v>31</v>
      </c>
      <c r="E553" s="56" t="s">
        <v>18</v>
      </c>
      <c r="F553" s="58">
        <v>601.5</v>
      </c>
      <c r="G553" s="58">
        <v>239.65</v>
      </c>
    </row>
    <row r="554" spans="1:7">
      <c r="A554" s="55">
        <v>41110</v>
      </c>
      <c r="B554" s="56" t="s">
        <v>13</v>
      </c>
      <c r="C554" s="57" t="s">
        <v>40</v>
      </c>
      <c r="D554" s="56" t="s">
        <v>35</v>
      </c>
      <c r="E554" s="56" t="s">
        <v>28</v>
      </c>
      <c r="F554" s="58">
        <v>891.45</v>
      </c>
      <c r="G554" s="58">
        <v>623.85</v>
      </c>
    </row>
    <row r="555" spans="1:7">
      <c r="A555" s="55">
        <v>40497</v>
      </c>
      <c r="B555" s="56" t="s">
        <v>205</v>
      </c>
      <c r="C555" s="57" t="s">
        <v>40</v>
      </c>
      <c r="D555" s="56" t="s">
        <v>38</v>
      </c>
      <c r="E555" s="56" t="s">
        <v>28</v>
      </c>
      <c r="F555" s="58">
        <v>818.05000000000007</v>
      </c>
      <c r="G555" s="58">
        <v>256.3</v>
      </c>
    </row>
    <row r="556" spans="1:7">
      <c r="A556" s="55">
        <v>40292</v>
      </c>
      <c r="B556" s="56" t="s">
        <v>12</v>
      </c>
      <c r="C556" s="57" t="s">
        <v>34</v>
      </c>
      <c r="D556" s="56" t="s">
        <v>16</v>
      </c>
      <c r="E556" s="56" t="s">
        <v>28</v>
      </c>
      <c r="F556" s="58">
        <v>1073.1000000000001</v>
      </c>
      <c r="G556" s="58">
        <v>217.20000000000002</v>
      </c>
    </row>
    <row r="557" spans="1:7">
      <c r="A557" s="55">
        <v>40622</v>
      </c>
      <c r="B557" s="56" t="s">
        <v>206</v>
      </c>
      <c r="C557" s="57" t="s">
        <v>34</v>
      </c>
      <c r="D557" s="56" t="s">
        <v>20</v>
      </c>
      <c r="E557" s="56" t="s">
        <v>17</v>
      </c>
      <c r="F557" s="58">
        <v>1842.8000000000002</v>
      </c>
      <c r="G557" s="58">
        <v>703.25</v>
      </c>
    </row>
    <row r="558" spans="1:7">
      <c r="A558" s="55">
        <v>41340</v>
      </c>
      <c r="B558" s="56" t="s">
        <v>205</v>
      </c>
      <c r="C558" s="57" t="s">
        <v>19</v>
      </c>
      <c r="D558" s="56" t="s">
        <v>31</v>
      </c>
      <c r="E558" s="56" t="s">
        <v>24</v>
      </c>
      <c r="F558" s="58">
        <v>1743.65</v>
      </c>
      <c r="G558" s="58">
        <v>558.80000000000007</v>
      </c>
    </row>
    <row r="559" spans="1:7">
      <c r="A559" s="55">
        <v>40360</v>
      </c>
      <c r="B559" s="56" t="s">
        <v>214</v>
      </c>
      <c r="C559" s="57" t="s">
        <v>52</v>
      </c>
      <c r="D559" s="56" t="s">
        <v>56</v>
      </c>
      <c r="E559" s="56" t="s">
        <v>24</v>
      </c>
      <c r="F559" s="58">
        <v>1820.4</v>
      </c>
      <c r="G559" s="58">
        <v>1049.9000000000001</v>
      </c>
    </row>
    <row r="560" spans="1:7">
      <c r="A560" s="55">
        <v>40393</v>
      </c>
      <c r="B560" s="56" t="s">
        <v>13</v>
      </c>
      <c r="C560" s="57" t="s">
        <v>25</v>
      </c>
      <c r="D560" s="56" t="s">
        <v>45</v>
      </c>
      <c r="E560" s="56" t="s">
        <v>17</v>
      </c>
      <c r="F560" s="58">
        <v>1804.3500000000001</v>
      </c>
      <c r="G560" s="58">
        <v>1210</v>
      </c>
    </row>
    <row r="561" spans="1:7">
      <c r="A561" s="55">
        <v>41101</v>
      </c>
      <c r="B561" s="56" t="s">
        <v>207</v>
      </c>
      <c r="C561" s="57" t="s">
        <v>19</v>
      </c>
      <c r="D561" s="56" t="s">
        <v>51</v>
      </c>
      <c r="E561" s="56" t="s">
        <v>27</v>
      </c>
      <c r="F561" s="58">
        <v>1051.9000000000001</v>
      </c>
      <c r="G561" s="58">
        <v>341.15000000000003</v>
      </c>
    </row>
    <row r="562" spans="1:7">
      <c r="A562" s="55">
        <v>40729</v>
      </c>
      <c r="B562" s="56" t="s">
        <v>9</v>
      </c>
      <c r="C562" s="57" t="s">
        <v>7</v>
      </c>
      <c r="D562" s="56" t="s">
        <v>31</v>
      </c>
      <c r="E562" s="56" t="s">
        <v>27</v>
      </c>
      <c r="F562" s="58">
        <v>1290.7</v>
      </c>
      <c r="G562" s="58">
        <v>412.65000000000003</v>
      </c>
    </row>
    <row r="563" spans="1:7">
      <c r="A563" s="55">
        <v>40185</v>
      </c>
      <c r="B563" s="56" t="s">
        <v>212</v>
      </c>
      <c r="C563" s="57" t="s">
        <v>32</v>
      </c>
      <c r="D563" s="56" t="s">
        <v>51</v>
      </c>
      <c r="E563" s="56" t="s">
        <v>28</v>
      </c>
      <c r="F563" s="58">
        <v>470.95000000000005</v>
      </c>
      <c r="G563" s="58">
        <v>293.3</v>
      </c>
    </row>
    <row r="564" spans="1:7">
      <c r="A564" s="55">
        <v>40544</v>
      </c>
      <c r="B564" s="56" t="s">
        <v>203</v>
      </c>
      <c r="C564" s="57" t="s">
        <v>39</v>
      </c>
      <c r="D564" s="56" t="s">
        <v>16</v>
      </c>
      <c r="E564" s="56" t="s">
        <v>28</v>
      </c>
      <c r="F564" s="58">
        <v>1010.45</v>
      </c>
      <c r="G564" s="58">
        <v>392.75</v>
      </c>
    </row>
    <row r="565" spans="1:7">
      <c r="A565" s="55">
        <v>40759</v>
      </c>
      <c r="B565" s="56" t="s">
        <v>209</v>
      </c>
      <c r="C565" s="57" t="s">
        <v>15</v>
      </c>
      <c r="D565" s="56" t="s">
        <v>56</v>
      </c>
      <c r="E565" s="56" t="s">
        <v>18</v>
      </c>
      <c r="F565" s="58">
        <v>1330.7</v>
      </c>
      <c r="G565" s="58">
        <v>401.95000000000005</v>
      </c>
    </row>
    <row r="566" spans="1:7">
      <c r="A566" s="55">
        <v>41050</v>
      </c>
      <c r="B566" s="56" t="s">
        <v>212</v>
      </c>
      <c r="C566" s="57" t="s">
        <v>7</v>
      </c>
      <c r="D566" s="56" t="s">
        <v>26</v>
      </c>
      <c r="E566" s="56" t="s">
        <v>17</v>
      </c>
      <c r="F566" s="58">
        <v>1639.7</v>
      </c>
      <c r="G566" s="58">
        <v>867.15000000000009</v>
      </c>
    </row>
    <row r="567" spans="1:7">
      <c r="A567" s="55">
        <v>41558</v>
      </c>
      <c r="B567" s="56" t="s">
        <v>206</v>
      </c>
      <c r="C567" s="57" t="s">
        <v>32</v>
      </c>
      <c r="D567" s="56" t="s">
        <v>23</v>
      </c>
      <c r="E567" s="56" t="s">
        <v>21</v>
      </c>
      <c r="F567" s="58">
        <v>662.65000000000009</v>
      </c>
      <c r="G567" s="58">
        <v>338.8</v>
      </c>
    </row>
    <row r="568" spans="1:7">
      <c r="A568" s="55">
        <v>41272</v>
      </c>
      <c r="B568" s="56" t="s">
        <v>206</v>
      </c>
      <c r="C568" s="57" t="s">
        <v>39</v>
      </c>
      <c r="D568" s="56" t="s">
        <v>50</v>
      </c>
      <c r="E568" s="56" t="s">
        <v>17</v>
      </c>
      <c r="F568" s="58">
        <v>563.65</v>
      </c>
      <c r="G568" s="58">
        <v>222.45000000000002</v>
      </c>
    </row>
    <row r="569" spans="1:7">
      <c r="A569" s="55">
        <v>41086</v>
      </c>
      <c r="B569" s="56" t="s">
        <v>211</v>
      </c>
      <c r="C569" s="57" t="s">
        <v>36</v>
      </c>
      <c r="D569" s="56" t="s">
        <v>46</v>
      </c>
      <c r="E569" s="56" t="s">
        <v>27</v>
      </c>
      <c r="F569" s="58">
        <v>745.75</v>
      </c>
      <c r="G569" s="58">
        <v>419.95000000000005</v>
      </c>
    </row>
    <row r="570" spans="1:7">
      <c r="A570" s="55">
        <v>41549</v>
      </c>
      <c r="B570" s="56" t="s">
        <v>205</v>
      </c>
      <c r="C570" s="57" t="s">
        <v>39</v>
      </c>
      <c r="D570" s="56" t="s">
        <v>8</v>
      </c>
      <c r="E570" s="56" t="s">
        <v>21</v>
      </c>
      <c r="F570" s="58">
        <v>1404.2</v>
      </c>
      <c r="G570" s="58">
        <v>424.45000000000005</v>
      </c>
    </row>
    <row r="571" spans="1:7">
      <c r="A571" s="55">
        <v>41076</v>
      </c>
      <c r="B571" s="56" t="s">
        <v>14</v>
      </c>
      <c r="C571" s="57" t="s">
        <v>15</v>
      </c>
      <c r="D571" s="56" t="s">
        <v>26</v>
      </c>
      <c r="E571" s="56" t="s">
        <v>24</v>
      </c>
      <c r="F571" s="58">
        <v>161.35000000000002</v>
      </c>
      <c r="G571" s="58">
        <v>100.45</v>
      </c>
    </row>
    <row r="572" spans="1:7">
      <c r="A572" s="55">
        <v>40699</v>
      </c>
      <c r="B572" s="56" t="s">
        <v>205</v>
      </c>
      <c r="C572" s="57" t="s">
        <v>40</v>
      </c>
      <c r="D572" s="56" t="s">
        <v>55</v>
      </c>
      <c r="E572" s="56" t="s">
        <v>21</v>
      </c>
      <c r="F572" s="58">
        <v>910.05000000000007</v>
      </c>
      <c r="G572" s="58">
        <v>388.40000000000003</v>
      </c>
    </row>
    <row r="573" spans="1:7">
      <c r="A573" s="55">
        <v>41088</v>
      </c>
      <c r="B573" s="56" t="s">
        <v>14</v>
      </c>
      <c r="C573" s="57" t="s">
        <v>25</v>
      </c>
      <c r="D573" s="56" t="s">
        <v>8</v>
      </c>
      <c r="E573" s="56" t="s">
        <v>27</v>
      </c>
      <c r="F573" s="58">
        <v>1383.7</v>
      </c>
      <c r="G573" s="58">
        <v>927.30000000000007</v>
      </c>
    </row>
    <row r="574" spans="1:7">
      <c r="A574" s="55">
        <v>41532</v>
      </c>
      <c r="B574" s="56" t="s">
        <v>202</v>
      </c>
      <c r="C574" s="57" t="s">
        <v>39</v>
      </c>
      <c r="D574" s="56" t="s">
        <v>26</v>
      </c>
      <c r="E574" s="56" t="s">
        <v>10</v>
      </c>
      <c r="F574" s="58">
        <v>1718.8000000000002</v>
      </c>
      <c r="G574" s="58">
        <v>951.30000000000007</v>
      </c>
    </row>
    <row r="575" spans="1:7">
      <c r="A575" s="55">
        <v>41225</v>
      </c>
      <c r="B575" s="56" t="s">
        <v>213</v>
      </c>
      <c r="C575" s="57" t="s">
        <v>54</v>
      </c>
      <c r="D575" s="56" t="s">
        <v>46</v>
      </c>
      <c r="E575" s="56" t="s">
        <v>24</v>
      </c>
      <c r="F575" s="58">
        <v>1594.9</v>
      </c>
      <c r="G575" s="58">
        <v>843.95</v>
      </c>
    </row>
    <row r="576" spans="1:7">
      <c r="A576" s="55">
        <v>40801</v>
      </c>
      <c r="B576" s="56" t="s">
        <v>211</v>
      </c>
      <c r="C576" s="57" t="s">
        <v>57</v>
      </c>
      <c r="D576" s="56" t="s">
        <v>51</v>
      </c>
      <c r="E576" s="56" t="s">
        <v>28</v>
      </c>
      <c r="F576" s="58">
        <v>830.65000000000009</v>
      </c>
      <c r="G576" s="58">
        <v>279.10000000000002</v>
      </c>
    </row>
    <row r="577" spans="1:7">
      <c r="A577" s="55">
        <v>41339</v>
      </c>
      <c r="B577" s="56" t="s">
        <v>208</v>
      </c>
      <c r="C577" s="57" t="s">
        <v>57</v>
      </c>
      <c r="D577" s="56" t="s">
        <v>49</v>
      </c>
      <c r="E577" s="56" t="s">
        <v>24</v>
      </c>
      <c r="F577" s="58">
        <v>1221.3</v>
      </c>
      <c r="G577" s="58">
        <v>630.15000000000009</v>
      </c>
    </row>
    <row r="578" spans="1:7">
      <c r="A578" s="55">
        <v>41539</v>
      </c>
      <c r="B578" s="56" t="s">
        <v>206</v>
      </c>
      <c r="C578" s="57" t="s">
        <v>54</v>
      </c>
      <c r="D578" s="56" t="s">
        <v>33</v>
      </c>
      <c r="E578" s="56" t="s">
        <v>17</v>
      </c>
      <c r="F578" s="58">
        <v>525.6</v>
      </c>
      <c r="G578" s="58">
        <v>174.9</v>
      </c>
    </row>
    <row r="579" spans="1:7">
      <c r="A579" s="55">
        <v>41504</v>
      </c>
      <c r="B579" s="56" t="s">
        <v>213</v>
      </c>
      <c r="C579" s="57" t="s">
        <v>29</v>
      </c>
      <c r="D579" s="56" t="s">
        <v>33</v>
      </c>
      <c r="E579" s="56" t="s">
        <v>17</v>
      </c>
      <c r="F579" s="58">
        <v>1398.9</v>
      </c>
      <c r="G579" s="58">
        <v>854.75</v>
      </c>
    </row>
    <row r="580" spans="1:7">
      <c r="A580" s="55">
        <v>40755</v>
      </c>
      <c r="B580" s="56" t="s">
        <v>12</v>
      </c>
      <c r="C580" s="57" t="s">
        <v>54</v>
      </c>
      <c r="D580" s="56" t="s">
        <v>42</v>
      </c>
      <c r="E580" s="56" t="s">
        <v>18</v>
      </c>
      <c r="F580" s="58">
        <v>1027</v>
      </c>
      <c r="G580" s="58">
        <v>315.75</v>
      </c>
    </row>
    <row r="581" spans="1:7">
      <c r="A581" s="55">
        <v>40856</v>
      </c>
      <c r="B581" s="56" t="s">
        <v>203</v>
      </c>
      <c r="C581" s="57" t="s">
        <v>25</v>
      </c>
      <c r="D581" s="56" t="s">
        <v>23</v>
      </c>
      <c r="E581" s="56" t="s">
        <v>10</v>
      </c>
      <c r="F581" s="58">
        <v>1649</v>
      </c>
      <c r="G581" s="58">
        <v>954.65000000000009</v>
      </c>
    </row>
    <row r="582" spans="1:7">
      <c r="A582" s="55">
        <v>40717</v>
      </c>
      <c r="B582" s="56" t="s">
        <v>203</v>
      </c>
      <c r="C582" s="57" t="s">
        <v>57</v>
      </c>
      <c r="D582" s="56" t="s">
        <v>33</v>
      </c>
      <c r="E582" s="56" t="s">
        <v>10</v>
      </c>
      <c r="F582" s="58">
        <v>528.6</v>
      </c>
      <c r="G582" s="58">
        <v>256.2</v>
      </c>
    </row>
    <row r="583" spans="1:7">
      <c r="A583" s="55">
        <v>41291</v>
      </c>
      <c r="B583" s="56" t="s">
        <v>12</v>
      </c>
      <c r="C583" s="57" t="s">
        <v>40</v>
      </c>
      <c r="D583" s="56" t="s">
        <v>41</v>
      </c>
      <c r="E583" s="56" t="s">
        <v>18</v>
      </c>
      <c r="F583" s="58">
        <v>1062.75</v>
      </c>
      <c r="G583" s="58">
        <v>647.55000000000007</v>
      </c>
    </row>
    <row r="584" spans="1:7">
      <c r="A584" s="55">
        <v>41365</v>
      </c>
      <c r="B584" s="56" t="s">
        <v>212</v>
      </c>
      <c r="C584" s="57" t="s">
        <v>19</v>
      </c>
      <c r="D584" s="56" t="s">
        <v>49</v>
      </c>
      <c r="E584" s="56" t="s">
        <v>10</v>
      </c>
      <c r="F584" s="58">
        <v>448.85</v>
      </c>
      <c r="G584" s="58">
        <v>274.65000000000003</v>
      </c>
    </row>
    <row r="585" spans="1:7">
      <c r="A585" s="55">
        <v>40957</v>
      </c>
      <c r="B585" s="56" t="s">
        <v>205</v>
      </c>
      <c r="C585" s="57" t="s">
        <v>52</v>
      </c>
      <c r="D585" s="56" t="s">
        <v>23</v>
      </c>
      <c r="E585" s="56" t="s">
        <v>28</v>
      </c>
      <c r="F585" s="58">
        <v>238</v>
      </c>
      <c r="G585" s="58">
        <v>142.25</v>
      </c>
    </row>
    <row r="586" spans="1:7">
      <c r="A586" s="55">
        <v>40410</v>
      </c>
      <c r="B586" s="56" t="s">
        <v>208</v>
      </c>
      <c r="C586" s="57" t="s">
        <v>39</v>
      </c>
      <c r="D586" s="56" t="s">
        <v>26</v>
      </c>
      <c r="E586" s="56" t="s">
        <v>10</v>
      </c>
      <c r="F586" s="58">
        <v>1865.6000000000001</v>
      </c>
      <c r="G586" s="58">
        <v>646.6</v>
      </c>
    </row>
    <row r="587" spans="1:7">
      <c r="A587" s="55">
        <v>41345</v>
      </c>
      <c r="B587" s="56" t="s">
        <v>210</v>
      </c>
      <c r="C587" s="57" t="s">
        <v>34</v>
      </c>
      <c r="D587" s="56" t="s">
        <v>26</v>
      </c>
      <c r="E587" s="56" t="s">
        <v>17</v>
      </c>
      <c r="F587" s="58">
        <v>1732.25</v>
      </c>
      <c r="G587" s="58">
        <v>1094.25</v>
      </c>
    </row>
    <row r="588" spans="1:7">
      <c r="A588" s="55">
        <v>41299</v>
      </c>
      <c r="B588" s="56" t="s">
        <v>204</v>
      </c>
      <c r="C588" s="57" t="s">
        <v>40</v>
      </c>
      <c r="D588" s="56" t="s">
        <v>26</v>
      </c>
      <c r="E588" s="56" t="s">
        <v>17</v>
      </c>
      <c r="F588" s="58">
        <v>1061.9000000000001</v>
      </c>
      <c r="G588" s="58">
        <v>218.10000000000002</v>
      </c>
    </row>
    <row r="589" spans="1:7">
      <c r="A589" s="55">
        <v>40566</v>
      </c>
      <c r="B589" s="56" t="s">
        <v>207</v>
      </c>
      <c r="C589" s="57" t="s">
        <v>19</v>
      </c>
      <c r="D589" s="56" t="s">
        <v>49</v>
      </c>
      <c r="E589" s="56" t="s">
        <v>17</v>
      </c>
      <c r="F589" s="58">
        <v>1071.45</v>
      </c>
      <c r="G589" s="58">
        <v>287.55</v>
      </c>
    </row>
    <row r="590" spans="1:7">
      <c r="A590" s="55">
        <v>41321</v>
      </c>
      <c r="B590" s="56" t="s">
        <v>212</v>
      </c>
      <c r="C590" s="57" t="s">
        <v>15</v>
      </c>
      <c r="D590" s="56" t="s">
        <v>38</v>
      </c>
      <c r="E590" s="56" t="s">
        <v>10</v>
      </c>
      <c r="F590" s="58">
        <v>1725.65</v>
      </c>
      <c r="G590" s="58">
        <v>663.25</v>
      </c>
    </row>
    <row r="591" spans="1:7">
      <c r="A591" s="55">
        <v>41337</v>
      </c>
      <c r="B591" s="56" t="s">
        <v>203</v>
      </c>
      <c r="C591" s="57" t="s">
        <v>29</v>
      </c>
      <c r="D591" s="56" t="s">
        <v>23</v>
      </c>
      <c r="E591" s="56" t="s">
        <v>24</v>
      </c>
      <c r="F591" s="58">
        <v>452.35</v>
      </c>
      <c r="G591" s="58">
        <v>227.9</v>
      </c>
    </row>
    <row r="592" spans="1:7">
      <c r="A592" s="55">
        <v>40939</v>
      </c>
      <c r="B592" s="56" t="s">
        <v>213</v>
      </c>
      <c r="C592" s="57" t="s">
        <v>44</v>
      </c>
      <c r="D592" s="56" t="s">
        <v>16</v>
      </c>
      <c r="E592" s="56" t="s">
        <v>18</v>
      </c>
      <c r="F592" s="58">
        <v>1313.7</v>
      </c>
      <c r="G592" s="58">
        <v>724.25</v>
      </c>
    </row>
    <row r="593" spans="1:7">
      <c r="A593" s="55">
        <v>41086</v>
      </c>
      <c r="B593" s="56" t="s">
        <v>14</v>
      </c>
      <c r="C593" s="57" t="s">
        <v>19</v>
      </c>
      <c r="D593" s="56" t="s">
        <v>56</v>
      </c>
      <c r="E593" s="56" t="s">
        <v>21</v>
      </c>
      <c r="F593" s="58">
        <v>362.70000000000005</v>
      </c>
      <c r="G593" s="58">
        <v>165.3</v>
      </c>
    </row>
    <row r="594" spans="1:7">
      <c r="A594" s="55">
        <v>40833</v>
      </c>
      <c r="B594" s="56" t="s">
        <v>203</v>
      </c>
      <c r="C594" s="57" t="s">
        <v>19</v>
      </c>
      <c r="D594" s="56" t="s">
        <v>46</v>
      </c>
      <c r="E594" s="56" t="s">
        <v>24</v>
      </c>
      <c r="F594" s="58">
        <v>1940.75</v>
      </c>
      <c r="G594" s="58">
        <v>1017.1500000000001</v>
      </c>
    </row>
    <row r="595" spans="1:7">
      <c r="A595" s="55">
        <v>41326</v>
      </c>
      <c r="B595" s="56" t="s">
        <v>211</v>
      </c>
      <c r="C595" s="57" t="s">
        <v>7</v>
      </c>
      <c r="D595" s="56" t="s">
        <v>20</v>
      </c>
      <c r="E595" s="56" t="s">
        <v>10</v>
      </c>
      <c r="F595" s="58">
        <v>1431.8500000000001</v>
      </c>
      <c r="G595" s="58">
        <v>417.8</v>
      </c>
    </row>
    <row r="596" spans="1:7">
      <c r="A596" s="55">
        <v>41211</v>
      </c>
      <c r="B596" s="56" t="s">
        <v>203</v>
      </c>
      <c r="C596" s="57" t="s">
        <v>44</v>
      </c>
      <c r="D596" s="56" t="s">
        <v>55</v>
      </c>
      <c r="E596" s="56" t="s">
        <v>17</v>
      </c>
      <c r="F596" s="58">
        <v>585.25</v>
      </c>
      <c r="G596" s="58">
        <v>359.6</v>
      </c>
    </row>
    <row r="597" spans="1:7">
      <c r="A597" s="55">
        <v>41503</v>
      </c>
      <c r="B597" s="56" t="s">
        <v>9</v>
      </c>
      <c r="C597" s="57" t="s">
        <v>44</v>
      </c>
      <c r="D597" s="56" t="s">
        <v>41</v>
      </c>
      <c r="E597" s="56" t="s">
        <v>21</v>
      </c>
      <c r="F597" s="58">
        <v>527.65</v>
      </c>
      <c r="G597" s="58">
        <v>271.95</v>
      </c>
    </row>
    <row r="598" spans="1:7">
      <c r="A598" s="55">
        <v>41324</v>
      </c>
      <c r="B598" s="56" t="s">
        <v>208</v>
      </c>
      <c r="C598" s="57" t="s">
        <v>36</v>
      </c>
      <c r="D598" s="56" t="s">
        <v>20</v>
      </c>
      <c r="E598" s="56" t="s">
        <v>17</v>
      </c>
      <c r="F598" s="58">
        <v>1844.75</v>
      </c>
      <c r="G598" s="58">
        <v>1252.1500000000001</v>
      </c>
    </row>
    <row r="599" spans="1:7">
      <c r="A599" s="55">
        <v>40939</v>
      </c>
      <c r="B599" s="56" t="s">
        <v>14</v>
      </c>
      <c r="C599" s="57" t="s">
        <v>39</v>
      </c>
      <c r="D599" s="56" t="s">
        <v>56</v>
      </c>
      <c r="E599" s="56" t="s">
        <v>24</v>
      </c>
      <c r="F599" s="58">
        <v>289.90000000000003</v>
      </c>
      <c r="G599" s="58">
        <v>164.55</v>
      </c>
    </row>
    <row r="600" spans="1:7">
      <c r="A600" s="55">
        <v>40944</v>
      </c>
      <c r="B600" s="56" t="s">
        <v>202</v>
      </c>
      <c r="C600" s="57" t="s">
        <v>22</v>
      </c>
      <c r="D600" s="56" t="s">
        <v>42</v>
      </c>
      <c r="E600" s="56" t="s">
        <v>10</v>
      </c>
      <c r="F600" s="58">
        <v>847.6</v>
      </c>
      <c r="G600" s="58">
        <v>564.1</v>
      </c>
    </row>
    <row r="601" spans="1:7">
      <c r="A601" s="55">
        <v>40464</v>
      </c>
      <c r="B601" s="56" t="s">
        <v>203</v>
      </c>
      <c r="C601" s="57" t="s">
        <v>54</v>
      </c>
      <c r="D601" s="56" t="s">
        <v>53</v>
      </c>
      <c r="E601" s="56" t="s">
        <v>17</v>
      </c>
      <c r="F601" s="58">
        <v>1218.3500000000001</v>
      </c>
      <c r="G601" s="58">
        <v>505.3</v>
      </c>
    </row>
    <row r="602" spans="1:7">
      <c r="A602" s="55">
        <v>40953</v>
      </c>
      <c r="B602" s="56" t="s">
        <v>212</v>
      </c>
      <c r="C602" s="57" t="s">
        <v>25</v>
      </c>
      <c r="D602" s="56" t="s">
        <v>26</v>
      </c>
      <c r="E602" s="56" t="s">
        <v>24</v>
      </c>
      <c r="F602" s="58">
        <v>1773.4</v>
      </c>
      <c r="G602" s="58">
        <v>733.5</v>
      </c>
    </row>
    <row r="603" spans="1:7">
      <c r="A603" s="55">
        <v>40606</v>
      </c>
      <c r="B603" s="56" t="s">
        <v>9</v>
      </c>
      <c r="C603" s="57" t="s">
        <v>29</v>
      </c>
      <c r="D603" s="56" t="s">
        <v>37</v>
      </c>
      <c r="E603" s="56" t="s">
        <v>28</v>
      </c>
      <c r="F603" s="58">
        <v>116.9</v>
      </c>
      <c r="G603" s="58">
        <v>72.400000000000006</v>
      </c>
    </row>
    <row r="604" spans="1:7">
      <c r="A604" s="55">
        <v>40787</v>
      </c>
      <c r="B604" s="56" t="s">
        <v>203</v>
      </c>
      <c r="C604" s="57" t="s">
        <v>40</v>
      </c>
      <c r="D604" s="56" t="s">
        <v>46</v>
      </c>
      <c r="E604" s="56" t="s">
        <v>18</v>
      </c>
      <c r="F604" s="58">
        <v>1673.45</v>
      </c>
      <c r="G604" s="58">
        <v>543.5</v>
      </c>
    </row>
    <row r="605" spans="1:7">
      <c r="A605" s="55">
        <v>41418</v>
      </c>
      <c r="B605" s="56" t="s">
        <v>214</v>
      </c>
      <c r="C605" s="57" t="s">
        <v>36</v>
      </c>
      <c r="D605" s="56" t="s">
        <v>23</v>
      </c>
      <c r="E605" s="56" t="s">
        <v>18</v>
      </c>
      <c r="F605" s="58">
        <v>1770.1000000000001</v>
      </c>
      <c r="G605" s="58">
        <v>573.5</v>
      </c>
    </row>
    <row r="606" spans="1:7">
      <c r="A606" s="55">
        <v>41614</v>
      </c>
      <c r="B606" s="56" t="s">
        <v>204</v>
      </c>
      <c r="C606" s="57" t="s">
        <v>34</v>
      </c>
      <c r="D606" s="56" t="s">
        <v>23</v>
      </c>
      <c r="E606" s="56" t="s">
        <v>21</v>
      </c>
      <c r="F606" s="58">
        <v>412</v>
      </c>
      <c r="G606" s="58">
        <v>232.75</v>
      </c>
    </row>
    <row r="607" spans="1:7">
      <c r="A607" s="55">
        <v>41530</v>
      </c>
      <c r="B607" s="56" t="s">
        <v>9</v>
      </c>
      <c r="C607" s="57" t="s">
        <v>54</v>
      </c>
      <c r="D607" s="56" t="s">
        <v>46</v>
      </c>
      <c r="E607" s="56" t="s">
        <v>17</v>
      </c>
      <c r="F607" s="58">
        <v>490.05</v>
      </c>
      <c r="G607" s="58">
        <v>189.20000000000002</v>
      </c>
    </row>
    <row r="608" spans="1:7">
      <c r="A608" s="55">
        <v>41082</v>
      </c>
      <c r="B608" s="56" t="s">
        <v>207</v>
      </c>
      <c r="C608" s="57" t="s">
        <v>52</v>
      </c>
      <c r="D608" s="56" t="s">
        <v>26</v>
      </c>
      <c r="E608" s="56" t="s">
        <v>24</v>
      </c>
      <c r="F608" s="58">
        <v>1996.5500000000002</v>
      </c>
      <c r="G608" s="58">
        <v>1393.3000000000002</v>
      </c>
    </row>
    <row r="609" spans="1:7">
      <c r="A609" s="55">
        <v>41391</v>
      </c>
      <c r="B609" s="56" t="s">
        <v>210</v>
      </c>
      <c r="C609" s="57" t="s">
        <v>57</v>
      </c>
      <c r="D609" s="56" t="s">
        <v>16</v>
      </c>
      <c r="E609" s="56" t="s">
        <v>18</v>
      </c>
      <c r="F609" s="58">
        <v>332.85</v>
      </c>
      <c r="G609" s="58">
        <v>141.15</v>
      </c>
    </row>
    <row r="610" spans="1:7">
      <c r="A610" s="55">
        <v>40365</v>
      </c>
      <c r="B610" s="56" t="s">
        <v>213</v>
      </c>
      <c r="C610" s="57" t="s">
        <v>48</v>
      </c>
      <c r="D610" s="56" t="s">
        <v>55</v>
      </c>
      <c r="E610" s="56" t="s">
        <v>27</v>
      </c>
      <c r="F610" s="58">
        <v>1771</v>
      </c>
      <c r="G610" s="58">
        <v>1028.1500000000001</v>
      </c>
    </row>
    <row r="611" spans="1:7">
      <c r="A611" s="55">
        <v>40813</v>
      </c>
      <c r="B611" s="56" t="s">
        <v>204</v>
      </c>
      <c r="C611" s="57" t="s">
        <v>52</v>
      </c>
      <c r="D611" s="56" t="s">
        <v>43</v>
      </c>
      <c r="E611" s="56" t="s">
        <v>10</v>
      </c>
      <c r="F611" s="58">
        <v>1328.5500000000002</v>
      </c>
      <c r="G611" s="58">
        <v>815.05000000000007</v>
      </c>
    </row>
    <row r="612" spans="1:7">
      <c r="A612" s="55">
        <v>41456</v>
      </c>
      <c r="B612" s="56" t="s">
        <v>9</v>
      </c>
      <c r="C612" s="57" t="s">
        <v>39</v>
      </c>
      <c r="D612" s="56" t="s">
        <v>16</v>
      </c>
      <c r="E612" s="56" t="s">
        <v>24</v>
      </c>
      <c r="F612" s="58">
        <v>1574.4</v>
      </c>
      <c r="G612" s="58">
        <v>539.30000000000007</v>
      </c>
    </row>
    <row r="613" spans="1:7">
      <c r="A613" s="55">
        <v>41051</v>
      </c>
      <c r="B613" s="56" t="s">
        <v>205</v>
      </c>
      <c r="C613" s="57" t="s">
        <v>36</v>
      </c>
      <c r="D613" s="56" t="s">
        <v>46</v>
      </c>
      <c r="E613" s="56" t="s">
        <v>10</v>
      </c>
      <c r="F613" s="58">
        <v>1897.8000000000002</v>
      </c>
      <c r="G613" s="58">
        <v>504.40000000000003</v>
      </c>
    </row>
    <row r="614" spans="1:7">
      <c r="A614" s="55">
        <v>41397</v>
      </c>
      <c r="B614" s="56" t="s">
        <v>9</v>
      </c>
      <c r="C614" s="57" t="s">
        <v>54</v>
      </c>
      <c r="D614" s="56" t="s">
        <v>23</v>
      </c>
      <c r="E614" s="56" t="s">
        <v>21</v>
      </c>
      <c r="F614" s="58">
        <v>1597.5</v>
      </c>
      <c r="G614" s="58">
        <v>939.35</v>
      </c>
    </row>
    <row r="615" spans="1:7">
      <c r="A615" s="55">
        <v>41052</v>
      </c>
      <c r="B615" s="56" t="s">
        <v>13</v>
      </c>
      <c r="C615" s="57" t="s">
        <v>48</v>
      </c>
      <c r="D615" s="56" t="s">
        <v>8</v>
      </c>
      <c r="E615" s="56" t="s">
        <v>28</v>
      </c>
      <c r="F615" s="58">
        <v>477.3</v>
      </c>
      <c r="G615" s="58">
        <v>140.9</v>
      </c>
    </row>
    <row r="616" spans="1:7">
      <c r="A616" s="55">
        <v>40673</v>
      </c>
      <c r="B616" s="56" t="s">
        <v>206</v>
      </c>
      <c r="C616" s="57" t="s">
        <v>39</v>
      </c>
      <c r="D616" s="56" t="s">
        <v>41</v>
      </c>
      <c r="E616" s="56" t="s">
        <v>27</v>
      </c>
      <c r="F616" s="58">
        <v>1767.7</v>
      </c>
      <c r="G616" s="58">
        <v>880.90000000000009</v>
      </c>
    </row>
    <row r="617" spans="1:7">
      <c r="A617" s="55">
        <v>41621</v>
      </c>
      <c r="B617" s="56" t="s">
        <v>206</v>
      </c>
      <c r="C617" s="57" t="s">
        <v>15</v>
      </c>
      <c r="D617" s="56" t="s">
        <v>31</v>
      </c>
      <c r="E617" s="56" t="s">
        <v>24</v>
      </c>
      <c r="F617" s="58">
        <v>1029.95</v>
      </c>
      <c r="G617" s="58">
        <v>281.5</v>
      </c>
    </row>
    <row r="618" spans="1:7">
      <c r="A618" s="55">
        <v>40663</v>
      </c>
      <c r="B618" s="56" t="s">
        <v>9</v>
      </c>
      <c r="C618" s="57" t="s">
        <v>29</v>
      </c>
      <c r="D618" s="56" t="s">
        <v>42</v>
      </c>
      <c r="E618" s="56" t="s">
        <v>24</v>
      </c>
      <c r="F618" s="58">
        <v>416.3</v>
      </c>
      <c r="G618" s="58">
        <v>204.60000000000002</v>
      </c>
    </row>
    <row r="619" spans="1:7">
      <c r="A619" s="55">
        <v>40610</v>
      </c>
      <c r="B619" s="56" t="s">
        <v>14</v>
      </c>
      <c r="C619" s="57" t="s">
        <v>19</v>
      </c>
      <c r="D619" s="56" t="s">
        <v>8</v>
      </c>
      <c r="E619" s="56" t="s">
        <v>18</v>
      </c>
      <c r="F619" s="58">
        <v>652.90000000000009</v>
      </c>
      <c r="G619" s="58">
        <v>345.75</v>
      </c>
    </row>
    <row r="620" spans="1:7">
      <c r="A620" s="55">
        <v>41493</v>
      </c>
      <c r="B620" s="56" t="s">
        <v>208</v>
      </c>
      <c r="C620" s="57" t="s">
        <v>36</v>
      </c>
      <c r="D620" s="56" t="s">
        <v>50</v>
      </c>
      <c r="E620" s="56" t="s">
        <v>24</v>
      </c>
      <c r="F620" s="58">
        <v>1934.2</v>
      </c>
      <c r="G620" s="58">
        <v>720.65000000000009</v>
      </c>
    </row>
    <row r="621" spans="1:7">
      <c r="A621" s="55">
        <v>41184</v>
      </c>
      <c r="B621" s="56" t="s">
        <v>214</v>
      </c>
      <c r="C621" s="57" t="s">
        <v>32</v>
      </c>
      <c r="D621" s="56" t="s">
        <v>53</v>
      </c>
      <c r="E621" s="56" t="s">
        <v>10</v>
      </c>
      <c r="F621" s="58">
        <v>1995.65</v>
      </c>
      <c r="G621" s="58">
        <v>853.55000000000007</v>
      </c>
    </row>
    <row r="622" spans="1:7">
      <c r="A622" s="55">
        <v>41476</v>
      </c>
      <c r="B622" s="56" t="s">
        <v>12</v>
      </c>
      <c r="C622" s="57" t="s">
        <v>34</v>
      </c>
      <c r="D622" s="56" t="s">
        <v>26</v>
      </c>
      <c r="E622" s="56" t="s">
        <v>28</v>
      </c>
      <c r="F622" s="58">
        <v>1738</v>
      </c>
      <c r="G622" s="58">
        <v>407.75</v>
      </c>
    </row>
    <row r="623" spans="1:7">
      <c r="A623" s="55">
        <v>40529</v>
      </c>
      <c r="B623" s="56" t="s">
        <v>210</v>
      </c>
      <c r="C623" s="57" t="s">
        <v>39</v>
      </c>
      <c r="D623" s="56" t="s">
        <v>55</v>
      </c>
      <c r="E623" s="56" t="s">
        <v>18</v>
      </c>
      <c r="F623" s="58">
        <v>449.35</v>
      </c>
      <c r="G623" s="58">
        <v>105</v>
      </c>
    </row>
    <row r="624" spans="1:7">
      <c r="A624" s="55">
        <v>40829</v>
      </c>
      <c r="B624" s="56" t="s">
        <v>207</v>
      </c>
      <c r="C624" s="57" t="s">
        <v>32</v>
      </c>
      <c r="D624" s="56" t="s">
        <v>42</v>
      </c>
      <c r="E624" s="56" t="s">
        <v>10</v>
      </c>
      <c r="F624" s="58">
        <v>1597</v>
      </c>
      <c r="G624" s="58">
        <v>1080.5</v>
      </c>
    </row>
    <row r="625" spans="1:7">
      <c r="A625" s="55">
        <v>41037</v>
      </c>
      <c r="B625" s="56" t="s">
        <v>203</v>
      </c>
      <c r="C625" s="57" t="s">
        <v>48</v>
      </c>
      <c r="D625" s="56" t="s">
        <v>45</v>
      </c>
      <c r="E625" s="56" t="s">
        <v>21</v>
      </c>
      <c r="F625" s="58">
        <v>649.80000000000007</v>
      </c>
      <c r="G625" s="58">
        <v>447.95000000000005</v>
      </c>
    </row>
    <row r="626" spans="1:7">
      <c r="A626" s="55">
        <v>40949</v>
      </c>
      <c r="B626" s="56" t="s">
        <v>212</v>
      </c>
      <c r="C626" s="57" t="s">
        <v>44</v>
      </c>
      <c r="D626" s="56" t="s">
        <v>35</v>
      </c>
      <c r="E626" s="56" t="s">
        <v>27</v>
      </c>
      <c r="F626" s="58">
        <v>1490.8000000000002</v>
      </c>
      <c r="G626" s="58">
        <v>305.75</v>
      </c>
    </row>
    <row r="627" spans="1:7">
      <c r="A627" s="55">
        <v>40205</v>
      </c>
      <c r="B627" s="56" t="s">
        <v>210</v>
      </c>
      <c r="C627" s="57" t="s">
        <v>48</v>
      </c>
      <c r="D627" s="56" t="s">
        <v>31</v>
      </c>
      <c r="E627" s="56" t="s">
        <v>27</v>
      </c>
      <c r="F627" s="58">
        <v>1219.25</v>
      </c>
      <c r="G627" s="58">
        <v>429.45000000000005</v>
      </c>
    </row>
    <row r="628" spans="1:7">
      <c r="A628" s="55">
        <v>40629</v>
      </c>
      <c r="B628" s="56" t="s">
        <v>210</v>
      </c>
      <c r="C628" s="57" t="s">
        <v>7</v>
      </c>
      <c r="D628" s="56" t="s">
        <v>53</v>
      </c>
      <c r="E628" s="56" t="s">
        <v>17</v>
      </c>
      <c r="F628" s="58">
        <v>794.7</v>
      </c>
      <c r="G628" s="58">
        <v>345.5</v>
      </c>
    </row>
    <row r="629" spans="1:7">
      <c r="A629" s="55">
        <v>40565</v>
      </c>
      <c r="B629" s="56" t="s">
        <v>205</v>
      </c>
      <c r="C629" s="57" t="s">
        <v>52</v>
      </c>
      <c r="D629" s="56" t="s">
        <v>56</v>
      </c>
      <c r="E629" s="56" t="s">
        <v>24</v>
      </c>
      <c r="F629" s="58">
        <v>1468.5</v>
      </c>
      <c r="G629" s="58">
        <v>1003.0500000000001</v>
      </c>
    </row>
    <row r="630" spans="1:7">
      <c r="A630" s="55">
        <v>40544</v>
      </c>
      <c r="B630" s="56" t="s">
        <v>207</v>
      </c>
      <c r="C630" s="57" t="s">
        <v>36</v>
      </c>
      <c r="D630" s="56" t="s">
        <v>41</v>
      </c>
      <c r="E630" s="56" t="s">
        <v>17</v>
      </c>
      <c r="F630" s="58">
        <v>371.85</v>
      </c>
      <c r="G630" s="58">
        <v>154.05000000000001</v>
      </c>
    </row>
    <row r="631" spans="1:7">
      <c r="A631" s="55">
        <v>40485</v>
      </c>
      <c r="B631" s="56" t="s">
        <v>14</v>
      </c>
      <c r="C631" s="57" t="s">
        <v>25</v>
      </c>
      <c r="D631" s="56" t="s">
        <v>23</v>
      </c>
      <c r="E631" s="56" t="s">
        <v>27</v>
      </c>
      <c r="F631" s="58">
        <v>1848.95</v>
      </c>
      <c r="G631" s="58">
        <v>933.40000000000009</v>
      </c>
    </row>
    <row r="632" spans="1:7">
      <c r="A632" s="55">
        <v>41498</v>
      </c>
      <c r="B632" s="56" t="s">
        <v>210</v>
      </c>
      <c r="C632" s="57" t="s">
        <v>22</v>
      </c>
      <c r="D632" s="56" t="s">
        <v>53</v>
      </c>
      <c r="E632" s="56" t="s">
        <v>21</v>
      </c>
      <c r="F632" s="58">
        <v>1945</v>
      </c>
      <c r="G632" s="58">
        <v>1306.3000000000002</v>
      </c>
    </row>
    <row r="633" spans="1:7">
      <c r="A633" s="55">
        <v>40259</v>
      </c>
      <c r="B633" s="56" t="s">
        <v>9</v>
      </c>
      <c r="C633" s="57" t="s">
        <v>44</v>
      </c>
      <c r="D633" s="56" t="s">
        <v>53</v>
      </c>
      <c r="E633" s="56" t="s">
        <v>28</v>
      </c>
      <c r="F633" s="58">
        <v>1771.7</v>
      </c>
      <c r="G633" s="58">
        <v>356.20000000000005</v>
      </c>
    </row>
    <row r="634" spans="1:7">
      <c r="A634" s="55">
        <v>41188</v>
      </c>
      <c r="B634" s="56" t="s">
        <v>213</v>
      </c>
      <c r="C634" s="57" t="s">
        <v>39</v>
      </c>
      <c r="D634" s="56" t="s">
        <v>20</v>
      </c>
      <c r="E634" s="56" t="s">
        <v>27</v>
      </c>
      <c r="F634" s="58">
        <v>1524.3500000000001</v>
      </c>
      <c r="G634" s="58">
        <v>796.45</v>
      </c>
    </row>
    <row r="635" spans="1:7">
      <c r="A635" s="55">
        <v>41430</v>
      </c>
      <c r="B635" s="56" t="s">
        <v>14</v>
      </c>
      <c r="C635" s="57" t="s">
        <v>39</v>
      </c>
      <c r="D635" s="56" t="s">
        <v>26</v>
      </c>
      <c r="E635" s="56" t="s">
        <v>28</v>
      </c>
      <c r="F635" s="58">
        <v>1533.15</v>
      </c>
      <c r="G635" s="58">
        <v>933.7</v>
      </c>
    </row>
    <row r="636" spans="1:7">
      <c r="A636" s="55">
        <v>41470</v>
      </c>
      <c r="B636" s="56" t="s">
        <v>214</v>
      </c>
      <c r="C636" s="57" t="s">
        <v>36</v>
      </c>
      <c r="D636" s="56" t="s">
        <v>50</v>
      </c>
      <c r="E636" s="56" t="s">
        <v>17</v>
      </c>
      <c r="F636" s="58">
        <v>1044.8500000000001</v>
      </c>
      <c r="G636" s="58">
        <v>719.40000000000009</v>
      </c>
    </row>
    <row r="637" spans="1:7">
      <c r="A637" s="55">
        <v>40550</v>
      </c>
      <c r="B637" s="56" t="s">
        <v>203</v>
      </c>
      <c r="C637" s="57" t="s">
        <v>29</v>
      </c>
      <c r="D637" s="56" t="s">
        <v>8</v>
      </c>
      <c r="E637" s="56" t="s">
        <v>27</v>
      </c>
      <c r="F637" s="58">
        <v>1809.2</v>
      </c>
      <c r="G637" s="58">
        <v>866.15000000000009</v>
      </c>
    </row>
    <row r="638" spans="1:7">
      <c r="A638" s="55">
        <v>40783</v>
      </c>
      <c r="B638" s="56" t="s">
        <v>202</v>
      </c>
      <c r="C638" s="57" t="s">
        <v>19</v>
      </c>
      <c r="D638" s="56" t="s">
        <v>55</v>
      </c>
      <c r="E638" s="56" t="s">
        <v>24</v>
      </c>
      <c r="F638" s="58">
        <v>1974.1000000000001</v>
      </c>
      <c r="G638" s="58">
        <v>1078.8500000000001</v>
      </c>
    </row>
    <row r="639" spans="1:7">
      <c r="A639" s="55">
        <v>41448</v>
      </c>
      <c r="B639" s="56" t="s">
        <v>203</v>
      </c>
      <c r="C639" s="57" t="s">
        <v>32</v>
      </c>
      <c r="D639" s="56" t="s">
        <v>37</v>
      </c>
      <c r="E639" s="56" t="s">
        <v>27</v>
      </c>
      <c r="F639" s="58">
        <v>1664.9</v>
      </c>
      <c r="G639" s="58">
        <v>418.40000000000003</v>
      </c>
    </row>
    <row r="640" spans="1:7">
      <c r="A640" s="55">
        <v>41470</v>
      </c>
      <c r="B640" s="56" t="s">
        <v>209</v>
      </c>
      <c r="C640" s="57" t="s">
        <v>48</v>
      </c>
      <c r="D640" s="56" t="s">
        <v>31</v>
      </c>
      <c r="E640" s="56" t="s">
        <v>21</v>
      </c>
      <c r="F640" s="58">
        <v>721.90000000000009</v>
      </c>
      <c r="G640" s="58">
        <v>330.65000000000003</v>
      </c>
    </row>
    <row r="641" spans="1:7">
      <c r="A641" s="55">
        <v>40669</v>
      </c>
      <c r="B641" s="56" t="s">
        <v>209</v>
      </c>
      <c r="C641" s="57" t="s">
        <v>44</v>
      </c>
      <c r="D641" s="56" t="s">
        <v>53</v>
      </c>
      <c r="E641" s="56" t="s">
        <v>24</v>
      </c>
      <c r="F641" s="58">
        <v>515.65</v>
      </c>
      <c r="G641" s="58">
        <v>138.5</v>
      </c>
    </row>
    <row r="642" spans="1:7">
      <c r="A642" s="55">
        <v>40669</v>
      </c>
      <c r="B642" s="56" t="s">
        <v>202</v>
      </c>
      <c r="C642" s="57" t="s">
        <v>52</v>
      </c>
      <c r="D642" s="56" t="s">
        <v>46</v>
      </c>
      <c r="E642" s="56" t="s">
        <v>24</v>
      </c>
      <c r="F642" s="58">
        <v>563.5</v>
      </c>
      <c r="G642" s="58">
        <v>393.35</v>
      </c>
    </row>
    <row r="643" spans="1:7">
      <c r="A643" s="55">
        <v>40597</v>
      </c>
      <c r="B643" s="56" t="s">
        <v>14</v>
      </c>
      <c r="C643" s="57" t="s">
        <v>22</v>
      </c>
      <c r="D643" s="56" t="s">
        <v>30</v>
      </c>
      <c r="E643" s="56" t="s">
        <v>10</v>
      </c>
      <c r="F643" s="58">
        <v>975.25</v>
      </c>
      <c r="G643" s="58">
        <v>312.20000000000005</v>
      </c>
    </row>
    <row r="644" spans="1:7">
      <c r="A644" s="55">
        <v>40815</v>
      </c>
      <c r="B644" s="56" t="s">
        <v>207</v>
      </c>
      <c r="C644" s="57" t="s">
        <v>52</v>
      </c>
      <c r="D644" s="56" t="s">
        <v>35</v>
      </c>
      <c r="E644" s="56" t="s">
        <v>27</v>
      </c>
      <c r="F644" s="58">
        <v>1129.7</v>
      </c>
      <c r="G644" s="58">
        <v>455.8</v>
      </c>
    </row>
    <row r="645" spans="1:7">
      <c r="A645" s="55">
        <v>41419</v>
      </c>
      <c r="B645" s="56" t="s">
        <v>209</v>
      </c>
      <c r="C645" s="57" t="s">
        <v>48</v>
      </c>
      <c r="D645" s="56" t="s">
        <v>23</v>
      </c>
      <c r="E645" s="56" t="s">
        <v>27</v>
      </c>
      <c r="F645" s="58">
        <v>621.95000000000005</v>
      </c>
      <c r="G645" s="58">
        <v>295.40000000000003</v>
      </c>
    </row>
    <row r="646" spans="1:7">
      <c r="A646" s="55">
        <v>40782</v>
      </c>
      <c r="B646" s="56" t="s">
        <v>212</v>
      </c>
      <c r="C646" s="57" t="s">
        <v>52</v>
      </c>
      <c r="D646" s="56" t="s">
        <v>41</v>
      </c>
      <c r="E646" s="56" t="s">
        <v>24</v>
      </c>
      <c r="F646" s="58">
        <v>356.25</v>
      </c>
      <c r="G646" s="58">
        <v>105.95</v>
      </c>
    </row>
    <row r="647" spans="1:7">
      <c r="A647" s="55">
        <v>40181</v>
      </c>
      <c r="B647" s="56" t="s">
        <v>205</v>
      </c>
      <c r="C647" s="57" t="s">
        <v>54</v>
      </c>
      <c r="D647" s="56" t="s">
        <v>8</v>
      </c>
      <c r="E647" s="56" t="s">
        <v>28</v>
      </c>
      <c r="F647" s="58">
        <v>1654.75</v>
      </c>
      <c r="G647" s="58">
        <v>375.35</v>
      </c>
    </row>
    <row r="648" spans="1:7">
      <c r="A648" s="55">
        <v>40413</v>
      </c>
      <c r="B648" s="56" t="s">
        <v>210</v>
      </c>
      <c r="C648" s="57" t="s">
        <v>15</v>
      </c>
      <c r="D648" s="56" t="s">
        <v>51</v>
      </c>
      <c r="E648" s="56" t="s">
        <v>24</v>
      </c>
      <c r="F648" s="58">
        <v>1548.3500000000001</v>
      </c>
      <c r="G648" s="58">
        <v>330.70000000000005</v>
      </c>
    </row>
    <row r="649" spans="1:7">
      <c r="A649" s="55">
        <v>41552</v>
      </c>
      <c r="B649" s="56" t="s">
        <v>211</v>
      </c>
      <c r="C649" s="57" t="s">
        <v>29</v>
      </c>
      <c r="D649" s="56" t="s">
        <v>31</v>
      </c>
      <c r="E649" s="56" t="s">
        <v>18</v>
      </c>
      <c r="F649" s="58">
        <v>496</v>
      </c>
      <c r="G649" s="58">
        <v>244.85000000000002</v>
      </c>
    </row>
    <row r="650" spans="1:7">
      <c r="A650" s="55">
        <v>41591</v>
      </c>
      <c r="B650" s="56" t="s">
        <v>206</v>
      </c>
      <c r="C650" s="57" t="s">
        <v>29</v>
      </c>
      <c r="D650" s="56" t="s">
        <v>43</v>
      </c>
      <c r="E650" s="56" t="s">
        <v>18</v>
      </c>
      <c r="F650" s="58">
        <v>771.40000000000009</v>
      </c>
      <c r="G650" s="58">
        <v>302.15000000000003</v>
      </c>
    </row>
    <row r="651" spans="1:7">
      <c r="A651" s="55">
        <v>41008</v>
      </c>
      <c r="B651" s="56" t="s">
        <v>204</v>
      </c>
      <c r="C651" s="57" t="s">
        <v>32</v>
      </c>
      <c r="D651" s="56" t="s">
        <v>41</v>
      </c>
      <c r="E651" s="56" t="s">
        <v>24</v>
      </c>
      <c r="F651" s="58">
        <v>1279.6000000000001</v>
      </c>
      <c r="G651" s="58">
        <v>667.5</v>
      </c>
    </row>
    <row r="652" spans="1:7">
      <c r="A652" s="55">
        <v>40674</v>
      </c>
      <c r="B652" s="56" t="s">
        <v>202</v>
      </c>
      <c r="C652" s="57" t="s">
        <v>44</v>
      </c>
      <c r="D652" s="56" t="s">
        <v>30</v>
      </c>
      <c r="E652" s="56" t="s">
        <v>10</v>
      </c>
      <c r="F652" s="58">
        <v>814.1</v>
      </c>
      <c r="G652" s="58">
        <v>483.95000000000005</v>
      </c>
    </row>
    <row r="653" spans="1:7">
      <c r="A653" s="55">
        <v>41425</v>
      </c>
      <c r="B653" s="56" t="s">
        <v>209</v>
      </c>
      <c r="C653" s="57" t="s">
        <v>54</v>
      </c>
      <c r="D653" s="56" t="s">
        <v>45</v>
      </c>
      <c r="E653" s="56" t="s">
        <v>27</v>
      </c>
      <c r="F653" s="58">
        <v>291.35000000000002</v>
      </c>
      <c r="G653" s="58">
        <v>111.80000000000001</v>
      </c>
    </row>
    <row r="654" spans="1:7">
      <c r="A654" s="55">
        <v>41292</v>
      </c>
      <c r="B654" s="56" t="s">
        <v>213</v>
      </c>
      <c r="C654" s="57" t="s">
        <v>54</v>
      </c>
      <c r="D654" s="56" t="s">
        <v>30</v>
      </c>
      <c r="E654" s="56" t="s">
        <v>21</v>
      </c>
      <c r="F654" s="58">
        <v>211.85000000000002</v>
      </c>
      <c r="G654" s="58">
        <v>119.95</v>
      </c>
    </row>
    <row r="655" spans="1:7">
      <c r="A655" s="55">
        <v>41132</v>
      </c>
      <c r="B655" s="56" t="s">
        <v>210</v>
      </c>
      <c r="C655" s="57" t="s">
        <v>54</v>
      </c>
      <c r="D655" s="56" t="s">
        <v>49</v>
      </c>
      <c r="E655" s="56" t="s">
        <v>10</v>
      </c>
      <c r="F655" s="58">
        <v>1421.15</v>
      </c>
      <c r="G655" s="58">
        <v>781.55000000000007</v>
      </c>
    </row>
    <row r="656" spans="1:7">
      <c r="A656" s="55">
        <v>40647</v>
      </c>
      <c r="B656" s="56" t="s">
        <v>9</v>
      </c>
      <c r="C656" s="57" t="s">
        <v>48</v>
      </c>
      <c r="D656" s="56" t="s">
        <v>8</v>
      </c>
      <c r="E656" s="56" t="s">
        <v>27</v>
      </c>
      <c r="F656" s="58">
        <v>1369.9</v>
      </c>
      <c r="G656" s="58">
        <v>724.5</v>
      </c>
    </row>
    <row r="657" spans="1:7">
      <c r="A657" s="55">
        <v>40263</v>
      </c>
      <c r="B657" s="56" t="s">
        <v>202</v>
      </c>
      <c r="C657" s="57" t="s">
        <v>19</v>
      </c>
      <c r="D657" s="56" t="s">
        <v>38</v>
      </c>
      <c r="E657" s="56" t="s">
        <v>17</v>
      </c>
      <c r="F657" s="58">
        <v>514.80000000000007</v>
      </c>
      <c r="G657" s="58">
        <v>223.05</v>
      </c>
    </row>
    <row r="658" spans="1:7">
      <c r="A658" s="55">
        <v>40234</v>
      </c>
      <c r="B658" s="56" t="s">
        <v>210</v>
      </c>
      <c r="C658" s="57" t="s">
        <v>29</v>
      </c>
      <c r="D658" s="56" t="s">
        <v>50</v>
      </c>
      <c r="E658" s="56" t="s">
        <v>24</v>
      </c>
      <c r="F658" s="58">
        <v>617.45000000000005</v>
      </c>
      <c r="G658" s="58">
        <v>428.40000000000003</v>
      </c>
    </row>
    <row r="659" spans="1:7">
      <c r="A659" s="55">
        <v>41283</v>
      </c>
      <c r="B659" s="56" t="s">
        <v>204</v>
      </c>
      <c r="C659" s="57" t="s">
        <v>39</v>
      </c>
      <c r="D659" s="56" t="s">
        <v>46</v>
      </c>
      <c r="E659" s="56" t="s">
        <v>10</v>
      </c>
      <c r="F659" s="58">
        <v>1405.5500000000002</v>
      </c>
      <c r="G659" s="58">
        <v>672.05000000000007</v>
      </c>
    </row>
    <row r="660" spans="1:7">
      <c r="A660" s="55">
        <v>40396</v>
      </c>
      <c r="B660" s="56" t="s">
        <v>213</v>
      </c>
      <c r="C660" s="57" t="s">
        <v>29</v>
      </c>
      <c r="D660" s="56" t="s">
        <v>56</v>
      </c>
      <c r="E660" s="56" t="s">
        <v>18</v>
      </c>
      <c r="F660" s="58">
        <v>398</v>
      </c>
      <c r="G660" s="58">
        <v>113.35000000000001</v>
      </c>
    </row>
    <row r="661" spans="1:7">
      <c r="A661" s="55">
        <v>40225</v>
      </c>
      <c r="B661" s="56" t="s">
        <v>206</v>
      </c>
      <c r="C661" s="57" t="s">
        <v>32</v>
      </c>
      <c r="D661" s="56" t="s">
        <v>56</v>
      </c>
      <c r="E661" s="56" t="s">
        <v>21</v>
      </c>
      <c r="F661" s="58">
        <v>1968.5500000000002</v>
      </c>
      <c r="G661" s="58">
        <v>647.95000000000005</v>
      </c>
    </row>
    <row r="662" spans="1:7">
      <c r="A662" s="55">
        <v>40773</v>
      </c>
      <c r="B662" s="56" t="s">
        <v>14</v>
      </c>
      <c r="C662" s="57" t="s">
        <v>57</v>
      </c>
      <c r="D662" s="56" t="s">
        <v>51</v>
      </c>
      <c r="E662" s="56" t="s">
        <v>18</v>
      </c>
      <c r="F662" s="58">
        <v>926.25</v>
      </c>
      <c r="G662" s="58">
        <v>603</v>
      </c>
    </row>
    <row r="663" spans="1:7">
      <c r="A663" s="55">
        <v>40535</v>
      </c>
      <c r="B663" s="56" t="s">
        <v>212</v>
      </c>
      <c r="C663" s="57" t="s">
        <v>15</v>
      </c>
      <c r="D663" s="56" t="s">
        <v>33</v>
      </c>
      <c r="E663" s="56" t="s">
        <v>17</v>
      </c>
      <c r="F663" s="58">
        <v>835.90000000000009</v>
      </c>
      <c r="G663" s="58">
        <v>353.6</v>
      </c>
    </row>
    <row r="664" spans="1:7">
      <c r="A664" s="55">
        <v>40950</v>
      </c>
      <c r="B664" s="56" t="s">
        <v>202</v>
      </c>
      <c r="C664" s="57" t="s">
        <v>57</v>
      </c>
      <c r="D664" s="56" t="s">
        <v>56</v>
      </c>
      <c r="E664" s="56" t="s">
        <v>18</v>
      </c>
      <c r="F664" s="58">
        <v>793.65000000000009</v>
      </c>
      <c r="G664" s="58">
        <v>409.5</v>
      </c>
    </row>
    <row r="665" spans="1:7">
      <c r="A665" s="55">
        <v>40618</v>
      </c>
      <c r="B665" s="56" t="s">
        <v>12</v>
      </c>
      <c r="C665" s="57" t="s">
        <v>44</v>
      </c>
      <c r="D665" s="56" t="s">
        <v>8</v>
      </c>
      <c r="E665" s="56" t="s">
        <v>28</v>
      </c>
      <c r="F665" s="58">
        <v>733.65000000000009</v>
      </c>
      <c r="G665" s="58">
        <v>500.70000000000005</v>
      </c>
    </row>
    <row r="666" spans="1:7">
      <c r="A666" s="55">
        <v>40254</v>
      </c>
      <c r="B666" s="56" t="s">
        <v>208</v>
      </c>
      <c r="C666" s="57" t="s">
        <v>40</v>
      </c>
      <c r="D666" s="56" t="s">
        <v>37</v>
      </c>
      <c r="E666" s="56" t="s">
        <v>17</v>
      </c>
      <c r="F666" s="58">
        <v>1867.2</v>
      </c>
      <c r="G666" s="58">
        <v>1210.5</v>
      </c>
    </row>
    <row r="667" spans="1:7">
      <c r="A667" s="55">
        <v>40188</v>
      </c>
      <c r="B667" s="56" t="s">
        <v>213</v>
      </c>
      <c r="C667" s="57" t="s">
        <v>15</v>
      </c>
      <c r="D667" s="56" t="s">
        <v>16</v>
      </c>
      <c r="E667" s="56" t="s">
        <v>18</v>
      </c>
      <c r="F667" s="58">
        <v>875.95</v>
      </c>
      <c r="G667" s="58">
        <v>301.3</v>
      </c>
    </row>
    <row r="668" spans="1:7">
      <c r="A668" s="55">
        <v>41538</v>
      </c>
      <c r="B668" s="56" t="s">
        <v>205</v>
      </c>
      <c r="C668" s="57" t="s">
        <v>15</v>
      </c>
      <c r="D668" s="56" t="s">
        <v>47</v>
      </c>
      <c r="E668" s="56" t="s">
        <v>24</v>
      </c>
      <c r="F668" s="58">
        <v>596.65</v>
      </c>
      <c r="G668" s="58">
        <v>197.25</v>
      </c>
    </row>
    <row r="669" spans="1:7">
      <c r="A669" s="55">
        <v>40357</v>
      </c>
      <c r="B669" s="56" t="s">
        <v>205</v>
      </c>
      <c r="C669" s="57" t="s">
        <v>52</v>
      </c>
      <c r="D669" s="56" t="s">
        <v>46</v>
      </c>
      <c r="E669" s="56" t="s">
        <v>18</v>
      </c>
      <c r="F669" s="58">
        <v>1919.7</v>
      </c>
      <c r="G669" s="58">
        <v>1262.95</v>
      </c>
    </row>
    <row r="670" spans="1:7">
      <c r="A670" s="55">
        <v>41340</v>
      </c>
      <c r="B670" s="56" t="s">
        <v>14</v>
      </c>
      <c r="C670" s="57" t="s">
        <v>40</v>
      </c>
      <c r="D670" s="56" t="s">
        <v>42</v>
      </c>
      <c r="E670" s="56" t="s">
        <v>28</v>
      </c>
      <c r="F670" s="58">
        <v>1512.4</v>
      </c>
      <c r="G670" s="58">
        <v>673.65000000000009</v>
      </c>
    </row>
    <row r="671" spans="1:7">
      <c r="A671" s="55">
        <v>40540</v>
      </c>
      <c r="B671" s="56" t="s">
        <v>206</v>
      </c>
      <c r="C671" s="57" t="s">
        <v>36</v>
      </c>
      <c r="D671" s="56" t="s">
        <v>47</v>
      </c>
      <c r="E671" s="56" t="s">
        <v>17</v>
      </c>
      <c r="F671" s="58">
        <v>1237.5</v>
      </c>
      <c r="G671" s="58">
        <v>787.95</v>
      </c>
    </row>
    <row r="672" spans="1:7">
      <c r="A672" s="55">
        <v>40683</v>
      </c>
      <c r="B672" s="56" t="s">
        <v>14</v>
      </c>
      <c r="C672" s="57" t="s">
        <v>57</v>
      </c>
      <c r="D672" s="56" t="s">
        <v>56</v>
      </c>
      <c r="E672" s="56" t="s">
        <v>27</v>
      </c>
      <c r="F672" s="58">
        <v>546.35</v>
      </c>
      <c r="G672" s="58">
        <v>280.8</v>
      </c>
    </row>
    <row r="673" spans="1:7">
      <c r="A673" s="55">
        <v>40416</v>
      </c>
      <c r="B673" s="56" t="s">
        <v>14</v>
      </c>
      <c r="C673" s="57" t="s">
        <v>34</v>
      </c>
      <c r="D673" s="56" t="s">
        <v>33</v>
      </c>
      <c r="E673" s="56" t="s">
        <v>18</v>
      </c>
      <c r="F673" s="58">
        <v>111.45</v>
      </c>
      <c r="G673" s="58">
        <v>70.650000000000006</v>
      </c>
    </row>
    <row r="674" spans="1:7">
      <c r="A674" s="55">
        <v>41074</v>
      </c>
      <c r="B674" s="56" t="s">
        <v>207</v>
      </c>
      <c r="C674" s="57" t="s">
        <v>25</v>
      </c>
      <c r="D674" s="56" t="s">
        <v>8</v>
      </c>
      <c r="E674" s="56" t="s">
        <v>24</v>
      </c>
      <c r="F674" s="58">
        <v>1987.3000000000002</v>
      </c>
      <c r="G674" s="58">
        <v>924.75</v>
      </c>
    </row>
    <row r="675" spans="1:7">
      <c r="A675" s="55">
        <v>40266</v>
      </c>
      <c r="B675" s="56" t="s">
        <v>208</v>
      </c>
      <c r="C675" s="57" t="s">
        <v>19</v>
      </c>
      <c r="D675" s="56" t="s">
        <v>42</v>
      </c>
      <c r="E675" s="56" t="s">
        <v>21</v>
      </c>
      <c r="F675" s="58">
        <v>1215.5</v>
      </c>
      <c r="G675" s="58">
        <v>300.05</v>
      </c>
    </row>
    <row r="676" spans="1:7">
      <c r="A676" s="55">
        <v>41083</v>
      </c>
      <c r="B676" s="56" t="s">
        <v>214</v>
      </c>
      <c r="C676" s="57" t="s">
        <v>44</v>
      </c>
      <c r="D676" s="56" t="s">
        <v>45</v>
      </c>
      <c r="E676" s="56" t="s">
        <v>17</v>
      </c>
      <c r="F676" s="58">
        <v>1116.6500000000001</v>
      </c>
      <c r="G676" s="58">
        <v>759.65000000000009</v>
      </c>
    </row>
    <row r="677" spans="1:7">
      <c r="A677" s="55">
        <v>40968</v>
      </c>
      <c r="B677" s="56" t="s">
        <v>12</v>
      </c>
      <c r="C677" s="57" t="s">
        <v>54</v>
      </c>
      <c r="D677" s="56" t="s">
        <v>43</v>
      </c>
      <c r="E677" s="56" t="s">
        <v>28</v>
      </c>
      <c r="F677" s="58">
        <v>1396.3500000000001</v>
      </c>
      <c r="G677" s="58">
        <v>332.20000000000005</v>
      </c>
    </row>
    <row r="678" spans="1:7">
      <c r="A678" s="55">
        <v>41096</v>
      </c>
      <c r="B678" s="56" t="s">
        <v>208</v>
      </c>
      <c r="C678" s="57" t="s">
        <v>34</v>
      </c>
      <c r="D678" s="56" t="s">
        <v>43</v>
      </c>
      <c r="E678" s="56" t="s">
        <v>10</v>
      </c>
      <c r="F678" s="58">
        <v>477.95000000000005</v>
      </c>
      <c r="G678" s="58">
        <v>193</v>
      </c>
    </row>
    <row r="679" spans="1:7">
      <c r="A679" s="55">
        <v>40375</v>
      </c>
      <c r="B679" s="56" t="s">
        <v>211</v>
      </c>
      <c r="C679" s="57" t="s">
        <v>29</v>
      </c>
      <c r="D679" s="56" t="s">
        <v>56</v>
      </c>
      <c r="E679" s="56" t="s">
        <v>21</v>
      </c>
      <c r="F679" s="58">
        <v>1882.4</v>
      </c>
      <c r="G679" s="58">
        <v>1196.8500000000001</v>
      </c>
    </row>
    <row r="680" spans="1:7">
      <c r="A680" s="55">
        <v>41602</v>
      </c>
      <c r="B680" s="56" t="s">
        <v>203</v>
      </c>
      <c r="C680" s="57" t="s">
        <v>7</v>
      </c>
      <c r="D680" s="56" t="s">
        <v>53</v>
      </c>
      <c r="E680" s="56" t="s">
        <v>28</v>
      </c>
      <c r="F680" s="58">
        <v>1061</v>
      </c>
      <c r="G680" s="58">
        <v>242.25</v>
      </c>
    </row>
    <row r="681" spans="1:7">
      <c r="A681" s="55">
        <v>40760</v>
      </c>
      <c r="B681" s="56" t="s">
        <v>211</v>
      </c>
      <c r="C681" s="57" t="s">
        <v>15</v>
      </c>
      <c r="D681" s="56" t="s">
        <v>47</v>
      </c>
      <c r="E681" s="56" t="s">
        <v>21</v>
      </c>
      <c r="F681" s="58">
        <v>1351.0500000000002</v>
      </c>
      <c r="G681" s="58">
        <v>813.30000000000007</v>
      </c>
    </row>
    <row r="682" spans="1:7">
      <c r="A682" s="55">
        <v>40929</v>
      </c>
      <c r="B682" s="56" t="s">
        <v>211</v>
      </c>
      <c r="C682" s="57" t="s">
        <v>57</v>
      </c>
      <c r="D682" s="56" t="s">
        <v>53</v>
      </c>
      <c r="E682" s="56" t="s">
        <v>27</v>
      </c>
      <c r="F682" s="58">
        <v>721.35</v>
      </c>
      <c r="G682" s="58">
        <v>300.2</v>
      </c>
    </row>
    <row r="683" spans="1:7">
      <c r="A683" s="55">
        <v>40491</v>
      </c>
      <c r="B683" s="56" t="s">
        <v>13</v>
      </c>
      <c r="C683" s="57" t="s">
        <v>36</v>
      </c>
      <c r="D683" s="56" t="s">
        <v>26</v>
      </c>
      <c r="E683" s="56" t="s">
        <v>24</v>
      </c>
      <c r="F683" s="58">
        <v>1805.65</v>
      </c>
      <c r="G683" s="58">
        <v>546.30000000000007</v>
      </c>
    </row>
    <row r="684" spans="1:7">
      <c r="A684" s="55">
        <v>41171</v>
      </c>
      <c r="B684" s="56" t="s">
        <v>212</v>
      </c>
      <c r="C684" s="57" t="s">
        <v>54</v>
      </c>
      <c r="D684" s="56" t="s">
        <v>38</v>
      </c>
      <c r="E684" s="56" t="s">
        <v>10</v>
      </c>
      <c r="F684" s="58">
        <v>1725.4</v>
      </c>
      <c r="G684" s="58">
        <v>360.35</v>
      </c>
    </row>
    <row r="685" spans="1:7">
      <c r="A685" s="55">
        <v>41117</v>
      </c>
      <c r="B685" s="56" t="s">
        <v>203</v>
      </c>
      <c r="C685" s="57" t="s">
        <v>29</v>
      </c>
      <c r="D685" s="56" t="s">
        <v>53</v>
      </c>
      <c r="E685" s="56" t="s">
        <v>27</v>
      </c>
      <c r="F685" s="58">
        <v>774.55000000000007</v>
      </c>
      <c r="G685" s="58">
        <v>492.3</v>
      </c>
    </row>
    <row r="686" spans="1:7">
      <c r="A686" s="55">
        <v>40953</v>
      </c>
      <c r="B686" s="56" t="s">
        <v>208</v>
      </c>
      <c r="C686" s="57" t="s">
        <v>7</v>
      </c>
      <c r="D686" s="56" t="s">
        <v>8</v>
      </c>
      <c r="E686" s="56" t="s">
        <v>21</v>
      </c>
      <c r="F686" s="58">
        <v>926.55000000000007</v>
      </c>
      <c r="G686" s="58">
        <v>249.15</v>
      </c>
    </row>
    <row r="687" spans="1:7">
      <c r="A687" s="55">
        <v>41116</v>
      </c>
      <c r="B687" s="56" t="s">
        <v>208</v>
      </c>
      <c r="C687" s="57" t="s">
        <v>29</v>
      </c>
      <c r="D687" s="56" t="s">
        <v>33</v>
      </c>
      <c r="E687" s="56" t="s">
        <v>17</v>
      </c>
      <c r="F687" s="58">
        <v>613.5</v>
      </c>
      <c r="G687" s="58">
        <v>182.20000000000002</v>
      </c>
    </row>
    <row r="688" spans="1:7">
      <c r="A688" s="55">
        <v>40753</v>
      </c>
      <c r="B688" s="56" t="s">
        <v>208</v>
      </c>
      <c r="C688" s="57" t="s">
        <v>57</v>
      </c>
      <c r="D688" s="56" t="s">
        <v>16</v>
      </c>
      <c r="E688" s="56" t="s">
        <v>10</v>
      </c>
      <c r="F688" s="58">
        <v>1047.95</v>
      </c>
      <c r="G688" s="58">
        <v>527.70000000000005</v>
      </c>
    </row>
    <row r="689" spans="1:7">
      <c r="A689" s="55">
        <v>41159</v>
      </c>
      <c r="B689" s="56" t="s">
        <v>13</v>
      </c>
      <c r="C689" s="57" t="s">
        <v>29</v>
      </c>
      <c r="D689" s="56" t="s">
        <v>8</v>
      </c>
      <c r="E689" s="56" t="s">
        <v>10</v>
      </c>
      <c r="F689" s="58">
        <v>1413.95</v>
      </c>
      <c r="G689" s="58">
        <v>671.5</v>
      </c>
    </row>
    <row r="690" spans="1:7">
      <c r="A690" s="55">
        <v>41522</v>
      </c>
      <c r="B690" s="56" t="s">
        <v>202</v>
      </c>
      <c r="C690" s="57" t="s">
        <v>19</v>
      </c>
      <c r="D690" s="56" t="s">
        <v>8</v>
      </c>
      <c r="E690" s="56" t="s">
        <v>24</v>
      </c>
      <c r="F690" s="58">
        <v>504.35</v>
      </c>
      <c r="G690" s="58">
        <v>159</v>
      </c>
    </row>
    <row r="691" spans="1:7">
      <c r="A691" s="55">
        <v>40929</v>
      </c>
      <c r="B691" s="56" t="s">
        <v>205</v>
      </c>
      <c r="C691" s="57" t="s">
        <v>34</v>
      </c>
      <c r="D691" s="56" t="s">
        <v>53</v>
      </c>
      <c r="E691" s="56" t="s">
        <v>28</v>
      </c>
      <c r="F691" s="58">
        <v>235</v>
      </c>
      <c r="G691" s="58">
        <v>61.45</v>
      </c>
    </row>
    <row r="692" spans="1:7">
      <c r="A692" s="55">
        <v>41386</v>
      </c>
      <c r="B692" s="56" t="s">
        <v>210</v>
      </c>
      <c r="C692" s="57" t="s">
        <v>54</v>
      </c>
      <c r="D692" s="56" t="s">
        <v>26</v>
      </c>
      <c r="E692" s="56" t="s">
        <v>21</v>
      </c>
      <c r="F692" s="58">
        <v>398</v>
      </c>
      <c r="G692" s="58">
        <v>102.5</v>
      </c>
    </row>
    <row r="693" spans="1:7">
      <c r="A693" s="55">
        <v>41364</v>
      </c>
      <c r="B693" s="56" t="s">
        <v>203</v>
      </c>
      <c r="C693" s="57" t="s">
        <v>57</v>
      </c>
      <c r="D693" s="56" t="s">
        <v>37</v>
      </c>
      <c r="E693" s="56" t="s">
        <v>18</v>
      </c>
      <c r="F693" s="58">
        <v>1281.2</v>
      </c>
      <c r="G693" s="58">
        <v>354.95000000000005</v>
      </c>
    </row>
    <row r="694" spans="1:7">
      <c r="A694" s="55">
        <v>41200</v>
      </c>
      <c r="B694" s="56" t="s">
        <v>210</v>
      </c>
      <c r="C694" s="57" t="s">
        <v>57</v>
      </c>
      <c r="D694" s="56" t="s">
        <v>37</v>
      </c>
      <c r="E694" s="56" t="s">
        <v>28</v>
      </c>
      <c r="F694" s="58">
        <v>584.35</v>
      </c>
      <c r="G694" s="58">
        <v>391.5</v>
      </c>
    </row>
    <row r="695" spans="1:7">
      <c r="A695" s="55">
        <v>41398</v>
      </c>
      <c r="B695" s="56" t="s">
        <v>208</v>
      </c>
      <c r="C695" s="57" t="s">
        <v>32</v>
      </c>
      <c r="D695" s="56" t="s">
        <v>16</v>
      </c>
      <c r="E695" s="56" t="s">
        <v>27</v>
      </c>
      <c r="F695" s="58">
        <v>1825.65</v>
      </c>
      <c r="G695" s="58">
        <v>1136.55</v>
      </c>
    </row>
    <row r="696" spans="1:7">
      <c r="A696" s="55">
        <v>40452</v>
      </c>
      <c r="B696" s="56" t="s">
        <v>212</v>
      </c>
      <c r="C696" s="57" t="s">
        <v>34</v>
      </c>
      <c r="D696" s="56" t="s">
        <v>56</v>
      </c>
      <c r="E696" s="56" t="s">
        <v>21</v>
      </c>
      <c r="F696" s="58">
        <v>1471.65</v>
      </c>
      <c r="G696" s="58">
        <v>662.1</v>
      </c>
    </row>
    <row r="697" spans="1:7">
      <c r="A697" s="55">
        <v>40895</v>
      </c>
      <c r="B697" s="56" t="s">
        <v>9</v>
      </c>
      <c r="C697" s="57" t="s">
        <v>34</v>
      </c>
      <c r="D697" s="56" t="s">
        <v>49</v>
      </c>
      <c r="E697" s="56" t="s">
        <v>21</v>
      </c>
      <c r="F697" s="58">
        <v>1514.8500000000001</v>
      </c>
      <c r="G697" s="58">
        <v>513.9</v>
      </c>
    </row>
    <row r="698" spans="1:7">
      <c r="A698" s="55">
        <v>40734</v>
      </c>
      <c r="B698" s="56" t="s">
        <v>206</v>
      </c>
      <c r="C698" s="57" t="s">
        <v>29</v>
      </c>
      <c r="D698" s="56" t="s">
        <v>16</v>
      </c>
      <c r="E698" s="56" t="s">
        <v>17</v>
      </c>
      <c r="F698" s="58">
        <v>822.05000000000007</v>
      </c>
      <c r="G698" s="58">
        <v>403</v>
      </c>
    </row>
    <row r="699" spans="1:7">
      <c r="A699" s="55">
        <v>41332</v>
      </c>
      <c r="B699" s="56" t="s">
        <v>209</v>
      </c>
      <c r="C699" s="57" t="s">
        <v>22</v>
      </c>
      <c r="D699" s="56" t="s">
        <v>20</v>
      </c>
      <c r="E699" s="56" t="s">
        <v>28</v>
      </c>
      <c r="F699" s="58">
        <v>1636.6000000000001</v>
      </c>
      <c r="G699" s="58">
        <v>378.65000000000003</v>
      </c>
    </row>
    <row r="700" spans="1:7">
      <c r="A700" s="55">
        <v>40564</v>
      </c>
      <c r="B700" s="56" t="s">
        <v>14</v>
      </c>
      <c r="C700" s="57" t="s">
        <v>15</v>
      </c>
      <c r="D700" s="56" t="s">
        <v>42</v>
      </c>
      <c r="E700" s="56" t="s">
        <v>10</v>
      </c>
      <c r="F700" s="58">
        <v>1350.45</v>
      </c>
      <c r="G700" s="58">
        <v>618.90000000000009</v>
      </c>
    </row>
    <row r="701" spans="1:7">
      <c r="A701" s="55">
        <v>40396</v>
      </c>
      <c r="B701" s="56" t="s">
        <v>12</v>
      </c>
      <c r="C701" s="57" t="s">
        <v>40</v>
      </c>
      <c r="D701" s="56" t="s">
        <v>42</v>
      </c>
      <c r="E701" s="56" t="s">
        <v>24</v>
      </c>
      <c r="F701" s="58">
        <v>1905.45</v>
      </c>
      <c r="G701" s="58">
        <v>431.6</v>
      </c>
    </row>
    <row r="702" spans="1:7">
      <c r="A702" s="55">
        <v>40297</v>
      </c>
      <c r="B702" s="56" t="s">
        <v>208</v>
      </c>
      <c r="C702" s="57" t="s">
        <v>39</v>
      </c>
      <c r="D702" s="56" t="s">
        <v>46</v>
      </c>
      <c r="E702" s="56" t="s">
        <v>10</v>
      </c>
      <c r="F702" s="58">
        <v>871.35</v>
      </c>
      <c r="G702" s="58">
        <v>427.6</v>
      </c>
    </row>
    <row r="703" spans="1:7">
      <c r="A703" s="55">
        <v>40720</v>
      </c>
      <c r="B703" s="56" t="s">
        <v>210</v>
      </c>
      <c r="C703" s="57" t="s">
        <v>25</v>
      </c>
      <c r="D703" s="56" t="s">
        <v>37</v>
      </c>
      <c r="E703" s="56" t="s">
        <v>18</v>
      </c>
      <c r="F703" s="58">
        <v>1843.5</v>
      </c>
      <c r="G703" s="58">
        <v>1277.7</v>
      </c>
    </row>
    <row r="704" spans="1:7">
      <c r="A704" s="55">
        <v>40500</v>
      </c>
      <c r="B704" s="56" t="s">
        <v>213</v>
      </c>
      <c r="C704" s="57" t="s">
        <v>34</v>
      </c>
      <c r="D704" s="56" t="s">
        <v>16</v>
      </c>
      <c r="E704" s="56" t="s">
        <v>18</v>
      </c>
      <c r="F704" s="58">
        <v>646.90000000000009</v>
      </c>
      <c r="G704" s="58">
        <v>378.75</v>
      </c>
    </row>
    <row r="705" spans="1:7">
      <c r="A705" s="55">
        <v>40431</v>
      </c>
      <c r="B705" s="56" t="s">
        <v>212</v>
      </c>
      <c r="C705" s="57" t="s">
        <v>15</v>
      </c>
      <c r="D705" s="56" t="s">
        <v>35</v>
      </c>
      <c r="E705" s="56" t="s">
        <v>24</v>
      </c>
      <c r="F705" s="58">
        <v>1824</v>
      </c>
      <c r="G705" s="58">
        <v>968.65000000000009</v>
      </c>
    </row>
    <row r="706" spans="1:7">
      <c r="A706" s="55">
        <v>40567</v>
      </c>
      <c r="B706" s="56" t="s">
        <v>204</v>
      </c>
      <c r="C706" s="57" t="s">
        <v>36</v>
      </c>
      <c r="D706" s="56" t="s">
        <v>37</v>
      </c>
      <c r="E706" s="56" t="s">
        <v>17</v>
      </c>
      <c r="F706" s="58">
        <v>145.6</v>
      </c>
      <c r="G706" s="58">
        <v>65.3</v>
      </c>
    </row>
    <row r="707" spans="1:7">
      <c r="A707" s="55">
        <v>40830</v>
      </c>
      <c r="B707" s="56" t="s">
        <v>213</v>
      </c>
      <c r="C707" s="57" t="s">
        <v>52</v>
      </c>
      <c r="D707" s="56" t="s">
        <v>33</v>
      </c>
      <c r="E707" s="56" t="s">
        <v>27</v>
      </c>
      <c r="F707" s="58">
        <v>1861.8500000000001</v>
      </c>
      <c r="G707" s="58">
        <v>459.75</v>
      </c>
    </row>
    <row r="708" spans="1:7">
      <c r="A708" s="55">
        <v>41489</v>
      </c>
      <c r="B708" s="56" t="s">
        <v>204</v>
      </c>
      <c r="C708" s="57" t="s">
        <v>7</v>
      </c>
      <c r="D708" s="56" t="s">
        <v>41</v>
      </c>
      <c r="E708" s="56" t="s">
        <v>18</v>
      </c>
      <c r="F708" s="58">
        <v>1424.4</v>
      </c>
      <c r="G708" s="58">
        <v>689.2</v>
      </c>
    </row>
    <row r="709" spans="1:7">
      <c r="A709" s="55">
        <v>41510</v>
      </c>
      <c r="B709" s="56" t="s">
        <v>9</v>
      </c>
      <c r="C709" s="57" t="s">
        <v>34</v>
      </c>
      <c r="D709" s="56" t="s">
        <v>30</v>
      </c>
      <c r="E709" s="56" t="s">
        <v>17</v>
      </c>
      <c r="F709" s="58">
        <v>1170.3</v>
      </c>
      <c r="G709" s="58">
        <v>589.5</v>
      </c>
    </row>
    <row r="710" spans="1:7">
      <c r="A710" s="55">
        <v>40716</v>
      </c>
      <c r="B710" s="56" t="s">
        <v>213</v>
      </c>
      <c r="C710" s="57" t="s">
        <v>34</v>
      </c>
      <c r="D710" s="56" t="s">
        <v>47</v>
      </c>
      <c r="E710" s="56" t="s">
        <v>28</v>
      </c>
      <c r="F710" s="58">
        <v>828.25</v>
      </c>
      <c r="G710" s="58">
        <v>332.20000000000005</v>
      </c>
    </row>
    <row r="711" spans="1:7">
      <c r="A711" s="55">
        <v>40888</v>
      </c>
      <c r="B711" s="56" t="s">
        <v>211</v>
      </c>
      <c r="C711" s="57" t="s">
        <v>39</v>
      </c>
      <c r="D711" s="56" t="s">
        <v>37</v>
      </c>
      <c r="E711" s="56" t="s">
        <v>17</v>
      </c>
      <c r="F711" s="58">
        <v>1430.7</v>
      </c>
      <c r="G711" s="58">
        <v>599.30000000000007</v>
      </c>
    </row>
    <row r="712" spans="1:7">
      <c r="A712" s="55">
        <v>40815</v>
      </c>
      <c r="B712" s="56" t="s">
        <v>12</v>
      </c>
      <c r="C712" s="57" t="s">
        <v>40</v>
      </c>
      <c r="D712" s="56" t="s">
        <v>8</v>
      </c>
      <c r="E712" s="56" t="s">
        <v>28</v>
      </c>
      <c r="F712" s="58">
        <v>1199.75</v>
      </c>
      <c r="G712" s="58">
        <v>391.65000000000003</v>
      </c>
    </row>
    <row r="713" spans="1:7">
      <c r="A713" s="55">
        <v>40332</v>
      </c>
      <c r="B713" s="56" t="s">
        <v>9</v>
      </c>
      <c r="C713" s="57" t="s">
        <v>39</v>
      </c>
      <c r="D713" s="56" t="s">
        <v>38</v>
      </c>
      <c r="E713" s="56" t="s">
        <v>28</v>
      </c>
      <c r="F713" s="58">
        <v>1247.95</v>
      </c>
      <c r="G713" s="58">
        <v>602.25</v>
      </c>
    </row>
    <row r="714" spans="1:7">
      <c r="A714" s="55">
        <v>40982</v>
      </c>
      <c r="B714" s="56" t="s">
        <v>14</v>
      </c>
      <c r="C714" s="57" t="s">
        <v>36</v>
      </c>
      <c r="D714" s="56" t="s">
        <v>26</v>
      </c>
      <c r="E714" s="56" t="s">
        <v>21</v>
      </c>
      <c r="F714" s="58">
        <v>1153.4000000000001</v>
      </c>
      <c r="G714" s="58">
        <v>537.95000000000005</v>
      </c>
    </row>
    <row r="715" spans="1:7">
      <c r="A715" s="55">
        <v>41567</v>
      </c>
      <c r="B715" s="56" t="s">
        <v>208</v>
      </c>
      <c r="C715" s="57" t="s">
        <v>36</v>
      </c>
      <c r="D715" s="56" t="s">
        <v>23</v>
      </c>
      <c r="E715" s="56" t="s">
        <v>10</v>
      </c>
      <c r="F715" s="58">
        <v>1261.9000000000001</v>
      </c>
      <c r="G715" s="58">
        <v>494.5</v>
      </c>
    </row>
    <row r="716" spans="1:7">
      <c r="A716" s="55">
        <v>41270</v>
      </c>
      <c r="B716" s="56" t="s">
        <v>205</v>
      </c>
      <c r="C716" s="57" t="s">
        <v>19</v>
      </c>
      <c r="D716" s="56" t="s">
        <v>38</v>
      </c>
      <c r="E716" s="56" t="s">
        <v>24</v>
      </c>
      <c r="F716" s="58">
        <v>599.25</v>
      </c>
      <c r="G716" s="58">
        <v>387.70000000000005</v>
      </c>
    </row>
    <row r="717" spans="1:7">
      <c r="A717" s="55">
        <v>40360</v>
      </c>
      <c r="B717" s="56" t="s">
        <v>209</v>
      </c>
      <c r="C717" s="57" t="s">
        <v>39</v>
      </c>
      <c r="D717" s="56" t="s">
        <v>23</v>
      </c>
      <c r="E717" s="56" t="s">
        <v>18</v>
      </c>
      <c r="F717" s="58">
        <v>1286.1500000000001</v>
      </c>
      <c r="G717" s="58">
        <v>848.6</v>
      </c>
    </row>
    <row r="718" spans="1:7">
      <c r="A718" s="55">
        <v>41005</v>
      </c>
      <c r="B718" s="56" t="s">
        <v>207</v>
      </c>
      <c r="C718" s="57" t="s">
        <v>34</v>
      </c>
      <c r="D718" s="56" t="s">
        <v>51</v>
      </c>
      <c r="E718" s="56" t="s">
        <v>21</v>
      </c>
      <c r="F718" s="58">
        <v>488.20000000000005</v>
      </c>
      <c r="G718" s="58">
        <v>341</v>
      </c>
    </row>
    <row r="719" spans="1:7">
      <c r="A719" s="55">
        <v>41403</v>
      </c>
      <c r="B719" s="56" t="s">
        <v>207</v>
      </c>
      <c r="C719" s="57" t="s">
        <v>25</v>
      </c>
      <c r="D719" s="56" t="s">
        <v>38</v>
      </c>
      <c r="E719" s="56" t="s">
        <v>24</v>
      </c>
      <c r="F719" s="58">
        <v>848.6</v>
      </c>
      <c r="G719" s="58">
        <v>523.1</v>
      </c>
    </row>
    <row r="720" spans="1:7">
      <c r="A720" s="55">
        <v>40318</v>
      </c>
      <c r="B720" s="56" t="s">
        <v>207</v>
      </c>
      <c r="C720" s="57" t="s">
        <v>7</v>
      </c>
      <c r="D720" s="56" t="s">
        <v>31</v>
      </c>
      <c r="E720" s="56" t="s">
        <v>28</v>
      </c>
      <c r="F720" s="58">
        <v>1894.5</v>
      </c>
      <c r="G720" s="58">
        <v>1032.3500000000001</v>
      </c>
    </row>
    <row r="721" spans="1:7">
      <c r="A721" s="55">
        <v>41588</v>
      </c>
      <c r="B721" s="56" t="s">
        <v>211</v>
      </c>
      <c r="C721" s="57" t="s">
        <v>15</v>
      </c>
      <c r="D721" s="56" t="s">
        <v>20</v>
      </c>
      <c r="E721" s="56" t="s">
        <v>27</v>
      </c>
      <c r="F721" s="58">
        <v>840.6</v>
      </c>
      <c r="G721" s="58">
        <v>525.9</v>
      </c>
    </row>
    <row r="722" spans="1:7">
      <c r="A722" s="55">
        <v>40781</v>
      </c>
      <c r="B722" s="56" t="s">
        <v>204</v>
      </c>
      <c r="C722" s="57" t="s">
        <v>19</v>
      </c>
      <c r="D722" s="56" t="s">
        <v>46</v>
      </c>
      <c r="E722" s="56" t="s">
        <v>27</v>
      </c>
      <c r="F722" s="58">
        <v>1556.4</v>
      </c>
      <c r="G722" s="58">
        <v>508.3</v>
      </c>
    </row>
    <row r="723" spans="1:7">
      <c r="A723" s="55">
        <v>41194</v>
      </c>
      <c r="B723" s="56" t="s">
        <v>14</v>
      </c>
      <c r="C723" s="57" t="s">
        <v>29</v>
      </c>
      <c r="D723" s="56" t="s">
        <v>47</v>
      </c>
      <c r="E723" s="56" t="s">
        <v>21</v>
      </c>
      <c r="F723" s="58">
        <v>898.65000000000009</v>
      </c>
      <c r="G723" s="58">
        <v>267.25</v>
      </c>
    </row>
    <row r="724" spans="1:7">
      <c r="A724" s="55">
        <v>41237</v>
      </c>
      <c r="B724" s="56" t="s">
        <v>207</v>
      </c>
      <c r="C724" s="57" t="s">
        <v>40</v>
      </c>
      <c r="D724" s="56" t="s">
        <v>33</v>
      </c>
      <c r="E724" s="56" t="s">
        <v>18</v>
      </c>
      <c r="F724" s="58">
        <v>379.40000000000003</v>
      </c>
      <c r="G724" s="58">
        <v>189.10000000000002</v>
      </c>
    </row>
    <row r="725" spans="1:7">
      <c r="A725" s="55">
        <v>41195</v>
      </c>
      <c r="B725" s="56" t="s">
        <v>210</v>
      </c>
      <c r="C725" s="57" t="s">
        <v>36</v>
      </c>
      <c r="D725" s="56" t="s">
        <v>31</v>
      </c>
      <c r="E725" s="56" t="s">
        <v>17</v>
      </c>
      <c r="F725" s="58">
        <v>1362.6000000000001</v>
      </c>
      <c r="G725" s="58">
        <v>285.15000000000003</v>
      </c>
    </row>
    <row r="726" spans="1:7">
      <c r="A726" s="55">
        <v>40791</v>
      </c>
      <c r="B726" s="56" t="s">
        <v>12</v>
      </c>
      <c r="C726" s="57" t="s">
        <v>15</v>
      </c>
      <c r="D726" s="56" t="s">
        <v>23</v>
      </c>
      <c r="E726" s="56" t="s">
        <v>18</v>
      </c>
      <c r="F726" s="58">
        <v>1712.8000000000002</v>
      </c>
      <c r="G726" s="58">
        <v>856.65000000000009</v>
      </c>
    </row>
    <row r="727" spans="1:7">
      <c r="A727" s="55">
        <v>41289</v>
      </c>
      <c r="B727" s="56" t="s">
        <v>214</v>
      </c>
      <c r="C727" s="57" t="s">
        <v>54</v>
      </c>
      <c r="D727" s="56" t="s">
        <v>20</v>
      </c>
      <c r="E727" s="56" t="s">
        <v>17</v>
      </c>
      <c r="F727" s="58">
        <v>1127.8500000000001</v>
      </c>
      <c r="G727" s="58">
        <v>614.25</v>
      </c>
    </row>
    <row r="728" spans="1:7">
      <c r="A728" s="55">
        <v>41109</v>
      </c>
      <c r="B728" s="56" t="s">
        <v>206</v>
      </c>
      <c r="C728" s="57" t="s">
        <v>48</v>
      </c>
      <c r="D728" s="56" t="s">
        <v>47</v>
      </c>
      <c r="E728" s="56" t="s">
        <v>10</v>
      </c>
      <c r="F728" s="58">
        <v>215.3</v>
      </c>
      <c r="G728" s="58">
        <v>74.600000000000009</v>
      </c>
    </row>
    <row r="729" spans="1:7">
      <c r="A729" s="55">
        <v>40246</v>
      </c>
      <c r="B729" s="56" t="s">
        <v>214</v>
      </c>
      <c r="C729" s="57" t="s">
        <v>57</v>
      </c>
      <c r="D729" s="56" t="s">
        <v>46</v>
      </c>
      <c r="E729" s="56" t="s">
        <v>27</v>
      </c>
      <c r="F729" s="58">
        <v>1936.2</v>
      </c>
      <c r="G729" s="58">
        <v>433.35</v>
      </c>
    </row>
    <row r="730" spans="1:7">
      <c r="A730" s="55">
        <v>40626</v>
      </c>
      <c r="B730" s="56" t="s">
        <v>12</v>
      </c>
      <c r="C730" s="57" t="s">
        <v>48</v>
      </c>
      <c r="D730" s="56" t="s">
        <v>37</v>
      </c>
      <c r="E730" s="56" t="s">
        <v>27</v>
      </c>
      <c r="F730" s="58">
        <v>985.05000000000007</v>
      </c>
      <c r="G730" s="58">
        <v>480.40000000000003</v>
      </c>
    </row>
    <row r="731" spans="1:7">
      <c r="A731" s="55">
        <v>40979</v>
      </c>
      <c r="B731" s="56" t="s">
        <v>213</v>
      </c>
      <c r="C731" s="57" t="s">
        <v>44</v>
      </c>
      <c r="D731" s="56" t="s">
        <v>43</v>
      </c>
      <c r="E731" s="56" t="s">
        <v>21</v>
      </c>
      <c r="F731" s="58">
        <v>243.10000000000002</v>
      </c>
      <c r="G731" s="58">
        <v>116.35000000000001</v>
      </c>
    </row>
    <row r="732" spans="1:7">
      <c r="A732" s="55">
        <v>41480</v>
      </c>
      <c r="B732" s="56" t="s">
        <v>202</v>
      </c>
      <c r="C732" s="57" t="s">
        <v>36</v>
      </c>
      <c r="D732" s="56" t="s">
        <v>55</v>
      </c>
      <c r="E732" s="56" t="s">
        <v>27</v>
      </c>
      <c r="F732" s="58">
        <v>1825.15</v>
      </c>
      <c r="G732" s="58">
        <v>1247.5500000000002</v>
      </c>
    </row>
    <row r="733" spans="1:7">
      <c r="A733" s="55">
        <v>41466</v>
      </c>
      <c r="B733" s="56" t="s">
        <v>208</v>
      </c>
      <c r="C733" s="57" t="s">
        <v>48</v>
      </c>
      <c r="D733" s="56" t="s">
        <v>8</v>
      </c>
      <c r="E733" s="56" t="s">
        <v>24</v>
      </c>
      <c r="F733" s="58">
        <v>702.30000000000007</v>
      </c>
      <c r="G733" s="58">
        <v>381.90000000000003</v>
      </c>
    </row>
    <row r="734" spans="1:7">
      <c r="A734" s="55">
        <v>41443</v>
      </c>
      <c r="B734" s="56" t="s">
        <v>210</v>
      </c>
      <c r="C734" s="57" t="s">
        <v>48</v>
      </c>
      <c r="D734" s="56" t="s">
        <v>38</v>
      </c>
      <c r="E734" s="56" t="s">
        <v>21</v>
      </c>
      <c r="F734" s="58">
        <v>777.85</v>
      </c>
      <c r="G734" s="58">
        <v>505.3</v>
      </c>
    </row>
    <row r="735" spans="1:7">
      <c r="A735" s="55">
        <v>40778</v>
      </c>
      <c r="B735" s="56" t="s">
        <v>14</v>
      </c>
      <c r="C735" s="57" t="s">
        <v>25</v>
      </c>
      <c r="D735" s="56" t="s">
        <v>50</v>
      </c>
      <c r="E735" s="56" t="s">
        <v>17</v>
      </c>
      <c r="F735" s="58">
        <v>594.65</v>
      </c>
      <c r="G735" s="58">
        <v>225.3</v>
      </c>
    </row>
    <row r="736" spans="1:7">
      <c r="A736" s="55">
        <v>40890</v>
      </c>
      <c r="B736" s="56" t="s">
        <v>208</v>
      </c>
      <c r="C736" s="57" t="s">
        <v>25</v>
      </c>
      <c r="D736" s="56" t="s">
        <v>38</v>
      </c>
      <c r="E736" s="56" t="s">
        <v>18</v>
      </c>
      <c r="F736" s="58">
        <v>823.7</v>
      </c>
      <c r="G736" s="58">
        <v>318.85000000000002</v>
      </c>
    </row>
    <row r="737" spans="1:7">
      <c r="A737" s="55">
        <v>40547</v>
      </c>
      <c r="B737" s="56" t="s">
        <v>206</v>
      </c>
      <c r="C737" s="57" t="s">
        <v>52</v>
      </c>
      <c r="D737" s="56" t="s">
        <v>37</v>
      </c>
      <c r="E737" s="56" t="s">
        <v>27</v>
      </c>
      <c r="F737" s="58">
        <v>1581.8000000000002</v>
      </c>
      <c r="G737" s="58">
        <v>664.7</v>
      </c>
    </row>
    <row r="738" spans="1:7">
      <c r="A738" s="55">
        <v>41499</v>
      </c>
      <c r="B738" s="56" t="s">
        <v>202</v>
      </c>
      <c r="C738" s="57" t="s">
        <v>39</v>
      </c>
      <c r="D738" s="56" t="s">
        <v>56</v>
      </c>
      <c r="E738" s="56" t="s">
        <v>28</v>
      </c>
      <c r="F738" s="58">
        <v>798</v>
      </c>
      <c r="G738" s="58">
        <v>486.3</v>
      </c>
    </row>
    <row r="739" spans="1:7">
      <c r="A739" s="55">
        <v>40235</v>
      </c>
      <c r="B739" s="56" t="s">
        <v>208</v>
      </c>
      <c r="C739" s="57" t="s">
        <v>19</v>
      </c>
      <c r="D739" s="56" t="s">
        <v>49</v>
      </c>
      <c r="E739" s="56" t="s">
        <v>28</v>
      </c>
      <c r="F739" s="58">
        <v>115.45</v>
      </c>
      <c r="G739" s="58">
        <v>75.25</v>
      </c>
    </row>
    <row r="740" spans="1:7">
      <c r="A740" s="55">
        <v>41206</v>
      </c>
      <c r="B740" s="56" t="s">
        <v>210</v>
      </c>
      <c r="C740" s="57" t="s">
        <v>36</v>
      </c>
      <c r="D740" s="56" t="s">
        <v>38</v>
      </c>
      <c r="E740" s="56" t="s">
        <v>27</v>
      </c>
      <c r="F740" s="58">
        <v>609.15</v>
      </c>
      <c r="G740" s="58">
        <v>312.90000000000003</v>
      </c>
    </row>
    <row r="741" spans="1:7">
      <c r="A741" s="55">
        <v>41394</v>
      </c>
      <c r="B741" s="56" t="s">
        <v>208</v>
      </c>
      <c r="C741" s="57" t="s">
        <v>32</v>
      </c>
      <c r="D741" s="56" t="s">
        <v>26</v>
      </c>
      <c r="E741" s="56" t="s">
        <v>21</v>
      </c>
      <c r="F741" s="58">
        <v>1935.95</v>
      </c>
      <c r="G741" s="58">
        <v>757.30000000000007</v>
      </c>
    </row>
    <row r="742" spans="1:7">
      <c r="A742" s="55">
        <v>41368</v>
      </c>
      <c r="B742" s="56" t="s">
        <v>214</v>
      </c>
      <c r="C742" s="57" t="s">
        <v>40</v>
      </c>
      <c r="D742" s="56" t="s">
        <v>50</v>
      </c>
      <c r="E742" s="56" t="s">
        <v>17</v>
      </c>
      <c r="F742" s="58">
        <v>791.45</v>
      </c>
      <c r="G742" s="58">
        <v>521.20000000000005</v>
      </c>
    </row>
    <row r="743" spans="1:7">
      <c r="A743" s="55">
        <v>40457</v>
      </c>
      <c r="B743" s="56" t="s">
        <v>207</v>
      </c>
      <c r="C743" s="57" t="s">
        <v>7</v>
      </c>
      <c r="D743" s="56" t="s">
        <v>55</v>
      </c>
      <c r="E743" s="56" t="s">
        <v>27</v>
      </c>
      <c r="F743" s="58">
        <v>1799.3000000000002</v>
      </c>
      <c r="G743" s="58">
        <v>597.4</v>
      </c>
    </row>
    <row r="744" spans="1:7">
      <c r="A744" s="55">
        <v>41566</v>
      </c>
      <c r="B744" s="56" t="s">
        <v>203</v>
      </c>
      <c r="C744" s="57" t="s">
        <v>52</v>
      </c>
      <c r="D744" s="56" t="s">
        <v>50</v>
      </c>
      <c r="E744" s="56" t="s">
        <v>18</v>
      </c>
      <c r="F744" s="58">
        <v>520.75</v>
      </c>
      <c r="G744" s="58">
        <v>190.5</v>
      </c>
    </row>
    <row r="745" spans="1:7">
      <c r="A745" s="55">
        <v>41278</v>
      </c>
      <c r="B745" s="56" t="s">
        <v>14</v>
      </c>
      <c r="C745" s="57" t="s">
        <v>22</v>
      </c>
      <c r="D745" s="56" t="s">
        <v>16</v>
      </c>
      <c r="E745" s="56" t="s">
        <v>27</v>
      </c>
      <c r="F745" s="58">
        <v>245.95000000000002</v>
      </c>
      <c r="G745" s="58">
        <v>71.75</v>
      </c>
    </row>
    <row r="746" spans="1:7">
      <c r="A746" s="55">
        <v>41253</v>
      </c>
      <c r="B746" s="56" t="s">
        <v>202</v>
      </c>
      <c r="C746" s="57" t="s">
        <v>48</v>
      </c>
      <c r="D746" s="56" t="s">
        <v>16</v>
      </c>
      <c r="E746" s="56" t="s">
        <v>28</v>
      </c>
      <c r="F746" s="58">
        <v>1406.75</v>
      </c>
      <c r="G746" s="58">
        <v>315.40000000000003</v>
      </c>
    </row>
    <row r="747" spans="1:7">
      <c r="A747" s="55">
        <v>41273</v>
      </c>
      <c r="B747" s="56" t="s">
        <v>9</v>
      </c>
      <c r="C747" s="57" t="s">
        <v>54</v>
      </c>
      <c r="D747" s="56" t="s">
        <v>8</v>
      </c>
      <c r="E747" s="56" t="s">
        <v>24</v>
      </c>
      <c r="F747" s="58">
        <v>1969.65</v>
      </c>
      <c r="G747" s="58">
        <v>502.20000000000005</v>
      </c>
    </row>
    <row r="748" spans="1:7">
      <c r="A748" s="55">
        <v>40442</v>
      </c>
      <c r="B748" s="56" t="s">
        <v>14</v>
      </c>
      <c r="C748" s="57" t="s">
        <v>34</v>
      </c>
      <c r="D748" s="56" t="s">
        <v>41</v>
      </c>
      <c r="E748" s="56" t="s">
        <v>27</v>
      </c>
      <c r="F748" s="58">
        <v>1868.9</v>
      </c>
      <c r="G748" s="58">
        <v>1162.1500000000001</v>
      </c>
    </row>
    <row r="749" spans="1:7">
      <c r="A749" s="55">
        <v>40850</v>
      </c>
      <c r="B749" s="56" t="s">
        <v>207</v>
      </c>
      <c r="C749" s="57" t="s">
        <v>32</v>
      </c>
      <c r="D749" s="56" t="s">
        <v>20</v>
      </c>
      <c r="E749" s="56" t="s">
        <v>24</v>
      </c>
      <c r="F749" s="58">
        <v>864.2</v>
      </c>
      <c r="G749" s="58">
        <v>497.65000000000003</v>
      </c>
    </row>
    <row r="750" spans="1:7">
      <c r="A750" s="55">
        <v>40978</v>
      </c>
      <c r="B750" s="56" t="s">
        <v>208</v>
      </c>
      <c r="C750" s="57" t="s">
        <v>57</v>
      </c>
      <c r="D750" s="56" t="s">
        <v>53</v>
      </c>
      <c r="E750" s="56" t="s">
        <v>21</v>
      </c>
      <c r="F750" s="58">
        <v>405.35</v>
      </c>
      <c r="G750" s="58">
        <v>203.10000000000002</v>
      </c>
    </row>
    <row r="751" spans="1:7">
      <c r="A751" s="55">
        <v>41123</v>
      </c>
      <c r="B751" s="56" t="s">
        <v>208</v>
      </c>
      <c r="C751" s="57" t="s">
        <v>15</v>
      </c>
      <c r="D751" s="56" t="s">
        <v>42</v>
      </c>
      <c r="E751" s="56" t="s">
        <v>10</v>
      </c>
      <c r="F751" s="58">
        <v>1295.75</v>
      </c>
      <c r="G751" s="58">
        <v>641.6</v>
      </c>
    </row>
    <row r="752" spans="1:7">
      <c r="A752" s="55">
        <v>41332</v>
      </c>
      <c r="B752" s="56" t="s">
        <v>207</v>
      </c>
      <c r="C752" s="57" t="s">
        <v>52</v>
      </c>
      <c r="D752" s="56" t="s">
        <v>20</v>
      </c>
      <c r="E752" s="56" t="s">
        <v>18</v>
      </c>
      <c r="F752" s="58">
        <v>740.05000000000007</v>
      </c>
      <c r="G752" s="58">
        <v>211.3</v>
      </c>
    </row>
    <row r="753" spans="1:7">
      <c r="A753" s="55">
        <v>40266</v>
      </c>
      <c r="B753" s="56" t="s">
        <v>209</v>
      </c>
      <c r="C753" s="57" t="s">
        <v>29</v>
      </c>
      <c r="D753" s="56" t="s">
        <v>50</v>
      </c>
      <c r="E753" s="56" t="s">
        <v>27</v>
      </c>
      <c r="F753" s="58">
        <v>278.75</v>
      </c>
      <c r="G753" s="58">
        <v>134.5</v>
      </c>
    </row>
    <row r="754" spans="1:7">
      <c r="A754" s="55">
        <v>40442</v>
      </c>
      <c r="B754" s="56" t="s">
        <v>211</v>
      </c>
      <c r="C754" s="57" t="s">
        <v>39</v>
      </c>
      <c r="D754" s="56" t="s">
        <v>50</v>
      </c>
      <c r="E754" s="56" t="s">
        <v>27</v>
      </c>
      <c r="F754" s="58">
        <v>504.1</v>
      </c>
      <c r="G754" s="58">
        <v>238.5</v>
      </c>
    </row>
    <row r="755" spans="1:7">
      <c r="A755" s="55">
        <v>40349</v>
      </c>
      <c r="B755" s="56" t="s">
        <v>14</v>
      </c>
      <c r="C755" s="57" t="s">
        <v>39</v>
      </c>
      <c r="D755" s="56" t="s">
        <v>33</v>
      </c>
      <c r="E755" s="56" t="s">
        <v>10</v>
      </c>
      <c r="F755" s="58">
        <v>1710.45</v>
      </c>
      <c r="G755" s="58">
        <v>640.15000000000009</v>
      </c>
    </row>
    <row r="756" spans="1:7">
      <c r="A756" s="55">
        <v>41218</v>
      </c>
      <c r="B756" s="56" t="s">
        <v>213</v>
      </c>
      <c r="C756" s="57" t="s">
        <v>36</v>
      </c>
      <c r="D756" s="56" t="s">
        <v>26</v>
      </c>
      <c r="E756" s="56" t="s">
        <v>27</v>
      </c>
      <c r="F756" s="58">
        <v>1678.3500000000001</v>
      </c>
      <c r="G756" s="58">
        <v>777.90000000000009</v>
      </c>
    </row>
    <row r="757" spans="1:7">
      <c r="A757" s="55">
        <v>40752</v>
      </c>
      <c r="B757" s="56" t="s">
        <v>203</v>
      </c>
      <c r="C757" s="57" t="s">
        <v>19</v>
      </c>
      <c r="D757" s="56" t="s">
        <v>55</v>
      </c>
      <c r="E757" s="56" t="s">
        <v>17</v>
      </c>
      <c r="F757" s="58">
        <v>1654.4</v>
      </c>
      <c r="G757" s="58">
        <v>820.85</v>
      </c>
    </row>
    <row r="758" spans="1:7">
      <c r="A758" s="55">
        <v>40332</v>
      </c>
      <c r="B758" s="56" t="s">
        <v>202</v>
      </c>
      <c r="C758" s="57" t="s">
        <v>40</v>
      </c>
      <c r="D758" s="56" t="s">
        <v>49</v>
      </c>
      <c r="E758" s="56" t="s">
        <v>24</v>
      </c>
      <c r="F758" s="58">
        <v>203.9</v>
      </c>
      <c r="G758" s="58">
        <v>71.5</v>
      </c>
    </row>
    <row r="759" spans="1:7">
      <c r="A759" s="55">
        <v>40662</v>
      </c>
      <c r="B759" s="56" t="s">
        <v>13</v>
      </c>
      <c r="C759" s="57" t="s">
        <v>34</v>
      </c>
      <c r="D759" s="56" t="s">
        <v>20</v>
      </c>
      <c r="E759" s="56" t="s">
        <v>18</v>
      </c>
      <c r="F759" s="58">
        <v>1784.6000000000001</v>
      </c>
      <c r="G759" s="58">
        <v>878.6</v>
      </c>
    </row>
    <row r="760" spans="1:7">
      <c r="A760" s="55">
        <v>40696</v>
      </c>
      <c r="B760" s="56" t="s">
        <v>208</v>
      </c>
      <c r="C760" s="57" t="s">
        <v>52</v>
      </c>
      <c r="D760" s="56" t="s">
        <v>53</v>
      </c>
      <c r="E760" s="56" t="s">
        <v>21</v>
      </c>
      <c r="F760" s="58">
        <v>229.55</v>
      </c>
      <c r="G760" s="58">
        <v>156.85000000000002</v>
      </c>
    </row>
    <row r="761" spans="1:7">
      <c r="A761" s="55">
        <v>40533</v>
      </c>
      <c r="B761" s="56" t="s">
        <v>207</v>
      </c>
      <c r="C761" s="57" t="s">
        <v>19</v>
      </c>
      <c r="D761" s="56" t="s">
        <v>49</v>
      </c>
      <c r="E761" s="56" t="s">
        <v>21</v>
      </c>
      <c r="F761" s="58">
        <v>425.6</v>
      </c>
      <c r="G761" s="58">
        <v>264.10000000000002</v>
      </c>
    </row>
    <row r="762" spans="1:7">
      <c r="A762" s="55">
        <v>41420</v>
      </c>
      <c r="B762" s="56" t="s">
        <v>12</v>
      </c>
      <c r="C762" s="57" t="s">
        <v>40</v>
      </c>
      <c r="D762" s="56" t="s">
        <v>8</v>
      </c>
      <c r="E762" s="56" t="s">
        <v>27</v>
      </c>
      <c r="F762" s="58">
        <v>130.6</v>
      </c>
      <c r="G762" s="58">
        <v>52.95</v>
      </c>
    </row>
    <row r="763" spans="1:7">
      <c r="A763" s="55">
        <v>40739</v>
      </c>
      <c r="B763" s="56" t="s">
        <v>211</v>
      </c>
      <c r="C763" s="57" t="s">
        <v>34</v>
      </c>
      <c r="D763" s="56" t="s">
        <v>56</v>
      </c>
      <c r="E763" s="56" t="s">
        <v>27</v>
      </c>
      <c r="F763" s="58">
        <v>1027.45</v>
      </c>
      <c r="G763" s="58">
        <v>218.9</v>
      </c>
    </row>
    <row r="764" spans="1:7">
      <c r="A764" s="55">
        <v>41145</v>
      </c>
      <c r="B764" s="56" t="s">
        <v>206</v>
      </c>
      <c r="C764" s="57" t="s">
        <v>44</v>
      </c>
      <c r="D764" s="56" t="s">
        <v>53</v>
      </c>
      <c r="E764" s="56" t="s">
        <v>17</v>
      </c>
      <c r="F764" s="58">
        <v>1139.3</v>
      </c>
      <c r="G764" s="58">
        <v>368.70000000000005</v>
      </c>
    </row>
    <row r="765" spans="1:7">
      <c r="A765" s="55">
        <v>41176</v>
      </c>
      <c r="B765" s="56" t="s">
        <v>214</v>
      </c>
      <c r="C765" s="57" t="s">
        <v>39</v>
      </c>
      <c r="D765" s="56" t="s">
        <v>56</v>
      </c>
      <c r="E765" s="56" t="s">
        <v>17</v>
      </c>
      <c r="F765" s="58">
        <v>1220.6000000000001</v>
      </c>
      <c r="G765" s="58">
        <v>415.15000000000003</v>
      </c>
    </row>
    <row r="766" spans="1:7">
      <c r="A766" s="55">
        <v>40479</v>
      </c>
      <c r="B766" s="56" t="s">
        <v>210</v>
      </c>
      <c r="C766" s="57" t="s">
        <v>7</v>
      </c>
      <c r="D766" s="56" t="s">
        <v>51</v>
      </c>
      <c r="E766" s="56" t="s">
        <v>21</v>
      </c>
      <c r="F766" s="58">
        <v>1637.5</v>
      </c>
      <c r="G766" s="58">
        <v>637</v>
      </c>
    </row>
    <row r="767" spans="1:7">
      <c r="A767" s="55">
        <v>41242</v>
      </c>
      <c r="B767" s="56" t="s">
        <v>213</v>
      </c>
      <c r="C767" s="57" t="s">
        <v>25</v>
      </c>
      <c r="D767" s="56" t="s">
        <v>26</v>
      </c>
      <c r="E767" s="56" t="s">
        <v>17</v>
      </c>
      <c r="F767" s="58">
        <v>918.80000000000007</v>
      </c>
      <c r="G767" s="58">
        <v>268.85000000000002</v>
      </c>
    </row>
    <row r="768" spans="1:7">
      <c r="A768" s="55">
        <v>41123</v>
      </c>
      <c r="B768" s="56" t="s">
        <v>208</v>
      </c>
      <c r="C768" s="57" t="s">
        <v>15</v>
      </c>
      <c r="D768" s="56" t="s">
        <v>38</v>
      </c>
      <c r="E768" s="56" t="s">
        <v>18</v>
      </c>
      <c r="F768" s="58">
        <v>623.15000000000009</v>
      </c>
      <c r="G768" s="58">
        <v>425.55</v>
      </c>
    </row>
    <row r="769" spans="1:7">
      <c r="A769" s="55">
        <v>40629</v>
      </c>
      <c r="B769" s="56" t="s">
        <v>206</v>
      </c>
      <c r="C769" s="57" t="s">
        <v>36</v>
      </c>
      <c r="D769" s="56" t="s">
        <v>45</v>
      </c>
      <c r="E769" s="56" t="s">
        <v>10</v>
      </c>
      <c r="F769" s="58">
        <v>1533.8000000000002</v>
      </c>
      <c r="G769" s="58">
        <v>339.75</v>
      </c>
    </row>
    <row r="770" spans="1:7">
      <c r="A770" s="55">
        <v>40682</v>
      </c>
      <c r="B770" s="56" t="s">
        <v>203</v>
      </c>
      <c r="C770" s="57" t="s">
        <v>32</v>
      </c>
      <c r="D770" s="56" t="s">
        <v>23</v>
      </c>
      <c r="E770" s="56" t="s">
        <v>21</v>
      </c>
      <c r="F770" s="58">
        <v>1792.8000000000002</v>
      </c>
      <c r="G770" s="58">
        <v>380.3</v>
      </c>
    </row>
    <row r="771" spans="1:7">
      <c r="A771" s="55">
        <v>41076</v>
      </c>
      <c r="B771" s="56" t="s">
        <v>214</v>
      </c>
      <c r="C771" s="57" t="s">
        <v>22</v>
      </c>
      <c r="D771" s="56" t="s">
        <v>35</v>
      </c>
      <c r="E771" s="56" t="s">
        <v>10</v>
      </c>
      <c r="F771" s="58">
        <v>1965.5</v>
      </c>
      <c r="G771" s="58">
        <v>1092</v>
      </c>
    </row>
    <row r="772" spans="1:7">
      <c r="A772" s="55">
        <v>40537</v>
      </c>
      <c r="B772" s="56" t="s">
        <v>212</v>
      </c>
      <c r="C772" s="57" t="s">
        <v>34</v>
      </c>
      <c r="D772" s="56" t="s">
        <v>20</v>
      </c>
      <c r="E772" s="56" t="s">
        <v>10</v>
      </c>
      <c r="F772" s="58">
        <v>1939.0500000000002</v>
      </c>
      <c r="G772" s="58">
        <v>1252.1500000000001</v>
      </c>
    </row>
    <row r="773" spans="1:7">
      <c r="A773" s="55">
        <v>41315</v>
      </c>
      <c r="B773" s="56" t="s">
        <v>212</v>
      </c>
      <c r="C773" s="57" t="s">
        <v>36</v>
      </c>
      <c r="D773" s="56" t="s">
        <v>50</v>
      </c>
      <c r="E773" s="56" t="s">
        <v>18</v>
      </c>
      <c r="F773" s="58">
        <v>1261.9000000000001</v>
      </c>
      <c r="G773" s="58">
        <v>778</v>
      </c>
    </row>
    <row r="774" spans="1:7">
      <c r="A774" s="55">
        <v>40633</v>
      </c>
      <c r="B774" s="56" t="s">
        <v>205</v>
      </c>
      <c r="C774" s="57" t="s">
        <v>57</v>
      </c>
      <c r="D774" s="56" t="s">
        <v>56</v>
      </c>
      <c r="E774" s="56" t="s">
        <v>10</v>
      </c>
      <c r="F774" s="58">
        <v>1813.7</v>
      </c>
      <c r="G774" s="58">
        <v>1007.75</v>
      </c>
    </row>
    <row r="775" spans="1:7">
      <c r="A775" s="55">
        <v>41132</v>
      </c>
      <c r="B775" s="56" t="s">
        <v>207</v>
      </c>
      <c r="C775" s="57" t="s">
        <v>36</v>
      </c>
      <c r="D775" s="56" t="s">
        <v>55</v>
      </c>
      <c r="E775" s="56" t="s">
        <v>18</v>
      </c>
      <c r="F775" s="58">
        <v>147.95000000000002</v>
      </c>
      <c r="G775" s="58">
        <v>82.600000000000009</v>
      </c>
    </row>
    <row r="776" spans="1:7">
      <c r="A776" s="55">
        <v>40680</v>
      </c>
      <c r="B776" s="56" t="s">
        <v>204</v>
      </c>
      <c r="C776" s="57" t="s">
        <v>57</v>
      </c>
      <c r="D776" s="56" t="s">
        <v>47</v>
      </c>
      <c r="E776" s="56" t="s">
        <v>28</v>
      </c>
      <c r="F776" s="58">
        <v>894.2</v>
      </c>
      <c r="G776" s="58">
        <v>602.6</v>
      </c>
    </row>
    <row r="777" spans="1:7">
      <c r="A777" s="55">
        <v>41509</v>
      </c>
      <c r="B777" s="56" t="s">
        <v>211</v>
      </c>
      <c r="C777" s="57" t="s">
        <v>25</v>
      </c>
      <c r="D777" s="56" t="s">
        <v>31</v>
      </c>
      <c r="E777" s="56" t="s">
        <v>10</v>
      </c>
      <c r="F777" s="58">
        <v>1428.45</v>
      </c>
      <c r="G777" s="58">
        <v>460.20000000000005</v>
      </c>
    </row>
    <row r="778" spans="1:7">
      <c r="A778" s="55">
        <v>40761</v>
      </c>
      <c r="B778" s="56" t="s">
        <v>204</v>
      </c>
      <c r="C778" s="57" t="s">
        <v>34</v>
      </c>
      <c r="D778" s="56" t="s">
        <v>8</v>
      </c>
      <c r="E778" s="56" t="s">
        <v>24</v>
      </c>
      <c r="F778" s="58">
        <v>101.05000000000001</v>
      </c>
      <c r="G778" s="58">
        <v>69.100000000000009</v>
      </c>
    </row>
    <row r="779" spans="1:7">
      <c r="A779" s="55">
        <v>40781</v>
      </c>
      <c r="B779" s="56" t="s">
        <v>206</v>
      </c>
      <c r="C779" s="57" t="s">
        <v>54</v>
      </c>
      <c r="D779" s="56" t="s">
        <v>42</v>
      </c>
      <c r="E779" s="56" t="s">
        <v>27</v>
      </c>
      <c r="F779" s="58">
        <v>1348.0500000000002</v>
      </c>
      <c r="G779" s="58">
        <v>363.8</v>
      </c>
    </row>
    <row r="780" spans="1:7">
      <c r="A780" s="55">
        <v>41633</v>
      </c>
      <c r="B780" s="56" t="s">
        <v>202</v>
      </c>
      <c r="C780" s="57" t="s">
        <v>36</v>
      </c>
      <c r="D780" s="56" t="s">
        <v>53</v>
      </c>
      <c r="E780" s="56" t="s">
        <v>10</v>
      </c>
      <c r="F780" s="58">
        <v>1908.3500000000001</v>
      </c>
      <c r="G780" s="58">
        <v>1302.8000000000002</v>
      </c>
    </row>
    <row r="781" spans="1:7">
      <c r="A781" s="55">
        <v>41046</v>
      </c>
      <c r="B781" s="56" t="s">
        <v>203</v>
      </c>
      <c r="C781" s="57" t="s">
        <v>34</v>
      </c>
      <c r="D781" s="56" t="s">
        <v>50</v>
      </c>
      <c r="E781" s="56" t="s">
        <v>18</v>
      </c>
      <c r="F781" s="58">
        <v>1111.25</v>
      </c>
      <c r="G781" s="58">
        <v>702.35</v>
      </c>
    </row>
    <row r="782" spans="1:7">
      <c r="A782" s="55">
        <v>41316</v>
      </c>
      <c r="B782" s="56" t="s">
        <v>208</v>
      </c>
      <c r="C782" s="57" t="s">
        <v>54</v>
      </c>
      <c r="D782" s="56" t="s">
        <v>20</v>
      </c>
      <c r="E782" s="56" t="s">
        <v>27</v>
      </c>
      <c r="F782" s="58">
        <v>181.10000000000002</v>
      </c>
      <c r="G782" s="58">
        <v>93.050000000000011</v>
      </c>
    </row>
    <row r="783" spans="1:7">
      <c r="A783" s="55">
        <v>40649</v>
      </c>
      <c r="B783" s="56" t="s">
        <v>12</v>
      </c>
      <c r="C783" s="57" t="s">
        <v>54</v>
      </c>
      <c r="D783" s="56" t="s">
        <v>23</v>
      </c>
      <c r="E783" s="56" t="s">
        <v>28</v>
      </c>
      <c r="F783" s="58">
        <v>1476.4</v>
      </c>
      <c r="G783" s="58">
        <v>399.65000000000003</v>
      </c>
    </row>
    <row r="784" spans="1:7">
      <c r="A784" s="55">
        <v>40241</v>
      </c>
      <c r="B784" s="56" t="s">
        <v>214</v>
      </c>
      <c r="C784" s="57" t="s">
        <v>36</v>
      </c>
      <c r="D784" s="56" t="s">
        <v>53</v>
      </c>
      <c r="E784" s="56" t="s">
        <v>28</v>
      </c>
      <c r="F784" s="58">
        <v>241.60000000000002</v>
      </c>
      <c r="G784" s="58">
        <v>96.300000000000011</v>
      </c>
    </row>
    <row r="785" spans="1:7">
      <c r="A785" s="55">
        <v>41224</v>
      </c>
      <c r="B785" s="56" t="s">
        <v>212</v>
      </c>
      <c r="C785" s="57" t="s">
        <v>44</v>
      </c>
      <c r="D785" s="56" t="s">
        <v>55</v>
      </c>
      <c r="E785" s="56" t="s">
        <v>27</v>
      </c>
      <c r="F785" s="58">
        <v>817.35</v>
      </c>
      <c r="G785" s="58">
        <v>512.05000000000007</v>
      </c>
    </row>
    <row r="786" spans="1:7">
      <c r="A786" s="55">
        <v>41006</v>
      </c>
      <c r="B786" s="56" t="s">
        <v>211</v>
      </c>
      <c r="C786" s="57" t="s">
        <v>36</v>
      </c>
      <c r="D786" s="56" t="s">
        <v>16</v>
      </c>
      <c r="E786" s="56" t="s">
        <v>18</v>
      </c>
      <c r="F786" s="58">
        <v>1468.8000000000002</v>
      </c>
      <c r="G786" s="58">
        <v>1004.35</v>
      </c>
    </row>
    <row r="787" spans="1:7">
      <c r="A787" s="55">
        <v>41384</v>
      </c>
      <c r="B787" s="56" t="s">
        <v>13</v>
      </c>
      <c r="C787" s="57" t="s">
        <v>15</v>
      </c>
      <c r="D787" s="56" t="s">
        <v>38</v>
      </c>
      <c r="E787" s="56" t="s">
        <v>21</v>
      </c>
      <c r="F787" s="58">
        <v>1614.75</v>
      </c>
      <c r="G787" s="58">
        <v>727.55000000000007</v>
      </c>
    </row>
    <row r="788" spans="1:7">
      <c r="A788" s="55">
        <v>41387</v>
      </c>
      <c r="B788" s="56" t="s">
        <v>203</v>
      </c>
      <c r="C788" s="57" t="s">
        <v>40</v>
      </c>
      <c r="D788" s="56" t="s">
        <v>49</v>
      </c>
      <c r="E788" s="56" t="s">
        <v>28</v>
      </c>
      <c r="F788" s="58">
        <v>276.75</v>
      </c>
      <c r="G788" s="58">
        <v>148.20000000000002</v>
      </c>
    </row>
    <row r="789" spans="1:7">
      <c r="A789" s="55">
        <v>40900</v>
      </c>
      <c r="B789" s="56" t="s">
        <v>202</v>
      </c>
      <c r="C789" s="57" t="s">
        <v>22</v>
      </c>
      <c r="D789" s="56" t="s">
        <v>35</v>
      </c>
      <c r="E789" s="56" t="s">
        <v>28</v>
      </c>
      <c r="F789" s="58">
        <v>1346.3500000000001</v>
      </c>
      <c r="G789" s="58">
        <v>875.25</v>
      </c>
    </row>
    <row r="790" spans="1:7">
      <c r="A790" s="55">
        <v>41252</v>
      </c>
      <c r="B790" s="56" t="s">
        <v>14</v>
      </c>
      <c r="C790" s="57" t="s">
        <v>7</v>
      </c>
      <c r="D790" s="56" t="s">
        <v>46</v>
      </c>
      <c r="E790" s="56" t="s">
        <v>21</v>
      </c>
      <c r="F790" s="58">
        <v>315.60000000000002</v>
      </c>
      <c r="G790" s="58">
        <v>68.650000000000006</v>
      </c>
    </row>
    <row r="791" spans="1:7">
      <c r="A791" s="55">
        <v>40190</v>
      </c>
      <c r="B791" s="56" t="s">
        <v>207</v>
      </c>
      <c r="C791" s="57" t="s">
        <v>19</v>
      </c>
      <c r="D791" s="56" t="s">
        <v>33</v>
      </c>
      <c r="E791" s="56" t="s">
        <v>27</v>
      </c>
      <c r="F791" s="58">
        <v>1623.65</v>
      </c>
      <c r="G791" s="58">
        <v>490.3</v>
      </c>
    </row>
    <row r="792" spans="1:7">
      <c r="A792" s="55">
        <v>40415</v>
      </c>
      <c r="B792" s="56" t="s">
        <v>213</v>
      </c>
      <c r="C792" s="57" t="s">
        <v>52</v>
      </c>
      <c r="D792" s="56" t="s">
        <v>33</v>
      </c>
      <c r="E792" s="56" t="s">
        <v>17</v>
      </c>
      <c r="F792" s="58">
        <v>1730.8500000000001</v>
      </c>
      <c r="G792" s="58">
        <v>1208.1500000000001</v>
      </c>
    </row>
    <row r="793" spans="1:7">
      <c r="A793" s="55">
        <v>40700</v>
      </c>
      <c r="B793" s="56" t="s">
        <v>12</v>
      </c>
      <c r="C793" s="57" t="s">
        <v>48</v>
      </c>
      <c r="D793" s="56" t="s">
        <v>30</v>
      </c>
      <c r="E793" s="56" t="s">
        <v>28</v>
      </c>
      <c r="F793" s="58">
        <v>1769.4</v>
      </c>
      <c r="G793" s="58">
        <v>412.3</v>
      </c>
    </row>
    <row r="794" spans="1:7">
      <c r="A794" s="55">
        <v>40875</v>
      </c>
      <c r="B794" s="56" t="s">
        <v>205</v>
      </c>
      <c r="C794" s="57" t="s">
        <v>39</v>
      </c>
      <c r="D794" s="56" t="s">
        <v>26</v>
      </c>
      <c r="E794" s="56" t="s">
        <v>10</v>
      </c>
      <c r="F794" s="58">
        <v>1780.4</v>
      </c>
      <c r="G794" s="58">
        <v>679.15000000000009</v>
      </c>
    </row>
    <row r="795" spans="1:7">
      <c r="A795" s="55">
        <v>41423</v>
      </c>
      <c r="B795" s="56" t="s">
        <v>211</v>
      </c>
      <c r="C795" s="57" t="s">
        <v>7</v>
      </c>
      <c r="D795" s="56" t="s">
        <v>46</v>
      </c>
      <c r="E795" s="56" t="s">
        <v>27</v>
      </c>
      <c r="F795" s="58">
        <v>644.05000000000007</v>
      </c>
      <c r="G795" s="58">
        <v>232.45000000000002</v>
      </c>
    </row>
    <row r="796" spans="1:7">
      <c r="A796" s="55">
        <v>41152</v>
      </c>
      <c r="B796" s="56" t="s">
        <v>207</v>
      </c>
      <c r="C796" s="57" t="s">
        <v>7</v>
      </c>
      <c r="D796" s="56" t="s">
        <v>47</v>
      </c>
      <c r="E796" s="56" t="s">
        <v>21</v>
      </c>
      <c r="F796" s="58">
        <v>858.95</v>
      </c>
      <c r="G796" s="58">
        <v>342.25</v>
      </c>
    </row>
    <row r="797" spans="1:7">
      <c r="A797" s="55">
        <v>40498</v>
      </c>
      <c r="B797" s="56" t="s">
        <v>213</v>
      </c>
      <c r="C797" s="57" t="s">
        <v>39</v>
      </c>
      <c r="D797" s="56" t="s">
        <v>51</v>
      </c>
      <c r="E797" s="56" t="s">
        <v>28</v>
      </c>
      <c r="F797" s="58">
        <v>1870.45</v>
      </c>
      <c r="G797" s="58">
        <v>1235</v>
      </c>
    </row>
    <row r="798" spans="1:7">
      <c r="A798" s="55">
        <v>40564</v>
      </c>
      <c r="B798" s="56" t="s">
        <v>9</v>
      </c>
      <c r="C798" s="57" t="s">
        <v>7</v>
      </c>
      <c r="D798" s="56" t="s">
        <v>53</v>
      </c>
      <c r="E798" s="56" t="s">
        <v>17</v>
      </c>
      <c r="F798" s="58">
        <v>1267.3500000000001</v>
      </c>
      <c r="G798" s="58">
        <v>327.45000000000005</v>
      </c>
    </row>
    <row r="799" spans="1:7">
      <c r="A799" s="55">
        <v>40640</v>
      </c>
      <c r="B799" s="56" t="s">
        <v>209</v>
      </c>
      <c r="C799" s="57" t="s">
        <v>34</v>
      </c>
      <c r="D799" s="56" t="s">
        <v>53</v>
      </c>
      <c r="E799" s="56" t="s">
        <v>21</v>
      </c>
      <c r="F799" s="58">
        <v>1675.65</v>
      </c>
      <c r="G799" s="58">
        <v>579.30000000000007</v>
      </c>
    </row>
    <row r="800" spans="1:7">
      <c r="A800" s="55">
        <v>40373</v>
      </c>
      <c r="B800" s="56" t="s">
        <v>12</v>
      </c>
      <c r="C800" s="57" t="s">
        <v>29</v>
      </c>
      <c r="D800" s="56" t="s">
        <v>53</v>
      </c>
      <c r="E800" s="56" t="s">
        <v>17</v>
      </c>
      <c r="F800" s="58">
        <v>1602.25</v>
      </c>
      <c r="G800" s="58">
        <v>555.15</v>
      </c>
    </row>
    <row r="801" spans="1:7">
      <c r="A801" s="55">
        <v>40876</v>
      </c>
      <c r="B801" s="56" t="s">
        <v>214</v>
      </c>
      <c r="C801" s="57" t="s">
        <v>7</v>
      </c>
      <c r="D801" s="56" t="s">
        <v>46</v>
      </c>
      <c r="E801" s="56" t="s">
        <v>28</v>
      </c>
      <c r="F801" s="58">
        <v>1676.75</v>
      </c>
      <c r="G801" s="58">
        <v>813.15000000000009</v>
      </c>
    </row>
    <row r="802" spans="1:7">
      <c r="A802" s="55">
        <v>41345</v>
      </c>
      <c r="B802" s="56" t="s">
        <v>211</v>
      </c>
      <c r="C802" s="57" t="s">
        <v>22</v>
      </c>
      <c r="D802" s="56" t="s">
        <v>45</v>
      </c>
      <c r="E802" s="56" t="s">
        <v>17</v>
      </c>
      <c r="F802" s="58">
        <v>1397.95</v>
      </c>
      <c r="G802" s="58">
        <v>510.35</v>
      </c>
    </row>
    <row r="803" spans="1:7">
      <c r="A803" s="55">
        <v>41483</v>
      </c>
      <c r="B803" s="56" t="s">
        <v>212</v>
      </c>
      <c r="C803" s="57" t="s">
        <v>39</v>
      </c>
      <c r="D803" s="56" t="s">
        <v>30</v>
      </c>
      <c r="E803" s="56" t="s">
        <v>10</v>
      </c>
      <c r="F803" s="58">
        <v>779.75</v>
      </c>
      <c r="G803" s="58">
        <v>455.40000000000003</v>
      </c>
    </row>
    <row r="804" spans="1:7">
      <c r="A804" s="55">
        <v>41084</v>
      </c>
      <c r="B804" s="56" t="s">
        <v>206</v>
      </c>
      <c r="C804" s="57" t="s">
        <v>32</v>
      </c>
      <c r="D804" s="56" t="s">
        <v>47</v>
      </c>
      <c r="E804" s="56" t="s">
        <v>17</v>
      </c>
      <c r="F804" s="58">
        <v>1059.25</v>
      </c>
      <c r="G804" s="58">
        <v>600.30000000000007</v>
      </c>
    </row>
    <row r="805" spans="1:7">
      <c r="A805" s="55">
        <v>41583</v>
      </c>
      <c r="B805" s="56" t="s">
        <v>205</v>
      </c>
      <c r="C805" s="57" t="s">
        <v>19</v>
      </c>
      <c r="D805" s="56" t="s">
        <v>20</v>
      </c>
      <c r="E805" s="56" t="s">
        <v>27</v>
      </c>
      <c r="F805" s="58">
        <v>520.95000000000005</v>
      </c>
      <c r="G805" s="58">
        <v>165.45000000000002</v>
      </c>
    </row>
    <row r="806" spans="1:7">
      <c r="A806" s="55">
        <v>40449</v>
      </c>
      <c r="B806" s="56" t="s">
        <v>214</v>
      </c>
      <c r="C806" s="57" t="s">
        <v>7</v>
      </c>
      <c r="D806" s="56" t="s">
        <v>45</v>
      </c>
      <c r="E806" s="56" t="s">
        <v>24</v>
      </c>
      <c r="F806" s="58">
        <v>137.15</v>
      </c>
      <c r="G806" s="58">
        <v>89.15</v>
      </c>
    </row>
    <row r="807" spans="1:7">
      <c r="A807" s="55">
        <v>40363</v>
      </c>
      <c r="B807" s="56" t="s">
        <v>209</v>
      </c>
      <c r="C807" s="57" t="s">
        <v>15</v>
      </c>
      <c r="D807" s="56" t="s">
        <v>42</v>
      </c>
      <c r="E807" s="56" t="s">
        <v>10</v>
      </c>
      <c r="F807" s="58">
        <v>1258.45</v>
      </c>
      <c r="G807" s="58">
        <v>779.15000000000009</v>
      </c>
    </row>
    <row r="808" spans="1:7">
      <c r="A808" s="55">
        <v>40799</v>
      </c>
      <c r="B808" s="56" t="s">
        <v>210</v>
      </c>
      <c r="C808" s="57" t="s">
        <v>7</v>
      </c>
      <c r="D808" s="56" t="s">
        <v>46</v>
      </c>
      <c r="E808" s="56" t="s">
        <v>21</v>
      </c>
      <c r="F808" s="58">
        <v>1165</v>
      </c>
      <c r="G808" s="58">
        <v>489.20000000000005</v>
      </c>
    </row>
    <row r="809" spans="1:7">
      <c r="A809" s="55">
        <v>40554</v>
      </c>
      <c r="B809" s="56" t="s">
        <v>203</v>
      </c>
      <c r="C809" s="57" t="s">
        <v>32</v>
      </c>
      <c r="D809" s="56" t="s">
        <v>23</v>
      </c>
      <c r="E809" s="56" t="s">
        <v>17</v>
      </c>
      <c r="F809" s="58">
        <v>1643.2</v>
      </c>
      <c r="G809" s="58">
        <v>701.95</v>
      </c>
    </row>
    <row r="810" spans="1:7">
      <c r="A810" s="55">
        <v>40489</v>
      </c>
      <c r="B810" s="56" t="s">
        <v>202</v>
      </c>
      <c r="C810" s="57" t="s">
        <v>48</v>
      </c>
      <c r="D810" s="56" t="s">
        <v>37</v>
      </c>
      <c r="E810" s="56" t="s">
        <v>10</v>
      </c>
      <c r="F810" s="58">
        <v>1619</v>
      </c>
      <c r="G810" s="58">
        <v>834.1</v>
      </c>
    </row>
    <row r="811" spans="1:7">
      <c r="A811" s="55">
        <v>40297</v>
      </c>
      <c r="B811" s="56" t="s">
        <v>204</v>
      </c>
      <c r="C811" s="57" t="s">
        <v>44</v>
      </c>
      <c r="D811" s="56" t="s">
        <v>31</v>
      </c>
      <c r="E811" s="56" t="s">
        <v>17</v>
      </c>
      <c r="F811" s="58">
        <v>1641.75</v>
      </c>
      <c r="G811" s="58">
        <v>749.95</v>
      </c>
    </row>
    <row r="812" spans="1:7">
      <c r="A812" s="55">
        <v>40232</v>
      </c>
      <c r="B812" s="56" t="s">
        <v>210</v>
      </c>
      <c r="C812" s="57" t="s">
        <v>44</v>
      </c>
      <c r="D812" s="56" t="s">
        <v>45</v>
      </c>
      <c r="E812" s="56" t="s">
        <v>18</v>
      </c>
      <c r="F812" s="58">
        <v>379.40000000000003</v>
      </c>
      <c r="G812" s="58">
        <v>242.55</v>
      </c>
    </row>
    <row r="813" spans="1:7">
      <c r="A813" s="55">
        <v>40798</v>
      </c>
      <c r="B813" s="56" t="s">
        <v>9</v>
      </c>
      <c r="C813" s="57" t="s">
        <v>36</v>
      </c>
      <c r="D813" s="56" t="s">
        <v>20</v>
      </c>
      <c r="E813" s="56" t="s">
        <v>24</v>
      </c>
      <c r="F813" s="58">
        <v>1924.1000000000001</v>
      </c>
      <c r="G813" s="58">
        <v>531.70000000000005</v>
      </c>
    </row>
    <row r="814" spans="1:7">
      <c r="A814" s="55">
        <v>41032</v>
      </c>
      <c r="B814" s="56" t="s">
        <v>12</v>
      </c>
      <c r="C814" s="57" t="s">
        <v>25</v>
      </c>
      <c r="D814" s="56" t="s">
        <v>49</v>
      </c>
      <c r="E814" s="56" t="s">
        <v>21</v>
      </c>
      <c r="F814" s="58">
        <v>806.65000000000009</v>
      </c>
      <c r="G814" s="58">
        <v>377.6</v>
      </c>
    </row>
    <row r="815" spans="1:7">
      <c r="A815" s="55">
        <v>40955</v>
      </c>
      <c r="B815" s="56" t="s">
        <v>206</v>
      </c>
      <c r="C815" s="57" t="s">
        <v>36</v>
      </c>
      <c r="D815" s="56" t="s">
        <v>50</v>
      </c>
      <c r="E815" s="56" t="s">
        <v>18</v>
      </c>
      <c r="F815" s="58">
        <v>635.15000000000009</v>
      </c>
      <c r="G815" s="58">
        <v>217.15</v>
      </c>
    </row>
    <row r="816" spans="1:7">
      <c r="A816" s="55">
        <v>41518</v>
      </c>
      <c r="B816" s="56" t="s">
        <v>205</v>
      </c>
      <c r="C816" s="57" t="s">
        <v>34</v>
      </c>
      <c r="D816" s="56" t="s">
        <v>31</v>
      </c>
      <c r="E816" s="56" t="s">
        <v>17</v>
      </c>
      <c r="F816" s="58">
        <v>468.75</v>
      </c>
      <c r="G816" s="58">
        <v>205.20000000000002</v>
      </c>
    </row>
    <row r="817" spans="1:7">
      <c r="A817" s="55">
        <v>41221</v>
      </c>
      <c r="B817" s="56" t="s">
        <v>206</v>
      </c>
      <c r="C817" s="57" t="s">
        <v>15</v>
      </c>
      <c r="D817" s="56" t="s">
        <v>42</v>
      </c>
      <c r="E817" s="56" t="s">
        <v>18</v>
      </c>
      <c r="F817" s="58">
        <v>517.25</v>
      </c>
      <c r="G817" s="58">
        <v>151.5</v>
      </c>
    </row>
    <row r="818" spans="1:7">
      <c r="A818" s="55">
        <v>40953</v>
      </c>
      <c r="B818" s="56" t="s">
        <v>209</v>
      </c>
      <c r="C818" s="57" t="s">
        <v>15</v>
      </c>
      <c r="D818" s="56" t="s">
        <v>47</v>
      </c>
      <c r="E818" s="56" t="s">
        <v>28</v>
      </c>
      <c r="F818" s="58">
        <v>1556.65</v>
      </c>
      <c r="G818" s="58">
        <v>603.6</v>
      </c>
    </row>
    <row r="819" spans="1:7">
      <c r="A819" s="55">
        <v>40814</v>
      </c>
      <c r="B819" s="56" t="s">
        <v>210</v>
      </c>
      <c r="C819" s="57" t="s">
        <v>39</v>
      </c>
      <c r="D819" s="56" t="s">
        <v>16</v>
      </c>
      <c r="E819" s="56" t="s">
        <v>24</v>
      </c>
      <c r="F819" s="58">
        <v>1082.95</v>
      </c>
      <c r="G819" s="58">
        <v>465.20000000000005</v>
      </c>
    </row>
    <row r="820" spans="1:7">
      <c r="A820" s="55">
        <v>41192</v>
      </c>
      <c r="B820" s="56" t="s">
        <v>13</v>
      </c>
      <c r="C820" s="57" t="s">
        <v>54</v>
      </c>
      <c r="D820" s="56" t="s">
        <v>33</v>
      </c>
      <c r="E820" s="56" t="s">
        <v>28</v>
      </c>
      <c r="F820" s="58">
        <v>1324.6000000000001</v>
      </c>
      <c r="G820" s="58">
        <v>875.65000000000009</v>
      </c>
    </row>
    <row r="821" spans="1:7">
      <c r="A821" s="55">
        <v>41121</v>
      </c>
      <c r="B821" s="56" t="s">
        <v>213</v>
      </c>
      <c r="C821" s="57" t="s">
        <v>34</v>
      </c>
      <c r="D821" s="56" t="s">
        <v>55</v>
      </c>
      <c r="E821" s="56" t="s">
        <v>27</v>
      </c>
      <c r="F821" s="58">
        <v>429.5</v>
      </c>
      <c r="G821" s="58">
        <v>265.95</v>
      </c>
    </row>
    <row r="822" spans="1:7">
      <c r="A822" s="55">
        <v>41053</v>
      </c>
      <c r="B822" s="56" t="s">
        <v>208</v>
      </c>
      <c r="C822" s="57" t="s">
        <v>22</v>
      </c>
      <c r="D822" s="56" t="s">
        <v>55</v>
      </c>
      <c r="E822" s="56" t="s">
        <v>21</v>
      </c>
      <c r="F822" s="58">
        <v>592.85</v>
      </c>
      <c r="G822" s="58">
        <v>366.45000000000005</v>
      </c>
    </row>
    <row r="823" spans="1:7">
      <c r="A823" s="55">
        <v>41591</v>
      </c>
      <c r="B823" s="56" t="s">
        <v>205</v>
      </c>
      <c r="C823" s="57" t="s">
        <v>25</v>
      </c>
      <c r="D823" s="56" t="s">
        <v>33</v>
      </c>
      <c r="E823" s="56" t="s">
        <v>17</v>
      </c>
      <c r="F823" s="58">
        <v>1515.5500000000002</v>
      </c>
      <c r="G823" s="58">
        <v>744.7</v>
      </c>
    </row>
    <row r="824" spans="1:7">
      <c r="A824" s="55">
        <v>40565</v>
      </c>
      <c r="B824" s="56" t="s">
        <v>212</v>
      </c>
      <c r="C824" s="57" t="s">
        <v>15</v>
      </c>
      <c r="D824" s="56" t="s">
        <v>16</v>
      </c>
      <c r="E824" s="56" t="s">
        <v>24</v>
      </c>
      <c r="F824" s="58">
        <v>1996.9</v>
      </c>
      <c r="G824" s="58">
        <v>674.45</v>
      </c>
    </row>
    <row r="825" spans="1:7">
      <c r="A825" s="55">
        <v>41125</v>
      </c>
      <c r="B825" s="56" t="s">
        <v>211</v>
      </c>
      <c r="C825" s="57" t="s">
        <v>36</v>
      </c>
      <c r="D825" s="56" t="s">
        <v>37</v>
      </c>
      <c r="E825" s="56" t="s">
        <v>17</v>
      </c>
      <c r="F825" s="58">
        <v>142.4</v>
      </c>
      <c r="G825" s="58">
        <v>50.5</v>
      </c>
    </row>
    <row r="826" spans="1:7">
      <c r="A826" s="55">
        <v>40878</v>
      </c>
      <c r="B826" s="56" t="s">
        <v>209</v>
      </c>
      <c r="C826" s="57" t="s">
        <v>32</v>
      </c>
      <c r="D826" s="56" t="s">
        <v>55</v>
      </c>
      <c r="E826" s="56" t="s">
        <v>18</v>
      </c>
      <c r="F826" s="58">
        <v>1630.6000000000001</v>
      </c>
      <c r="G826" s="58">
        <v>876.80000000000007</v>
      </c>
    </row>
    <row r="827" spans="1:7">
      <c r="A827" s="55">
        <v>41376</v>
      </c>
      <c r="B827" s="56" t="s">
        <v>211</v>
      </c>
      <c r="C827" s="57" t="s">
        <v>29</v>
      </c>
      <c r="D827" s="56" t="s">
        <v>35</v>
      </c>
      <c r="E827" s="56" t="s">
        <v>17</v>
      </c>
      <c r="F827" s="58">
        <v>1417.65</v>
      </c>
      <c r="G827" s="58">
        <v>548.20000000000005</v>
      </c>
    </row>
    <row r="828" spans="1:7">
      <c r="A828" s="55">
        <v>41080</v>
      </c>
      <c r="B828" s="56" t="s">
        <v>211</v>
      </c>
      <c r="C828" s="57" t="s">
        <v>15</v>
      </c>
      <c r="D828" s="56" t="s">
        <v>51</v>
      </c>
      <c r="E828" s="56" t="s">
        <v>27</v>
      </c>
      <c r="F828" s="58">
        <v>967.2</v>
      </c>
      <c r="G828" s="58">
        <v>433.35</v>
      </c>
    </row>
    <row r="829" spans="1:7">
      <c r="A829" s="55">
        <v>41555</v>
      </c>
      <c r="B829" s="56" t="s">
        <v>214</v>
      </c>
      <c r="C829" s="57" t="s">
        <v>39</v>
      </c>
      <c r="D829" s="56" t="s">
        <v>50</v>
      </c>
      <c r="E829" s="56" t="s">
        <v>21</v>
      </c>
      <c r="F829" s="58">
        <v>329.65000000000003</v>
      </c>
      <c r="G829" s="58">
        <v>230.3</v>
      </c>
    </row>
    <row r="830" spans="1:7">
      <c r="A830" s="55">
        <v>41297</v>
      </c>
      <c r="B830" s="56" t="s">
        <v>205</v>
      </c>
      <c r="C830" s="57" t="s">
        <v>34</v>
      </c>
      <c r="D830" s="56" t="s">
        <v>53</v>
      </c>
      <c r="E830" s="56" t="s">
        <v>27</v>
      </c>
      <c r="F830" s="58">
        <v>1862.25</v>
      </c>
      <c r="G830" s="58">
        <v>1200.3500000000001</v>
      </c>
    </row>
    <row r="831" spans="1:7">
      <c r="A831" s="55">
        <v>41346</v>
      </c>
      <c r="B831" s="56" t="s">
        <v>206</v>
      </c>
      <c r="C831" s="57" t="s">
        <v>39</v>
      </c>
      <c r="D831" s="56" t="s">
        <v>26</v>
      </c>
      <c r="E831" s="56" t="s">
        <v>27</v>
      </c>
      <c r="F831" s="58">
        <v>1675.15</v>
      </c>
      <c r="G831" s="58">
        <v>1044.75</v>
      </c>
    </row>
    <row r="832" spans="1:7">
      <c r="A832" s="55">
        <v>41606</v>
      </c>
      <c r="B832" s="56" t="s">
        <v>209</v>
      </c>
      <c r="C832" s="57" t="s">
        <v>22</v>
      </c>
      <c r="D832" s="56" t="s">
        <v>20</v>
      </c>
      <c r="E832" s="56" t="s">
        <v>21</v>
      </c>
      <c r="F832" s="58">
        <v>1731.5</v>
      </c>
      <c r="G832" s="58">
        <v>908.7</v>
      </c>
    </row>
    <row r="833" spans="1:7">
      <c r="A833" s="55">
        <v>40847</v>
      </c>
      <c r="B833" s="56" t="s">
        <v>14</v>
      </c>
      <c r="C833" s="57" t="s">
        <v>57</v>
      </c>
      <c r="D833" s="56" t="s">
        <v>31</v>
      </c>
      <c r="E833" s="56" t="s">
        <v>10</v>
      </c>
      <c r="F833" s="58">
        <v>1843.5500000000002</v>
      </c>
      <c r="G833" s="58">
        <v>968.25</v>
      </c>
    </row>
    <row r="834" spans="1:7">
      <c r="A834" s="55">
        <v>41056</v>
      </c>
      <c r="B834" s="56" t="s">
        <v>213</v>
      </c>
      <c r="C834" s="57" t="s">
        <v>57</v>
      </c>
      <c r="D834" s="56" t="s">
        <v>42</v>
      </c>
      <c r="E834" s="56" t="s">
        <v>24</v>
      </c>
      <c r="F834" s="58">
        <v>209.15</v>
      </c>
      <c r="G834" s="58">
        <v>144.65</v>
      </c>
    </row>
    <row r="835" spans="1:7">
      <c r="A835" s="55">
        <v>41116</v>
      </c>
      <c r="B835" s="56" t="s">
        <v>213</v>
      </c>
      <c r="C835" s="57" t="s">
        <v>32</v>
      </c>
      <c r="D835" s="56" t="s">
        <v>30</v>
      </c>
      <c r="E835" s="56" t="s">
        <v>24</v>
      </c>
      <c r="F835" s="58">
        <v>1945.5500000000002</v>
      </c>
      <c r="G835" s="58">
        <v>1077.3</v>
      </c>
    </row>
    <row r="836" spans="1:7">
      <c r="A836" s="55">
        <v>40205</v>
      </c>
      <c r="B836" s="56" t="s">
        <v>12</v>
      </c>
      <c r="C836" s="57" t="s">
        <v>52</v>
      </c>
      <c r="D836" s="56" t="s">
        <v>55</v>
      </c>
      <c r="E836" s="56" t="s">
        <v>28</v>
      </c>
      <c r="F836" s="58">
        <v>864.45</v>
      </c>
      <c r="G836" s="58">
        <v>535.6</v>
      </c>
    </row>
    <row r="837" spans="1:7">
      <c r="A837" s="55">
        <v>41242</v>
      </c>
      <c r="B837" s="56" t="s">
        <v>213</v>
      </c>
      <c r="C837" s="57" t="s">
        <v>15</v>
      </c>
      <c r="D837" s="56" t="s">
        <v>20</v>
      </c>
      <c r="E837" s="56" t="s">
        <v>21</v>
      </c>
      <c r="F837" s="58">
        <v>1721.8500000000001</v>
      </c>
      <c r="G837" s="58">
        <v>888.65000000000009</v>
      </c>
    </row>
    <row r="838" spans="1:7">
      <c r="A838" s="55">
        <v>41153</v>
      </c>
      <c r="B838" s="56" t="s">
        <v>205</v>
      </c>
      <c r="C838" s="57" t="s">
        <v>7</v>
      </c>
      <c r="D838" s="56" t="s">
        <v>35</v>
      </c>
      <c r="E838" s="56" t="s">
        <v>21</v>
      </c>
      <c r="F838" s="58">
        <v>846.5</v>
      </c>
      <c r="G838" s="58">
        <v>390.75</v>
      </c>
    </row>
    <row r="839" spans="1:7">
      <c r="A839" s="55">
        <v>40698</v>
      </c>
      <c r="B839" s="56" t="s">
        <v>202</v>
      </c>
      <c r="C839" s="57" t="s">
        <v>32</v>
      </c>
      <c r="D839" s="56" t="s">
        <v>33</v>
      </c>
      <c r="E839" s="56" t="s">
        <v>17</v>
      </c>
      <c r="F839" s="58">
        <v>1309.6000000000001</v>
      </c>
      <c r="G839" s="58">
        <v>355.15000000000003</v>
      </c>
    </row>
    <row r="840" spans="1:7">
      <c r="A840" s="55">
        <v>40941</v>
      </c>
      <c r="B840" s="56" t="s">
        <v>210</v>
      </c>
      <c r="C840" s="57" t="s">
        <v>34</v>
      </c>
      <c r="D840" s="56" t="s">
        <v>33</v>
      </c>
      <c r="E840" s="56" t="s">
        <v>27</v>
      </c>
      <c r="F840" s="58">
        <v>1213.1000000000001</v>
      </c>
      <c r="G840" s="58">
        <v>671.1</v>
      </c>
    </row>
    <row r="841" spans="1:7">
      <c r="A841" s="55">
        <v>41208</v>
      </c>
      <c r="B841" s="56" t="s">
        <v>210</v>
      </c>
      <c r="C841" s="57" t="s">
        <v>29</v>
      </c>
      <c r="D841" s="56" t="s">
        <v>46</v>
      </c>
      <c r="E841" s="56" t="s">
        <v>28</v>
      </c>
      <c r="F841" s="58">
        <v>1507.95</v>
      </c>
      <c r="G841" s="58">
        <v>360.35</v>
      </c>
    </row>
    <row r="842" spans="1:7">
      <c r="A842" s="55">
        <v>40751</v>
      </c>
      <c r="B842" s="56" t="s">
        <v>207</v>
      </c>
      <c r="C842" s="57" t="s">
        <v>29</v>
      </c>
      <c r="D842" s="56" t="s">
        <v>38</v>
      </c>
      <c r="E842" s="56" t="s">
        <v>17</v>
      </c>
      <c r="F842" s="58">
        <v>765.45</v>
      </c>
      <c r="G842" s="58">
        <v>364.85</v>
      </c>
    </row>
    <row r="843" spans="1:7">
      <c r="A843" s="55">
        <v>41546</v>
      </c>
      <c r="B843" s="56" t="s">
        <v>204</v>
      </c>
      <c r="C843" s="57" t="s">
        <v>22</v>
      </c>
      <c r="D843" s="56" t="s">
        <v>46</v>
      </c>
      <c r="E843" s="56" t="s">
        <v>18</v>
      </c>
      <c r="F843" s="58">
        <v>386.3</v>
      </c>
      <c r="G843" s="58">
        <v>153.5</v>
      </c>
    </row>
    <row r="844" spans="1:7">
      <c r="A844" s="55">
        <v>40651</v>
      </c>
      <c r="B844" s="56" t="s">
        <v>203</v>
      </c>
      <c r="C844" s="57" t="s">
        <v>19</v>
      </c>
      <c r="D844" s="56" t="s">
        <v>38</v>
      </c>
      <c r="E844" s="56" t="s">
        <v>10</v>
      </c>
      <c r="F844" s="58">
        <v>1721.2</v>
      </c>
      <c r="G844" s="58">
        <v>1011.95</v>
      </c>
    </row>
    <row r="845" spans="1:7">
      <c r="A845" s="55">
        <v>40914</v>
      </c>
      <c r="B845" s="56" t="s">
        <v>12</v>
      </c>
      <c r="C845" s="57" t="s">
        <v>29</v>
      </c>
      <c r="D845" s="56" t="s">
        <v>26</v>
      </c>
      <c r="E845" s="56" t="s">
        <v>27</v>
      </c>
      <c r="F845" s="58">
        <v>250.85000000000002</v>
      </c>
      <c r="G845" s="58">
        <v>93.45</v>
      </c>
    </row>
    <row r="846" spans="1:7">
      <c r="A846" s="55">
        <v>40219</v>
      </c>
      <c r="B846" s="56" t="s">
        <v>207</v>
      </c>
      <c r="C846" s="57" t="s">
        <v>39</v>
      </c>
      <c r="D846" s="56" t="s">
        <v>20</v>
      </c>
      <c r="E846" s="56" t="s">
        <v>28</v>
      </c>
      <c r="F846" s="58">
        <v>897.25</v>
      </c>
      <c r="G846" s="58">
        <v>559.6</v>
      </c>
    </row>
    <row r="847" spans="1:7">
      <c r="A847" s="55">
        <v>41283</v>
      </c>
      <c r="B847" s="56" t="s">
        <v>206</v>
      </c>
      <c r="C847" s="57" t="s">
        <v>48</v>
      </c>
      <c r="D847" s="56" t="s">
        <v>37</v>
      </c>
      <c r="E847" s="56" t="s">
        <v>10</v>
      </c>
      <c r="F847" s="58">
        <v>582</v>
      </c>
      <c r="G847" s="58">
        <v>285.10000000000002</v>
      </c>
    </row>
    <row r="848" spans="1:7">
      <c r="A848" s="55">
        <v>41333</v>
      </c>
      <c r="B848" s="56" t="s">
        <v>212</v>
      </c>
      <c r="C848" s="57" t="s">
        <v>32</v>
      </c>
      <c r="D848" s="56" t="s">
        <v>51</v>
      </c>
      <c r="E848" s="56" t="s">
        <v>24</v>
      </c>
      <c r="F848" s="58">
        <v>1723.3000000000002</v>
      </c>
      <c r="G848" s="58">
        <v>391.45000000000005</v>
      </c>
    </row>
    <row r="849" spans="1:7">
      <c r="A849" s="55">
        <v>40758</v>
      </c>
      <c r="B849" s="56" t="s">
        <v>212</v>
      </c>
      <c r="C849" s="57" t="s">
        <v>34</v>
      </c>
      <c r="D849" s="56" t="s">
        <v>49</v>
      </c>
      <c r="E849" s="56" t="s">
        <v>18</v>
      </c>
      <c r="F849" s="58">
        <v>510.35</v>
      </c>
      <c r="G849" s="58">
        <v>124</v>
      </c>
    </row>
    <row r="850" spans="1:7">
      <c r="A850" s="55">
        <v>40788</v>
      </c>
      <c r="B850" s="56" t="s">
        <v>208</v>
      </c>
      <c r="C850" s="57" t="s">
        <v>39</v>
      </c>
      <c r="D850" s="56" t="s">
        <v>50</v>
      </c>
      <c r="E850" s="56" t="s">
        <v>10</v>
      </c>
      <c r="F850" s="58">
        <v>857.15000000000009</v>
      </c>
      <c r="G850" s="58">
        <v>212.60000000000002</v>
      </c>
    </row>
    <row r="851" spans="1:7">
      <c r="A851" s="55">
        <v>41511</v>
      </c>
      <c r="B851" s="56" t="s">
        <v>203</v>
      </c>
      <c r="C851" s="57" t="s">
        <v>57</v>
      </c>
      <c r="D851" s="56" t="s">
        <v>23</v>
      </c>
      <c r="E851" s="56" t="s">
        <v>17</v>
      </c>
      <c r="F851" s="58">
        <v>917.80000000000007</v>
      </c>
      <c r="G851" s="58">
        <v>274.10000000000002</v>
      </c>
    </row>
    <row r="852" spans="1:7">
      <c r="A852" s="55">
        <v>40951</v>
      </c>
      <c r="B852" s="56" t="s">
        <v>212</v>
      </c>
      <c r="C852" s="57" t="s">
        <v>7</v>
      </c>
      <c r="D852" s="56" t="s">
        <v>41</v>
      </c>
      <c r="E852" s="56" t="s">
        <v>27</v>
      </c>
      <c r="F852" s="58">
        <v>479.35</v>
      </c>
      <c r="G852" s="58">
        <v>165.60000000000002</v>
      </c>
    </row>
    <row r="853" spans="1:7">
      <c r="A853" s="55">
        <v>41432</v>
      </c>
      <c r="B853" s="56" t="s">
        <v>214</v>
      </c>
      <c r="C853" s="57" t="s">
        <v>22</v>
      </c>
      <c r="D853" s="56" t="s">
        <v>53</v>
      </c>
      <c r="E853" s="56" t="s">
        <v>17</v>
      </c>
      <c r="F853" s="58">
        <v>537.95000000000005</v>
      </c>
      <c r="G853" s="58">
        <v>187.75</v>
      </c>
    </row>
    <row r="854" spans="1:7">
      <c r="A854" s="55">
        <v>41149</v>
      </c>
      <c r="B854" s="56" t="s">
        <v>205</v>
      </c>
      <c r="C854" s="57" t="s">
        <v>39</v>
      </c>
      <c r="D854" s="56" t="s">
        <v>8</v>
      </c>
      <c r="E854" s="56" t="s">
        <v>17</v>
      </c>
      <c r="F854" s="58">
        <v>301.55</v>
      </c>
      <c r="G854" s="58">
        <v>104.4</v>
      </c>
    </row>
    <row r="855" spans="1:7">
      <c r="A855" s="55">
        <v>41308</v>
      </c>
      <c r="B855" s="56" t="s">
        <v>204</v>
      </c>
      <c r="C855" s="57" t="s">
        <v>32</v>
      </c>
      <c r="D855" s="56" t="s">
        <v>49</v>
      </c>
      <c r="E855" s="56" t="s">
        <v>18</v>
      </c>
      <c r="F855" s="58">
        <v>857.15000000000009</v>
      </c>
      <c r="G855" s="58">
        <v>359.95000000000005</v>
      </c>
    </row>
    <row r="856" spans="1:7">
      <c r="A856" s="55">
        <v>40985</v>
      </c>
      <c r="B856" s="56" t="s">
        <v>212</v>
      </c>
      <c r="C856" s="57" t="s">
        <v>25</v>
      </c>
      <c r="D856" s="56" t="s">
        <v>53</v>
      </c>
      <c r="E856" s="56" t="s">
        <v>18</v>
      </c>
      <c r="F856" s="58">
        <v>1378.9</v>
      </c>
      <c r="G856" s="58">
        <v>865.45</v>
      </c>
    </row>
    <row r="857" spans="1:7">
      <c r="A857" s="55">
        <v>41575</v>
      </c>
      <c r="B857" s="56" t="s">
        <v>211</v>
      </c>
      <c r="C857" s="57" t="s">
        <v>15</v>
      </c>
      <c r="D857" s="56" t="s">
        <v>51</v>
      </c>
      <c r="E857" s="56" t="s">
        <v>21</v>
      </c>
      <c r="F857" s="58">
        <v>985.55000000000007</v>
      </c>
      <c r="G857" s="58">
        <v>375.20000000000005</v>
      </c>
    </row>
    <row r="858" spans="1:7">
      <c r="A858" s="55">
        <v>41466</v>
      </c>
      <c r="B858" s="56" t="s">
        <v>213</v>
      </c>
      <c r="C858" s="57" t="s">
        <v>48</v>
      </c>
      <c r="D858" s="56" t="s">
        <v>23</v>
      </c>
      <c r="E858" s="56" t="s">
        <v>17</v>
      </c>
      <c r="F858" s="58">
        <v>466.8</v>
      </c>
      <c r="G858" s="58">
        <v>214.9</v>
      </c>
    </row>
    <row r="859" spans="1:7">
      <c r="A859" s="55">
        <v>41229</v>
      </c>
      <c r="B859" s="56" t="s">
        <v>210</v>
      </c>
      <c r="C859" s="57" t="s">
        <v>57</v>
      </c>
      <c r="D859" s="56" t="s">
        <v>30</v>
      </c>
      <c r="E859" s="56" t="s">
        <v>24</v>
      </c>
      <c r="F859" s="58">
        <v>1471.65</v>
      </c>
      <c r="G859" s="58">
        <v>907.45</v>
      </c>
    </row>
    <row r="860" spans="1:7">
      <c r="A860" s="55">
        <v>41021</v>
      </c>
      <c r="B860" s="56" t="s">
        <v>202</v>
      </c>
      <c r="C860" s="57" t="s">
        <v>40</v>
      </c>
      <c r="D860" s="56" t="s">
        <v>49</v>
      </c>
      <c r="E860" s="56" t="s">
        <v>10</v>
      </c>
      <c r="F860" s="58">
        <v>920.40000000000009</v>
      </c>
      <c r="G860" s="58">
        <v>631.40000000000009</v>
      </c>
    </row>
    <row r="861" spans="1:7">
      <c r="A861" s="55">
        <v>41450</v>
      </c>
      <c r="B861" s="56" t="s">
        <v>211</v>
      </c>
      <c r="C861" s="57" t="s">
        <v>29</v>
      </c>
      <c r="D861" s="56" t="s">
        <v>55</v>
      </c>
      <c r="E861" s="56" t="s">
        <v>17</v>
      </c>
      <c r="F861" s="58">
        <v>988.1</v>
      </c>
      <c r="G861" s="58">
        <v>425.65000000000003</v>
      </c>
    </row>
    <row r="862" spans="1:7">
      <c r="A862" s="55">
        <v>40567</v>
      </c>
      <c r="B862" s="56" t="s">
        <v>203</v>
      </c>
      <c r="C862" s="57" t="s">
        <v>34</v>
      </c>
      <c r="D862" s="56" t="s">
        <v>16</v>
      </c>
      <c r="E862" s="56" t="s">
        <v>10</v>
      </c>
      <c r="F862" s="58">
        <v>1931.8000000000002</v>
      </c>
      <c r="G862" s="58">
        <v>1219.3500000000001</v>
      </c>
    </row>
    <row r="863" spans="1:7">
      <c r="A863" s="55">
        <v>41366</v>
      </c>
      <c r="B863" s="56" t="s">
        <v>210</v>
      </c>
      <c r="C863" s="57" t="s">
        <v>44</v>
      </c>
      <c r="D863" s="56" t="s">
        <v>23</v>
      </c>
      <c r="E863" s="56" t="s">
        <v>18</v>
      </c>
      <c r="F863" s="58">
        <v>626.5</v>
      </c>
      <c r="G863" s="58">
        <v>239.4</v>
      </c>
    </row>
    <row r="864" spans="1:7">
      <c r="A864" s="55">
        <v>40750</v>
      </c>
      <c r="B864" s="56" t="s">
        <v>205</v>
      </c>
      <c r="C864" s="57" t="s">
        <v>29</v>
      </c>
      <c r="D864" s="56" t="s">
        <v>51</v>
      </c>
      <c r="E864" s="56" t="s">
        <v>17</v>
      </c>
      <c r="F864" s="58">
        <v>227.10000000000002</v>
      </c>
      <c r="G864" s="58">
        <v>93.15</v>
      </c>
    </row>
    <row r="865" spans="1:7">
      <c r="A865" s="55">
        <v>41132</v>
      </c>
      <c r="B865" s="56" t="s">
        <v>9</v>
      </c>
      <c r="C865" s="57" t="s">
        <v>7</v>
      </c>
      <c r="D865" s="56" t="s">
        <v>51</v>
      </c>
      <c r="E865" s="56" t="s">
        <v>28</v>
      </c>
      <c r="F865" s="58">
        <v>1151.2</v>
      </c>
      <c r="G865" s="58">
        <v>284.45</v>
      </c>
    </row>
    <row r="866" spans="1:7">
      <c r="A866" s="55">
        <v>40561</v>
      </c>
      <c r="B866" s="56" t="s">
        <v>206</v>
      </c>
      <c r="C866" s="57" t="s">
        <v>15</v>
      </c>
      <c r="D866" s="56" t="s">
        <v>38</v>
      </c>
      <c r="E866" s="56" t="s">
        <v>21</v>
      </c>
      <c r="F866" s="58">
        <v>1631.8000000000002</v>
      </c>
      <c r="G866" s="58">
        <v>583.65</v>
      </c>
    </row>
    <row r="867" spans="1:7">
      <c r="A867" s="55">
        <v>41319</v>
      </c>
      <c r="B867" s="56" t="s">
        <v>210</v>
      </c>
      <c r="C867" s="57" t="s">
        <v>44</v>
      </c>
      <c r="D867" s="56" t="s">
        <v>51</v>
      </c>
      <c r="E867" s="56" t="s">
        <v>27</v>
      </c>
      <c r="F867" s="58">
        <v>1166.6500000000001</v>
      </c>
      <c r="G867" s="58">
        <v>352.1</v>
      </c>
    </row>
    <row r="868" spans="1:7">
      <c r="A868" s="55">
        <v>40389</v>
      </c>
      <c r="B868" s="56" t="s">
        <v>209</v>
      </c>
      <c r="C868" s="57" t="s">
        <v>15</v>
      </c>
      <c r="D868" s="56" t="s">
        <v>42</v>
      </c>
      <c r="E868" s="56" t="s">
        <v>24</v>
      </c>
      <c r="F868" s="58">
        <v>1141.9000000000001</v>
      </c>
      <c r="G868" s="58">
        <v>596.6</v>
      </c>
    </row>
    <row r="869" spans="1:7">
      <c r="A869" s="55">
        <v>41579</v>
      </c>
      <c r="B869" s="56" t="s">
        <v>212</v>
      </c>
      <c r="C869" s="57" t="s">
        <v>52</v>
      </c>
      <c r="D869" s="56" t="s">
        <v>47</v>
      </c>
      <c r="E869" s="56" t="s">
        <v>28</v>
      </c>
      <c r="F869" s="58">
        <v>952.7</v>
      </c>
      <c r="G869" s="58">
        <v>477.1</v>
      </c>
    </row>
    <row r="870" spans="1:7">
      <c r="A870" s="55">
        <v>40457</v>
      </c>
      <c r="B870" s="56" t="s">
        <v>214</v>
      </c>
      <c r="C870" s="57" t="s">
        <v>32</v>
      </c>
      <c r="D870" s="56" t="s">
        <v>37</v>
      </c>
      <c r="E870" s="56" t="s">
        <v>27</v>
      </c>
      <c r="F870" s="58">
        <v>1360.8000000000002</v>
      </c>
      <c r="G870" s="58">
        <v>841.40000000000009</v>
      </c>
    </row>
    <row r="871" spans="1:7">
      <c r="A871" s="55">
        <v>41190</v>
      </c>
      <c r="B871" s="56" t="s">
        <v>9</v>
      </c>
      <c r="C871" s="57" t="s">
        <v>40</v>
      </c>
      <c r="D871" s="56" t="s">
        <v>49</v>
      </c>
      <c r="E871" s="56" t="s">
        <v>27</v>
      </c>
      <c r="F871" s="58">
        <v>460.25</v>
      </c>
      <c r="G871" s="58">
        <v>288.25</v>
      </c>
    </row>
    <row r="872" spans="1:7">
      <c r="A872" s="55">
        <v>41482</v>
      </c>
      <c r="B872" s="56" t="s">
        <v>212</v>
      </c>
      <c r="C872" s="57" t="s">
        <v>48</v>
      </c>
      <c r="D872" s="56" t="s">
        <v>50</v>
      </c>
      <c r="E872" s="56" t="s">
        <v>10</v>
      </c>
      <c r="F872" s="58">
        <v>1628.65</v>
      </c>
      <c r="G872" s="58">
        <v>892.15000000000009</v>
      </c>
    </row>
    <row r="873" spans="1:7">
      <c r="A873" s="55">
        <v>40188</v>
      </c>
      <c r="B873" s="56" t="s">
        <v>12</v>
      </c>
      <c r="C873" s="57" t="s">
        <v>36</v>
      </c>
      <c r="D873" s="56" t="s">
        <v>49</v>
      </c>
      <c r="E873" s="56" t="s">
        <v>28</v>
      </c>
      <c r="F873" s="58">
        <v>649</v>
      </c>
      <c r="G873" s="58">
        <v>200.4</v>
      </c>
    </row>
    <row r="874" spans="1:7">
      <c r="A874" s="55">
        <v>41277</v>
      </c>
      <c r="B874" s="56" t="s">
        <v>208</v>
      </c>
      <c r="C874" s="57" t="s">
        <v>44</v>
      </c>
      <c r="D874" s="56" t="s">
        <v>23</v>
      </c>
      <c r="E874" s="56" t="s">
        <v>10</v>
      </c>
      <c r="F874" s="58">
        <v>803.85</v>
      </c>
      <c r="G874" s="58">
        <v>468.75</v>
      </c>
    </row>
    <row r="875" spans="1:7">
      <c r="A875" s="55">
        <v>40287</v>
      </c>
      <c r="B875" s="56" t="s">
        <v>203</v>
      </c>
      <c r="C875" s="57" t="s">
        <v>36</v>
      </c>
      <c r="D875" s="56" t="s">
        <v>31</v>
      </c>
      <c r="E875" s="56" t="s">
        <v>28</v>
      </c>
      <c r="F875" s="58">
        <v>946.2</v>
      </c>
      <c r="G875" s="58">
        <v>321.95000000000005</v>
      </c>
    </row>
    <row r="876" spans="1:7">
      <c r="A876" s="55">
        <v>41575</v>
      </c>
      <c r="B876" s="56" t="s">
        <v>213</v>
      </c>
      <c r="C876" s="57" t="s">
        <v>15</v>
      </c>
      <c r="D876" s="56" t="s">
        <v>47</v>
      </c>
      <c r="E876" s="56" t="s">
        <v>10</v>
      </c>
      <c r="F876" s="58">
        <v>1102.1000000000001</v>
      </c>
      <c r="G876" s="58">
        <v>311.60000000000002</v>
      </c>
    </row>
    <row r="877" spans="1:7">
      <c r="A877" s="55">
        <v>40928</v>
      </c>
      <c r="B877" s="56" t="s">
        <v>205</v>
      </c>
      <c r="C877" s="57" t="s">
        <v>36</v>
      </c>
      <c r="D877" s="56" t="s">
        <v>33</v>
      </c>
      <c r="E877" s="56" t="s">
        <v>27</v>
      </c>
      <c r="F877" s="58">
        <v>1337.3000000000002</v>
      </c>
      <c r="G877" s="58">
        <v>686.1</v>
      </c>
    </row>
    <row r="878" spans="1:7">
      <c r="A878" s="55">
        <v>41449</v>
      </c>
      <c r="B878" s="56" t="s">
        <v>203</v>
      </c>
      <c r="C878" s="57" t="s">
        <v>48</v>
      </c>
      <c r="D878" s="56" t="s">
        <v>37</v>
      </c>
      <c r="E878" s="56" t="s">
        <v>18</v>
      </c>
      <c r="F878" s="58">
        <v>1823.95</v>
      </c>
      <c r="G878" s="58">
        <v>869.6</v>
      </c>
    </row>
    <row r="879" spans="1:7">
      <c r="A879" s="55">
        <v>40601</v>
      </c>
      <c r="B879" s="56" t="s">
        <v>203</v>
      </c>
      <c r="C879" s="57" t="s">
        <v>25</v>
      </c>
      <c r="D879" s="56" t="s">
        <v>46</v>
      </c>
      <c r="E879" s="56" t="s">
        <v>28</v>
      </c>
      <c r="F879" s="58">
        <v>458.1</v>
      </c>
      <c r="G879" s="58">
        <v>116.85000000000001</v>
      </c>
    </row>
    <row r="880" spans="1:7">
      <c r="A880" s="55">
        <v>41271</v>
      </c>
      <c r="B880" s="56" t="s">
        <v>209</v>
      </c>
      <c r="C880" s="57" t="s">
        <v>48</v>
      </c>
      <c r="D880" s="56" t="s">
        <v>49</v>
      </c>
      <c r="E880" s="56" t="s">
        <v>27</v>
      </c>
      <c r="F880" s="58">
        <v>967.40000000000009</v>
      </c>
      <c r="G880" s="58">
        <v>618.95000000000005</v>
      </c>
    </row>
    <row r="881" spans="1:7">
      <c r="A881" s="55">
        <v>41391</v>
      </c>
      <c r="B881" s="56" t="s">
        <v>206</v>
      </c>
      <c r="C881" s="57" t="s">
        <v>54</v>
      </c>
      <c r="D881" s="56" t="s">
        <v>56</v>
      </c>
      <c r="E881" s="56" t="s">
        <v>18</v>
      </c>
      <c r="F881" s="58">
        <v>1011.3000000000001</v>
      </c>
      <c r="G881" s="58">
        <v>663.90000000000009</v>
      </c>
    </row>
    <row r="882" spans="1:7">
      <c r="A882" s="55">
        <v>40732</v>
      </c>
      <c r="B882" s="56" t="s">
        <v>213</v>
      </c>
      <c r="C882" s="57" t="s">
        <v>15</v>
      </c>
      <c r="D882" s="56" t="s">
        <v>33</v>
      </c>
      <c r="E882" s="56" t="s">
        <v>10</v>
      </c>
      <c r="F882" s="58">
        <v>600.35</v>
      </c>
      <c r="G882" s="58">
        <v>204.70000000000002</v>
      </c>
    </row>
    <row r="883" spans="1:7">
      <c r="A883" s="55">
        <v>40185</v>
      </c>
      <c r="B883" s="56" t="s">
        <v>9</v>
      </c>
      <c r="C883" s="57" t="s">
        <v>57</v>
      </c>
      <c r="D883" s="56" t="s">
        <v>56</v>
      </c>
      <c r="E883" s="56" t="s">
        <v>18</v>
      </c>
      <c r="F883" s="58">
        <v>1072.3</v>
      </c>
      <c r="G883" s="58">
        <v>378.8</v>
      </c>
    </row>
    <row r="884" spans="1:7">
      <c r="A884" s="55">
        <v>41465</v>
      </c>
      <c r="B884" s="56" t="s">
        <v>214</v>
      </c>
      <c r="C884" s="57" t="s">
        <v>36</v>
      </c>
      <c r="D884" s="56" t="s">
        <v>51</v>
      </c>
      <c r="E884" s="56" t="s">
        <v>10</v>
      </c>
      <c r="F884" s="58">
        <v>487.95000000000005</v>
      </c>
      <c r="G884" s="58">
        <v>267.55</v>
      </c>
    </row>
    <row r="885" spans="1:7">
      <c r="A885" s="55">
        <v>40694</v>
      </c>
      <c r="B885" s="56" t="s">
        <v>212</v>
      </c>
      <c r="C885" s="57" t="s">
        <v>22</v>
      </c>
      <c r="D885" s="56" t="s">
        <v>33</v>
      </c>
      <c r="E885" s="56" t="s">
        <v>28</v>
      </c>
      <c r="F885" s="58">
        <v>1362.15</v>
      </c>
      <c r="G885" s="58">
        <v>951.2</v>
      </c>
    </row>
    <row r="886" spans="1:7">
      <c r="A886" s="55">
        <v>41195</v>
      </c>
      <c r="B886" s="56" t="s">
        <v>209</v>
      </c>
      <c r="C886" s="57" t="s">
        <v>57</v>
      </c>
      <c r="D886" s="56" t="s">
        <v>41</v>
      </c>
      <c r="E886" s="56" t="s">
        <v>27</v>
      </c>
      <c r="F886" s="58">
        <v>685.5</v>
      </c>
      <c r="G886" s="58">
        <v>309.75</v>
      </c>
    </row>
    <row r="887" spans="1:7">
      <c r="A887" s="55">
        <v>41430</v>
      </c>
      <c r="B887" s="56" t="s">
        <v>12</v>
      </c>
      <c r="C887" s="57" t="s">
        <v>57</v>
      </c>
      <c r="D887" s="56" t="s">
        <v>16</v>
      </c>
      <c r="E887" s="56" t="s">
        <v>10</v>
      </c>
      <c r="F887" s="58">
        <v>1752.95</v>
      </c>
      <c r="G887" s="58">
        <v>1147.1500000000001</v>
      </c>
    </row>
    <row r="888" spans="1:7">
      <c r="A888" s="55">
        <v>40440</v>
      </c>
      <c r="B888" s="56" t="s">
        <v>13</v>
      </c>
      <c r="C888" s="57" t="s">
        <v>36</v>
      </c>
      <c r="D888" s="56" t="s">
        <v>46</v>
      </c>
      <c r="E888" s="56" t="s">
        <v>17</v>
      </c>
      <c r="F888" s="58">
        <v>446</v>
      </c>
      <c r="G888" s="58">
        <v>255.5</v>
      </c>
    </row>
    <row r="889" spans="1:7">
      <c r="A889" s="55">
        <v>40583</v>
      </c>
      <c r="B889" s="56" t="s">
        <v>12</v>
      </c>
      <c r="C889" s="57" t="s">
        <v>25</v>
      </c>
      <c r="D889" s="56" t="s">
        <v>37</v>
      </c>
      <c r="E889" s="56" t="s">
        <v>24</v>
      </c>
      <c r="F889" s="58">
        <v>810.55000000000007</v>
      </c>
      <c r="G889" s="58">
        <v>554.05000000000007</v>
      </c>
    </row>
    <row r="890" spans="1:7">
      <c r="A890" s="55">
        <v>41142</v>
      </c>
      <c r="B890" s="56" t="s">
        <v>202</v>
      </c>
      <c r="C890" s="57" t="s">
        <v>48</v>
      </c>
      <c r="D890" s="56" t="s">
        <v>43</v>
      </c>
      <c r="E890" s="56" t="s">
        <v>10</v>
      </c>
      <c r="F890" s="58">
        <v>1459</v>
      </c>
      <c r="G890" s="58">
        <v>596.95000000000005</v>
      </c>
    </row>
    <row r="891" spans="1:7">
      <c r="A891" s="55">
        <v>41084</v>
      </c>
      <c r="B891" s="56" t="s">
        <v>203</v>
      </c>
      <c r="C891" s="57" t="s">
        <v>22</v>
      </c>
      <c r="D891" s="56" t="s">
        <v>45</v>
      </c>
      <c r="E891" s="56" t="s">
        <v>27</v>
      </c>
      <c r="F891" s="58">
        <v>1461.75</v>
      </c>
      <c r="G891" s="58">
        <v>609.5</v>
      </c>
    </row>
    <row r="892" spans="1:7">
      <c r="A892" s="55">
        <v>40697</v>
      </c>
      <c r="B892" s="56" t="s">
        <v>13</v>
      </c>
      <c r="C892" s="57" t="s">
        <v>7</v>
      </c>
      <c r="D892" s="56" t="s">
        <v>46</v>
      </c>
      <c r="E892" s="56" t="s">
        <v>18</v>
      </c>
      <c r="F892" s="58">
        <v>277.60000000000002</v>
      </c>
      <c r="G892" s="58">
        <v>151.15</v>
      </c>
    </row>
    <row r="893" spans="1:7">
      <c r="A893" s="55">
        <v>41279</v>
      </c>
      <c r="B893" s="56" t="s">
        <v>212</v>
      </c>
      <c r="C893" s="57" t="s">
        <v>44</v>
      </c>
      <c r="D893" s="56" t="s">
        <v>16</v>
      </c>
      <c r="E893" s="56" t="s">
        <v>21</v>
      </c>
      <c r="F893" s="58">
        <v>396.8</v>
      </c>
      <c r="G893" s="58">
        <v>176.20000000000002</v>
      </c>
    </row>
    <row r="894" spans="1:7">
      <c r="A894" s="55">
        <v>41389</v>
      </c>
      <c r="B894" s="56" t="s">
        <v>204</v>
      </c>
      <c r="C894" s="57" t="s">
        <v>22</v>
      </c>
      <c r="D894" s="56" t="s">
        <v>43</v>
      </c>
      <c r="E894" s="56" t="s">
        <v>18</v>
      </c>
      <c r="F894" s="58">
        <v>1642.9</v>
      </c>
      <c r="G894" s="58">
        <v>724.5</v>
      </c>
    </row>
    <row r="895" spans="1:7">
      <c r="A895" s="55">
        <v>40467</v>
      </c>
      <c r="B895" s="56" t="s">
        <v>202</v>
      </c>
      <c r="C895" s="57" t="s">
        <v>52</v>
      </c>
      <c r="D895" s="56" t="s">
        <v>43</v>
      </c>
      <c r="E895" s="56" t="s">
        <v>28</v>
      </c>
      <c r="F895" s="58">
        <v>1115.9000000000001</v>
      </c>
      <c r="G895" s="58">
        <v>771.25</v>
      </c>
    </row>
    <row r="896" spans="1:7">
      <c r="A896" s="55">
        <v>41564</v>
      </c>
      <c r="B896" s="56" t="s">
        <v>205</v>
      </c>
      <c r="C896" s="57" t="s">
        <v>39</v>
      </c>
      <c r="D896" s="56" t="s">
        <v>42</v>
      </c>
      <c r="E896" s="56" t="s">
        <v>21</v>
      </c>
      <c r="F896" s="58">
        <v>1193</v>
      </c>
      <c r="G896" s="58">
        <v>787.90000000000009</v>
      </c>
    </row>
    <row r="897" spans="1:7">
      <c r="A897" s="55">
        <v>41387</v>
      </c>
      <c r="B897" s="56" t="s">
        <v>9</v>
      </c>
      <c r="C897" s="57" t="s">
        <v>25</v>
      </c>
      <c r="D897" s="56" t="s">
        <v>47</v>
      </c>
      <c r="E897" s="56" t="s">
        <v>24</v>
      </c>
      <c r="F897" s="58">
        <v>786.1</v>
      </c>
      <c r="G897" s="58">
        <v>388.55</v>
      </c>
    </row>
    <row r="898" spans="1:7">
      <c r="A898" s="55">
        <v>41158</v>
      </c>
      <c r="B898" s="56" t="s">
        <v>206</v>
      </c>
      <c r="C898" s="57" t="s">
        <v>36</v>
      </c>
      <c r="D898" s="56" t="s">
        <v>26</v>
      </c>
      <c r="E898" s="56" t="s">
        <v>17</v>
      </c>
      <c r="F898" s="58">
        <v>231.25</v>
      </c>
      <c r="G898" s="58">
        <v>113.7</v>
      </c>
    </row>
    <row r="899" spans="1:7">
      <c r="A899" s="55">
        <v>40299</v>
      </c>
      <c r="B899" s="56" t="s">
        <v>207</v>
      </c>
      <c r="C899" s="57" t="s">
        <v>54</v>
      </c>
      <c r="D899" s="56" t="s">
        <v>41</v>
      </c>
      <c r="E899" s="56" t="s">
        <v>17</v>
      </c>
      <c r="F899" s="58">
        <v>943.80000000000007</v>
      </c>
      <c r="G899" s="58">
        <v>261.90000000000003</v>
      </c>
    </row>
    <row r="900" spans="1:7">
      <c r="A900" s="55">
        <v>40745</v>
      </c>
      <c r="B900" s="56" t="s">
        <v>206</v>
      </c>
      <c r="C900" s="57" t="s">
        <v>48</v>
      </c>
      <c r="D900" s="56" t="s">
        <v>35</v>
      </c>
      <c r="E900" s="56" t="s">
        <v>27</v>
      </c>
      <c r="F900" s="58">
        <v>702.35</v>
      </c>
      <c r="G900" s="58">
        <v>269.55</v>
      </c>
    </row>
    <row r="901" spans="1:7">
      <c r="A901" s="55">
        <v>40532</v>
      </c>
      <c r="B901" s="56" t="s">
        <v>205</v>
      </c>
      <c r="C901" s="57" t="s">
        <v>7</v>
      </c>
      <c r="D901" s="56" t="s">
        <v>16</v>
      </c>
      <c r="E901" s="56" t="s">
        <v>21</v>
      </c>
      <c r="F901" s="58">
        <v>1361.8000000000002</v>
      </c>
      <c r="G901" s="58">
        <v>327.20000000000005</v>
      </c>
    </row>
    <row r="902" spans="1:7">
      <c r="A902" s="55">
        <v>40339</v>
      </c>
      <c r="B902" s="56" t="s">
        <v>202</v>
      </c>
      <c r="C902" s="57" t="s">
        <v>25</v>
      </c>
      <c r="D902" s="56" t="s">
        <v>30</v>
      </c>
      <c r="E902" s="56" t="s">
        <v>24</v>
      </c>
      <c r="F902" s="58">
        <v>1310.3000000000002</v>
      </c>
      <c r="G902" s="58">
        <v>487.5</v>
      </c>
    </row>
    <row r="903" spans="1:7">
      <c r="A903" s="55">
        <v>41571</v>
      </c>
      <c r="B903" s="56" t="s">
        <v>202</v>
      </c>
      <c r="C903" s="57" t="s">
        <v>57</v>
      </c>
      <c r="D903" s="56" t="s">
        <v>50</v>
      </c>
      <c r="E903" s="56" t="s">
        <v>18</v>
      </c>
      <c r="F903" s="58">
        <v>1764.1000000000001</v>
      </c>
      <c r="G903" s="58">
        <v>490.40000000000003</v>
      </c>
    </row>
    <row r="904" spans="1:7">
      <c r="A904" s="55">
        <v>41351</v>
      </c>
      <c r="B904" s="56" t="s">
        <v>207</v>
      </c>
      <c r="C904" s="57" t="s">
        <v>44</v>
      </c>
      <c r="D904" s="56" t="s">
        <v>31</v>
      </c>
      <c r="E904" s="56" t="s">
        <v>28</v>
      </c>
      <c r="F904" s="58">
        <v>246.15</v>
      </c>
      <c r="G904" s="58">
        <v>100.25</v>
      </c>
    </row>
    <row r="905" spans="1:7">
      <c r="A905" s="55">
        <v>40883</v>
      </c>
      <c r="B905" s="56" t="s">
        <v>12</v>
      </c>
      <c r="C905" s="57" t="s">
        <v>52</v>
      </c>
      <c r="D905" s="56" t="s">
        <v>45</v>
      </c>
      <c r="E905" s="56" t="s">
        <v>28</v>
      </c>
      <c r="F905" s="58">
        <v>1788.8000000000002</v>
      </c>
      <c r="G905" s="58">
        <v>1143.6500000000001</v>
      </c>
    </row>
    <row r="906" spans="1:7">
      <c r="A906" s="55">
        <v>40710</v>
      </c>
      <c r="B906" s="56" t="s">
        <v>212</v>
      </c>
      <c r="C906" s="57" t="s">
        <v>7</v>
      </c>
      <c r="D906" s="56" t="s">
        <v>38</v>
      </c>
      <c r="E906" s="56" t="s">
        <v>18</v>
      </c>
      <c r="F906" s="58">
        <v>1049.1500000000001</v>
      </c>
      <c r="G906" s="58">
        <v>431.45000000000005</v>
      </c>
    </row>
    <row r="907" spans="1:7">
      <c r="A907" s="55">
        <v>40689</v>
      </c>
      <c r="B907" s="56" t="s">
        <v>205</v>
      </c>
      <c r="C907" s="57" t="s">
        <v>29</v>
      </c>
      <c r="D907" s="56" t="s">
        <v>37</v>
      </c>
      <c r="E907" s="56" t="s">
        <v>28</v>
      </c>
      <c r="F907" s="58">
        <v>1993.5500000000002</v>
      </c>
      <c r="G907" s="58">
        <v>882.05000000000007</v>
      </c>
    </row>
    <row r="908" spans="1:7">
      <c r="A908" s="55">
        <v>41375</v>
      </c>
      <c r="B908" s="56" t="s">
        <v>213</v>
      </c>
      <c r="C908" s="57" t="s">
        <v>44</v>
      </c>
      <c r="D908" s="56" t="s">
        <v>37</v>
      </c>
      <c r="E908" s="56" t="s">
        <v>27</v>
      </c>
      <c r="F908" s="58">
        <v>349.95000000000005</v>
      </c>
      <c r="G908" s="58">
        <v>179.45000000000002</v>
      </c>
    </row>
    <row r="909" spans="1:7">
      <c r="A909" s="55">
        <v>40836</v>
      </c>
      <c r="B909" s="56" t="s">
        <v>207</v>
      </c>
      <c r="C909" s="57" t="s">
        <v>22</v>
      </c>
      <c r="D909" s="56" t="s">
        <v>42</v>
      </c>
      <c r="E909" s="56" t="s">
        <v>21</v>
      </c>
      <c r="F909" s="58">
        <v>1623.65</v>
      </c>
      <c r="G909" s="58">
        <v>518.45000000000005</v>
      </c>
    </row>
    <row r="910" spans="1:7">
      <c r="A910" s="55">
        <v>41241</v>
      </c>
      <c r="B910" s="56" t="s">
        <v>212</v>
      </c>
      <c r="C910" s="57" t="s">
        <v>29</v>
      </c>
      <c r="D910" s="56" t="s">
        <v>50</v>
      </c>
      <c r="E910" s="56" t="s">
        <v>27</v>
      </c>
      <c r="F910" s="58">
        <v>1961.3500000000001</v>
      </c>
      <c r="G910" s="58">
        <v>498.3</v>
      </c>
    </row>
    <row r="911" spans="1:7">
      <c r="A911" s="55">
        <v>40745</v>
      </c>
      <c r="B911" s="56" t="s">
        <v>211</v>
      </c>
      <c r="C911" s="57" t="s">
        <v>22</v>
      </c>
      <c r="D911" s="56" t="s">
        <v>16</v>
      </c>
      <c r="E911" s="56" t="s">
        <v>24</v>
      </c>
      <c r="F911" s="58">
        <v>1469.45</v>
      </c>
      <c r="G911" s="58">
        <v>433.25</v>
      </c>
    </row>
    <row r="912" spans="1:7">
      <c r="A912" s="55">
        <v>40736</v>
      </c>
      <c r="B912" s="56" t="s">
        <v>14</v>
      </c>
      <c r="C912" s="57" t="s">
        <v>32</v>
      </c>
      <c r="D912" s="56" t="s">
        <v>42</v>
      </c>
      <c r="E912" s="56" t="s">
        <v>10</v>
      </c>
      <c r="F912" s="58">
        <v>1044.1000000000001</v>
      </c>
      <c r="G912" s="58">
        <v>358.15000000000003</v>
      </c>
    </row>
    <row r="913" spans="1:7">
      <c r="A913" s="55">
        <v>41452</v>
      </c>
      <c r="B913" s="56" t="s">
        <v>206</v>
      </c>
      <c r="C913" s="57" t="s">
        <v>22</v>
      </c>
      <c r="D913" s="56" t="s">
        <v>35</v>
      </c>
      <c r="E913" s="56" t="s">
        <v>28</v>
      </c>
      <c r="F913" s="58">
        <v>1325.8000000000002</v>
      </c>
      <c r="G913" s="58">
        <v>322.5</v>
      </c>
    </row>
    <row r="914" spans="1:7">
      <c r="A914" s="55">
        <v>41087</v>
      </c>
      <c r="B914" s="56" t="s">
        <v>211</v>
      </c>
      <c r="C914" s="57" t="s">
        <v>36</v>
      </c>
      <c r="D914" s="56" t="s">
        <v>26</v>
      </c>
      <c r="E914" s="56" t="s">
        <v>24</v>
      </c>
      <c r="F914" s="58">
        <v>1013.9000000000001</v>
      </c>
      <c r="G914" s="58">
        <v>574.85</v>
      </c>
    </row>
    <row r="915" spans="1:7">
      <c r="A915" s="55">
        <v>40738</v>
      </c>
      <c r="B915" s="56" t="s">
        <v>203</v>
      </c>
      <c r="C915" s="57" t="s">
        <v>54</v>
      </c>
      <c r="D915" s="56" t="s">
        <v>23</v>
      </c>
      <c r="E915" s="56" t="s">
        <v>10</v>
      </c>
      <c r="F915" s="58">
        <v>1309.95</v>
      </c>
      <c r="G915" s="58">
        <v>697.05000000000007</v>
      </c>
    </row>
    <row r="916" spans="1:7">
      <c r="A916" s="55">
        <v>40682</v>
      </c>
      <c r="B916" s="56" t="s">
        <v>205</v>
      </c>
      <c r="C916" s="57" t="s">
        <v>32</v>
      </c>
      <c r="D916" s="56" t="s">
        <v>55</v>
      </c>
      <c r="E916" s="56" t="s">
        <v>21</v>
      </c>
      <c r="F916" s="58">
        <v>1182.25</v>
      </c>
      <c r="G916" s="58">
        <v>824.15000000000009</v>
      </c>
    </row>
    <row r="917" spans="1:7">
      <c r="A917" s="55">
        <v>40348</v>
      </c>
      <c r="B917" s="56" t="s">
        <v>211</v>
      </c>
      <c r="C917" s="57" t="s">
        <v>36</v>
      </c>
      <c r="D917" s="56" t="s">
        <v>23</v>
      </c>
      <c r="E917" s="56" t="s">
        <v>28</v>
      </c>
      <c r="F917" s="58">
        <v>960.55000000000007</v>
      </c>
      <c r="G917" s="58">
        <v>403.15000000000003</v>
      </c>
    </row>
    <row r="918" spans="1:7">
      <c r="A918" s="55">
        <v>40486</v>
      </c>
      <c r="B918" s="56" t="s">
        <v>203</v>
      </c>
      <c r="C918" s="57" t="s">
        <v>25</v>
      </c>
      <c r="D918" s="56" t="s">
        <v>46</v>
      </c>
      <c r="E918" s="56" t="s">
        <v>18</v>
      </c>
      <c r="F918" s="58">
        <v>653.6</v>
      </c>
      <c r="G918" s="58">
        <v>296.35000000000002</v>
      </c>
    </row>
    <row r="919" spans="1:7">
      <c r="A919" s="55">
        <v>40521</v>
      </c>
      <c r="B919" s="56" t="s">
        <v>211</v>
      </c>
      <c r="C919" s="57" t="s">
        <v>34</v>
      </c>
      <c r="D919" s="56" t="s">
        <v>46</v>
      </c>
      <c r="E919" s="56" t="s">
        <v>21</v>
      </c>
      <c r="F919" s="58">
        <v>684.5</v>
      </c>
      <c r="G919" s="58">
        <v>299.5</v>
      </c>
    </row>
    <row r="920" spans="1:7">
      <c r="A920" s="55">
        <v>41493</v>
      </c>
      <c r="B920" s="56" t="s">
        <v>209</v>
      </c>
      <c r="C920" s="57" t="s">
        <v>57</v>
      </c>
      <c r="D920" s="56" t="s">
        <v>53</v>
      </c>
      <c r="E920" s="56" t="s">
        <v>17</v>
      </c>
      <c r="F920" s="58">
        <v>355.75</v>
      </c>
      <c r="G920" s="58">
        <v>190.05</v>
      </c>
    </row>
    <row r="921" spans="1:7">
      <c r="A921" s="55">
        <v>40373</v>
      </c>
      <c r="B921" s="56" t="s">
        <v>209</v>
      </c>
      <c r="C921" s="57" t="s">
        <v>40</v>
      </c>
      <c r="D921" s="56" t="s">
        <v>51</v>
      </c>
      <c r="E921" s="56" t="s">
        <v>27</v>
      </c>
      <c r="F921" s="58">
        <v>1796.7</v>
      </c>
      <c r="G921" s="58">
        <v>703.35</v>
      </c>
    </row>
    <row r="922" spans="1:7">
      <c r="A922" s="55">
        <v>40292</v>
      </c>
      <c r="B922" s="56" t="s">
        <v>14</v>
      </c>
      <c r="C922" s="57" t="s">
        <v>54</v>
      </c>
      <c r="D922" s="56" t="s">
        <v>35</v>
      </c>
      <c r="E922" s="56" t="s">
        <v>10</v>
      </c>
      <c r="F922" s="58">
        <v>583.30000000000007</v>
      </c>
      <c r="G922" s="58">
        <v>215.60000000000002</v>
      </c>
    </row>
    <row r="923" spans="1:7">
      <c r="A923" s="55">
        <v>40731</v>
      </c>
      <c r="B923" s="56" t="s">
        <v>14</v>
      </c>
      <c r="C923" s="57" t="s">
        <v>48</v>
      </c>
      <c r="D923" s="56" t="s">
        <v>47</v>
      </c>
      <c r="E923" s="56" t="s">
        <v>18</v>
      </c>
      <c r="F923" s="58">
        <v>1366.4</v>
      </c>
      <c r="G923" s="58">
        <v>294.25</v>
      </c>
    </row>
    <row r="924" spans="1:7">
      <c r="A924" s="55">
        <v>41244</v>
      </c>
      <c r="B924" s="56" t="s">
        <v>14</v>
      </c>
      <c r="C924" s="57" t="s">
        <v>39</v>
      </c>
      <c r="D924" s="56" t="s">
        <v>23</v>
      </c>
      <c r="E924" s="56" t="s">
        <v>28</v>
      </c>
      <c r="F924" s="58">
        <v>1482.3000000000002</v>
      </c>
      <c r="G924" s="58">
        <v>348.55</v>
      </c>
    </row>
    <row r="925" spans="1:7">
      <c r="A925" s="55">
        <v>41297</v>
      </c>
      <c r="B925" s="56" t="s">
        <v>12</v>
      </c>
      <c r="C925" s="57" t="s">
        <v>19</v>
      </c>
      <c r="D925" s="56" t="s">
        <v>16</v>
      </c>
      <c r="E925" s="56" t="s">
        <v>27</v>
      </c>
      <c r="F925" s="58">
        <v>354.85</v>
      </c>
      <c r="G925" s="58">
        <v>199.15</v>
      </c>
    </row>
    <row r="926" spans="1:7">
      <c r="A926" s="55">
        <v>40184</v>
      </c>
      <c r="B926" s="56" t="s">
        <v>207</v>
      </c>
      <c r="C926" s="57" t="s">
        <v>19</v>
      </c>
      <c r="D926" s="56" t="s">
        <v>55</v>
      </c>
      <c r="E926" s="56" t="s">
        <v>17</v>
      </c>
      <c r="F926" s="58">
        <v>1819.8500000000001</v>
      </c>
      <c r="G926" s="58">
        <v>1049.1000000000001</v>
      </c>
    </row>
    <row r="927" spans="1:7">
      <c r="A927" s="55">
        <v>41321</v>
      </c>
      <c r="B927" s="56" t="s">
        <v>204</v>
      </c>
      <c r="C927" s="57" t="s">
        <v>48</v>
      </c>
      <c r="D927" s="56" t="s">
        <v>42</v>
      </c>
      <c r="E927" s="56" t="s">
        <v>27</v>
      </c>
      <c r="F927" s="58">
        <v>1930.9</v>
      </c>
      <c r="G927" s="58">
        <v>873.55000000000007</v>
      </c>
    </row>
    <row r="928" spans="1:7">
      <c r="A928" s="55">
        <v>41408</v>
      </c>
      <c r="B928" s="56" t="s">
        <v>212</v>
      </c>
      <c r="C928" s="57" t="s">
        <v>44</v>
      </c>
      <c r="D928" s="56" t="s">
        <v>31</v>
      </c>
      <c r="E928" s="56" t="s">
        <v>10</v>
      </c>
      <c r="F928" s="58">
        <v>1001.75</v>
      </c>
      <c r="G928" s="58">
        <v>529</v>
      </c>
    </row>
    <row r="929" spans="1:7">
      <c r="A929" s="55">
        <v>40324</v>
      </c>
      <c r="B929" s="56" t="s">
        <v>211</v>
      </c>
      <c r="C929" s="57" t="s">
        <v>34</v>
      </c>
      <c r="D929" s="56" t="s">
        <v>50</v>
      </c>
      <c r="E929" s="56" t="s">
        <v>10</v>
      </c>
      <c r="F929" s="58">
        <v>1144</v>
      </c>
      <c r="G929" s="58">
        <v>652.25</v>
      </c>
    </row>
    <row r="930" spans="1:7">
      <c r="A930" s="55">
        <v>40904</v>
      </c>
      <c r="B930" s="56" t="s">
        <v>202</v>
      </c>
      <c r="C930" s="57" t="s">
        <v>29</v>
      </c>
      <c r="D930" s="56" t="s">
        <v>35</v>
      </c>
      <c r="E930" s="56" t="s">
        <v>21</v>
      </c>
      <c r="F930" s="58">
        <v>591.9</v>
      </c>
      <c r="G930" s="58">
        <v>132.1</v>
      </c>
    </row>
    <row r="931" spans="1:7">
      <c r="A931" s="55">
        <v>40858</v>
      </c>
      <c r="B931" s="56" t="s">
        <v>202</v>
      </c>
      <c r="C931" s="57" t="s">
        <v>40</v>
      </c>
      <c r="D931" s="56" t="s">
        <v>38</v>
      </c>
      <c r="E931" s="56" t="s">
        <v>28</v>
      </c>
      <c r="F931" s="58">
        <v>899.45</v>
      </c>
      <c r="G931" s="58">
        <v>597.15</v>
      </c>
    </row>
    <row r="932" spans="1:7">
      <c r="A932" s="55">
        <v>41356</v>
      </c>
      <c r="B932" s="56" t="s">
        <v>13</v>
      </c>
      <c r="C932" s="57" t="s">
        <v>25</v>
      </c>
      <c r="D932" s="56" t="s">
        <v>53</v>
      </c>
      <c r="E932" s="56" t="s">
        <v>21</v>
      </c>
      <c r="F932" s="58">
        <v>412.1</v>
      </c>
      <c r="G932" s="58">
        <v>190.35000000000002</v>
      </c>
    </row>
    <row r="933" spans="1:7">
      <c r="A933" s="55">
        <v>41398</v>
      </c>
      <c r="B933" s="56" t="s">
        <v>208</v>
      </c>
      <c r="C933" s="57" t="s">
        <v>39</v>
      </c>
      <c r="D933" s="56" t="s">
        <v>23</v>
      </c>
      <c r="E933" s="56" t="s">
        <v>21</v>
      </c>
      <c r="F933" s="58">
        <v>793.55000000000007</v>
      </c>
      <c r="G933" s="58">
        <v>210.15</v>
      </c>
    </row>
    <row r="934" spans="1:7">
      <c r="A934" s="55">
        <v>40601</v>
      </c>
      <c r="B934" s="56" t="s">
        <v>209</v>
      </c>
      <c r="C934" s="57" t="s">
        <v>44</v>
      </c>
      <c r="D934" s="56" t="s">
        <v>50</v>
      </c>
      <c r="E934" s="56" t="s">
        <v>17</v>
      </c>
      <c r="F934" s="58">
        <v>619.65000000000009</v>
      </c>
      <c r="G934" s="58">
        <v>129.55000000000001</v>
      </c>
    </row>
    <row r="935" spans="1:7">
      <c r="A935" s="55">
        <v>40481</v>
      </c>
      <c r="B935" s="56" t="s">
        <v>209</v>
      </c>
      <c r="C935" s="57" t="s">
        <v>25</v>
      </c>
      <c r="D935" s="56" t="s">
        <v>53</v>
      </c>
      <c r="E935" s="56" t="s">
        <v>24</v>
      </c>
      <c r="F935" s="58">
        <v>1471.45</v>
      </c>
      <c r="G935" s="58">
        <v>610.1</v>
      </c>
    </row>
    <row r="936" spans="1:7">
      <c r="A936" s="55">
        <v>40591</v>
      </c>
      <c r="B936" s="56" t="s">
        <v>9</v>
      </c>
      <c r="C936" s="57" t="s">
        <v>22</v>
      </c>
      <c r="D936" s="56" t="s">
        <v>37</v>
      </c>
      <c r="E936" s="56" t="s">
        <v>24</v>
      </c>
      <c r="F936" s="58">
        <v>1046.9000000000001</v>
      </c>
      <c r="G936" s="58">
        <v>386.20000000000005</v>
      </c>
    </row>
    <row r="937" spans="1:7">
      <c r="A937" s="55">
        <v>40938</v>
      </c>
      <c r="B937" s="56" t="s">
        <v>13</v>
      </c>
      <c r="C937" s="57" t="s">
        <v>29</v>
      </c>
      <c r="D937" s="56" t="s">
        <v>49</v>
      </c>
      <c r="E937" s="56" t="s">
        <v>21</v>
      </c>
      <c r="F937" s="58">
        <v>1275.8500000000001</v>
      </c>
      <c r="G937" s="58">
        <v>294.10000000000002</v>
      </c>
    </row>
    <row r="938" spans="1:7">
      <c r="A938" s="55">
        <v>40818</v>
      </c>
      <c r="B938" s="56" t="s">
        <v>14</v>
      </c>
      <c r="C938" s="57" t="s">
        <v>44</v>
      </c>
      <c r="D938" s="56" t="s">
        <v>26</v>
      </c>
      <c r="E938" s="56" t="s">
        <v>21</v>
      </c>
      <c r="F938" s="58">
        <v>1337.2</v>
      </c>
      <c r="G938" s="58">
        <v>916.15000000000009</v>
      </c>
    </row>
    <row r="939" spans="1:7">
      <c r="A939" s="55">
        <v>41061</v>
      </c>
      <c r="B939" s="56" t="s">
        <v>209</v>
      </c>
      <c r="C939" s="57" t="s">
        <v>54</v>
      </c>
      <c r="D939" s="56" t="s">
        <v>43</v>
      </c>
      <c r="E939" s="56" t="s">
        <v>24</v>
      </c>
      <c r="F939" s="58">
        <v>1938.3000000000002</v>
      </c>
      <c r="G939" s="58">
        <v>1224.5</v>
      </c>
    </row>
    <row r="940" spans="1:7">
      <c r="A940" s="55">
        <v>40603</v>
      </c>
      <c r="B940" s="56" t="s">
        <v>204</v>
      </c>
      <c r="C940" s="57" t="s">
        <v>52</v>
      </c>
      <c r="D940" s="56" t="s">
        <v>33</v>
      </c>
      <c r="E940" s="56" t="s">
        <v>24</v>
      </c>
      <c r="F940" s="58">
        <v>604.9</v>
      </c>
      <c r="G940" s="58">
        <v>362.85</v>
      </c>
    </row>
    <row r="941" spans="1:7">
      <c r="A941" s="55">
        <v>40671</v>
      </c>
      <c r="B941" s="56" t="s">
        <v>208</v>
      </c>
      <c r="C941" s="57" t="s">
        <v>22</v>
      </c>
      <c r="D941" s="56" t="s">
        <v>42</v>
      </c>
      <c r="E941" s="56" t="s">
        <v>27</v>
      </c>
      <c r="F941" s="58">
        <v>741.30000000000007</v>
      </c>
      <c r="G941" s="58">
        <v>179</v>
      </c>
    </row>
    <row r="942" spans="1:7">
      <c r="A942" s="55">
        <v>40570</v>
      </c>
      <c r="B942" s="56" t="s">
        <v>13</v>
      </c>
      <c r="C942" s="57" t="s">
        <v>34</v>
      </c>
      <c r="D942" s="56" t="s">
        <v>30</v>
      </c>
      <c r="E942" s="56" t="s">
        <v>10</v>
      </c>
      <c r="F942" s="58">
        <v>749.5</v>
      </c>
      <c r="G942" s="58">
        <v>230.35000000000002</v>
      </c>
    </row>
    <row r="943" spans="1:7">
      <c r="A943" s="55">
        <v>40542</v>
      </c>
      <c r="B943" s="56" t="s">
        <v>9</v>
      </c>
      <c r="C943" s="57" t="s">
        <v>32</v>
      </c>
      <c r="D943" s="56" t="s">
        <v>41</v>
      </c>
      <c r="E943" s="56" t="s">
        <v>24</v>
      </c>
      <c r="F943" s="58">
        <v>555.4</v>
      </c>
      <c r="G943" s="58">
        <v>133.15</v>
      </c>
    </row>
    <row r="944" spans="1:7">
      <c r="A944" s="55">
        <v>41580</v>
      </c>
      <c r="B944" s="56" t="s">
        <v>210</v>
      </c>
      <c r="C944" s="57" t="s">
        <v>52</v>
      </c>
      <c r="D944" s="56" t="s">
        <v>26</v>
      </c>
      <c r="E944" s="56" t="s">
        <v>18</v>
      </c>
      <c r="F944" s="58">
        <v>1994.5500000000002</v>
      </c>
      <c r="G944" s="58">
        <v>865.65000000000009</v>
      </c>
    </row>
    <row r="945" spans="1:7">
      <c r="A945" s="55">
        <v>40556</v>
      </c>
      <c r="B945" s="56" t="s">
        <v>202</v>
      </c>
      <c r="C945" s="57" t="s">
        <v>44</v>
      </c>
      <c r="D945" s="56" t="s">
        <v>38</v>
      </c>
      <c r="E945" s="56" t="s">
        <v>21</v>
      </c>
      <c r="F945" s="58">
        <v>1282</v>
      </c>
      <c r="G945" s="58">
        <v>465.70000000000005</v>
      </c>
    </row>
    <row r="946" spans="1:7">
      <c r="A946" s="55">
        <v>40993</v>
      </c>
      <c r="B946" s="56" t="s">
        <v>12</v>
      </c>
      <c r="C946" s="57" t="s">
        <v>44</v>
      </c>
      <c r="D946" s="56" t="s">
        <v>51</v>
      </c>
      <c r="E946" s="56" t="s">
        <v>17</v>
      </c>
      <c r="F946" s="58">
        <v>1384.95</v>
      </c>
      <c r="G946" s="58">
        <v>285.55</v>
      </c>
    </row>
    <row r="947" spans="1:7">
      <c r="A947" s="55">
        <v>40537</v>
      </c>
      <c r="B947" s="56" t="s">
        <v>12</v>
      </c>
      <c r="C947" s="57" t="s">
        <v>22</v>
      </c>
      <c r="D947" s="56" t="s">
        <v>46</v>
      </c>
      <c r="E947" s="56" t="s">
        <v>18</v>
      </c>
      <c r="F947" s="58">
        <v>1321.5</v>
      </c>
      <c r="G947" s="58">
        <v>301.05</v>
      </c>
    </row>
    <row r="948" spans="1:7">
      <c r="A948" s="55">
        <v>40361</v>
      </c>
      <c r="B948" s="56" t="s">
        <v>205</v>
      </c>
      <c r="C948" s="57" t="s">
        <v>7</v>
      </c>
      <c r="D948" s="56" t="s">
        <v>53</v>
      </c>
      <c r="E948" s="56" t="s">
        <v>10</v>
      </c>
      <c r="F948" s="58">
        <v>907.90000000000009</v>
      </c>
      <c r="G948" s="58">
        <v>236.25</v>
      </c>
    </row>
    <row r="949" spans="1:7">
      <c r="A949" s="55">
        <v>41428</v>
      </c>
      <c r="B949" s="56" t="s">
        <v>212</v>
      </c>
      <c r="C949" s="57" t="s">
        <v>48</v>
      </c>
      <c r="D949" s="56" t="s">
        <v>47</v>
      </c>
      <c r="E949" s="56" t="s">
        <v>21</v>
      </c>
      <c r="F949" s="58">
        <v>804.55000000000007</v>
      </c>
      <c r="G949" s="58">
        <v>192.20000000000002</v>
      </c>
    </row>
    <row r="950" spans="1:7">
      <c r="A950" s="55">
        <v>40987</v>
      </c>
      <c r="B950" s="56" t="s">
        <v>210</v>
      </c>
      <c r="C950" s="57" t="s">
        <v>15</v>
      </c>
      <c r="D950" s="56" t="s">
        <v>26</v>
      </c>
      <c r="E950" s="56" t="s">
        <v>18</v>
      </c>
      <c r="F950" s="58">
        <v>982.80000000000007</v>
      </c>
      <c r="G950" s="58">
        <v>556.25</v>
      </c>
    </row>
    <row r="951" spans="1:7">
      <c r="A951" s="55">
        <v>41181</v>
      </c>
      <c r="B951" s="56" t="s">
        <v>203</v>
      </c>
      <c r="C951" s="57" t="s">
        <v>57</v>
      </c>
      <c r="D951" s="56" t="s">
        <v>38</v>
      </c>
      <c r="E951" s="56" t="s">
        <v>17</v>
      </c>
      <c r="F951" s="58">
        <v>1848.75</v>
      </c>
      <c r="G951" s="58">
        <v>1120.7</v>
      </c>
    </row>
    <row r="952" spans="1:7">
      <c r="A952" s="55">
        <v>40982</v>
      </c>
      <c r="B952" s="56" t="s">
        <v>213</v>
      </c>
      <c r="C952" s="57" t="s">
        <v>44</v>
      </c>
      <c r="D952" s="56" t="s">
        <v>41</v>
      </c>
      <c r="E952" s="56" t="s">
        <v>21</v>
      </c>
      <c r="F952" s="58">
        <v>157.80000000000001</v>
      </c>
      <c r="G952" s="58">
        <v>39</v>
      </c>
    </row>
    <row r="953" spans="1:7">
      <c r="A953" s="55">
        <v>40667</v>
      </c>
      <c r="B953" s="56" t="s">
        <v>210</v>
      </c>
      <c r="C953" s="57" t="s">
        <v>57</v>
      </c>
      <c r="D953" s="56" t="s">
        <v>35</v>
      </c>
      <c r="E953" s="56" t="s">
        <v>28</v>
      </c>
      <c r="F953" s="58">
        <v>1913.75</v>
      </c>
      <c r="G953" s="58">
        <v>431.45000000000005</v>
      </c>
    </row>
    <row r="954" spans="1:7">
      <c r="A954" s="55">
        <v>40758</v>
      </c>
      <c r="B954" s="56" t="s">
        <v>206</v>
      </c>
      <c r="C954" s="57" t="s">
        <v>52</v>
      </c>
      <c r="D954" s="56" t="s">
        <v>31</v>
      </c>
      <c r="E954" s="56" t="s">
        <v>24</v>
      </c>
      <c r="F954" s="58">
        <v>798.25</v>
      </c>
      <c r="G954" s="58">
        <v>478.40000000000003</v>
      </c>
    </row>
    <row r="955" spans="1:7">
      <c r="A955" s="55">
        <v>41423</v>
      </c>
      <c r="B955" s="56" t="s">
        <v>206</v>
      </c>
      <c r="C955" s="57" t="s">
        <v>39</v>
      </c>
      <c r="D955" s="56" t="s">
        <v>31</v>
      </c>
      <c r="E955" s="56" t="s">
        <v>24</v>
      </c>
      <c r="F955" s="58">
        <v>1754.2</v>
      </c>
      <c r="G955" s="58">
        <v>749.75</v>
      </c>
    </row>
    <row r="956" spans="1:7">
      <c r="A956" s="55">
        <v>40450</v>
      </c>
      <c r="B956" s="56" t="s">
        <v>214</v>
      </c>
      <c r="C956" s="57" t="s">
        <v>7</v>
      </c>
      <c r="D956" s="56" t="s">
        <v>42</v>
      </c>
      <c r="E956" s="56" t="s">
        <v>10</v>
      </c>
      <c r="F956" s="58">
        <v>1194.6500000000001</v>
      </c>
      <c r="G956" s="58">
        <v>552.95000000000005</v>
      </c>
    </row>
    <row r="957" spans="1:7">
      <c r="A957" s="55">
        <v>40717</v>
      </c>
      <c r="B957" s="56" t="s">
        <v>209</v>
      </c>
      <c r="C957" s="57" t="s">
        <v>7</v>
      </c>
      <c r="D957" s="56" t="s">
        <v>16</v>
      </c>
      <c r="E957" s="56" t="s">
        <v>24</v>
      </c>
      <c r="F957" s="58">
        <v>757.5</v>
      </c>
      <c r="G957" s="58">
        <v>295.8</v>
      </c>
    </row>
    <row r="958" spans="1:7">
      <c r="A958" s="55">
        <v>41416</v>
      </c>
      <c r="B958" s="56" t="s">
        <v>204</v>
      </c>
      <c r="C958" s="57" t="s">
        <v>54</v>
      </c>
      <c r="D958" s="56" t="s">
        <v>8</v>
      </c>
      <c r="E958" s="56" t="s">
        <v>10</v>
      </c>
      <c r="F958" s="58">
        <v>489.8</v>
      </c>
      <c r="G958" s="58">
        <v>273.95</v>
      </c>
    </row>
    <row r="959" spans="1:7">
      <c r="A959" s="55">
        <v>41184</v>
      </c>
      <c r="B959" s="56" t="s">
        <v>208</v>
      </c>
      <c r="C959" s="57" t="s">
        <v>15</v>
      </c>
      <c r="D959" s="56" t="s">
        <v>53</v>
      </c>
      <c r="E959" s="56" t="s">
        <v>27</v>
      </c>
      <c r="F959" s="58">
        <v>580.95000000000005</v>
      </c>
      <c r="G959" s="58">
        <v>339</v>
      </c>
    </row>
    <row r="960" spans="1:7">
      <c r="A960" s="55">
        <v>41631</v>
      </c>
      <c r="B960" s="56" t="s">
        <v>204</v>
      </c>
      <c r="C960" s="57" t="s">
        <v>22</v>
      </c>
      <c r="D960" s="56" t="s">
        <v>41</v>
      </c>
      <c r="E960" s="56" t="s">
        <v>18</v>
      </c>
      <c r="F960" s="58">
        <v>641.85</v>
      </c>
      <c r="G960" s="58">
        <v>139.75</v>
      </c>
    </row>
    <row r="961" spans="1:7">
      <c r="A961" s="55">
        <v>40658</v>
      </c>
      <c r="B961" s="56" t="s">
        <v>12</v>
      </c>
      <c r="C961" s="57" t="s">
        <v>48</v>
      </c>
      <c r="D961" s="56" t="s">
        <v>26</v>
      </c>
      <c r="E961" s="56" t="s">
        <v>10</v>
      </c>
      <c r="F961" s="58">
        <v>1287.1000000000001</v>
      </c>
      <c r="G961" s="58">
        <v>361.35</v>
      </c>
    </row>
    <row r="962" spans="1:7">
      <c r="A962" s="55">
        <v>40276</v>
      </c>
      <c r="B962" s="56" t="s">
        <v>14</v>
      </c>
      <c r="C962" s="57" t="s">
        <v>15</v>
      </c>
      <c r="D962" s="56" t="s">
        <v>56</v>
      </c>
      <c r="E962" s="56" t="s">
        <v>21</v>
      </c>
      <c r="F962" s="58">
        <v>1687.25</v>
      </c>
      <c r="G962" s="58">
        <v>769</v>
      </c>
    </row>
    <row r="963" spans="1:7">
      <c r="A963" s="55">
        <v>40605</v>
      </c>
      <c r="B963" s="56" t="s">
        <v>204</v>
      </c>
      <c r="C963" s="57" t="s">
        <v>54</v>
      </c>
      <c r="D963" s="56" t="s">
        <v>35</v>
      </c>
      <c r="E963" s="56" t="s">
        <v>24</v>
      </c>
      <c r="F963" s="58">
        <v>625.65000000000009</v>
      </c>
      <c r="G963" s="58">
        <v>221.25</v>
      </c>
    </row>
    <row r="964" spans="1:7">
      <c r="A964" s="55">
        <v>40345</v>
      </c>
      <c r="B964" s="56" t="s">
        <v>12</v>
      </c>
      <c r="C964" s="57" t="s">
        <v>15</v>
      </c>
      <c r="D964" s="56" t="s">
        <v>51</v>
      </c>
      <c r="E964" s="56" t="s">
        <v>28</v>
      </c>
      <c r="F964" s="58">
        <v>1057.55</v>
      </c>
      <c r="G964" s="58">
        <v>716.5</v>
      </c>
    </row>
    <row r="965" spans="1:7">
      <c r="A965" s="55">
        <v>41013</v>
      </c>
      <c r="B965" s="56" t="s">
        <v>208</v>
      </c>
      <c r="C965" s="57" t="s">
        <v>34</v>
      </c>
      <c r="D965" s="56" t="s">
        <v>38</v>
      </c>
      <c r="E965" s="56" t="s">
        <v>21</v>
      </c>
      <c r="F965" s="58">
        <v>562.45000000000005</v>
      </c>
      <c r="G965" s="58">
        <v>306.85000000000002</v>
      </c>
    </row>
    <row r="966" spans="1:7">
      <c r="A966" s="55">
        <v>40529</v>
      </c>
      <c r="B966" s="56" t="s">
        <v>204</v>
      </c>
      <c r="C966" s="57" t="s">
        <v>52</v>
      </c>
      <c r="D966" s="56" t="s">
        <v>56</v>
      </c>
      <c r="E966" s="56" t="s">
        <v>10</v>
      </c>
      <c r="F966" s="58">
        <v>1427.8000000000002</v>
      </c>
      <c r="G966" s="58">
        <v>560.30000000000007</v>
      </c>
    </row>
    <row r="967" spans="1:7">
      <c r="A967" s="55">
        <v>41498</v>
      </c>
      <c r="B967" s="56" t="s">
        <v>207</v>
      </c>
      <c r="C967" s="57" t="s">
        <v>39</v>
      </c>
      <c r="D967" s="56" t="s">
        <v>51</v>
      </c>
      <c r="E967" s="56" t="s">
        <v>28</v>
      </c>
      <c r="F967" s="58">
        <v>708.80000000000007</v>
      </c>
      <c r="G967" s="58">
        <v>369.25</v>
      </c>
    </row>
    <row r="968" spans="1:7">
      <c r="A968" s="55">
        <v>41150</v>
      </c>
      <c r="B968" s="56" t="s">
        <v>206</v>
      </c>
      <c r="C968" s="57" t="s">
        <v>32</v>
      </c>
      <c r="D968" s="56" t="s">
        <v>23</v>
      </c>
      <c r="E968" s="56" t="s">
        <v>17</v>
      </c>
      <c r="F968" s="58">
        <v>1479.8500000000001</v>
      </c>
      <c r="G968" s="58">
        <v>954.55000000000007</v>
      </c>
    </row>
    <row r="969" spans="1:7">
      <c r="A969" s="55">
        <v>41476</v>
      </c>
      <c r="B969" s="56" t="s">
        <v>208</v>
      </c>
      <c r="C969" s="57" t="s">
        <v>34</v>
      </c>
      <c r="D969" s="56" t="s">
        <v>55</v>
      </c>
      <c r="E969" s="56" t="s">
        <v>18</v>
      </c>
      <c r="F969" s="58">
        <v>431.1</v>
      </c>
      <c r="G969" s="58">
        <v>136.1</v>
      </c>
    </row>
    <row r="970" spans="1:7">
      <c r="A970" s="55">
        <v>40983</v>
      </c>
      <c r="B970" s="56" t="s">
        <v>209</v>
      </c>
      <c r="C970" s="57" t="s">
        <v>22</v>
      </c>
      <c r="D970" s="56" t="s">
        <v>37</v>
      </c>
      <c r="E970" s="56" t="s">
        <v>17</v>
      </c>
      <c r="F970" s="58">
        <v>1822.6000000000001</v>
      </c>
      <c r="G970" s="58">
        <v>1206.45</v>
      </c>
    </row>
    <row r="971" spans="1:7">
      <c r="A971" s="55">
        <v>40308</v>
      </c>
      <c r="B971" s="56" t="s">
        <v>202</v>
      </c>
      <c r="C971" s="57" t="s">
        <v>29</v>
      </c>
      <c r="D971" s="56" t="s">
        <v>31</v>
      </c>
      <c r="E971" s="56" t="s">
        <v>18</v>
      </c>
      <c r="F971" s="58">
        <v>585</v>
      </c>
      <c r="G971" s="58">
        <v>274.3</v>
      </c>
    </row>
    <row r="972" spans="1:7">
      <c r="A972" s="55">
        <v>41349</v>
      </c>
      <c r="B972" s="56" t="s">
        <v>12</v>
      </c>
      <c r="C972" s="57" t="s">
        <v>34</v>
      </c>
      <c r="D972" s="56" t="s">
        <v>30</v>
      </c>
      <c r="E972" s="56" t="s">
        <v>18</v>
      </c>
      <c r="F972" s="58">
        <v>1552.75</v>
      </c>
      <c r="G972" s="58">
        <v>355.40000000000003</v>
      </c>
    </row>
    <row r="973" spans="1:7">
      <c r="A973" s="55">
        <v>41382</v>
      </c>
      <c r="B973" s="56" t="s">
        <v>207</v>
      </c>
      <c r="C973" s="57" t="s">
        <v>57</v>
      </c>
      <c r="D973" s="56" t="s">
        <v>53</v>
      </c>
      <c r="E973" s="56" t="s">
        <v>27</v>
      </c>
      <c r="F973" s="58">
        <v>269.15000000000003</v>
      </c>
      <c r="G973" s="58">
        <v>159.75</v>
      </c>
    </row>
    <row r="974" spans="1:7">
      <c r="A974" s="55">
        <v>40723</v>
      </c>
      <c r="B974" s="56" t="s">
        <v>207</v>
      </c>
      <c r="C974" s="57" t="s">
        <v>25</v>
      </c>
      <c r="D974" s="56" t="s">
        <v>49</v>
      </c>
      <c r="E974" s="56" t="s">
        <v>21</v>
      </c>
      <c r="F974" s="58">
        <v>1597.8000000000002</v>
      </c>
      <c r="G974" s="58">
        <v>589.85</v>
      </c>
    </row>
    <row r="975" spans="1:7">
      <c r="A975" s="55">
        <v>40347</v>
      </c>
      <c r="B975" s="56" t="s">
        <v>212</v>
      </c>
      <c r="C975" s="57" t="s">
        <v>57</v>
      </c>
      <c r="D975" s="56" t="s">
        <v>33</v>
      </c>
      <c r="E975" s="56" t="s">
        <v>21</v>
      </c>
      <c r="F975" s="58">
        <v>1150.8</v>
      </c>
      <c r="G975" s="58">
        <v>462.95000000000005</v>
      </c>
    </row>
    <row r="976" spans="1:7">
      <c r="A976" s="55">
        <v>40737</v>
      </c>
      <c r="B976" s="56" t="s">
        <v>210</v>
      </c>
      <c r="C976" s="57" t="s">
        <v>19</v>
      </c>
      <c r="D976" s="56" t="s">
        <v>49</v>
      </c>
      <c r="E976" s="56" t="s">
        <v>27</v>
      </c>
      <c r="F976" s="58">
        <v>1486.65</v>
      </c>
      <c r="G976" s="58">
        <v>975.6</v>
      </c>
    </row>
    <row r="977" spans="1:7">
      <c r="A977" s="55">
        <v>40277</v>
      </c>
      <c r="B977" s="56" t="s">
        <v>213</v>
      </c>
      <c r="C977" s="57" t="s">
        <v>44</v>
      </c>
      <c r="D977" s="56" t="s">
        <v>33</v>
      </c>
      <c r="E977" s="56" t="s">
        <v>17</v>
      </c>
      <c r="F977" s="58">
        <v>1103.55</v>
      </c>
      <c r="G977" s="58">
        <v>228.05</v>
      </c>
    </row>
    <row r="978" spans="1:7">
      <c r="A978" s="55">
        <v>40590</v>
      </c>
      <c r="B978" s="56" t="s">
        <v>12</v>
      </c>
      <c r="C978" s="57" t="s">
        <v>34</v>
      </c>
      <c r="D978" s="56" t="s">
        <v>51</v>
      </c>
      <c r="E978" s="56" t="s">
        <v>21</v>
      </c>
      <c r="F978" s="58">
        <v>394.40000000000003</v>
      </c>
      <c r="G978" s="58">
        <v>156.20000000000002</v>
      </c>
    </row>
    <row r="979" spans="1:7">
      <c r="A979" s="55">
        <v>41447</v>
      </c>
      <c r="B979" s="56" t="s">
        <v>202</v>
      </c>
      <c r="C979" s="57" t="s">
        <v>34</v>
      </c>
      <c r="D979" s="56" t="s">
        <v>23</v>
      </c>
      <c r="E979" s="56" t="s">
        <v>27</v>
      </c>
      <c r="F979" s="58">
        <v>1955.5500000000002</v>
      </c>
      <c r="G979" s="58">
        <v>906.1</v>
      </c>
    </row>
    <row r="980" spans="1:7">
      <c r="A980" s="55">
        <v>41289</v>
      </c>
      <c r="B980" s="56" t="s">
        <v>205</v>
      </c>
      <c r="C980" s="57" t="s">
        <v>7</v>
      </c>
      <c r="D980" s="56" t="s">
        <v>38</v>
      </c>
      <c r="E980" s="56" t="s">
        <v>17</v>
      </c>
      <c r="F980" s="58">
        <v>1928.9</v>
      </c>
      <c r="G980" s="58">
        <v>1142.1000000000001</v>
      </c>
    </row>
    <row r="981" spans="1:7">
      <c r="A981" s="55">
        <v>40461</v>
      </c>
      <c r="B981" s="56" t="s">
        <v>213</v>
      </c>
      <c r="C981" s="57" t="s">
        <v>34</v>
      </c>
      <c r="D981" s="56" t="s">
        <v>43</v>
      </c>
      <c r="E981" s="56" t="s">
        <v>18</v>
      </c>
      <c r="F981" s="58">
        <v>1202.55</v>
      </c>
      <c r="G981" s="58">
        <v>631.05000000000007</v>
      </c>
    </row>
    <row r="982" spans="1:7">
      <c r="A982" s="55">
        <v>40182</v>
      </c>
      <c r="B982" s="56" t="s">
        <v>209</v>
      </c>
      <c r="C982" s="57" t="s">
        <v>36</v>
      </c>
      <c r="D982" s="56" t="s">
        <v>51</v>
      </c>
      <c r="E982" s="56" t="s">
        <v>27</v>
      </c>
      <c r="F982" s="58">
        <v>115.95</v>
      </c>
      <c r="G982" s="58">
        <v>67.850000000000009</v>
      </c>
    </row>
    <row r="983" spans="1:7">
      <c r="A983" s="55">
        <v>40615</v>
      </c>
      <c r="B983" s="56" t="s">
        <v>208</v>
      </c>
      <c r="C983" s="57" t="s">
        <v>48</v>
      </c>
      <c r="D983" s="56" t="s">
        <v>45</v>
      </c>
      <c r="E983" s="56" t="s">
        <v>18</v>
      </c>
      <c r="F983" s="58">
        <v>290.40000000000003</v>
      </c>
      <c r="G983" s="58">
        <v>149.1</v>
      </c>
    </row>
    <row r="984" spans="1:7">
      <c r="A984" s="55">
        <v>40855</v>
      </c>
      <c r="B984" s="56" t="s">
        <v>210</v>
      </c>
      <c r="C984" s="57" t="s">
        <v>25</v>
      </c>
      <c r="D984" s="56" t="s">
        <v>20</v>
      </c>
      <c r="E984" s="56" t="s">
        <v>28</v>
      </c>
      <c r="F984" s="58">
        <v>340.40000000000003</v>
      </c>
      <c r="G984" s="58">
        <v>141</v>
      </c>
    </row>
    <row r="985" spans="1:7">
      <c r="A985" s="55">
        <v>41495</v>
      </c>
      <c r="B985" s="56" t="s">
        <v>212</v>
      </c>
      <c r="C985" s="57" t="s">
        <v>34</v>
      </c>
      <c r="D985" s="56" t="s">
        <v>49</v>
      </c>
      <c r="E985" s="56" t="s">
        <v>28</v>
      </c>
      <c r="F985" s="58">
        <v>709.90000000000009</v>
      </c>
      <c r="G985" s="58">
        <v>185.20000000000002</v>
      </c>
    </row>
    <row r="986" spans="1:7">
      <c r="A986" s="55">
        <v>40794</v>
      </c>
      <c r="B986" s="56" t="s">
        <v>13</v>
      </c>
      <c r="C986" s="57" t="s">
        <v>57</v>
      </c>
      <c r="D986" s="56" t="s">
        <v>45</v>
      </c>
      <c r="E986" s="56" t="s">
        <v>10</v>
      </c>
      <c r="F986" s="58">
        <v>896.35</v>
      </c>
      <c r="G986" s="58">
        <v>530.55000000000007</v>
      </c>
    </row>
    <row r="987" spans="1:7">
      <c r="A987" s="55">
        <v>41164</v>
      </c>
      <c r="B987" s="56" t="s">
        <v>205</v>
      </c>
      <c r="C987" s="57" t="s">
        <v>32</v>
      </c>
      <c r="D987" s="56" t="s">
        <v>56</v>
      </c>
      <c r="E987" s="56" t="s">
        <v>10</v>
      </c>
      <c r="F987" s="58">
        <v>814.5</v>
      </c>
      <c r="G987" s="58">
        <v>543.35</v>
      </c>
    </row>
    <row r="988" spans="1:7">
      <c r="A988" s="55">
        <v>41445</v>
      </c>
      <c r="B988" s="56" t="s">
        <v>209</v>
      </c>
      <c r="C988" s="57" t="s">
        <v>39</v>
      </c>
      <c r="D988" s="56" t="s">
        <v>56</v>
      </c>
      <c r="E988" s="56" t="s">
        <v>27</v>
      </c>
      <c r="F988" s="58">
        <v>664.25</v>
      </c>
      <c r="G988" s="58">
        <v>457.3</v>
      </c>
    </row>
    <row r="989" spans="1:7">
      <c r="A989" s="55">
        <v>40512</v>
      </c>
      <c r="B989" s="56" t="s">
        <v>13</v>
      </c>
      <c r="C989" s="57" t="s">
        <v>25</v>
      </c>
      <c r="D989" s="56" t="s">
        <v>47</v>
      </c>
      <c r="E989" s="56" t="s">
        <v>21</v>
      </c>
      <c r="F989" s="58">
        <v>140.85</v>
      </c>
      <c r="G989" s="58">
        <v>87.850000000000009</v>
      </c>
    </row>
    <row r="990" spans="1:7">
      <c r="A990" s="55">
        <v>40993</v>
      </c>
      <c r="B990" s="56" t="s">
        <v>204</v>
      </c>
      <c r="C990" s="57" t="s">
        <v>29</v>
      </c>
      <c r="D990" s="56" t="s">
        <v>45</v>
      </c>
      <c r="E990" s="56" t="s">
        <v>17</v>
      </c>
      <c r="F990" s="58">
        <v>1955.8500000000001</v>
      </c>
      <c r="G990" s="58">
        <v>963.65000000000009</v>
      </c>
    </row>
    <row r="991" spans="1:7">
      <c r="A991" s="55">
        <v>41258</v>
      </c>
      <c r="B991" s="56" t="s">
        <v>212</v>
      </c>
      <c r="C991" s="57" t="s">
        <v>57</v>
      </c>
      <c r="D991" s="56" t="s">
        <v>35</v>
      </c>
      <c r="E991" s="56" t="s">
        <v>28</v>
      </c>
      <c r="F991" s="58">
        <v>1990.3000000000002</v>
      </c>
      <c r="G991" s="58">
        <v>1266.1500000000001</v>
      </c>
    </row>
    <row r="992" spans="1:7">
      <c r="A992" s="55">
        <v>40396</v>
      </c>
      <c r="B992" s="56" t="s">
        <v>13</v>
      </c>
      <c r="C992" s="57" t="s">
        <v>57</v>
      </c>
      <c r="D992" s="56" t="s">
        <v>16</v>
      </c>
      <c r="E992" s="56" t="s">
        <v>17</v>
      </c>
      <c r="F992" s="58">
        <v>277.10000000000002</v>
      </c>
      <c r="G992" s="58">
        <v>88.9</v>
      </c>
    </row>
    <row r="993" spans="1:7">
      <c r="A993" s="55">
        <v>41073</v>
      </c>
      <c r="B993" s="56" t="s">
        <v>209</v>
      </c>
      <c r="C993" s="57" t="s">
        <v>52</v>
      </c>
      <c r="D993" s="56" t="s">
        <v>53</v>
      </c>
      <c r="E993" s="56" t="s">
        <v>18</v>
      </c>
      <c r="F993" s="58">
        <v>257.15000000000003</v>
      </c>
      <c r="G993" s="58">
        <v>130.9</v>
      </c>
    </row>
    <row r="994" spans="1:7">
      <c r="A994" s="55">
        <v>40217</v>
      </c>
      <c r="B994" s="56" t="s">
        <v>212</v>
      </c>
      <c r="C994" s="57" t="s">
        <v>52</v>
      </c>
      <c r="D994" s="56" t="s">
        <v>51</v>
      </c>
      <c r="E994" s="56" t="s">
        <v>24</v>
      </c>
      <c r="F994" s="58">
        <v>1870.65</v>
      </c>
      <c r="G994" s="58">
        <v>1300.5</v>
      </c>
    </row>
    <row r="995" spans="1:7">
      <c r="A995" s="55">
        <v>40837</v>
      </c>
      <c r="B995" s="56" t="s">
        <v>213</v>
      </c>
      <c r="C995" s="57" t="s">
        <v>22</v>
      </c>
      <c r="D995" s="56" t="s">
        <v>51</v>
      </c>
      <c r="E995" s="56" t="s">
        <v>18</v>
      </c>
      <c r="F995" s="58">
        <v>160.10000000000002</v>
      </c>
      <c r="G995" s="58">
        <v>106.10000000000001</v>
      </c>
    </row>
    <row r="996" spans="1:7">
      <c r="A996" s="55">
        <v>40870</v>
      </c>
      <c r="B996" s="56" t="s">
        <v>208</v>
      </c>
      <c r="C996" s="57" t="s">
        <v>39</v>
      </c>
      <c r="D996" s="56" t="s">
        <v>30</v>
      </c>
      <c r="E996" s="56" t="s">
        <v>17</v>
      </c>
      <c r="F996" s="58">
        <v>1302.25</v>
      </c>
      <c r="G996" s="58">
        <v>735.6</v>
      </c>
    </row>
    <row r="997" spans="1:7">
      <c r="A997" s="55">
        <v>40602</v>
      </c>
      <c r="B997" s="56" t="s">
        <v>205</v>
      </c>
      <c r="C997" s="57" t="s">
        <v>32</v>
      </c>
      <c r="D997" s="56" t="s">
        <v>49</v>
      </c>
      <c r="E997" s="56" t="s">
        <v>18</v>
      </c>
      <c r="F997" s="58">
        <v>1842.9</v>
      </c>
      <c r="G997" s="58">
        <v>1067.25</v>
      </c>
    </row>
    <row r="998" spans="1:7">
      <c r="A998" s="55">
        <v>40450</v>
      </c>
      <c r="B998" s="56" t="s">
        <v>214</v>
      </c>
      <c r="C998" s="57" t="s">
        <v>29</v>
      </c>
      <c r="D998" s="56" t="s">
        <v>43</v>
      </c>
      <c r="E998" s="56" t="s">
        <v>28</v>
      </c>
      <c r="F998" s="58">
        <v>1199.7</v>
      </c>
      <c r="G998" s="58">
        <v>665.15000000000009</v>
      </c>
    </row>
    <row r="999" spans="1:7">
      <c r="A999" s="55">
        <v>41278</v>
      </c>
      <c r="B999" s="56" t="s">
        <v>208</v>
      </c>
      <c r="C999" s="57" t="s">
        <v>36</v>
      </c>
      <c r="D999" s="56" t="s">
        <v>20</v>
      </c>
      <c r="E999" s="56" t="s">
        <v>27</v>
      </c>
      <c r="F999" s="58">
        <v>487.20000000000005</v>
      </c>
      <c r="G999" s="58">
        <v>125.4</v>
      </c>
    </row>
    <row r="1000" spans="1:7">
      <c r="A1000" s="55">
        <v>41550</v>
      </c>
      <c r="B1000" s="56" t="s">
        <v>212</v>
      </c>
      <c r="C1000" s="57" t="s">
        <v>7</v>
      </c>
      <c r="D1000" s="56" t="s">
        <v>45</v>
      </c>
      <c r="E1000" s="56" t="s">
        <v>17</v>
      </c>
      <c r="F1000" s="58">
        <v>226.10000000000002</v>
      </c>
      <c r="G1000" s="58">
        <v>151.30000000000001</v>
      </c>
    </row>
    <row r="1001" spans="1:7">
      <c r="A1001" s="55">
        <v>40381</v>
      </c>
      <c r="B1001" s="56" t="s">
        <v>13</v>
      </c>
      <c r="C1001" s="57" t="s">
        <v>22</v>
      </c>
      <c r="D1001" s="56" t="s">
        <v>33</v>
      </c>
      <c r="E1001" s="56" t="s">
        <v>18</v>
      </c>
      <c r="F1001" s="58">
        <v>1424.2</v>
      </c>
      <c r="G1001" s="58">
        <v>301.05</v>
      </c>
    </row>
    <row r="1002" spans="1:7">
      <c r="A1002" s="55">
        <v>40477</v>
      </c>
      <c r="B1002" s="56" t="s">
        <v>212</v>
      </c>
      <c r="C1002" s="57" t="s">
        <v>36</v>
      </c>
      <c r="D1002" s="56" t="s">
        <v>41</v>
      </c>
      <c r="E1002" s="56" t="s">
        <v>10</v>
      </c>
      <c r="F1002" s="58">
        <v>227.95000000000002</v>
      </c>
      <c r="G1002" s="58">
        <v>117.10000000000001</v>
      </c>
    </row>
    <row r="1003" spans="1:7">
      <c r="A1003" s="55">
        <v>40441</v>
      </c>
      <c r="B1003" s="56" t="s">
        <v>213</v>
      </c>
      <c r="C1003" s="57" t="s">
        <v>19</v>
      </c>
      <c r="D1003" s="56" t="s">
        <v>38</v>
      </c>
      <c r="E1003" s="56" t="s">
        <v>10</v>
      </c>
      <c r="F1003" s="58">
        <v>757.40000000000009</v>
      </c>
      <c r="G1003" s="58">
        <v>490.65000000000003</v>
      </c>
    </row>
    <row r="1004" spans="1:7">
      <c r="A1004" s="55">
        <v>41036</v>
      </c>
      <c r="B1004" s="56" t="s">
        <v>207</v>
      </c>
      <c r="C1004" s="57" t="s">
        <v>48</v>
      </c>
      <c r="D1004" s="56" t="s">
        <v>30</v>
      </c>
      <c r="E1004" s="56" t="s">
        <v>27</v>
      </c>
      <c r="F1004" s="58">
        <v>1298.25</v>
      </c>
      <c r="G1004" s="58">
        <v>743.45</v>
      </c>
    </row>
    <row r="1005" spans="1:7">
      <c r="A1005" s="55">
        <v>40931</v>
      </c>
      <c r="B1005" s="56" t="s">
        <v>212</v>
      </c>
      <c r="C1005" s="57" t="s">
        <v>40</v>
      </c>
      <c r="D1005" s="56" t="s">
        <v>41</v>
      </c>
      <c r="E1005" s="56" t="s">
        <v>21</v>
      </c>
      <c r="F1005" s="58">
        <v>207.25</v>
      </c>
      <c r="G1005" s="58">
        <v>97.300000000000011</v>
      </c>
    </row>
    <row r="1006" spans="1:7">
      <c r="A1006" s="55">
        <v>40970</v>
      </c>
      <c r="B1006" s="56" t="s">
        <v>211</v>
      </c>
      <c r="C1006" s="57" t="s">
        <v>19</v>
      </c>
      <c r="D1006" s="56" t="s">
        <v>33</v>
      </c>
      <c r="E1006" s="56" t="s">
        <v>27</v>
      </c>
      <c r="F1006" s="58">
        <v>1989.9</v>
      </c>
      <c r="G1006" s="58">
        <v>1211.8</v>
      </c>
    </row>
    <row r="1007" spans="1:7">
      <c r="A1007" s="55">
        <v>40181</v>
      </c>
      <c r="B1007" s="56" t="s">
        <v>210</v>
      </c>
      <c r="C1007" s="57" t="s">
        <v>22</v>
      </c>
      <c r="D1007" s="56" t="s">
        <v>56</v>
      </c>
      <c r="E1007" s="56" t="s">
        <v>28</v>
      </c>
      <c r="F1007" s="58">
        <v>863.15000000000009</v>
      </c>
      <c r="G1007" s="58">
        <v>400.85</v>
      </c>
    </row>
    <row r="1008" spans="1:7">
      <c r="A1008" s="55">
        <v>40715</v>
      </c>
      <c r="B1008" s="56" t="s">
        <v>208</v>
      </c>
      <c r="C1008" s="57" t="s">
        <v>15</v>
      </c>
      <c r="D1008" s="56" t="s">
        <v>43</v>
      </c>
      <c r="E1008" s="56" t="s">
        <v>17</v>
      </c>
      <c r="F1008" s="58">
        <v>279.90000000000003</v>
      </c>
      <c r="G1008" s="58">
        <v>170.05</v>
      </c>
    </row>
    <row r="1009" spans="1:7">
      <c r="A1009" s="55">
        <v>41106</v>
      </c>
      <c r="B1009" s="56" t="s">
        <v>214</v>
      </c>
      <c r="C1009" s="57" t="s">
        <v>57</v>
      </c>
      <c r="D1009" s="56" t="s">
        <v>50</v>
      </c>
      <c r="E1009" s="56" t="s">
        <v>18</v>
      </c>
      <c r="F1009" s="58">
        <v>1788.1000000000001</v>
      </c>
      <c r="G1009" s="58">
        <v>460.40000000000003</v>
      </c>
    </row>
    <row r="1010" spans="1:7">
      <c r="A1010" s="55">
        <v>40357</v>
      </c>
      <c r="B1010" s="56" t="s">
        <v>12</v>
      </c>
      <c r="C1010" s="57" t="s">
        <v>54</v>
      </c>
      <c r="D1010" s="56" t="s">
        <v>46</v>
      </c>
      <c r="E1010" s="56" t="s">
        <v>28</v>
      </c>
      <c r="F1010" s="58">
        <v>558.55000000000007</v>
      </c>
      <c r="G1010" s="58">
        <v>266.90000000000003</v>
      </c>
    </row>
    <row r="1011" spans="1:7">
      <c r="A1011" s="55">
        <v>41442</v>
      </c>
      <c r="B1011" s="56" t="s">
        <v>13</v>
      </c>
      <c r="C1011" s="57" t="s">
        <v>44</v>
      </c>
      <c r="D1011" s="56" t="s">
        <v>8</v>
      </c>
      <c r="E1011" s="56" t="s">
        <v>21</v>
      </c>
      <c r="F1011" s="58">
        <v>918.2</v>
      </c>
      <c r="G1011" s="58">
        <v>450.20000000000005</v>
      </c>
    </row>
    <row r="1012" spans="1:7">
      <c r="A1012" s="55">
        <v>41135</v>
      </c>
      <c r="B1012" s="56" t="s">
        <v>209</v>
      </c>
      <c r="C1012" s="57" t="s">
        <v>54</v>
      </c>
      <c r="D1012" s="56" t="s">
        <v>31</v>
      </c>
      <c r="E1012" s="56" t="s">
        <v>21</v>
      </c>
      <c r="F1012" s="58">
        <v>1485.5500000000002</v>
      </c>
      <c r="G1012" s="58">
        <v>485.85</v>
      </c>
    </row>
    <row r="1013" spans="1:7">
      <c r="A1013" s="55">
        <v>41119</v>
      </c>
      <c r="B1013" s="56" t="s">
        <v>12</v>
      </c>
      <c r="C1013" s="57" t="s">
        <v>57</v>
      </c>
      <c r="D1013" s="56" t="s">
        <v>8</v>
      </c>
      <c r="E1013" s="56" t="s">
        <v>27</v>
      </c>
      <c r="F1013" s="58">
        <v>816.2</v>
      </c>
      <c r="G1013" s="58">
        <v>345.3</v>
      </c>
    </row>
    <row r="1014" spans="1:7">
      <c r="A1014" s="55">
        <v>40940</v>
      </c>
      <c r="B1014" s="56" t="s">
        <v>211</v>
      </c>
      <c r="C1014" s="57" t="s">
        <v>34</v>
      </c>
      <c r="D1014" s="56" t="s">
        <v>20</v>
      </c>
      <c r="E1014" s="56" t="s">
        <v>17</v>
      </c>
      <c r="F1014" s="58">
        <v>494.5</v>
      </c>
      <c r="G1014" s="58">
        <v>217.45000000000002</v>
      </c>
    </row>
    <row r="1015" spans="1:7">
      <c r="A1015" s="55">
        <v>40644</v>
      </c>
      <c r="B1015" s="56" t="s">
        <v>204</v>
      </c>
      <c r="C1015" s="57" t="s">
        <v>32</v>
      </c>
      <c r="D1015" s="56" t="s">
        <v>53</v>
      </c>
      <c r="E1015" s="56" t="s">
        <v>28</v>
      </c>
      <c r="F1015" s="58">
        <v>1938.2</v>
      </c>
      <c r="G1015" s="58">
        <v>938.15000000000009</v>
      </c>
    </row>
    <row r="1016" spans="1:7">
      <c r="A1016" s="55">
        <v>40506</v>
      </c>
      <c r="B1016" s="56" t="s">
        <v>205</v>
      </c>
      <c r="C1016" s="57" t="s">
        <v>22</v>
      </c>
      <c r="D1016" s="56" t="s">
        <v>33</v>
      </c>
      <c r="E1016" s="56" t="s">
        <v>24</v>
      </c>
      <c r="F1016" s="58">
        <v>1589</v>
      </c>
      <c r="G1016" s="58">
        <v>491.55</v>
      </c>
    </row>
    <row r="1017" spans="1:7">
      <c r="A1017" s="55">
        <v>41075</v>
      </c>
      <c r="B1017" s="56" t="s">
        <v>211</v>
      </c>
      <c r="C1017" s="57" t="s">
        <v>15</v>
      </c>
      <c r="D1017" s="56" t="s">
        <v>8</v>
      </c>
      <c r="E1017" s="56" t="s">
        <v>17</v>
      </c>
      <c r="F1017" s="58">
        <v>836.95</v>
      </c>
      <c r="G1017" s="58">
        <v>442.1</v>
      </c>
    </row>
    <row r="1018" spans="1:7">
      <c r="A1018" s="55">
        <v>41153</v>
      </c>
      <c r="B1018" s="56" t="s">
        <v>214</v>
      </c>
      <c r="C1018" s="57" t="s">
        <v>48</v>
      </c>
      <c r="D1018" s="56" t="s">
        <v>35</v>
      </c>
      <c r="E1018" s="56" t="s">
        <v>10</v>
      </c>
      <c r="F1018" s="58">
        <v>1660.1000000000001</v>
      </c>
      <c r="G1018" s="58">
        <v>968.40000000000009</v>
      </c>
    </row>
    <row r="1019" spans="1:7">
      <c r="A1019" s="55">
        <v>40843</v>
      </c>
      <c r="B1019" s="56" t="s">
        <v>208</v>
      </c>
      <c r="C1019" s="57" t="s">
        <v>25</v>
      </c>
      <c r="D1019" s="56" t="s">
        <v>49</v>
      </c>
      <c r="E1019" s="56" t="s">
        <v>17</v>
      </c>
      <c r="F1019" s="58">
        <v>1897.7</v>
      </c>
      <c r="G1019" s="58">
        <v>1248.5</v>
      </c>
    </row>
    <row r="1020" spans="1:7">
      <c r="A1020" s="55">
        <v>40274</v>
      </c>
      <c r="B1020" s="56" t="s">
        <v>9</v>
      </c>
      <c r="C1020" s="57" t="s">
        <v>7</v>
      </c>
      <c r="D1020" s="56" t="s">
        <v>43</v>
      </c>
      <c r="E1020" s="56" t="s">
        <v>17</v>
      </c>
      <c r="F1020" s="58">
        <v>1800.15</v>
      </c>
      <c r="G1020" s="58">
        <v>1112.8</v>
      </c>
    </row>
    <row r="1021" spans="1:7">
      <c r="A1021" s="55">
        <v>41205</v>
      </c>
      <c r="B1021" s="56" t="s">
        <v>204</v>
      </c>
      <c r="C1021" s="57" t="s">
        <v>25</v>
      </c>
      <c r="D1021" s="56" t="s">
        <v>23</v>
      </c>
      <c r="E1021" s="56" t="s">
        <v>10</v>
      </c>
      <c r="F1021" s="58">
        <v>662.6</v>
      </c>
      <c r="G1021" s="58">
        <v>347.8</v>
      </c>
    </row>
    <row r="1022" spans="1:7">
      <c r="A1022" s="55">
        <v>40187</v>
      </c>
      <c r="B1022" s="56" t="s">
        <v>211</v>
      </c>
      <c r="C1022" s="57" t="s">
        <v>32</v>
      </c>
      <c r="D1022" s="56" t="s">
        <v>16</v>
      </c>
      <c r="E1022" s="56" t="s">
        <v>24</v>
      </c>
      <c r="F1022" s="58">
        <v>755.40000000000009</v>
      </c>
      <c r="G1022" s="58">
        <v>383.05</v>
      </c>
    </row>
    <row r="1023" spans="1:7">
      <c r="A1023" s="55">
        <v>40612</v>
      </c>
      <c r="B1023" s="56" t="s">
        <v>210</v>
      </c>
      <c r="C1023" s="57" t="s">
        <v>25</v>
      </c>
      <c r="D1023" s="56" t="s">
        <v>49</v>
      </c>
      <c r="E1023" s="56" t="s">
        <v>10</v>
      </c>
      <c r="F1023" s="58">
        <v>1218.4000000000001</v>
      </c>
      <c r="G1023" s="58">
        <v>568.9</v>
      </c>
    </row>
    <row r="1024" spans="1:7">
      <c r="A1024" s="55">
        <v>40217</v>
      </c>
      <c r="B1024" s="56" t="s">
        <v>209</v>
      </c>
      <c r="C1024" s="57" t="s">
        <v>54</v>
      </c>
      <c r="D1024" s="56" t="s">
        <v>53</v>
      </c>
      <c r="E1024" s="56" t="s">
        <v>28</v>
      </c>
      <c r="F1024" s="58">
        <v>665.6</v>
      </c>
      <c r="G1024" s="58">
        <v>193.4</v>
      </c>
    </row>
    <row r="1025" spans="1:7">
      <c r="A1025" s="55">
        <v>41474</v>
      </c>
      <c r="B1025" s="56" t="s">
        <v>13</v>
      </c>
      <c r="C1025" s="57" t="s">
        <v>39</v>
      </c>
      <c r="D1025" s="56" t="s">
        <v>55</v>
      </c>
      <c r="E1025" s="56" t="s">
        <v>28</v>
      </c>
      <c r="F1025" s="58">
        <v>697.1</v>
      </c>
      <c r="G1025" s="58">
        <v>148.35</v>
      </c>
    </row>
    <row r="1026" spans="1:7">
      <c r="A1026" s="55">
        <v>41313</v>
      </c>
      <c r="B1026" s="56" t="s">
        <v>207</v>
      </c>
      <c r="C1026" s="57" t="s">
        <v>34</v>
      </c>
      <c r="D1026" s="56" t="s">
        <v>42</v>
      </c>
      <c r="E1026" s="56" t="s">
        <v>27</v>
      </c>
      <c r="F1026" s="58">
        <v>1617.45</v>
      </c>
      <c r="G1026" s="58">
        <v>620.25</v>
      </c>
    </row>
    <row r="1027" spans="1:7">
      <c r="A1027" s="55">
        <v>41542</v>
      </c>
      <c r="B1027" s="56" t="s">
        <v>204</v>
      </c>
      <c r="C1027" s="57" t="s">
        <v>34</v>
      </c>
      <c r="D1027" s="56" t="s">
        <v>37</v>
      </c>
      <c r="E1027" s="56" t="s">
        <v>17</v>
      </c>
      <c r="F1027" s="58">
        <v>1201.45</v>
      </c>
      <c r="G1027" s="58">
        <v>584.1</v>
      </c>
    </row>
    <row r="1028" spans="1:7">
      <c r="A1028" s="55">
        <v>40766</v>
      </c>
      <c r="B1028" s="56" t="s">
        <v>14</v>
      </c>
      <c r="C1028" s="57" t="s">
        <v>7</v>
      </c>
      <c r="D1028" s="56" t="s">
        <v>55</v>
      </c>
      <c r="E1028" s="56" t="s">
        <v>17</v>
      </c>
      <c r="F1028" s="58">
        <v>1697.5</v>
      </c>
      <c r="G1028" s="58">
        <v>515.5</v>
      </c>
    </row>
    <row r="1029" spans="1:7">
      <c r="A1029" s="55">
        <v>40934</v>
      </c>
      <c r="B1029" s="56" t="s">
        <v>211</v>
      </c>
      <c r="C1029" s="57" t="s">
        <v>48</v>
      </c>
      <c r="D1029" s="56" t="s">
        <v>55</v>
      </c>
      <c r="E1029" s="56" t="s">
        <v>18</v>
      </c>
      <c r="F1029" s="58">
        <v>156.5</v>
      </c>
      <c r="G1029" s="58">
        <v>32.5</v>
      </c>
    </row>
    <row r="1030" spans="1:7">
      <c r="A1030" s="55">
        <v>41270</v>
      </c>
      <c r="B1030" s="56" t="s">
        <v>208</v>
      </c>
      <c r="C1030" s="57" t="s">
        <v>25</v>
      </c>
      <c r="D1030" s="56" t="s">
        <v>26</v>
      </c>
      <c r="E1030" s="56" t="s">
        <v>18</v>
      </c>
      <c r="F1030" s="58">
        <v>1693.95</v>
      </c>
      <c r="G1030" s="58">
        <v>714</v>
      </c>
    </row>
    <row r="1031" spans="1:7">
      <c r="A1031" s="55">
        <v>40494</v>
      </c>
      <c r="B1031" s="56" t="s">
        <v>9</v>
      </c>
      <c r="C1031" s="57" t="s">
        <v>15</v>
      </c>
      <c r="D1031" s="56" t="s">
        <v>37</v>
      </c>
      <c r="E1031" s="56" t="s">
        <v>24</v>
      </c>
      <c r="F1031" s="58">
        <v>319.3</v>
      </c>
      <c r="G1031" s="58">
        <v>208.60000000000002</v>
      </c>
    </row>
    <row r="1032" spans="1:7">
      <c r="A1032" s="55">
        <v>41033</v>
      </c>
      <c r="B1032" s="56" t="s">
        <v>212</v>
      </c>
      <c r="C1032" s="57" t="s">
        <v>48</v>
      </c>
      <c r="D1032" s="56" t="s">
        <v>45</v>
      </c>
      <c r="E1032" s="56" t="s">
        <v>10</v>
      </c>
      <c r="F1032" s="58">
        <v>1181.3500000000001</v>
      </c>
      <c r="G1032" s="58">
        <v>274.8</v>
      </c>
    </row>
    <row r="1033" spans="1:7">
      <c r="A1033" s="55">
        <v>40907</v>
      </c>
      <c r="B1033" s="56" t="s">
        <v>205</v>
      </c>
      <c r="C1033" s="57" t="s">
        <v>57</v>
      </c>
      <c r="D1033" s="56" t="s">
        <v>16</v>
      </c>
      <c r="E1033" s="56" t="s">
        <v>18</v>
      </c>
      <c r="F1033" s="58">
        <v>212.35000000000002</v>
      </c>
      <c r="G1033" s="58">
        <v>78</v>
      </c>
    </row>
    <row r="1034" spans="1:7">
      <c r="A1034" s="55">
        <v>40184</v>
      </c>
      <c r="B1034" s="56" t="s">
        <v>211</v>
      </c>
      <c r="C1034" s="57" t="s">
        <v>57</v>
      </c>
      <c r="D1034" s="56" t="s">
        <v>42</v>
      </c>
      <c r="E1034" s="56" t="s">
        <v>21</v>
      </c>
      <c r="F1034" s="58">
        <v>1368.3500000000001</v>
      </c>
      <c r="G1034" s="58">
        <v>515.5</v>
      </c>
    </row>
    <row r="1035" spans="1:7">
      <c r="A1035" s="55">
        <v>41561</v>
      </c>
      <c r="B1035" s="56" t="s">
        <v>211</v>
      </c>
      <c r="C1035" s="57" t="s">
        <v>34</v>
      </c>
      <c r="D1035" s="56" t="s">
        <v>23</v>
      </c>
      <c r="E1035" s="56" t="s">
        <v>18</v>
      </c>
      <c r="F1035" s="58">
        <v>385.3</v>
      </c>
      <c r="G1035" s="58">
        <v>207.85000000000002</v>
      </c>
    </row>
    <row r="1036" spans="1:7">
      <c r="A1036" s="55">
        <v>40870</v>
      </c>
      <c r="B1036" s="56" t="s">
        <v>210</v>
      </c>
      <c r="C1036" s="57" t="s">
        <v>44</v>
      </c>
      <c r="D1036" s="56" t="s">
        <v>30</v>
      </c>
      <c r="E1036" s="56" t="s">
        <v>17</v>
      </c>
      <c r="F1036" s="58">
        <v>469.70000000000005</v>
      </c>
      <c r="G1036" s="58">
        <v>287.05</v>
      </c>
    </row>
    <row r="1037" spans="1:7">
      <c r="A1037" s="55">
        <v>41543</v>
      </c>
      <c r="B1037" s="56" t="s">
        <v>204</v>
      </c>
      <c r="C1037" s="57" t="s">
        <v>25</v>
      </c>
      <c r="D1037" s="56" t="s">
        <v>8</v>
      </c>
      <c r="E1037" s="56" t="s">
        <v>24</v>
      </c>
      <c r="F1037" s="58">
        <v>196.25</v>
      </c>
      <c r="G1037" s="58">
        <v>40.75</v>
      </c>
    </row>
    <row r="1038" spans="1:7">
      <c r="A1038" s="55">
        <v>40550</v>
      </c>
      <c r="B1038" s="56" t="s">
        <v>214</v>
      </c>
      <c r="C1038" s="57" t="s">
        <v>32</v>
      </c>
      <c r="D1038" s="56" t="s">
        <v>16</v>
      </c>
      <c r="E1038" s="56" t="s">
        <v>17</v>
      </c>
      <c r="F1038" s="58">
        <v>1658.6000000000001</v>
      </c>
      <c r="G1038" s="58">
        <v>993.65000000000009</v>
      </c>
    </row>
    <row r="1039" spans="1:7">
      <c r="A1039" s="55">
        <v>41037</v>
      </c>
      <c r="B1039" s="56" t="s">
        <v>210</v>
      </c>
      <c r="C1039" s="57" t="s">
        <v>34</v>
      </c>
      <c r="D1039" s="56" t="s">
        <v>46</v>
      </c>
      <c r="E1039" s="56" t="s">
        <v>21</v>
      </c>
      <c r="F1039" s="58">
        <v>843.40000000000009</v>
      </c>
      <c r="G1039" s="58">
        <v>290.15000000000003</v>
      </c>
    </row>
    <row r="1040" spans="1:7">
      <c r="A1040" s="55">
        <v>40704</v>
      </c>
      <c r="B1040" s="56" t="s">
        <v>212</v>
      </c>
      <c r="C1040" s="57" t="s">
        <v>36</v>
      </c>
      <c r="D1040" s="56" t="s">
        <v>51</v>
      </c>
      <c r="E1040" s="56" t="s">
        <v>18</v>
      </c>
      <c r="F1040" s="58">
        <v>769.05000000000007</v>
      </c>
      <c r="G1040" s="58">
        <v>186.25</v>
      </c>
    </row>
    <row r="1041" spans="1:7">
      <c r="A1041" s="55">
        <v>40440</v>
      </c>
      <c r="B1041" s="56" t="s">
        <v>205</v>
      </c>
      <c r="C1041" s="57" t="s">
        <v>36</v>
      </c>
      <c r="D1041" s="56" t="s">
        <v>55</v>
      </c>
      <c r="E1041" s="56" t="s">
        <v>21</v>
      </c>
      <c r="F1041" s="58">
        <v>1936.4</v>
      </c>
      <c r="G1041" s="58">
        <v>588.15</v>
      </c>
    </row>
    <row r="1042" spans="1:7">
      <c r="A1042" s="55">
        <v>41531</v>
      </c>
      <c r="B1042" s="56" t="s">
        <v>212</v>
      </c>
      <c r="C1042" s="57" t="s">
        <v>25</v>
      </c>
      <c r="D1042" s="56" t="s">
        <v>38</v>
      </c>
      <c r="E1042" s="56" t="s">
        <v>28</v>
      </c>
      <c r="F1042" s="58">
        <v>420.5</v>
      </c>
      <c r="G1042" s="58">
        <v>84.7</v>
      </c>
    </row>
    <row r="1043" spans="1:7">
      <c r="A1043" s="55">
        <v>40456</v>
      </c>
      <c r="B1043" s="56" t="s">
        <v>211</v>
      </c>
      <c r="C1043" s="57" t="s">
        <v>29</v>
      </c>
      <c r="D1043" s="56" t="s">
        <v>37</v>
      </c>
      <c r="E1043" s="56" t="s">
        <v>18</v>
      </c>
      <c r="F1043" s="58">
        <v>187.85000000000002</v>
      </c>
      <c r="G1043" s="58">
        <v>77.800000000000011</v>
      </c>
    </row>
    <row r="1044" spans="1:7">
      <c r="A1044" s="55">
        <v>40901</v>
      </c>
      <c r="B1044" s="56" t="s">
        <v>204</v>
      </c>
      <c r="C1044" s="57" t="s">
        <v>7</v>
      </c>
      <c r="D1044" s="56" t="s">
        <v>53</v>
      </c>
      <c r="E1044" s="56" t="s">
        <v>24</v>
      </c>
      <c r="F1044" s="58">
        <v>1556.7</v>
      </c>
      <c r="G1044" s="58">
        <v>1057.6500000000001</v>
      </c>
    </row>
    <row r="1045" spans="1:7">
      <c r="A1045" s="55">
        <v>41585</v>
      </c>
      <c r="B1045" s="56" t="s">
        <v>208</v>
      </c>
      <c r="C1045" s="57" t="s">
        <v>22</v>
      </c>
      <c r="D1045" s="56" t="s">
        <v>35</v>
      </c>
      <c r="E1045" s="56" t="s">
        <v>10</v>
      </c>
      <c r="F1045" s="58">
        <v>828.5</v>
      </c>
      <c r="G1045" s="58">
        <v>380.20000000000005</v>
      </c>
    </row>
    <row r="1046" spans="1:7">
      <c r="A1046" s="55">
        <v>41425</v>
      </c>
      <c r="B1046" s="56" t="s">
        <v>12</v>
      </c>
      <c r="C1046" s="57" t="s">
        <v>54</v>
      </c>
      <c r="D1046" s="56" t="s">
        <v>46</v>
      </c>
      <c r="E1046" s="56" t="s">
        <v>10</v>
      </c>
      <c r="F1046" s="58">
        <v>1117.8</v>
      </c>
      <c r="G1046" s="58">
        <v>644.75</v>
      </c>
    </row>
    <row r="1047" spans="1:7">
      <c r="A1047" s="55">
        <v>41302</v>
      </c>
      <c r="B1047" s="56" t="s">
        <v>9</v>
      </c>
      <c r="C1047" s="57" t="s">
        <v>39</v>
      </c>
      <c r="D1047" s="56" t="s">
        <v>38</v>
      </c>
      <c r="E1047" s="56" t="s">
        <v>21</v>
      </c>
      <c r="F1047" s="58">
        <v>1213.1000000000001</v>
      </c>
      <c r="G1047" s="58">
        <v>823.7</v>
      </c>
    </row>
    <row r="1048" spans="1:7">
      <c r="A1048" s="55">
        <v>40679</v>
      </c>
      <c r="B1048" s="56" t="s">
        <v>12</v>
      </c>
      <c r="C1048" s="57" t="s">
        <v>40</v>
      </c>
      <c r="D1048" s="56" t="s">
        <v>53</v>
      </c>
      <c r="E1048" s="56" t="s">
        <v>28</v>
      </c>
      <c r="F1048" s="58">
        <v>616.65000000000009</v>
      </c>
      <c r="G1048" s="58">
        <v>130.15</v>
      </c>
    </row>
    <row r="1049" spans="1:7">
      <c r="A1049" s="55">
        <v>40670</v>
      </c>
      <c r="B1049" s="56" t="s">
        <v>204</v>
      </c>
      <c r="C1049" s="57" t="s">
        <v>15</v>
      </c>
      <c r="D1049" s="56" t="s">
        <v>55</v>
      </c>
      <c r="E1049" s="56" t="s">
        <v>17</v>
      </c>
      <c r="F1049" s="58">
        <v>299.40000000000003</v>
      </c>
      <c r="G1049" s="58">
        <v>104.5</v>
      </c>
    </row>
    <row r="1050" spans="1:7">
      <c r="A1050" s="55">
        <v>41194</v>
      </c>
      <c r="B1050" s="56" t="s">
        <v>209</v>
      </c>
      <c r="C1050" s="57" t="s">
        <v>19</v>
      </c>
      <c r="D1050" s="56" t="s">
        <v>53</v>
      </c>
      <c r="E1050" s="56" t="s">
        <v>17</v>
      </c>
      <c r="F1050" s="58">
        <v>1498.15</v>
      </c>
      <c r="G1050" s="58">
        <v>945.35</v>
      </c>
    </row>
    <row r="1051" spans="1:7">
      <c r="A1051" s="55">
        <v>40722</v>
      </c>
      <c r="B1051" s="56" t="s">
        <v>205</v>
      </c>
      <c r="C1051" s="57" t="s">
        <v>36</v>
      </c>
      <c r="D1051" s="56" t="s">
        <v>35</v>
      </c>
      <c r="E1051" s="56" t="s">
        <v>27</v>
      </c>
      <c r="F1051" s="58">
        <v>243.65</v>
      </c>
      <c r="G1051" s="58">
        <v>82.050000000000011</v>
      </c>
    </row>
    <row r="1052" spans="1:7">
      <c r="A1052" s="55">
        <v>40524</v>
      </c>
      <c r="B1052" s="56" t="s">
        <v>12</v>
      </c>
      <c r="C1052" s="57" t="s">
        <v>44</v>
      </c>
      <c r="D1052" s="56" t="s">
        <v>23</v>
      </c>
      <c r="E1052" s="56" t="s">
        <v>10</v>
      </c>
      <c r="F1052" s="58">
        <v>1312.3500000000001</v>
      </c>
      <c r="G1052" s="58">
        <v>708.30000000000007</v>
      </c>
    </row>
    <row r="1053" spans="1:7">
      <c r="A1053" s="55">
        <v>40335</v>
      </c>
      <c r="B1053" s="56" t="s">
        <v>210</v>
      </c>
      <c r="C1053" s="57" t="s">
        <v>39</v>
      </c>
      <c r="D1053" s="56" t="s">
        <v>8</v>
      </c>
      <c r="E1053" s="56" t="s">
        <v>28</v>
      </c>
      <c r="F1053" s="58">
        <v>692.1</v>
      </c>
      <c r="G1053" s="58">
        <v>255</v>
      </c>
    </row>
    <row r="1054" spans="1:7">
      <c r="A1054" s="55">
        <v>41216</v>
      </c>
      <c r="B1054" s="56" t="s">
        <v>206</v>
      </c>
      <c r="C1054" s="57" t="s">
        <v>44</v>
      </c>
      <c r="D1054" s="56" t="s">
        <v>16</v>
      </c>
      <c r="E1054" s="56" t="s">
        <v>18</v>
      </c>
      <c r="F1054" s="58">
        <v>1354.3000000000002</v>
      </c>
      <c r="G1054" s="58">
        <v>859.30000000000007</v>
      </c>
    </row>
    <row r="1055" spans="1:7">
      <c r="A1055" s="55">
        <v>41023</v>
      </c>
      <c r="B1055" s="56" t="s">
        <v>9</v>
      </c>
      <c r="C1055" s="57" t="s">
        <v>29</v>
      </c>
      <c r="D1055" s="56" t="s">
        <v>46</v>
      </c>
      <c r="E1055" s="56" t="s">
        <v>17</v>
      </c>
      <c r="F1055" s="58">
        <v>783.30000000000007</v>
      </c>
      <c r="G1055" s="58">
        <v>487.25</v>
      </c>
    </row>
    <row r="1056" spans="1:7">
      <c r="A1056" s="55">
        <v>40185</v>
      </c>
      <c r="B1056" s="56" t="s">
        <v>13</v>
      </c>
      <c r="C1056" s="57" t="s">
        <v>44</v>
      </c>
      <c r="D1056" s="56" t="s">
        <v>51</v>
      </c>
      <c r="E1056" s="56" t="s">
        <v>18</v>
      </c>
      <c r="F1056" s="58">
        <v>852.7</v>
      </c>
      <c r="G1056" s="58">
        <v>428.85</v>
      </c>
    </row>
    <row r="1057" spans="1:7">
      <c r="A1057" s="55">
        <v>40522</v>
      </c>
      <c r="B1057" s="56" t="s">
        <v>210</v>
      </c>
      <c r="C1057" s="57" t="s">
        <v>57</v>
      </c>
      <c r="D1057" s="56" t="s">
        <v>56</v>
      </c>
      <c r="E1057" s="56" t="s">
        <v>27</v>
      </c>
      <c r="F1057" s="58">
        <v>1653.5500000000002</v>
      </c>
      <c r="G1057" s="58">
        <v>1025.25</v>
      </c>
    </row>
    <row r="1058" spans="1:7">
      <c r="A1058" s="55">
        <v>41408</v>
      </c>
      <c r="B1058" s="56" t="s">
        <v>9</v>
      </c>
      <c r="C1058" s="57" t="s">
        <v>29</v>
      </c>
      <c r="D1058" s="56" t="s">
        <v>47</v>
      </c>
      <c r="E1058" s="56" t="s">
        <v>27</v>
      </c>
      <c r="F1058" s="58">
        <v>1008.25</v>
      </c>
      <c r="G1058" s="58">
        <v>423.85</v>
      </c>
    </row>
    <row r="1059" spans="1:7">
      <c r="A1059" s="55">
        <v>40526</v>
      </c>
      <c r="B1059" s="56" t="s">
        <v>209</v>
      </c>
      <c r="C1059" s="57" t="s">
        <v>15</v>
      </c>
      <c r="D1059" s="56" t="s">
        <v>23</v>
      </c>
      <c r="E1059" s="56" t="s">
        <v>18</v>
      </c>
      <c r="F1059" s="58">
        <v>596.1</v>
      </c>
      <c r="G1059" s="58">
        <v>174.35000000000002</v>
      </c>
    </row>
    <row r="1060" spans="1:7">
      <c r="A1060" s="55">
        <v>40446</v>
      </c>
      <c r="B1060" s="56" t="s">
        <v>9</v>
      </c>
      <c r="C1060" s="57" t="s">
        <v>40</v>
      </c>
      <c r="D1060" s="56" t="s">
        <v>50</v>
      </c>
      <c r="E1060" s="56" t="s">
        <v>21</v>
      </c>
      <c r="F1060" s="58">
        <v>1559.1000000000001</v>
      </c>
      <c r="G1060" s="58">
        <v>404.70000000000005</v>
      </c>
    </row>
    <row r="1061" spans="1:7">
      <c r="A1061" s="55">
        <v>40464</v>
      </c>
      <c r="B1061" s="56" t="s">
        <v>9</v>
      </c>
      <c r="C1061" s="57" t="s">
        <v>40</v>
      </c>
      <c r="D1061" s="56" t="s">
        <v>45</v>
      </c>
      <c r="E1061" s="56" t="s">
        <v>18</v>
      </c>
      <c r="F1061" s="58">
        <v>1543</v>
      </c>
      <c r="G1061" s="58">
        <v>1031.05</v>
      </c>
    </row>
    <row r="1062" spans="1:7">
      <c r="A1062" s="55">
        <v>41545</v>
      </c>
      <c r="B1062" s="56" t="s">
        <v>203</v>
      </c>
      <c r="C1062" s="57" t="s">
        <v>39</v>
      </c>
      <c r="D1062" s="56" t="s">
        <v>20</v>
      </c>
      <c r="E1062" s="56" t="s">
        <v>10</v>
      </c>
      <c r="F1062" s="58">
        <v>1220.9000000000001</v>
      </c>
      <c r="G1062" s="58">
        <v>617.25</v>
      </c>
    </row>
    <row r="1063" spans="1:7">
      <c r="A1063" s="55">
        <v>40210</v>
      </c>
      <c r="B1063" s="56" t="s">
        <v>12</v>
      </c>
      <c r="C1063" s="57" t="s">
        <v>15</v>
      </c>
      <c r="D1063" s="56" t="s">
        <v>16</v>
      </c>
      <c r="E1063" s="56" t="s">
        <v>17</v>
      </c>
      <c r="F1063" s="58">
        <v>1876.4</v>
      </c>
      <c r="G1063" s="58">
        <v>745.85</v>
      </c>
    </row>
    <row r="1064" spans="1:7">
      <c r="A1064" s="55">
        <v>41122</v>
      </c>
      <c r="B1064" s="56" t="s">
        <v>212</v>
      </c>
      <c r="C1064" s="57" t="s">
        <v>25</v>
      </c>
      <c r="D1064" s="56" t="s">
        <v>46</v>
      </c>
      <c r="E1064" s="56" t="s">
        <v>18</v>
      </c>
      <c r="F1064" s="58">
        <v>469.05</v>
      </c>
      <c r="G1064" s="58">
        <v>318.10000000000002</v>
      </c>
    </row>
    <row r="1065" spans="1:7">
      <c r="A1065" s="55">
        <v>41051</v>
      </c>
      <c r="B1065" s="56" t="s">
        <v>202</v>
      </c>
      <c r="C1065" s="57" t="s">
        <v>44</v>
      </c>
      <c r="D1065" s="56" t="s">
        <v>8</v>
      </c>
      <c r="E1065" s="56" t="s">
        <v>17</v>
      </c>
      <c r="F1065" s="58">
        <v>1839.25</v>
      </c>
      <c r="G1065" s="58">
        <v>1141</v>
      </c>
    </row>
    <row r="1066" spans="1:7">
      <c r="A1066" s="55">
        <v>40344</v>
      </c>
      <c r="B1066" s="56" t="s">
        <v>211</v>
      </c>
      <c r="C1066" s="57" t="s">
        <v>40</v>
      </c>
      <c r="D1066" s="56" t="s">
        <v>20</v>
      </c>
      <c r="E1066" s="56" t="s">
        <v>27</v>
      </c>
      <c r="F1066" s="58">
        <v>1332.65</v>
      </c>
      <c r="G1066" s="58">
        <v>805.1</v>
      </c>
    </row>
    <row r="1067" spans="1:7">
      <c r="A1067" s="55">
        <v>40775</v>
      </c>
      <c r="B1067" s="56" t="s">
        <v>14</v>
      </c>
      <c r="C1067" s="57" t="s">
        <v>54</v>
      </c>
      <c r="D1067" s="56" t="s">
        <v>30</v>
      </c>
      <c r="E1067" s="56" t="s">
        <v>17</v>
      </c>
      <c r="F1067" s="58">
        <v>823.7</v>
      </c>
      <c r="G1067" s="58">
        <v>354.35</v>
      </c>
    </row>
    <row r="1068" spans="1:7">
      <c r="A1068" s="55">
        <v>40684</v>
      </c>
      <c r="B1068" s="56" t="s">
        <v>211</v>
      </c>
      <c r="C1068" s="57" t="s">
        <v>34</v>
      </c>
      <c r="D1068" s="56" t="s">
        <v>41</v>
      </c>
      <c r="E1068" s="56" t="s">
        <v>10</v>
      </c>
      <c r="F1068" s="58">
        <v>659.6</v>
      </c>
      <c r="G1068" s="58">
        <v>198.10000000000002</v>
      </c>
    </row>
    <row r="1069" spans="1:7">
      <c r="A1069" s="55">
        <v>40322</v>
      </c>
      <c r="B1069" s="56" t="s">
        <v>208</v>
      </c>
      <c r="C1069" s="57" t="s">
        <v>40</v>
      </c>
      <c r="D1069" s="56" t="s">
        <v>35</v>
      </c>
      <c r="E1069" s="56" t="s">
        <v>21</v>
      </c>
      <c r="F1069" s="58">
        <v>446.70000000000005</v>
      </c>
      <c r="G1069" s="58">
        <v>103.45</v>
      </c>
    </row>
    <row r="1070" spans="1:7">
      <c r="A1070" s="55">
        <v>40954</v>
      </c>
      <c r="B1070" s="56" t="s">
        <v>205</v>
      </c>
      <c r="C1070" s="57" t="s">
        <v>40</v>
      </c>
      <c r="D1070" s="56" t="s">
        <v>42</v>
      </c>
      <c r="E1070" s="56" t="s">
        <v>27</v>
      </c>
      <c r="F1070" s="58">
        <v>249.20000000000002</v>
      </c>
      <c r="G1070" s="58">
        <v>60.650000000000006</v>
      </c>
    </row>
    <row r="1071" spans="1:7">
      <c r="A1071" s="55">
        <v>41409</v>
      </c>
      <c r="B1071" s="56" t="s">
        <v>202</v>
      </c>
      <c r="C1071" s="57" t="s">
        <v>48</v>
      </c>
      <c r="D1071" s="56" t="s">
        <v>45</v>
      </c>
      <c r="E1071" s="56" t="s">
        <v>18</v>
      </c>
      <c r="F1071" s="58">
        <v>1962.6000000000001</v>
      </c>
      <c r="G1071" s="58">
        <v>905.45</v>
      </c>
    </row>
    <row r="1072" spans="1:7">
      <c r="A1072" s="55">
        <v>40442</v>
      </c>
      <c r="B1072" s="56" t="s">
        <v>211</v>
      </c>
      <c r="C1072" s="57" t="s">
        <v>54</v>
      </c>
      <c r="D1072" s="56" t="s">
        <v>42</v>
      </c>
      <c r="E1072" s="56" t="s">
        <v>18</v>
      </c>
      <c r="F1072" s="58">
        <v>420.05</v>
      </c>
      <c r="G1072" s="58">
        <v>258.60000000000002</v>
      </c>
    </row>
    <row r="1073" spans="1:7">
      <c r="A1073" s="55">
        <v>41598</v>
      </c>
      <c r="B1073" s="56" t="s">
        <v>9</v>
      </c>
      <c r="C1073" s="57" t="s">
        <v>54</v>
      </c>
      <c r="D1073" s="56" t="s">
        <v>45</v>
      </c>
      <c r="E1073" s="56" t="s">
        <v>24</v>
      </c>
      <c r="F1073" s="58">
        <v>1923.15</v>
      </c>
      <c r="G1073" s="58">
        <v>984.80000000000007</v>
      </c>
    </row>
    <row r="1074" spans="1:7">
      <c r="A1074" s="55">
        <v>40240</v>
      </c>
      <c r="B1074" s="56" t="s">
        <v>206</v>
      </c>
      <c r="C1074" s="57" t="s">
        <v>36</v>
      </c>
      <c r="D1074" s="56" t="s">
        <v>56</v>
      </c>
      <c r="E1074" s="56" t="s">
        <v>27</v>
      </c>
      <c r="F1074" s="58">
        <v>1481.6000000000001</v>
      </c>
      <c r="G1074" s="58">
        <v>357.45000000000005</v>
      </c>
    </row>
    <row r="1075" spans="1:7">
      <c r="A1075" s="55">
        <v>41606</v>
      </c>
      <c r="B1075" s="56" t="s">
        <v>202</v>
      </c>
      <c r="C1075" s="57" t="s">
        <v>48</v>
      </c>
      <c r="D1075" s="56" t="s">
        <v>43</v>
      </c>
      <c r="E1075" s="56" t="s">
        <v>10</v>
      </c>
      <c r="F1075" s="58">
        <v>873.40000000000009</v>
      </c>
      <c r="G1075" s="58">
        <v>514.6</v>
      </c>
    </row>
    <row r="1076" spans="1:7">
      <c r="A1076" s="55">
        <v>40324</v>
      </c>
      <c r="B1076" s="56" t="s">
        <v>210</v>
      </c>
      <c r="C1076" s="57" t="s">
        <v>15</v>
      </c>
      <c r="D1076" s="56" t="s">
        <v>16</v>
      </c>
      <c r="E1076" s="56" t="s">
        <v>21</v>
      </c>
      <c r="F1076" s="58">
        <v>749.7</v>
      </c>
      <c r="G1076" s="58">
        <v>242.35000000000002</v>
      </c>
    </row>
    <row r="1077" spans="1:7">
      <c r="A1077" s="55">
        <v>40294</v>
      </c>
      <c r="B1077" s="56" t="s">
        <v>12</v>
      </c>
      <c r="C1077" s="57" t="s">
        <v>40</v>
      </c>
      <c r="D1077" s="56" t="s">
        <v>51</v>
      </c>
      <c r="E1077" s="56" t="s">
        <v>24</v>
      </c>
      <c r="F1077" s="58">
        <v>1974.65</v>
      </c>
      <c r="G1077" s="58">
        <v>1104.8500000000001</v>
      </c>
    </row>
    <row r="1078" spans="1:7">
      <c r="A1078" s="55">
        <v>40793</v>
      </c>
      <c r="B1078" s="56" t="s">
        <v>203</v>
      </c>
      <c r="C1078" s="57" t="s">
        <v>7</v>
      </c>
      <c r="D1078" s="56" t="s">
        <v>41</v>
      </c>
      <c r="E1078" s="56" t="s">
        <v>24</v>
      </c>
      <c r="F1078" s="58">
        <v>573.75</v>
      </c>
      <c r="G1078" s="58">
        <v>145.85</v>
      </c>
    </row>
    <row r="1079" spans="1:7">
      <c r="A1079" s="55">
        <v>41505</v>
      </c>
      <c r="B1079" s="56" t="s">
        <v>203</v>
      </c>
      <c r="C1079" s="57" t="s">
        <v>39</v>
      </c>
      <c r="D1079" s="56" t="s">
        <v>42</v>
      </c>
      <c r="E1079" s="56" t="s">
        <v>27</v>
      </c>
      <c r="F1079" s="58">
        <v>1392.3000000000002</v>
      </c>
      <c r="G1079" s="58">
        <v>773</v>
      </c>
    </row>
    <row r="1080" spans="1:7">
      <c r="A1080" s="55">
        <v>40763</v>
      </c>
      <c r="B1080" s="56" t="s">
        <v>214</v>
      </c>
      <c r="C1080" s="57" t="s">
        <v>34</v>
      </c>
      <c r="D1080" s="56" t="s">
        <v>49</v>
      </c>
      <c r="E1080" s="56" t="s">
        <v>10</v>
      </c>
      <c r="F1080" s="58">
        <v>947.65000000000009</v>
      </c>
      <c r="G1080" s="58">
        <v>413.55</v>
      </c>
    </row>
    <row r="1081" spans="1:7">
      <c r="A1081" s="55">
        <v>40874</v>
      </c>
      <c r="B1081" s="56" t="s">
        <v>13</v>
      </c>
      <c r="C1081" s="57" t="s">
        <v>36</v>
      </c>
      <c r="D1081" s="56" t="s">
        <v>38</v>
      </c>
      <c r="E1081" s="56" t="s">
        <v>27</v>
      </c>
      <c r="F1081" s="58">
        <v>1810.0500000000002</v>
      </c>
      <c r="G1081" s="58">
        <v>653.95000000000005</v>
      </c>
    </row>
    <row r="1082" spans="1:7">
      <c r="A1082" s="55">
        <v>40514</v>
      </c>
      <c r="B1082" s="56" t="s">
        <v>211</v>
      </c>
      <c r="C1082" s="57" t="s">
        <v>36</v>
      </c>
      <c r="D1082" s="56" t="s">
        <v>30</v>
      </c>
      <c r="E1082" s="56" t="s">
        <v>24</v>
      </c>
      <c r="F1082" s="58">
        <v>1020.5</v>
      </c>
      <c r="G1082" s="58">
        <v>342.6</v>
      </c>
    </row>
    <row r="1083" spans="1:7">
      <c r="A1083" s="55">
        <v>40505</v>
      </c>
      <c r="B1083" s="56" t="s">
        <v>13</v>
      </c>
      <c r="C1083" s="57" t="s">
        <v>44</v>
      </c>
      <c r="D1083" s="56" t="s">
        <v>49</v>
      </c>
      <c r="E1083" s="56" t="s">
        <v>24</v>
      </c>
      <c r="F1083" s="58">
        <v>1614.2</v>
      </c>
      <c r="G1083" s="58">
        <v>483.35</v>
      </c>
    </row>
    <row r="1084" spans="1:7">
      <c r="A1084" s="55">
        <v>40381</v>
      </c>
      <c r="B1084" s="56" t="s">
        <v>212</v>
      </c>
      <c r="C1084" s="57" t="s">
        <v>29</v>
      </c>
      <c r="D1084" s="56" t="s">
        <v>51</v>
      </c>
      <c r="E1084" s="56" t="s">
        <v>28</v>
      </c>
      <c r="F1084" s="58">
        <v>446.1</v>
      </c>
      <c r="G1084" s="58">
        <v>267.2</v>
      </c>
    </row>
    <row r="1085" spans="1:7">
      <c r="A1085" s="55">
        <v>40186</v>
      </c>
      <c r="B1085" s="56" t="s">
        <v>214</v>
      </c>
      <c r="C1085" s="57" t="s">
        <v>25</v>
      </c>
      <c r="D1085" s="56" t="s">
        <v>30</v>
      </c>
      <c r="E1085" s="56" t="s">
        <v>27</v>
      </c>
      <c r="F1085" s="58">
        <v>1160.9000000000001</v>
      </c>
      <c r="G1085" s="58">
        <v>334.70000000000005</v>
      </c>
    </row>
    <row r="1086" spans="1:7">
      <c r="A1086" s="55">
        <v>41206</v>
      </c>
      <c r="B1086" s="56" t="s">
        <v>14</v>
      </c>
      <c r="C1086" s="57" t="s">
        <v>36</v>
      </c>
      <c r="D1086" s="56" t="s">
        <v>37</v>
      </c>
      <c r="E1086" s="56" t="s">
        <v>28</v>
      </c>
      <c r="F1086" s="58">
        <v>875.2</v>
      </c>
      <c r="G1086" s="58">
        <v>179.9</v>
      </c>
    </row>
    <row r="1087" spans="1:7">
      <c r="A1087" s="55">
        <v>41481</v>
      </c>
      <c r="B1087" s="56" t="s">
        <v>9</v>
      </c>
      <c r="C1087" s="57" t="s">
        <v>52</v>
      </c>
      <c r="D1087" s="56" t="s">
        <v>20</v>
      </c>
      <c r="E1087" s="56" t="s">
        <v>24</v>
      </c>
      <c r="F1087" s="58">
        <v>1627.15</v>
      </c>
      <c r="G1087" s="58">
        <v>346.3</v>
      </c>
    </row>
    <row r="1088" spans="1:7">
      <c r="A1088" s="55">
        <v>40284</v>
      </c>
      <c r="B1088" s="56" t="s">
        <v>207</v>
      </c>
      <c r="C1088" s="57" t="s">
        <v>29</v>
      </c>
      <c r="D1088" s="56" t="s">
        <v>50</v>
      </c>
      <c r="E1088" s="56" t="s">
        <v>27</v>
      </c>
      <c r="F1088" s="58">
        <v>1170.2</v>
      </c>
      <c r="G1088" s="58">
        <v>742.6</v>
      </c>
    </row>
    <row r="1089" spans="1:7">
      <c r="A1089" s="55">
        <v>40337</v>
      </c>
      <c r="B1089" s="56" t="s">
        <v>13</v>
      </c>
      <c r="C1089" s="57" t="s">
        <v>29</v>
      </c>
      <c r="D1089" s="56" t="s">
        <v>37</v>
      </c>
      <c r="E1089" s="56" t="s">
        <v>17</v>
      </c>
      <c r="F1089" s="58">
        <v>152</v>
      </c>
      <c r="G1089" s="58">
        <v>41.1</v>
      </c>
    </row>
    <row r="1090" spans="1:7">
      <c r="A1090" s="55">
        <v>40440</v>
      </c>
      <c r="B1090" s="56" t="s">
        <v>213</v>
      </c>
      <c r="C1090" s="57" t="s">
        <v>25</v>
      </c>
      <c r="D1090" s="56" t="s">
        <v>51</v>
      </c>
      <c r="E1090" s="56" t="s">
        <v>17</v>
      </c>
      <c r="F1090" s="58">
        <v>1500.5500000000002</v>
      </c>
      <c r="G1090" s="58">
        <v>483.5</v>
      </c>
    </row>
    <row r="1091" spans="1:7">
      <c r="A1091" s="55">
        <v>40685</v>
      </c>
      <c r="B1091" s="56" t="s">
        <v>211</v>
      </c>
      <c r="C1091" s="57" t="s">
        <v>54</v>
      </c>
      <c r="D1091" s="56" t="s">
        <v>49</v>
      </c>
      <c r="E1091" s="56" t="s">
        <v>21</v>
      </c>
      <c r="F1091" s="58">
        <v>843</v>
      </c>
      <c r="G1091" s="58">
        <v>324.70000000000005</v>
      </c>
    </row>
    <row r="1092" spans="1:7">
      <c r="A1092" s="55">
        <v>40232</v>
      </c>
      <c r="B1092" s="56" t="s">
        <v>203</v>
      </c>
      <c r="C1092" s="57" t="s">
        <v>54</v>
      </c>
      <c r="D1092" s="56" t="s">
        <v>55</v>
      </c>
      <c r="E1092" s="56" t="s">
        <v>17</v>
      </c>
      <c r="F1092" s="58">
        <v>521.6</v>
      </c>
      <c r="G1092" s="58">
        <v>128.65</v>
      </c>
    </row>
    <row r="1093" spans="1:7">
      <c r="A1093" s="55">
        <v>40865</v>
      </c>
      <c r="B1093" s="56" t="s">
        <v>208</v>
      </c>
      <c r="C1093" s="57" t="s">
        <v>54</v>
      </c>
      <c r="D1093" s="56" t="s">
        <v>49</v>
      </c>
      <c r="E1093" s="56" t="s">
        <v>21</v>
      </c>
      <c r="F1093" s="58">
        <v>888.35</v>
      </c>
      <c r="G1093" s="58">
        <v>596.1</v>
      </c>
    </row>
    <row r="1094" spans="1:7">
      <c r="A1094" s="55">
        <v>41409</v>
      </c>
      <c r="B1094" s="56" t="s">
        <v>14</v>
      </c>
      <c r="C1094" s="57" t="s">
        <v>36</v>
      </c>
      <c r="D1094" s="56" t="s">
        <v>37</v>
      </c>
      <c r="E1094" s="56" t="s">
        <v>10</v>
      </c>
      <c r="F1094" s="58">
        <v>1105.8500000000001</v>
      </c>
      <c r="G1094" s="58">
        <v>735.75</v>
      </c>
    </row>
    <row r="1095" spans="1:7">
      <c r="A1095" s="55">
        <v>40839</v>
      </c>
      <c r="B1095" s="56" t="s">
        <v>210</v>
      </c>
      <c r="C1095" s="57" t="s">
        <v>36</v>
      </c>
      <c r="D1095" s="56" t="s">
        <v>46</v>
      </c>
      <c r="E1095" s="56" t="s">
        <v>18</v>
      </c>
      <c r="F1095" s="58">
        <v>657.1</v>
      </c>
      <c r="G1095" s="58">
        <v>279.35000000000002</v>
      </c>
    </row>
    <row r="1096" spans="1:7">
      <c r="A1096" s="55">
        <v>40943</v>
      </c>
      <c r="B1096" s="56" t="s">
        <v>12</v>
      </c>
      <c r="C1096" s="57" t="s">
        <v>36</v>
      </c>
      <c r="D1096" s="56" t="s">
        <v>37</v>
      </c>
      <c r="E1096" s="56" t="s">
        <v>17</v>
      </c>
      <c r="F1096" s="58">
        <v>1416.5</v>
      </c>
      <c r="G1096" s="58">
        <v>817.95</v>
      </c>
    </row>
    <row r="1097" spans="1:7">
      <c r="A1097" s="55">
        <v>40893</v>
      </c>
      <c r="B1097" s="56" t="s">
        <v>205</v>
      </c>
      <c r="C1097" s="57" t="s">
        <v>36</v>
      </c>
      <c r="D1097" s="56" t="s">
        <v>33</v>
      </c>
      <c r="E1097" s="56" t="s">
        <v>27</v>
      </c>
      <c r="F1097" s="58">
        <v>163.4</v>
      </c>
      <c r="G1097" s="58">
        <v>94.65</v>
      </c>
    </row>
    <row r="1098" spans="1:7">
      <c r="A1098" s="55">
        <v>40835</v>
      </c>
      <c r="B1098" s="56" t="s">
        <v>9</v>
      </c>
      <c r="C1098" s="57" t="s">
        <v>34</v>
      </c>
      <c r="D1098" s="56" t="s">
        <v>16</v>
      </c>
      <c r="E1098" s="56" t="s">
        <v>27</v>
      </c>
      <c r="F1098" s="58">
        <v>681.65000000000009</v>
      </c>
      <c r="G1098" s="58">
        <v>319.5</v>
      </c>
    </row>
    <row r="1099" spans="1:7">
      <c r="A1099" s="55">
        <v>41552</v>
      </c>
      <c r="B1099" s="56" t="s">
        <v>212</v>
      </c>
      <c r="C1099" s="57" t="s">
        <v>48</v>
      </c>
      <c r="D1099" s="56" t="s">
        <v>51</v>
      </c>
      <c r="E1099" s="56" t="s">
        <v>28</v>
      </c>
      <c r="F1099" s="58">
        <v>190.75</v>
      </c>
      <c r="G1099" s="58">
        <v>54.95</v>
      </c>
    </row>
    <row r="1100" spans="1:7">
      <c r="A1100" s="55">
        <v>40251</v>
      </c>
      <c r="B1100" s="56" t="s">
        <v>209</v>
      </c>
      <c r="C1100" s="57" t="s">
        <v>54</v>
      </c>
      <c r="D1100" s="56" t="s">
        <v>30</v>
      </c>
      <c r="E1100" s="56" t="s">
        <v>27</v>
      </c>
      <c r="F1100" s="58">
        <v>494.90000000000003</v>
      </c>
      <c r="G1100" s="58">
        <v>186.8</v>
      </c>
    </row>
    <row r="1101" spans="1:7">
      <c r="A1101" s="55">
        <v>40571</v>
      </c>
      <c r="B1101" s="56" t="s">
        <v>214</v>
      </c>
      <c r="C1101" s="57" t="s">
        <v>25</v>
      </c>
      <c r="D1101" s="56" t="s">
        <v>43</v>
      </c>
      <c r="E1101" s="56" t="s">
        <v>27</v>
      </c>
      <c r="F1101" s="58">
        <v>597.55000000000007</v>
      </c>
      <c r="G1101" s="58">
        <v>342.6</v>
      </c>
    </row>
    <row r="1102" spans="1:7">
      <c r="A1102" s="55">
        <v>41286</v>
      </c>
      <c r="B1102" s="56" t="s">
        <v>208</v>
      </c>
      <c r="C1102" s="57" t="s">
        <v>39</v>
      </c>
      <c r="D1102" s="56" t="s">
        <v>8</v>
      </c>
      <c r="E1102" s="56" t="s">
        <v>18</v>
      </c>
      <c r="F1102" s="58">
        <v>1571.25</v>
      </c>
      <c r="G1102" s="58">
        <v>605.80000000000007</v>
      </c>
    </row>
    <row r="1103" spans="1:7">
      <c r="A1103" s="55">
        <v>40892</v>
      </c>
      <c r="B1103" s="56" t="s">
        <v>211</v>
      </c>
      <c r="C1103" s="57" t="s">
        <v>44</v>
      </c>
      <c r="D1103" s="56" t="s">
        <v>35</v>
      </c>
      <c r="E1103" s="56" t="s">
        <v>24</v>
      </c>
      <c r="F1103" s="58">
        <v>1913.3000000000002</v>
      </c>
      <c r="G1103" s="58">
        <v>1330.95</v>
      </c>
    </row>
    <row r="1104" spans="1:7">
      <c r="A1104" s="55">
        <v>40343</v>
      </c>
      <c r="B1104" s="56" t="s">
        <v>213</v>
      </c>
      <c r="C1104" s="57" t="s">
        <v>19</v>
      </c>
      <c r="D1104" s="56" t="s">
        <v>38</v>
      </c>
      <c r="E1104" s="56" t="s">
        <v>24</v>
      </c>
      <c r="F1104" s="58">
        <v>1657</v>
      </c>
      <c r="G1104" s="58">
        <v>616.5</v>
      </c>
    </row>
    <row r="1105" spans="1:7">
      <c r="A1105" s="55">
        <v>41388</v>
      </c>
      <c r="B1105" s="56" t="s">
        <v>13</v>
      </c>
      <c r="C1105" s="57" t="s">
        <v>54</v>
      </c>
      <c r="D1105" s="56" t="s">
        <v>55</v>
      </c>
      <c r="E1105" s="56" t="s">
        <v>17</v>
      </c>
      <c r="F1105" s="58">
        <v>1680.4</v>
      </c>
      <c r="G1105" s="58">
        <v>640.95000000000005</v>
      </c>
    </row>
    <row r="1106" spans="1:7">
      <c r="A1106" s="55">
        <v>41398</v>
      </c>
      <c r="B1106" s="56" t="s">
        <v>205</v>
      </c>
      <c r="C1106" s="57" t="s">
        <v>39</v>
      </c>
      <c r="D1106" s="56" t="s">
        <v>42</v>
      </c>
      <c r="E1106" s="56" t="s">
        <v>24</v>
      </c>
      <c r="F1106" s="58">
        <v>1328.15</v>
      </c>
      <c r="G1106" s="58">
        <v>733.65000000000009</v>
      </c>
    </row>
    <row r="1107" spans="1:7">
      <c r="A1107" s="55">
        <v>40390</v>
      </c>
      <c r="B1107" s="56" t="s">
        <v>211</v>
      </c>
      <c r="C1107" s="57" t="s">
        <v>44</v>
      </c>
      <c r="D1107" s="56" t="s">
        <v>45</v>
      </c>
      <c r="E1107" s="56" t="s">
        <v>28</v>
      </c>
      <c r="F1107" s="58">
        <v>259.15000000000003</v>
      </c>
      <c r="G1107" s="58">
        <v>76.95</v>
      </c>
    </row>
    <row r="1108" spans="1:7">
      <c r="A1108" s="55">
        <v>40930</v>
      </c>
      <c r="B1108" s="56" t="s">
        <v>214</v>
      </c>
      <c r="C1108" s="57" t="s">
        <v>52</v>
      </c>
      <c r="D1108" s="56" t="s">
        <v>42</v>
      </c>
      <c r="E1108" s="56" t="s">
        <v>28</v>
      </c>
      <c r="F1108" s="58">
        <v>1194.1000000000001</v>
      </c>
      <c r="G1108" s="58">
        <v>616.45000000000005</v>
      </c>
    </row>
    <row r="1109" spans="1:7">
      <c r="A1109" s="55">
        <v>41407</v>
      </c>
      <c r="B1109" s="56" t="s">
        <v>208</v>
      </c>
      <c r="C1109" s="57" t="s">
        <v>54</v>
      </c>
      <c r="D1109" s="56" t="s">
        <v>38</v>
      </c>
      <c r="E1109" s="56" t="s">
        <v>10</v>
      </c>
      <c r="F1109" s="58">
        <v>924.95</v>
      </c>
      <c r="G1109" s="58">
        <v>315.90000000000003</v>
      </c>
    </row>
    <row r="1110" spans="1:7">
      <c r="A1110" s="55">
        <v>41311</v>
      </c>
      <c r="B1110" s="56" t="s">
        <v>212</v>
      </c>
      <c r="C1110" s="57" t="s">
        <v>19</v>
      </c>
      <c r="D1110" s="56" t="s">
        <v>42</v>
      </c>
      <c r="E1110" s="56" t="s">
        <v>17</v>
      </c>
      <c r="F1110" s="58">
        <v>1785.4</v>
      </c>
      <c r="G1110" s="58">
        <v>941.35</v>
      </c>
    </row>
    <row r="1111" spans="1:7">
      <c r="A1111" s="55">
        <v>40549</v>
      </c>
      <c r="B1111" s="56" t="s">
        <v>212</v>
      </c>
      <c r="C1111" s="57" t="s">
        <v>57</v>
      </c>
      <c r="D1111" s="56" t="s">
        <v>53</v>
      </c>
      <c r="E1111" s="56" t="s">
        <v>24</v>
      </c>
      <c r="F1111" s="58">
        <v>1738.3500000000001</v>
      </c>
      <c r="G1111" s="58">
        <v>612.9</v>
      </c>
    </row>
    <row r="1112" spans="1:7">
      <c r="A1112" s="55">
        <v>40370</v>
      </c>
      <c r="B1112" s="56" t="s">
        <v>212</v>
      </c>
      <c r="C1112" s="57" t="s">
        <v>48</v>
      </c>
      <c r="D1112" s="56" t="s">
        <v>50</v>
      </c>
      <c r="E1112" s="56" t="s">
        <v>10</v>
      </c>
      <c r="F1112" s="58">
        <v>537.45000000000005</v>
      </c>
      <c r="G1112" s="58">
        <v>366.20000000000005</v>
      </c>
    </row>
    <row r="1113" spans="1:7">
      <c r="A1113" s="55">
        <v>40188</v>
      </c>
      <c r="B1113" s="56" t="s">
        <v>213</v>
      </c>
      <c r="C1113" s="57" t="s">
        <v>48</v>
      </c>
      <c r="D1113" s="56" t="s">
        <v>35</v>
      </c>
      <c r="E1113" s="56" t="s">
        <v>17</v>
      </c>
      <c r="F1113" s="58">
        <v>999.05000000000007</v>
      </c>
      <c r="G1113" s="58">
        <v>677.95</v>
      </c>
    </row>
    <row r="1114" spans="1:7">
      <c r="A1114" s="55">
        <v>41427</v>
      </c>
      <c r="B1114" s="56" t="s">
        <v>214</v>
      </c>
      <c r="C1114" s="57" t="s">
        <v>19</v>
      </c>
      <c r="D1114" s="56" t="s">
        <v>47</v>
      </c>
      <c r="E1114" s="56" t="s">
        <v>21</v>
      </c>
      <c r="F1114" s="58">
        <v>125.05000000000001</v>
      </c>
      <c r="G1114" s="58">
        <v>65.350000000000009</v>
      </c>
    </row>
    <row r="1115" spans="1:7">
      <c r="A1115" s="55">
        <v>41263</v>
      </c>
      <c r="B1115" s="56" t="s">
        <v>203</v>
      </c>
      <c r="C1115" s="57" t="s">
        <v>25</v>
      </c>
      <c r="D1115" s="56" t="s">
        <v>46</v>
      </c>
      <c r="E1115" s="56" t="s">
        <v>27</v>
      </c>
      <c r="F1115" s="58">
        <v>663.05000000000007</v>
      </c>
      <c r="G1115" s="58">
        <v>338.20000000000005</v>
      </c>
    </row>
    <row r="1116" spans="1:7">
      <c r="A1116" s="55">
        <v>40813</v>
      </c>
      <c r="B1116" s="56" t="s">
        <v>207</v>
      </c>
      <c r="C1116" s="57" t="s">
        <v>25</v>
      </c>
      <c r="D1116" s="56" t="s">
        <v>47</v>
      </c>
      <c r="E1116" s="56" t="s">
        <v>27</v>
      </c>
      <c r="F1116" s="58">
        <v>1501.1000000000001</v>
      </c>
      <c r="G1116" s="58">
        <v>838.45</v>
      </c>
    </row>
    <row r="1117" spans="1:7">
      <c r="A1117" s="55">
        <v>41548</v>
      </c>
      <c r="B1117" s="56" t="s">
        <v>203</v>
      </c>
      <c r="C1117" s="57" t="s">
        <v>25</v>
      </c>
      <c r="D1117" s="56" t="s">
        <v>16</v>
      </c>
      <c r="E1117" s="56" t="s">
        <v>28</v>
      </c>
      <c r="F1117" s="58">
        <v>1137.55</v>
      </c>
      <c r="G1117" s="58">
        <v>603.75</v>
      </c>
    </row>
    <row r="1118" spans="1:7">
      <c r="A1118" s="55">
        <v>40694</v>
      </c>
      <c r="B1118" s="56" t="s">
        <v>209</v>
      </c>
      <c r="C1118" s="57" t="s">
        <v>19</v>
      </c>
      <c r="D1118" s="56" t="s">
        <v>16</v>
      </c>
      <c r="E1118" s="56" t="s">
        <v>28</v>
      </c>
      <c r="F1118" s="58">
        <v>1754</v>
      </c>
      <c r="G1118" s="58">
        <v>893.5</v>
      </c>
    </row>
    <row r="1119" spans="1:7">
      <c r="A1119" s="55">
        <v>41592</v>
      </c>
      <c r="B1119" s="56" t="s">
        <v>12</v>
      </c>
      <c r="C1119" s="57" t="s">
        <v>29</v>
      </c>
      <c r="D1119" s="56" t="s">
        <v>49</v>
      </c>
      <c r="E1119" s="56" t="s">
        <v>10</v>
      </c>
      <c r="F1119" s="58">
        <v>541.85</v>
      </c>
      <c r="G1119" s="58">
        <v>181.45000000000002</v>
      </c>
    </row>
    <row r="1120" spans="1:7">
      <c r="A1120" s="55">
        <v>40338</v>
      </c>
      <c r="B1120" s="56" t="s">
        <v>203</v>
      </c>
      <c r="C1120" s="57" t="s">
        <v>57</v>
      </c>
      <c r="D1120" s="56" t="s">
        <v>49</v>
      </c>
      <c r="E1120" s="56" t="s">
        <v>17</v>
      </c>
      <c r="F1120" s="58">
        <v>1122.3500000000001</v>
      </c>
      <c r="G1120" s="58">
        <v>342.15000000000003</v>
      </c>
    </row>
    <row r="1121" spans="1:7">
      <c r="A1121" s="55">
        <v>41389</v>
      </c>
      <c r="B1121" s="56" t="s">
        <v>206</v>
      </c>
      <c r="C1121" s="57" t="s">
        <v>52</v>
      </c>
      <c r="D1121" s="56" t="s">
        <v>16</v>
      </c>
      <c r="E1121" s="56" t="s">
        <v>24</v>
      </c>
      <c r="F1121" s="58">
        <v>324.75</v>
      </c>
      <c r="G1121" s="58">
        <v>104.35000000000001</v>
      </c>
    </row>
    <row r="1122" spans="1:7">
      <c r="A1122" s="55">
        <v>40781</v>
      </c>
      <c r="B1122" s="56" t="s">
        <v>206</v>
      </c>
      <c r="C1122" s="57" t="s">
        <v>25</v>
      </c>
      <c r="D1122" s="56" t="s">
        <v>23</v>
      </c>
      <c r="E1122" s="56" t="s">
        <v>24</v>
      </c>
      <c r="F1122" s="58">
        <v>1367.5</v>
      </c>
      <c r="G1122" s="58">
        <v>954.35</v>
      </c>
    </row>
    <row r="1123" spans="1:7">
      <c r="A1123" s="55">
        <v>41413</v>
      </c>
      <c r="B1123" s="56" t="s">
        <v>210</v>
      </c>
      <c r="C1123" s="57" t="s">
        <v>39</v>
      </c>
      <c r="D1123" s="56" t="s">
        <v>50</v>
      </c>
      <c r="E1123" s="56" t="s">
        <v>17</v>
      </c>
      <c r="F1123" s="58">
        <v>1231.1500000000001</v>
      </c>
      <c r="G1123" s="58">
        <v>481.90000000000003</v>
      </c>
    </row>
    <row r="1124" spans="1:7">
      <c r="A1124" s="55">
        <v>41013</v>
      </c>
      <c r="B1124" s="56" t="s">
        <v>208</v>
      </c>
      <c r="C1124" s="57" t="s">
        <v>7</v>
      </c>
      <c r="D1124" s="56" t="s">
        <v>53</v>
      </c>
      <c r="E1124" s="56" t="s">
        <v>28</v>
      </c>
      <c r="F1124" s="58">
        <v>680.65000000000009</v>
      </c>
      <c r="G1124" s="58">
        <v>455.05</v>
      </c>
    </row>
    <row r="1125" spans="1:7">
      <c r="A1125" s="55">
        <v>40269</v>
      </c>
      <c r="B1125" s="56" t="s">
        <v>209</v>
      </c>
      <c r="C1125" s="57" t="s">
        <v>52</v>
      </c>
      <c r="D1125" s="56" t="s">
        <v>37</v>
      </c>
      <c r="E1125" s="56" t="s">
        <v>24</v>
      </c>
      <c r="F1125" s="58">
        <v>1866.7</v>
      </c>
      <c r="G1125" s="58">
        <v>1232.5500000000002</v>
      </c>
    </row>
    <row r="1126" spans="1:7">
      <c r="A1126" s="55">
        <v>40533</v>
      </c>
      <c r="B1126" s="56" t="s">
        <v>203</v>
      </c>
      <c r="C1126" s="57" t="s">
        <v>52</v>
      </c>
      <c r="D1126" s="56" t="s">
        <v>26</v>
      </c>
      <c r="E1126" s="56" t="s">
        <v>21</v>
      </c>
      <c r="F1126" s="58">
        <v>1074.1000000000001</v>
      </c>
      <c r="G1126" s="58">
        <v>331</v>
      </c>
    </row>
    <row r="1127" spans="1:7">
      <c r="A1127" s="55">
        <v>40459</v>
      </c>
      <c r="B1127" s="56" t="s">
        <v>210</v>
      </c>
      <c r="C1127" s="57" t="s">
        <v>25</v>
      </c>
      <c r="D1127" s="56" t="s">
        <v>31</v>
      </c>
      <c r="E1127" s="56" t="s">
        <v>24</v>
      </c>
      <c r="F1127" s="58">
        <v>1122.5</v>
      </c>
      <c r="G1127" s="58">
        <v>447.15000000000003</v>
      </c>
    </row>
    <row r="1128" spans="1:7">
      <c r="A1128" s="55">
        <v>40431</v>
      </c>
      <c r="B1128" s="56" t="s">
        <v>9</v>
      </c>
      <c r="C1128" s="57" t="s">
        <v>48</v>
      </c>
      <c r="D1128" s="56" t="s">
        <v>43</v>
      </c>
      <c r="E1128" s="56" t="s">
        <v>18</v>
      </c>
      <c r="F1128" s="58">
        <v>1653.65</v>
      </c>
      <c r="G1128" s="58">
        <v>744</v>
      </c>
    </row>
    <row r="1129" spans="1:7">
      <c r="A1129" s="55">
        <v>40317</v>
      </c>
      <c r="B1129" s="56" t="s">
        <v>9</v>
      </c>
      <c r="C1129" s="57" t="s">
        <v>54</v>
      </c>
      <c r="D1129" s="56" t="s">
        <v>38</v>
      </c>
      <c r="E1129" s="56" t="s">
        <v>10</v>
      </c>
      <c r="F1129" s="58">
        <v>157.20000000000002</v>
      </c>
      <c r="G1129" s="58">
        <v>77.650000000000006</v>
      </c>
    </row>
    <row r="1130" spans="1:7">
      <c r="A1130" s="55">
        <v>41564</v>
      </c>
      <c r="B1130" s="56" t="s">
        <v>210</v>
      </c>
      <c r="C1130" s="57" t="s">
        <v>15</v>
      </c>
      <c r="D1130" s="56" t="s">
        <v>37</v>
      </c>
      <c r="E1130" s="56" t="s">
        <v>24</v>
      </c>
      <c r="F1130" s="58">
        <v>364.85</v>
      </c>
      <c r="G1130" s="58">
        <v>125.30000000000001</v>
      </c>
    </row>
    <row r="1131" spans="1:7">
      <c r="A1131" s="55">
        <v>40703</v>
      </c>
      <c r="B1131" s="56" t="s">
        <v>9</v>
      </c>
      <c r="C1131" s="57" t="s">
        <v>32</v>
      </c>
      <c r="D1131" s="56" t="s">
        <v>30</v>
      </c>
      <c r="E1131" s="56" t="s">
        <v>10</v>
      </c>
      <c r="F1131" s="58">
        <v>176.10000000000002</v>
      </c>
      <c r="G1131" s="58">
        <v>64.45</v>
      </c>
    </row>
    <row r="1132" spans="1:7">
      <c r="A1132" s="55">
        <v>40643</v>
      </c>
      <c r="B1132" s="56" t="s">
        <v>202</v>
      </c>
      <c r="C1132" s="57" t="s">
        <v>29</v>
      </c>
      <c r="D1132" s="56" t="s">
        <v>50</v>
      </c>
      <c r="E1132" s="56" t="s">
        <v>21</v>
      </c>
      <c r="F1132" s="58">
        <v>1797.75</v>
      </c>
      <c r="G1132" s="58">
        <v>528.55000000000007</v>
      </c>
    </row>
    <row r="1133" spans="1:7">
      <c r="A1133" s="55">
        <v>40921</v>
      </c>
      <c r="B1133" s="56" t="s">
        <v>214</v>
      </c>
      <c r="C1133" s="57" t="s">
        <v>36</v>
      </c>
      <c r="D1133" s="56" t="s">
        <v>55</v>
      </c>
      <c r="E1133" s="56" t="s">
        <v>18</v>
      </c>
      <c r="F1133" s="58">
        <v>867.30000000000007</v>
      </c>
      <c r="G1133" s="58">
        <v>497.90000000000003</v>
      </c>
    </row>
    <row r="1134" spans="1:7">
      <c r="A1134" s="55">
        <v>40980</v>
      </c>
      <c r="B1134" s="56" t="s">
        <v>12</v>
      </c>
      <c r="C1134" s="57" t="s">
        <v>19</v>
      </c>
      <c r="D1134" s="56" t="s">
        <v>20</v>
      </c>
      <c r="E1134" s="56" t="s">
        <v>18</v>
      </c>
      <c r="F1134" s="58">
        <v>1616.1000000000001</v>
      </c>
      <c r="G1134" s="58">
        <v>1085.05</v>
      </c>
    </row>
    <row r="1135" spans="1:7">
      <c r="A1135" s="55">
        <v>41630</v>
      </c>
      <c r="B1135" s="56" t="s">
        <v>208</v>
      </c>
      <c r="C1135" s="57" t="s">
        <v>34</v>
      </c>
      <c r="D1135" s="56" t="s">
        <v>23</v>
      </c>
      <c r="E1135" s="56" t="s">
        <v>18</v>
      </c>
      <c r="F1135" s="58">
        <v>1110.1500000000001</v>
      </c>
      <c r="G1135" s="58">
        <v>387.70000000000005</v>
      </c>
    </row>
    <row r="1136" spans="1:7">
      <c r="A1136" s="55">
        <v>41514</v>
      </c>
      <c r="B1136" s="56" t="s">
        <v>208</v>
      </c>
      <c r="C1136" s="57" t="s">
        <v>19</v>
      </c>
      <c r="D1136" s="56" t="s">
        <v>31</v>
      </c>
      <c r="E1136" s="56" t="s">
        <v>24</v>
      </c>
      <c r="F1136" s="58">
        <v>1843.5</v>
      </c>
      <c r="G1136" s="58">
        <v>457.65000000000003</v>
      </c>
    </row>
    <row r="1137" spans="1:7">
      <c r="A1137" s="55">
        <v>40223</v>
      </c>
      <c r="B1137" s="56" t="s">
        <v>202</v>
      </c>
      <c r="C1137" s="57" t="s">
        <v>22</v>
      </c>
      <c r="D1137" s="56" t="s">
        <v>35</v>
      </c>
      <c r="E1137" s="56" t="s">
        <v>10</v>
      </c>
      <c r="F1137" s="58">
        <v>1240.8500000000001</v>
      </c>
      <c r="G1137" s="58">
        <v>427.6</v>
      </c>
    </row>
    <row r="1138" spans="1:7">
      <c r="A1138" s="55">
        <v>41392</v>
      </c>
      <c r="B1138" s="56" t="s">
        <v>202</v>
      </c>
      <c r="C1138" s="57" t="s">
        <v>36</v>
      </c>
      <c r="D1138" s="56" t="s">
        <v>49</v>
      </c>
      <c r="E1138" s="56" t="s">
        <v>21</v>
      </c>
      <c r="F1138" s="58">
        <v>579</v>
      </c>
      <c r="G1138" s="58">
        <v>272.45</v>
      </c>
    </row>
    <row r="1139" spans="1:7">
      <c r="A1139" s="55">
        <v>40360</v>
      </c>
      <c r="B1139" s="56" t="s">
        <v>206</v>
      </c>
      <c r="C1139" s="57" t="s">
        <v>54</v>
      </c>
      <c r="D1139" s="56" t="s">
        <v>49</v>
      </c>
      <c r="E1139" s="56" t="s">
        <v>24</v>
      </c>
      <c r="F1139" s="58">
        <v>1839.75</v>
      </c>
      <c r="G1139" s="58">
        <v>1080.9000000000001</v>
      </c>
    </row>
    <row r="1140" spans="1:7">
      <c r="A1140" s="55">
        <v>41577</v>
      </c>
      <c r="B1140" s="56" t="s">
        <v>213</v>
      </c>
      <c r="C1140" s="57" t="s">
        <v>40</v>
      </c>
      <c r="D1140" s="56" t="s">
        <v>47</v>
      </c>
      <c r="E1140" s="56" t="s">
        <v>18</v>
      </c>
      <c r="F1140" s="58">
        <v>307.75</v>
      </c>
      <c r="G1140" s="58">
        <v>115.45</v>
      </c>
    </row>
    <row r="1141" spans="1:7">
      <c r="A1141" s="55">
        <v>40183</v>
      </c>
      <c r="B1141" s="56" t="s">
        <v>12</v>
      </c>
      <c r="C1141" s="57" t="s">
        <v>48</v>
      </c>
      <c r="D1141" s="56" t="s">
        <v>16</v>
      </c>
      <c r="E1141" s="56" t="s">
        <v>28</v>
      </c>
      <c r="F1141" s="58">
        <v>1483.95</v>
      </c>
      <c r="G1141" s="58">
        <v>754.65000000000009</v>
      </c>
    </row>
    <row r="1142" spans="1:7">
      <c r="A1142" s="55">
        <v>40456</v>
      </c>
      <c r="B1142" s="56" t="s">
        <v>14</v>
      </c>
      <c r="C1142" s="57" t="s">
        <v>36</v>
      </c>
      <c r="D1142" s="56" t="s">
        <v>33</v>
      </c>
      <c r="E1142" s="56" t="s">
        <v>21</v>
      </c>
      <c r="F1142" s="58">
        <v>1628.5</v>
      </c>
      <c r="G1142" s="58">
        <v>854.25</v>
      </c>
    </row>
    <row r="1143" spans="1:7">
      <c r="A1143" s="55">
        <v>40528</v>
      </c>
      <c r="B1143" s="56" t="s">
        <v>205</v>
      </c>
      <c r="C1143" s="57" t="s">
        <v>25</v>
      </c>
      <c r="D1143" s="56" t="s">
        <v>35</v>
      </c>
      <c r="E1143" s="56" t="s">
        <v>10</v>
      </c>
      <c r="F1143" s="58">
        <v>1567.75</v>
      </c>
      <c r="G1143" s="58">
        <v>1059.1000000000001</v>
      </c>
    </row>
    <row r="1144" spans="1:7">
      <c r="A1144" s="55">
        <v>41224</v>
      </c>
      <c r="B1144" s="56" t="s">
        <v>202</v>
      </c>
      <c r="C1144" s="57" t="s">
        <v>44</v>
      </c>
      <c r="D1144" s="56" t="s">
        <v>20</v>
      </c>
      <c r="E1144" s="56" t="s">
        <v>17</v>
      </c>
      <c r="F1144" s="58">
        <v>1124.8500000000001</v>
      </c>
      <c r="G1144" s="58">
        <v>497.65000000000003</v>
      </c>
    </row>
    <row r="1145" spans="1:7">
      <c r="A1145" s="55">
        <v>40547</v>
      </c>
      <c r="B1145" s="56" t="s">
        <v>12</v>
      </c>
      <c r="C1145" s="57" t="s">
        <v>25</v>
      </c>
      <c r="D1145" s="56" t="s">
        <v>8</v>
      </c>
      <c r="E1145" s="56" t="s">
        <v>17</v>
      </c>
      <c r="F1145" s="58">
        <v>263.25</v>
      </c>
      <c r="G1145" s="58">
        <v>90.600000000000009</v>
      </c>
    </row>
    <row r="1146" spans="1:7">
      <c r="A1146" s="55">
        <v>40706</v>
      </c>
      <c r="B1146" s="56" t="s">
        <v>209</v>
      </c>
      <c r="C1146" s="57" t="s">
        <v>40</v>
      </c>
      <c r="D1146" s="56" t="s">
        <v>50</v>
      </c>
      <c r="E1146" s="56" t="s">
        <v>28</v>
      </c>
      <c r="F1146" s="58">
        <v>1026.25</v>
      </c>
      <c r="G1146" s="58">
        <v>631.35</v>
      </c>
    </row>
    <row r="1147" spans="1:7">
      <c r="A1147" s="55">
        <v>41048</v>
      </c>
      <c r="B1147" s="56" t="s">
        <v>14</v>
      </c>
      <c r="C1147" s="57" t="s">
        <v>29</v>
      </c>
      <c r="D1147" s="56" t="s">
        <v>43</v>
      </c>
      <c r="E1147" s="56" t="s">
        <v>18</v>
      </c>
      <c r="F1147" s="58">
        <v>195.95000000000002</v>
      </c>
      <c r="G1147" s="58">
        <v>51.35</v>
      </c>
    </row>
    <row r="1148" spans="1:7">
      <c r="A1148" s="55">
        <v>41159</v>
      </c>
      <c r="B1148" s="56" t="s">
        <v>212</v>
      </c>
      <c r="C1148" s="57" t="s">
        <v>57</v>
      </c>
      <c r="D1148" s="56" t="s">
        <v>42</v>
      </c>
      <c r="E1148" s="56" t="s">
        <v>24</v>
      </c>
      <c r="F1148" s="58">
        <v>738.05000000000007</v>
      </c>
      <c r="G1148" s="58">
        <v>192.10000000000002</v>
      </c>
    </row>
    <row r="1149" spans="1:7">
      <c r="A1149" s="55">
        <v>40745</v>
      </c>
      <c r="B1149" s="56" t="s">
        <v>205</v>
      </c>
      <c r="C1149" s="57" t="s">
        <v>52</v>
      </c>
      <c r="D1149" s="56" t="s">
        <v>51</v>
      </c>
      <c r="E1149" s="56" t="s">
        <v>18</v>
      </c>
      <c r="F1149" s="58">
        <v>1233.0500000000002</v>
      </c>
      <c r="G1149" s="58">
        <v>289.55</v>
      </c>
    </row>
    <row r="1150" spans="1:7">
      <c r="A1150" s="55">
        <v>41214</v>
      </c>
      <c r="B1150" s="56" t="s">
        <v>9</v>
      </c>
      <c r="C1150" s="57" t="s">
        <v>32</v>
      </c>
      <c r="D1150" s="56" t="s">
        <v>31</v>
      </c>
      <c r="E1150" s="56" t="s">
        <v>17</v>
      </c>
      <c r="F1150" s="58">
        <v>1669.25</v>
      </c>
      <c r="G1150" s="58">
        <v>639.90000000000009</v>
      </c>
    </row>
    <row r="1151" spans="1:7">
      <c r="A1151" s="55">
        <v>40479</v>
      </c>
      <c r="B1151" s="56" t="s">
        <v>209</v>
      </c>
      <c r="C1151" s="57" t="s">
        <v>39</v>
      </c>
      <c r="D1151" s="56" t="s">
        <v>41</v>
      </c>
      <c r="E1151" s="56" t="s">
        <v>10</v>
      </c>
      <c r="F1151" s="58">
        <v>1368.6000000000001</v>
      </c>
      <c r="G1151" s="58">
        <v>727.55000000000007</v>
      </c>
    </row>
    <row r="1152" spans="1:7">
      <c r="A1152" s="55">
        <v>40299</v>
      </c>
      <c r="B1152" s="56" t="s">
        <v>214</v>
      </c>
      <c r="C1152" s="57" t="s">
        <v>39</v>
      </c>
      <c r="D1152" s="56" t="s">
        <v>30</v>
      </c>
      <c r="E1152" s="56" t="s">
        <v>28</v>
      </c>
      <c r="F1152" s="58">
        <v>1821.9</v>
      </c>
      <c r="G1152" s="58">
        <v>1181.5</v>
      </c>
    </row>
    <row r="1153" spans="1:7">
      <c r="A1153" s="55">
        <v>40540</v>
      </c>
      <c r="B1153" s="56" t="s">
        <v>203</v>
      </c>
      <c r="C1153" s="57" t="s">
        <v>54</v>
      </c>
      <c r="D1153" s="56" t="s">
        <v>47</v>
      </c>
      <c r="E1153" s="56" t="s">
        <v>18</v>
      </c>
      <c r="F1153" s="58">
        <v>1297.75</v>
      </c>
      <c r="G1153" s="58">
        <v>774.05000000000007</v>
      </c>
    </row>
    <row r="1154" spans="1:7">
      <c r="A1154" s="55">
        <v>41371</v>
      </c>
      <c r="B1154" s="56" t="s">
        <v>9</v>
      </c>
      <c r="C1154" s="57" t="s">
        <v>25</v>
      </c>
      <c r="D1154" s="56" t="s">
        <v>46</v>
      </c>
      <c r="E1154" s="56" t="s">
        <v>27</v>
      </c>
      <c r="F1154" s="58">
        <v>119.60000000000001</v>
      </c>
      <c r="G1154" s="58">
        <v>47.45</v>
      </c>
    </row>
    <row r="1155" spans="1:7">
      <c r="A1155" s="55">
        <v>41031</v>
      </c>
      <c r="B1155" s="56" t="s">
        <v>14</v>
      </c>
      <c r="C1155" s="57" t="s">
        <v>7</v>
      </c>
      <c r="D1155" s="56" t="s">
        <v>23</v>
      </c>
      <c r="E1155" s="56" t="s">
        <v>24</v>
      </c>
      <c r="F1155" s="58">
        <v>385.75</v>
      </c>
      <c r="G1155" s="58">
        <v>255.9</v>
      </c>
    </row>
    <row r="1156" spans="1:7">
      <c r="A1156" s="55">
        <v>41417</v>
      </c>
      <c r="B1156" s="56" t="s">
        <v>211</v>
      </c>
      <c r="C1156" s="57" t="s">
        <v>40</v>
      </c>
      <c r="D1156" s="56" t="s">
        <v>37</v>
      </c>
      <c r="E1156" s="56" t="s">
        <v>27</v>
      </c>
      <c r="F1156" s="58">
        <v>1164.1000000000001</v>
      </c>
      <c r="G1156" s="58">
        <v>322.25</v>
      </c>
    </row>
    <row r="1157" spans="1:7">
      <c r="A1157" s="55">
        <v>41517</v>
      </c>
      <c r="B1157" s="56" t="s">
        <v>214</v>
      </c>
      <c r="C1157" s="57" t="s">
        <v>29</v>
      </c>
      <c r="D1157" s="56" t="s">
        <v>20</v>
      </c>
      <c r="E1157" s="56" t="s">
        <v>27</v>
      </c>
      <c r="F1157" s="58">
        <v>107.80000000000001</v>
      </c>
      <c r="G1157" s="58">
        <v>50.5</v>
      </c>
    </row>
    <row r="1158" spans="1:7">
      <c r="A1158" s="55">
        <v>40470</v>
      </c>
      <c r="B1158" s="56" t="s">
        <v>205</v>
      </c>
      <c r="C1158" s="57" t="s">
        <v>22</v>
      </c>
      <c r="D1158" s="56" t="s">
        <v>23</v>
      </c>
      <c r="E1158" s="56" t="s">
        <v>18</v>
      </c>
      <c r="F1158" s="58">
        <v>1353.2</v>
      </c>
      <c r="G1158" s="58">
        <v>284.8</v>
      </c>
    </row>
    <row r="1159" spans="1:7">
      <c r="A1159" s="55">
        <v>41620</v>
      </c>
      <c r="B1159" s="56" t="s">
        <v>208</v>
      </c>
      <c r="C1159" s="57" t="s">
        <v>39</v>
      </c>
      <c r="D1159" s="56" t="s">
        <v>49</v>
      </c>
      <c r="E1159" s="56" t="s">
        <v>24</v>
      </c>
      <c r="F1159" s="58">
        <v>595.30000000000007</v>
      </c>
      <c r="G1159" s="58">
        <v>257.2</v>
      </c>
    </row>
    <row r="1160" spans="1:7">
      <c r="A1160" s="55">
        <v>40665</v>
      </c>
      <c r="B1160" s="56" t="s">
        <v>204</v>
      </c>
      <c r="C1160" s="57" t="s">
        <v>44</v>
      </c>
      <c r="D1160" s="56" t="s">
        <v>30</v>
      </c>
      <c r="E1160" s="56" t="s">
        <v>28</v>
      </c>
      <c r="F1160" s="58">
        <v>1835.5500000000002</v>
      </c>
      <c r="G1160" s="58">
        <v>940.40000000000009</v>
      </c>
    </row>
    <row r="1161" spans="1:7">
      <c r="A1161" s="55">
        <v>41136</v>
      </c>
      <c r="B1161" s="56" t="s">
        <v>12</v>
      </c>
      <c r="C1161" s="57" t="s">
        <v>44</v>
      </c>
      <c r="D1161" s="56" t="s">
        <v>56</v>
      </c>
      <c r="E1161" s="56" t="s">
        <v>21</v>
      </c>
      <c r="F1161" s="58">
        <v>527.65</v>
      </c>
      <c r="G1161" s="58">
        <v>195.10000000000002</v>
      </c>
    </row>
    <row r="1162" spans="1:7">
      <c r="A1162" s="55">
        <v>40601</v>
      </c>
      <c r="B1162" s="56" t="s">
        <v>9</v>
      </c>
      <c r="C1162" s="57" t="s">
        <v>19</v>
      </c>
      <c r="D1162" s="56" t="s">
        <v>41</v>
      </c>
      <c r="E1162" s="56" t="s">
        <v>27</v>
      </c>
      <c r="F1162" s="58">
        <v>336.95000000000005</v>
      </c>
      <c r="G1162" s="58">
        <v>101.4</v>
      </c>
    </row>
    <row r="1163" spans="1:7">
      <c r="A1163" s="55">
        <v>40643</v>
      </c>
      <c r="B1163" s="56" t="s">
        <v>12</v>
      </c>
      <c r="C1163" s="57" t="s">
        <v>32</v>
      </c>
      <c r="D1163" s="56" t="s">
        <v>43</v>
      </c>
      <c r="E1163" s="56" t="s">
        <v>17</v>
      </c>
      <c r="F1163" s="58">
        <v>553.95000000000005</v>
      </c>
      <c r="G1163" s="58">
        <v>166.55</v>
      </c>
    </row>
    <row r="1164" spans="1:7">
      <c r="A1164" s="55">
        <v>40899</v>
      </c>
      <c r="B1164" s="56" t="s">
        <v>14</v>
      </c>
      <c r="C1164" s="57" t="s">
        <v>29</v>
      </c>
      <c r="D1164" s="56" t="s">
        <v>16</v>
      </c>
      <c r="E1164" s="56" t="s">
        <v>17</v>
      </c>
      <c r="F1164" s="58">
        <v>347</v>
      </c>
      <c r="G1164" s="58">
        <v>129.80000000000001</v>
      </c>
    </row>
    <row r="1165" spans="1:7">
      <c r="A1165" s="55">
        <v>41016</v>
      </c>
      <c r="B1165" s="56" t="s">
        <v>210</v>
      </c>
      <c r="C1165" s="57" t="s">
        <v>25</v>
      </c>
      <c r="D1165" s="56" t="s">
        <v>16</v>
      </c>
      <c r="E1165" s="56" t="s">
        <v>27</v>
      </c>
      <c r="F1165" s="58">
        <v>195.8</v>
      </c>
      <c r="G1165" s="58">
        <v>100.65</v>
      </c>
    </row>
    <row r="1166" spans="1:7">
      <c r="A1166" s="55">
        <v>40459</v>
      </c>
      <c r="B1166" s="56" t="s">
        <v>203</v>
      </c>
      <c r="C1166" s="57" t="s">
        <v>34</v>
      </c>
      <c r="D1166" s="56" t="s">
        <v>55</v>
      </c>
      <c r="E1166" s="56" t="s">
        <v>10</v>
      </c>
      <c r="F1166" s="58">
        <v>413.55</v>
      </c>
      <c r="G1166" s="58">
        <v>129.25</v>
      </c>
    </row>
    <row r="1167" spans="1:7">
      <c r="A1167" s="55">
        <v>40815</v>
      </c>
      <c r="B1167" s="56" t="s">
        <v>210</v>
      </c>
      <c r="C1167" s="57" t="s">
        <v>54</v>
      </c>
      <c r="D1167" s="56" t="s">
        <v>49</v>
      </c>
      <c r="E1167" s="56" t="s">
        <v>27</v>
      </c>
      <c r="F1167" s="58">
        <v>1557.5500000000002</v>
      </c>
      <c r="G1167" s="58">
        <v>434.8</v>
      </c>
    </row>
    <row r="1168" spans="1:7">
      <c r="A1168" s="55">
        <v>41557</v>
      </c>
      <c r="B1168" s="56" t="s">
        <v>211</v>
      </c>
      <c r="C1168" s="57" t="s">
        <v>29</v>
      </c>
      <c r="D1168" s="56" t="s">
        <v>37</v>
      </c>
      <c r="E1168" s="56" t="s">
        <v>24</v>
      </c>
      <c r="F1168" s="58">
        <v>1067.9000000000001</v>
      </c>
      <c r="G1168" s="58">
        <v>507.40000000000003</v>
      </c>
    </row>
    <row r="1169" spans="1:7">
      <c r="A1169" s="55">
        <v>40953</v>
      </c>
      <c r="B1169" s="56" t="s">
        <v>205</v>
      </c>
      <c r="C1169" s="57" t="s">
        <v>32</v>
      </c>
      <c r="D1169" s="56" t="s">
        <v>35</v>
      </c>
      <c r="E1169" s="56" t="s">
        <v>27</v>
      </c>
      <c r="F1169" s="58">
        <v>162.65</v>
      </c>
      <c r="G1169" s="58">
        <v>52.6</v>
      </c>
    </row>
    <row r="1170" spans="1:7">
      <c r="A1170" s="55">
        <v>41014</v>
      </c>
      <c r="B1170" s="56" t="s">
        <v>203</v>
      </c>
      <c r="C1170" s="57" t="s">
        <v>52</v>
      </c>
      <c r="D1170" s="56" t="s">
        <v>8</v>
      </c>
      <c r="E1170" s="56" t="s">
        <v>21</v>
      </c>
      <c r="F1170" s="58">
        <v>1454.8000000000002</v>
      </c>
      <c r="G1170" s="58">
        <v>618.95000000000005</v>
      </c>
    </row>
    <row r="1171" spans="1:7">
      <c r="A1171" s="55">
        <v>40798</v>
      </c>
      <c r="B1171" s="56" t="s">
        <v>203</v>
      </c>
      <c r="C1171" s="57" t="s">
        <v>52</v>
      </c>
      <c r="D1171" s="56" t="s">
        <v>42</v>
      </c>
      <c r="E1171" s="56" t="s">
        <v>28</v>
      </c>
      <c r="F1171" s="58">
        <v>770.6</v>
      </c>
      <c r="G1171" s="58">
        <v>397.05</v>
      </c>
    </row>
    <row r="1172" spans="1:7">
      <c r="A1172" s="55">
        <v>41353</v>
      </c>
      <c r="B1172" s="56" t="s">
        <v>14</v>
      </c>
      <c r="C1172" s="57" t="s">
        <v>29</v>
      </c>
      <c r="D1172" s="56" t="s">
        <v>47</v>
      </c>
      <c r="E1172" s="56" t="s">
        <v>10</v>
      </c>
      <c r="F1172" s="58">
        <v>1061.8</v>
      </c>
      <c r="G1172" s="58">
        <v>683.6</v>
      </c>
    </row>
    <row r="1173" spans="1:7">
      <c r="A1173" s="55">
        <v>40488</v>
      </c>
      <c r="B1173" s="56" t="s">
        <v>13</v>
      </c>
      <c r="C1173" s="57" t="s">
        <v>40</v>
      </c>
      <c r="D1173" s="56" t="s">
        <v>33</v>
      </c>
      <c r="E1173" s="56" t="s">
        <v>21</v>
      </c>
      <c r="F1173" s="58">
        <v>582.25</v>
      </c>
      <c r="G1173" s="58">
        <v>295.3</v>
      </c>
    </row>
    <row r="1174" spans="1:7">
      <c r="A1174" s="55">
        <v>40593</v>
      </c>
      <c r="B1174" s="56" t="s">
        <v>213</v>
      </c>
      <c r="C1174" s="57" t="s">
        <v>19</v>
      </c>
      <c r="D1174" s="56" t="s">
        <v>16</v>
      </c>
      <c r="E1174" s="56" t="s">
        <v>27</v>
      </c>
      <c r="F1174" s="58">
        <v>1546.0500000000002</v>
      </c>
      <c r="G1174" s="58">
        <v>643.90000000000009</v>
      </c>
    </row>
    <row r="1175" spans="1:7">
      <c r="A1175" s="55">
        <v>40273</v>
      </c>
      <c r="B1175" s="56" t="s">
        <v>213</v>
      </c>
      <c r="C1175" s="57" t="s">
        <v>29</v>
      </c>
      <c r="D1175" s="56" t="s">
        <v>49</v>
      </c>
      <c r="E1175" s="56" t="s">
        <v>28</v>
      </c>
      <c r="F1175" s="58">
        <v>635.30000000000007</v>
      </c>
      <c r="G1175" s="58">
        <v>330.70000000000005</v>
      </c>
    </row>
    <row r="1176" spans="1:7">
      <c r="A1176" s="55">
        <v>41390</v>
      </c>
      <c r="B1176" s="56" t="s">
        <v>14</v>
      </c>
      <c r="C1176" s="57" t="s">
        <v>52</v>
      </c>
      <c r="D1176" s="56" t="s">
        <v>23</v>
      </c>
      <c r="E1176" s="56" t="s">
        <v>17</v>
      </c>
      <c r="F1176" s="58">
        <v>533.75</v>
      </c>
      <c r="G1176" s="58">
        <v>368.85</v>
      </c>
    </row>
    <row r="1177" spans="1:7">
      <c r="A1177" s="55">
        <v>40343</v>
      </c>
      <c r="B1177" s="56" t="s">
        <v>207</v>
      </c>
      <c r="C1177" s="57" t="s">
        <v>19</v>
      </c>
      <c r="D1177" s="56" t="s">
        <v>16</v>
      </c>
      <c r="E1177" s="56" t="s">
        <v>27</v>
      </c>
      <c r="F1177" s="58">
        <v>1522.45</v>
      </c>
      <c r="G1177" s="58">
        <v>1049.75</v>
      </c>
    </row>
    <row r="1178" spans="1:7">
      <c r="A1178" s="55">
        <v>41444</v>
      </c>
      <c r="B1178" s="56" t="s">
        <v>203</v>
      </c>
      <c r="C1178" s="57" t="s">
        <v>39</v>
      </c>
      <c r="D1178" s="56" t="s">
        <v>16</v>
      </c>
      <c r="E1178" s="56" t="s">
        <v>21</v>
      </c>
      <c r="F1178" s="58">
        <v>815.35</v>
      </c>
      <c r="G1178" s="58">
        <v>307.05</v>
      </c>
    </row>
    <row r="1179" spans="1:7">
      <c r="A1179" s="55">
        <v>41536</v>
      </c>
      <c r="B1179" s="56" t="s">
        <v>213</v>
      </c>
      <c r="C1179" s="57" t="s">
        <v>19</v>
      </c>
      <c r="D1179" s="56" t="s">
        <v>43</v>
      </c>
      <c r="E1179" s="56" t="s">
        <v>18</v>
      </c>
      <c r="F1179" s="58">
        <v>911.05000000000007</v>
      </c>
      <c r="G1179" s="58">
        <v>420.6</v>
      </c>
    </row>
    <row r="1180" spans="1:7">
      <c r="A1180" s="55">
        <v>40676</v>
      </c>
      <c r="B1180" s="56" t="s">
        <v>205</v>
      </c>
      <c r="C1180" s="57" t="s">
        <v>57</v>
      </c>
      <c r="D1180" s="56" t="s">
        <v>45</v>
      </c>
      <c r="E1180" s="56" t="s">
        <v>21</v>
      </c>
      <c r="F1180" s="58">
        <v>997.35</v>
      </c>
      <c r="G1180" s="58">
        <v>661.45</v>
      </c>
    </row>
    <row r="1181" spans="1:7">
      <c r="A1181" s="55">
        <v>40863</v>
      </c>
      <c r="B1181" s="56" t="s">
        <v>210</v>
      </c>
      <c r="C1181" s="57" t="s">
        <v>29</v>
      </c>
      <c r="D1181" s="56" t="s">
        <v>23</v>
      </c>
      <c r="E1181" s="56" t="s">
        <v>17</v>
      </c>
      <c r="F1181" s="58">
        <v>1613</v>
      </c>
      <c r="G1181" s="58">
        <v>538.6</v>
      </c>
    </row>
    <row r="1182" spans="1:7">
      <c r="A1182" s="55">
        <v>40362</v>
      </c>
      <c r="B1182" s="56" t="s">
        <v>208</v>
      </c>
      <c r="C1182" s="57" t="s">
        <v>22</v>
      </c>
      <c r="D1182" s="56" t="s">
        <v>30</v>
      </c>
      <c r="E1182" s="56" t="s">
        <v>27</v>
      </c>
      <c r="F1182" s="58">
        <v>265.65000000000003</v>
      </c>
      <c r="G1182" s="58">
        <v>81.2</v>
      </c>
    </row>
    <row r="1183" spans="1:7">
      <c r="A1183" s="55">
        <v>41363</v>
      </c>
      <c r="B1183" s="56" t="s">
        <v>9</v>
      </c>
      <c r="C1183" s="57" t="s">
        <v>36</v>
      </c>
      <c r="D1183" s="56" t="s">
        <v>35</v>
      </c>
      <c r="E1183" s="56" t="s">
        <v>28</v>
      </c>
      <c r="F1183" s="58">
        <v>1203.6500000000001</v>
      </c>
      <c r="G1183" s="58">
        <v>382.5</v>
      </c>
    </row>
    <row r="1184" spans="1:7">
      <c r="A1184" s="55">
        <v>41155</v>
      </c>
      <c r="B1184" s="56" t="s">
        <v>212</v>
      </c>
      <c r="C1184" s="57" t="s">
        <v>7</v>
      </c>
      <c r="D1184" s="56" t="s">
        <v>31</v>
      </c>
      <c r="E1184" s="56" t="s">
        <v>10</v>
      </c>
      <c r="F1184" s="58">
        <v>226.5</v>
      </c>
      <c r="G1184" s="58">
        <v>110.55000000000001</v>
      </c>
    </row>
    <row r="1185" spans="1:7">
      <c r="A1185" s="55">
        <v>40833</v>
      </c>
      <c r="B1185" s="56" t="s">
        <v>206</v>
      </c>
      <c r="C1185" s="57" t="s">
        <v>25</v>
      </c>
      <c r="D1185" s="56" t="s">
        <v>51</v>
      </c>
      <c r="E1185" s="56" t="s">
        <v>18</v>
      </c>
      <c r="F1185" s="58">
        <v>448.25</v>
      </c>
      <c r="G1185" s="58">
        <v>243.45000000000002</v>
      </c>
    </row>
    <row r="1186" spans="1:7">
      <c r="A1186" s="55">
        <v>40547</v>
      </c>
      <c r="B1186" s="56" t="s">
        <v>208</v>
      </c>
      <c r="C1186" s="57" t="s">
        <v>22</v>
      </c>
      <c r="D1186" s="56" t="s">
        <v>56</v>
      </c>
      <c r="E1186" s="56" t="s">
        <v>27</v>
      </c>
      <c r="F1186" s="58">
        <v>1524.9</v>
      </c>
      <c r="G1186" s="58">
        <v>494.20000000000005</v>
      </c>
    </row>
    <row r="1187" spans="1:7">
      <c r="A1187" s="55">
        <v>40804</v>
      </c>
      <c r="B1187" s="56" t="s">
        <v>207</v>
      </c>
      <c r="C1187" s="57" t="s">
        <v>32</v>
      </c>
      <c r="D1187" s="56" t="s">
        <v>43</v>
      </c>
      <c r="E1187" s="56" t="s">
        <v>24</v>
      </c>
      <c r="F1187" s="58">
        <v>341.1</v>
      </c>
      <c r="G1187" s="58">
        <v>213.70000000000002</v>
      </c>
    </row>
    <row r="1188" spans="1:7">
      <c r="A1188" s="55">
        <v>41539</v>
      </c>
      <c r="B1188" s="56" t="s">
        <v>206</v>
      </c>
      <c r="C1188" s="57" t="s">
        <v>44</v>
      </c>
      <c r="D1188" s="56" t="s">
        <v>26</v>
      </c>
      <c r="E1188" s="56" t="s">
        <v>27</v>
      </c>
      <c r="F1188" s="58">
        <v>1072</v>
      </c>
      <c r="G1188" s="58">
        <v>424.65000000000003</v>
      </c>
    </row>
    <row r="1189" spans="1:7">
      <c r="A1189" s="55">
        <v>41170</v>
      </c>
      <c r="B1189" s="56" t="s">
        <v>209</v>
      </c>
      <c r="C1189" s="57" t="s">
        <v>57</v>
      </c>
      <c r="D1189" s="56" t="s">
        <v>41</v>
      </c>
      <c r="E1189" s="56" t="s">
        <v>17</v>
      </c>
      <c r="F1189" s="58">
        <v>840.30000000000007</v>
      </c>
      <c r="G1189" s="58">
        <v>270.2</v>
      </c>
    </row>
    <row r="1190" spans="1:7">
      <c r="A1190" s="55">
        <v>41092</v>
      </c>
      <c r="B1190" s="56" t="s">
        <v>210</v>
      </c>
      <c r="C1190" s="57" t="s">
        <v>54</v>
      </c>
      <c r="D1190" s="56" t="s">
        <v>30</v>
      </c>
      <c r="E1190" s="56" t="s">
        <v>10</v>
      </c>
      <c r="F1190" s="58">
        <v>1573.6000000000001</v>
      </c>
      <c r="G1190" s="58">
        <v>815.25</v>
      </c>
    </row>
    <row r="1191" spans="1:7">
      <c r="A1191" s="55">
        <v>41300</v>
      </c>
      <c r="B1191" s="56" t="s">
        <v>205</v>
      </c>
      <c r="C1191" s="57" t="s">
        <v>52</v>
      </c>
      <c r="D1191" s="56" t="s">
        <v>31</v>
      </c>
      <c r="E1191" s="56" t="s">
        <v>21</v>
      </c>
      <c r="F1191" s="58">
        <v>1385.3500000000001</v>
      </c>
      <c r="G1191" s="58">
        <v>656.05000000000007</v>
      </c>
    </row>
    <row r="1192" spans="1:7">
      <c r="A1192" s="55">
        <v>40767</v>
      </c>
      <c r="B1192" s="56" t="s">
        <v>212</v>
      </c>
      <c r="C1192" s="57" t="s">
        <v>39</v>
      </c>
      <c r="D1192" s="56" t="s">
        <v>55</v>
      </c>
      <c r="E1192" s="56" t="s">
        <v>18</v>
      </c>
      <c r="F1192" s="58">
        <v>890.05000000000007</v>
      </c>
      <c r="G1192" s="58">
        <v>210.8</v>
      </c>
    </row>
    <row r="1193" spans="1:7">
      <c r="A1193" s="55">
        <v>40651</v>
      </c>
      <c r="B1193" s="56" t="s">
        <v>205</v>
      </c>
      <c r="C1193" s="57" t="s">
        <v>29</v>
      </c>
      <c r="D1193" s="56" t="s">
        <v>31</v>
      </c>
      <c r="E1193" s="56" t="s">
        <v>17</v>
      </c>
      <c r="F1193" s="58">
        <v>1658.75</v>
      </c>
      <c r="G1193" s="58">
        <v>577.20000000000005</v>
      </c>
    </row>
    <row r="1194" spans="1:7">
      <c r="A1194" s="55">
        <v>41213</v>
      </c>
      <c r="B1194" s="56" t="s">
        <v>204</v>
      </c>
      <c r="C1194" s="57" t="s">
        <v>48</v>
      </c>
      <c r="D1194" s="56" t="s">
        <v>53</v>
      </c>
      <c r="E1194" s="56" t="s">
        <v>24</v>
      </c>
      <c r="F1194" s="58">
        <v>971.5</v>
      </c>
      <c r="G1194" s="58">
        <v>364.5</v>
      </c>
    </row>
    <row r="1195" spans="1:7">
      <c r="A1195" s="55">
        <v>40197</v>
      </c>
      <c r="B1195" s="56" t="s">
        <v>14</v>
      </c>
      <c r="C1195" s="57" t="s">
        <v>57</v>
      </c>
      <c r="D1195" s="56" t="s">
        <v>26</v>
      </c>
      <c r="E1195" s="56" t="s">
        <v>10</v>
      </c>
      <c r="F1195" s="58">
        <v>571.55000000000007</v>
      </c>
      <c r="G1195" s="58">
        <v>210.4</v>
      </c>
    </row>
    <row r="1196" spans="1:7">
      <c r="A1196" s="55">
        <v>40433</v>
      </c>
      <c r="B1196" s="56" t="s">
        <v>202</v>
      </c>
      <c r="C1196" s="57" t="s">
        <v>48</v>
      </c>
      <c r="D1196" s="56" t="s">
        <v>26</v>
      </c>
      <c r="E1196" s="56" t="s">
        <v>17</v>
      </c>
      <c r="F1196" s="58">
        <v>1768.65</v>
      </c>
      <c r="G1196" s="58">
        <v>525.95000000000005</v>
      </c>
    </row>
    <row r="1197" spans="1:7">
      <c r="A1197" s="55">
        <v>40246</v>
      </c>
      <c r="B1197" s="56" t="s">
        <v>211</v>
      </c>
      <c r="C1197" s="57" t="s">
        <v>7</v>
      </c>
      <c r="D1197" s="56" t="s">
        <v>38</v>
      </c>
      <c r="E1197" s="56" t="s">
        <v>27</v>
      </c>
      <c r="F1197" s="58">
        <v>1583.3500000000001</v>
      </c>
      <c r="G1197" s="58">
        <v>329.95000000000005</v>
      </c>
    </row>
    <row r="1198" spans="1:7">
      <c r="A1198" s="55">
        <v>40907</v>
      </c>
      <c r="B1198" s="56" t="s">
        <v>208</v>
      </c>
      <c r="C1198" s="57" t="s">
        <v>36</v>
      </c>
      <c r="D1198" s="56" t="s">
        <v>31</v>
      </c>
      <c r="E1198" s="56" t="s">
        <v>28</v>
      </c>
      <c r="F1198" s="58">
        <v>933.30000000000007</v>
      </c>
      <c r="G1198" s="58">
        <v>461.6</v>
      </c>
    </row>
    <row r="1199" spans="1:7">
      <c r="A1199" s="55">
        <v>40933</v>
      </c>
      <c r="B1199" s="56" t="s">
        <v>206</v>
      </c>
      <c r="C1199" s="57" t="s">
        <v>7</v>
      </c>
      <c r="D1199" s="56" t="s">
        <v>56</v>
      </c>
      <c r="E1199" s="56" t="s">
        <v>27</v>
      </c>
      <c r="F1199" s="58">
        <v>1090.25</v>
      </c>
      <c r="G1199" s="58">
        <v>294.35000000000002</v>
      </c>
    </row>
    <row r="1200" spans="1:7">
      <c r="A1200" s="55">
        <v>40398</v>
      </c>
      <c r="B1200" s="56" t="s">
        <v>203</v>
      </c>
      <c r="C1200" s="57" t="s">
        <v>40</v>
      </c>
      <c r="D1200" s="56" t="s">
        <v>20</v>
      </c>
      <c r="E1200" s="56" t="s">
        <v>24</v>
      </c>
      <c r="F1200" s="58">
        <v>810.05000000000007</v>
      </c>
      <c r="G1200" s="58">
        <v>357.35</v>
      </c>
    </row>
    <row r="1201" spans="1:7">
      <c r="A1201" s="55">
        <v>40366</v>
      </c>
      <c r="B1201" s="56" t="s">
        <v>212</v>
      </c>
      <c r="C1201" s="57" t="s">
        <v>48</v>
      </c>
      <c r="D1201" s="56" t="s">
        <v>50</v>
      </c>
      <c r="E1201" s="56" t="s">
        <v>17</v>
      </c>
      <c r="F1201" s="58">
        <v>1387.6000000000001</v>
      </c>
      <c r="G1201" s="58">
        <v>299.15000000000003</v>
      </c>
    </row>
    <row r="1202" spans="1:7">
      <c r="A1202" s="55">
        <v>40568</v>
      </c>
      <c r="B1202" s="56" t="s">
        <v>209</v>
      </c>
      <c r="C1202" s="57" t="s">
        <v>19</v>
      </c>
      <c r="D1202" s="56" t="s">
        <v>35</v>
      </c>
      <c r="E1202" s="56" t="s">
        <v>21</v>
      </c>
      <c r="F1202" s="58">
        <v>434.85</v>
      </c>
      <c r="G1202" s="58">
        <v>108.65</v>
      </c>
    </row>
    <row r="1203" spans="1:7">
      <c r="A1203" s="55">
        <v>41364</v>
      </c>
      <c r="B1203" s="56" t="s">
        <v>13</v>
      </c>
      <c r="C1203" s="57" t="s">
        <v>22</v>
      </c>
      <c r="D1203" s="56" t="s">
        <v>30</v>
      </c>
      <c r="E1203" s="56" t="s">
        <v>24</v>
      </c>
      <c r="F1203" s="58">
        <v>310</v>
      </c>
      <c r="G1203" s="58">
        <v>70.25</v>
      </c>
    </row>
    <row r="1204" spans="1:7">
      <c r="A1204" s="55">
        <v>41132</v>
      </c>
      <c r="B1204" s="56" t="s">
        <v>205</v>
      </c>
      <c r="C1204" s="57" t="s">
        <v>19</v>
      </c>
      <c r="D1204" s="56" t="s">
        <v>46</v>
      </c>
      <c r="E1204" s="56" t="s">
        <v>28</v>
      </c>
      <c r="F1204" s="58">
        <v>843.85</v>
      </c>
      <c r="G1204" s="58">
        <v>175.25</v>
      </c>
    </row>
    <row r="1205" spans="1:7">
      <c r="A1205" s="55">
        <v>41546</v>
      </c>
      <c r="B1205" s="56" t="s">
        <v>202</v>
      </c>
      <c r="C1205" s="57" t="s">
        <v>48</v>
      </c>
      <c r="D1205" s="56" t="s">
        <v>43</v>
      </c>
      <c r="E1205" s="56" t="s">
        <v>10</v>
      </c>
      <c r="F1205" s="58">
        <v>1590.15</v>
      </c>
      <c r="G1205" s="58">
        <v>318.8</v>
      </c>
    </row>
    <row r="1206" spans="1:7">
      <c r="A1206" s="55">
        <v>41168</v>
      </c>
      <c r="B1206" s="56" t="s">
        <v>207</v>
      </c>
      <c r="C1206" s="57" t="s">
        <v>32</v>
      </c>
      <c r="D1206" s="56" t="s">
        <v>42</v>
      </c>
      <c r="E1206" s="56" t="s">
        <v>21</v>
      </c>
      <c r="F1206" s="58">
        <v>218.55</v>
      </c>
      <c r="G1206" s="58">
        <v>101.7</v>
      </c>
    </row>
    <row r="1207" spans="1:7">
      <c r="A1207" s="55">
        <v>40668</v>
      </c>
      <c r="B1207" s="56" t="s">
        <v>14</v>
      </c>
      <c r="C1207" s="57" t="s">
        <v>48</v>
      </c>
      <c r="D1207" s="56" t="s">
        <v>46</v>
      </c>
      <c r="E1207" s="56" t="s">
        <v>28</v>
      </c>
      <c r="F1207" s="58">
        <v>693.90000000000009</v>
      </c>
      <c r="G1207" s="58">
        <v>370.05</v>
      </c>
    </row>
    <row r="1208" spans="1:7">
      <c r="A1208" s="55">
        <v>40875</v>
      </c>
      <c r="B1208" s="56" t="s">
        <v>213</v>
      </c>
      <c r="C1208" s="57" t="s">
        <v>57</v>
      </c>
      <c r="D1208" s="56" t="s">
        <v>33</v>
      </c>
      <c r="E1208" s="56" t="s">
        <v>18</v>
      </c>
      <c r="F1208" s="58">
        <v>954.2</v>
      </c>
      <c r="G1208" s="58">
        <v>404.55</v>
      </c>
    </row>
    <row r="1209" spans="1:7">
      <c r="A1209" s="55">
        <v>41418</v>
      </c>
      <c r="B1209" s="56" t="s">
        <v>13</v>
      </c>
      <c r="C1209" s="57" t="s">
        <v>44</v>
      </c>
      <c r="D1209" s="56" t="s">
        <v>50</v>
      </c>
      <c r="E1209" s="56" t="s">
        <v>21</v>
      </c>
      <c r="F1209" s="58">
        <v>1011.35</v>
      </c>
      <c r="G1209" s="58">
        <v>340.70000000000005</v>
      </c>
    </row>
    <row r="1210" spans="1:7">
      <c r="A1210" s="55">
        <v>40817</v>
      </c>
      <c r="B1210" s="56" t="s">
        <v>13</v>
      </c>
      <c r="C1210" s="57" t="s">
        <v>25</v>
      </c>
      <c r="D1210" s="56" t="s">
        <v>42</v>
      </c>
      <c r="E1210" s="56" t="s">
        <v>18</v>
      </c>
      <c r="F1210" s="58">
        <v>581.6</v>
      </c>
      <c r="G1210" s="58">
        <v>252.15</v>
      </c>
    </row>
    <row r="1211" spans="1:7">
      <c r="A1211" s="55">
        <v>40308</v>
      </c>
      <c r="B1211" s="56" t="s">
        <v>14</v>
      </c>
      <c r="C1211" s="57" t="s">
        <v>44</v>
      </c>
      <c r="D1211" s="56" t="s">
        <v>45</v>
      </c>
      <c r="E1211" s="56" t="s">
        <v>27</v>
      </c>
      <c r="F1211" s="58">
        <v>1122.95</v>
      </c>
      <c r="G1211" s="58">
        <v>421</v>
      </c>
    </row>
    <row r="1212" spans="1:7">
      <c r="A1212" s="55">
        <v>40367</v>
      </c>
      <c r="B1212" s="56" t="s">
        <v>208</v>
      </c>
      <c r="C1212" s="57" t="s">
        <v>34</v>
      </c>
      <c r="D1212" s="56" t="s">
        <v>42</v>
      </c>
      <c r="E1212" s="56" t="s">
        <v>28</v>
      </c>
      <c r="F1212" s="58">
        <v>709.35</v>
      </c>
      <c r="G1212" s="58">
        <v>297.90000000000003</v>
      </c>
    </row>
    <row r="1213" spans="1:7">
      <c r="A1213" s="55">
        <v>40395</v>
      </c>
      <c r="B1213" s="56" t="s">
        <v>213</v>
      </c>
      <c r="C1213" s="57" t="s">
        <v>7</v>
      </c>
      <c r="D1213" s="56" t="s">
        <v>33</v>
      </c>
      <c r="E1213" s="56" t="s">
        <v>28</v>
      </c>
      <c r="F1213" s="58">
        <v>120.45</v>
      </c>
      <c r="G1213" s="58">
        <v>80.2</v>
      </c>
    </row>
    <row r="1214" spans="1:7">
      <c r="A1214" s="55">
        <v>41085</v>
      </c>
      <c r="B1214" s="56" t="s">
        <v>206</v>
      </c>
      <c r="C1214" s="57" t="s">
        <v>15</v>
      </c>
      <c r="D1214" s="56" t="s">
        <v>50</v>
      </c>
      <c r="E1214" s="56" t="s">
        <v>21</v>
      </c>
      <c r="F1214" s="58">
        <v>1130.1000000000001</v>
      </c>
      <c r="G1214" s="58">
        <v>580</v>
      </c>
    </row>
    <row r="1215" spans="1:7">
      <c r="A1215" s="55">
        <v>41121</v>
      </c>
      <c r="B1215" s="56" t="s">
        <v>205</v>
      </c>
      <c r="C1215" s="57" t="s">
        <v>36</v>
      </c>
      <c r="D1215" s="56" t="s">
        <v>42</v>
      </c>
      <c r="E1215" s="56" t="s">
        <v>28</v>
      </c>
      <c r="F1215" s="58">
        <v>1570.3500000000001</v>
      </c>
      <c r="G1215" s="58">
        <v>945.55000000000007</v>
      </c>
    </row>
    <row r="1216" spans="1:7">
      <c r="A1216" s="55">
        <v>40717</v>
      </c>
      <c r="B1216" s="56" t="s">
        <v>211</v>
      </c>
      <c r="C1216" s="57" t="s">
        <v>36</v>
      </c>
      <c r="D1216" s="56" t="s">
        <v>56</v>
      </c>
      <c r="E1216" s="56" t="s">
        <v>18</v>
      </c>
      <c r="F1216" s="58">
        <v>847.80000000000007</v>
      </c>
      <c r="G1216" s="58">
        <v>563.45000000000005</v>
      </c>
    </row>
    <row r="1217" spans="1:7">
      <c r="A1217" s="55">
        <v>40962</v>
      </c>
      <c r="B1217" s="56" t="s">
        <v>203</v>
      </c>
      <c r="C1217" s="57" t="s">
        <v>25</v>
      </c>
      <c r="D1217" s="56" t="s">
        <v>16</v>
      </c>
      <c r="E1217" s="56" t="s">
        <v>21</v>
      </c>
      <c r="F1217" s="58">
        <v>1119.25</v>
      </c>
      <c r="G1217" s="58">
        <v>283.55</v>
      </c>
    </row>
    <row r="1218" spans="1:7">
      <c r="A1218" s="55">
        <v>40864</v>
      </c>
      <c r="B1218" s="56" t="s">
        <v>203</v>
      </c>
      <c r="C1218" s="57" t="s">
        <v>7</v>
      </c>
      <c r="D1218" s="56" t="s">
        <v>41</v>
      </c>
      <c r="E1218" s="56" t="s">
        <v>10</v>
      </c>
      <c r="F1218" s="58">
        <v>1188.8500000000001</v>
      </c>
      <c r="G1218" s="58">
        <v>706.40000000000009</v>
      </c>
    </row>
    <row r="1219" spans="1:7">
      <c r="A1219" s="55">
        <v>41412</v>
      </c>
      <c r="B1219" s="56" t="s">
        <v>213</v>
      </c>
      <c r="C1219" s="57" t="s">
        <v>40</v>
      </c>
      <c r="D1219" s="56" t="s">
        <v>26</v>
      </c>
      <c r="E1219" s="56" t="s">
        <v>21</v>
      </c>
      <c r="F1219" s="58">
        <v>673.65000000000009</v>
      </c>
      <c r="G1219" s="58">
        <v>466</v>
      </c>
    </row>
    <row r="1220" spans="1:7">
      <c r="A1220" s="55">
        <v>40319</v>
      </c>
      <c r="B1220" s="56" t="s">
        <v>213</v>
      </c>
      <c r="C1220" s="57" t="s">
        <v>40</v>
      </c>
      <c r="D1220" s="56" t="s">
        <v>43</v>
      </c>
      <c r="E1220" s="56" t="s">
        <v>21</v>
      </c>
      <c r="F1220" s="58">
        <v>1452.3500000000001</v>
      </c>
      <c r="G1220" s="58">
        <v>877.1</v>
      </c>
    </row>
    <row r="1221" spans="1:7">
      <c r="A1221" s="55">
        <v>41138</v>
      </c>
      <c r="B1221" s="56" t="s">
        <v>214</v>
      </c>
      <c r="C1221" s="57" t="s">
        <v>32</v>
      </c>
      <c r="D1221" s="56" t="s">
        <v>31</v>
      </c>
      <c r="E1221" s="56" t="s">
        <v>17</v>
      </c>
      <c r="F1221" s="58">
        <v>1046.75</v>
      </c>
      <c r="G1221" s="58">
        <v>413.65000000000003</v>
      </c>
    </row>
    <row r="1222" spans="1:7">
      <c r="A1222" s="55">
        <v>40582</v>
      </c>
      <c r="B1222" s="56" t="s">
        <v>208</v>
      </c>
      <c r="C1222" s="57" t="s">
        <v>39</v>
      </c>
      <c r="D1222" s="56" t="s">
        <v>38</v>
      </c>
      <c r="E1222" s="56" t="s">
        <v>24</v>
      </c>
      <c r="F1222" s="58">
        <v>806.25</v>
      </c>
      <c r="G1222" s="58">
        <v>235.05</v>
      </c>
    </row>
    <row r="1223" spans="1:7">
      <c r="A1223" s="55">
        <v>40741</v>
      </c>
      <c r="B1223" s="56" t="s">
        <v>206</v>
      </c>
      <c r="C1223" s="57" t="s">
        <v>44</v>
      </c>
      <c r="D1223" s="56" t="s">
        <v>41</v>
      </c>
      <c r="E1223" s="56" t="s">
        <v>28</v>
      </c>
      <c r="F1223" s="58">
        <v>1437.95</v>
      </c>
      <c r="G1223" s="58">
        <v>408.5</v>
      </c>
    </row>
    <row r="1224" spans="1:7">
      <c r="A1224" s="55">
        <v>41142</v>
      </c>
      <c r="B1224" s="56" t="s">
        <v>12</v>
      </c>
      <c r="C1224" s="57" t="s">
        <v>25</v>
      </c>
      <c r="D1224" s="56" t="s">
        <v>38</v>
      </c>
      <c r="E1224" s="56" t="s">
        <v>21</v>
      </c>
      <c r="F1224" s="58">
        <v>1878.4</v>
      </c>
      <c r="G1224" s="58">
        <v>855.80000000000007</v>
      </c>
    </row>
    <row r="1225" spans="1:7">
      <c r="A1225" s="55">
        <v>40853</v>
      </c>
      <c r="B1225" s="56" t="s">
        <v>208</v>
      </c>
      <c r="C1225" s="57" t="s">
        <v>57</v>
      </c>
      <c r="D1225" s="56" t="s">
        <v>47</v>
      </c>
      <c r="E1225" s="56" t="s">
        <v>21</v>
      </c>
      <c r="F1225" s="58">
        <v>1732.9</v>
      </c>
      <c r="G1225" s="58">
        <v>1015.45</v>
      </c>
    </row>
    <row r="1226" spans="1:7">
      <c r="A1226" s="55">
        <v>41375</v>
      </c>
      <c r="B1226" s="56" t="s">
        <v>209</v>
      </c>
      <c r="C1226" s="57" t="s">
        <v>57</v>
      </c>
      <c r="D1226" s="56" t="s">
        <v>46</v>
      </c>
      <c r="E1226" s="56" t="s">
        <v>24</v>
      </c>
      <c r="F1226" s="58">
        <v>342.45000000000005</v>
      </c>
      <c r="G1226" s="58">
        <v>87.95</v>
      </c>
    </row>
    <row r="1227" spans="1:7">
      <c r="A1227" s="55">
        <v>40565</v>
      </c>
      <c r="B1227" s="56" t="s">
        <v>207</v>
      </c>
      <c r="C1227" s="57" t="s">
        <v>25</v>
      </c>
      <c r="D1227" s="56" t="s">
        <v>8</v>
      </c>
      <c r="E1227" s="56" t="s">
        <v>28</v>
      </c>
      <c r="F1227" s="58">
        <v>1379.9</v>
      </c>
      <c r="G1227" s="58">
        <v>622.45000000000005</v>
      </c>
    </row>
    <row r="1228" spans="1:7">
      <c r="A1228" s="55">
        <v>41427</v>
      </c>
      <c r="B1228" s="56" t="s">
        <v>14</v>
      </c>
      <c r="C1228" s="57" t="s">
        <v>29</v>
      </c>
      <c r="D1228" s="56" t="s">
        <v>41</v>
      </c>
      <c r="E1228" s="56" t="s">
        <v>28</v>
      </c>
      <c r="F1228" s="58">
        <v>614.5</v>
      </c>
      <c r="G1228" s="58">
        <v>338.95000000000005</v>
      </c>
    </row>
    <row r="1229" spans="1:7">
      <c r="A1229" s="55">
        <v>40533</v>
      </c>
      <c r="B1229" s="56" t="s">
        <v>213</v>
      </c>
      <c r="C1229" s="57" t="s">
        <v>34</v>
      </c>
      <c r="D1229" s="56" t="s">
        <v>47</v>
      </c>
      <c r="E1229" s="56" t="s">
        <v>17</v>
      </c>
      <c r="F1229" s="58">
        <v>272.05</v>
      </c>
      <c r="G1229" s="58">
        <v>127.2</v>
      </c>
    </row>
    <row r="1230" spans="1:7">
      <c r="A1230" s="55">
        <v>40396</v>
      </c>
      <c r="B1230" s="56" t="s">
        <v>202</v>
      </c>
      <c r="C1230" s="57" t="s">
        <v>57</v>
      </c>
      <c r="D1230" s="56" t="s">
        <v>53</v>
      </c>
      <c r="E1230" s="56" t="s">
        <v>17</v>
      </c>
      <c r="F1230" s="58">
        <v>346.65000000000003</v>
      </c>
      <c r="G1230" s="58">
        <v>124.85000000000001</v>
      </c>
    </row>
    <row r="1231" spans="1:7">
      <c r="A1231" s="55">
        <v>41624</v>
      </c>
      <c r="B1231" s="56" t="s">
        <v>206</v>
      </c>
      <c r="C1231" s="57" t="s">
        <v>29</v>
      </c>
      <c r="D1231" s="56" t="s">
        <v>37</v>
      </c>
      <c r="E1231" s="56" t="s">
        <v>18</v>
      </c>
      <c r="F1231" s="58">
        <v>822.75</v>
      </c>
      <c r="G1231" s="58">
        <v>171.20000000000002</v>
      </c>
    </row>
    <row r="1232" spans="1:7">
      <c r="A1232" s="55">
        <v>40189</v>
      </c>
      <c r="B1232" s="56" t="s">
        <v>207</v>
      </c>
      <c r="C1232" s="57" t="s">
        <v>57</v>
      </c>
      <c r="D1232" s="56" t="s">
        <v>23</v>
      </c>
      <c r="E1232" s="56" t="s">
        <v>24</v>
      </c>
      <c r="F1232" s="58">
        <v>795.85</v>
      </c>
      <c r="G1232" s="58">
        <v>251.85000000000002</v>
      </c>
    </row>
    <row r="1233" spans="1:7">
      <c r="A1233" s="55">
        <v>41459</v>
      </c>
      <c r="B1233" s="56" t="s">
        <v>12</v>
      </c>
      <c r="C1233" s="57" t="s">
        <v>22</v>
      </c>
      <c r="D1233" s="56" t="s">
        <v>45</v>
      </c>
      <c r="E1233" s="56" t="s">
        <v>17</v>
      </c>
      <c r="F1233" s="58">
        <v>628.65000000000009</v>
      </c>
      <c r="G1233" s="58">
        <v>332.25</v>
      </c>
    </row>
    <row r="1234" spans="1:7">
      <c r="A1234" s="55">
        <v>41048</v>
      </c>
      <c r="B1234" s="56" t="s">
        <v>203</v>
      </c>
      <c r="C1234" s="57" t="s">
        <v>39</v>
      </c>
      <c r="D1234" s="56" t="s">
        <v>43</v>
      </c>
      <c r="E1234" s="56" t="s">
        <v>10</v>
      </c>
      <c r="F1234" s="58">
        <v>895.55000000000007</v>
      </c>
      <c r="G1234" s="58">
        <v>382.05</v>
      </c>
    </row>
    <row r="1235" spans="1:7">
      <c r="A1235" s="55">
        <v>40671</v>
      </c>
      <c r="B1235" s="56" t="s">
        <v>205</v>
      </c>
      <c r="C1235" s="57" t="s">
        <v>39</v>
      </c>
      <c r="D1235" s="56" t="s">
        <v>50</v>
      </c>
      <c r="E1235" s="56" t="s">
        <v>27</v>
      </c>
      <c r="F1235" s="58">
        <v>156.10000000000002</v>
      </c>
      <c r="G1235" s="58">
        <v>83.7</v>
      </c>
    </row>
    <row r="1236" spans="1:7">
      <c r="A1236" s="55">
        <v>40342</v>
      </c>
      <c r="B1236" s="56" t="s">
        <v>212</v>
      </c>
      <c r="C1236" s="57" t="s">
        <v>7</v>
      </c>
      <c r="D1236" s="56" t="s">
        <v>8</v>
      </c>
      <c r="E1236" s="56" t="s">
        <v>17</v>
      </c>
      <c r="F1236" s="58">
        <v>298.25</v>
      </c>
      <c r="G1236" s="58">
        <v>167.55</v>
      </c>
    </row>
    <row r="1237" spans="1:7">
      <c r="A1237" s="55">
        <v>41355</v>
      </c>
      <c r="B1237" s="56" t="s">
        <v>211</v>
      </c>
      <c r="C1237" s="57" t="s">
        <v>39</v>
      </c>
      <c r="D1237" s="56" t="s">
        <v>16</v>
      </c>
      <c r="E1237" s="56" t="s">
        <v>21</v>
      </c>
      <c r="F1237" s="58">
        <v>1805.9</v>
      </c>
      <c r="G1237" s="58">
        <v>1161.9000000000001</v>
      </c>
    </row>
    <row r="1238" spans="1:7">
      <c r="A1238" s="55">
        <v>41118</v>
      </c>
      <c r="B1238" s="56" t="s">
        <v>204</v>
      </c>
      <c r="C1238" s="57" t="s">
        <v>25</v>
      </c>
      <c r="D1238" s="56" t="s">
        <v>50</v>
      </c>
      <c r="E1238" s="56" t="s">
        <v>28</v>
      </c>
      <c r="F1238" s="58">
        <v>1051.9000000000001</v>
      </c>
      <c r="G1238" s="58">
        <v>552.20000000000005</v>
      </c>
    </row>
    <row r="1239" spans="1:7">
      <c r="A1239" s="55">
        <v>40599</v>
      </c>
      <c r="B1239" s="56" t="s">
        <v>205</v>
      </c>
      <c r="C1239" s="57" t="s">
        <v>52</v>
      </c>
      <c r="D1239" s="56" t="s">
        <v>42</v>
      </c>
      <c r="E1239" s="56" t="s">
        <v>10</v>
      </c>
      <c r="F1239" s="58">
        <v>671.55000000000007</v>
      </c>
      <c r="G1239" s="58">
        <v>272.35000000000002</v>
      </c>
    </row>
    <row r="1240" spans="1:7">
      <c r="A1240" s="55">
        <v>41510</v>
      </c>
      <c r="B1240" s="56" t="s">
        <v>213</v>
      </c>
      <c r="C1240" s="57" t="s">
        <v>15</v>
      </c>
      <c r="D1240" s="56" t="s">
        <v>45</v>
      </c>
      <c r="E1240" s="56" t="s">
        <v>18</v>
      </c>
      <c r="F1240" s="58">
        <v>892.6</v>
      </c>
      <c r="G1240" s="58">
        <v>442.15000000000003</v>
      </c>
    </row>
    <row r="1241" spans="1:7">
      <c r="A1241" s="55">
        <v>40179</v>
      </c>
      <c r="B1241" s="56" t="s">
        <v>208</v>
      </c>
      <c r="C1241" s="57" t="s">
        <v>54</v>
      </c>
      <c r="D1241" s="56" t="s">
        <v>16</v>
      </c>
      <c r="E1241" s="56" t="s">
        <v>28</v>
      </c>
      <c r="F1241" s="58">
        <v>1850.0500000000002</v>
      </c>
      <c r="G1241" s="58">
        <v>1201.8500000000001</v>
      </c>
    </row>
    <row r="1242" spans="1:7">
      <c r="A1242" s="55">
        <v>41423</v>
      </c>
      <c r="B1242" s="56" t="s">
        <v>207</v>
      </c>
      <c r="C1242" s="57" t="s">
        <v>15</v>
      </c>
      <c r="D1242" s="56" t="s">
        <v>16</v>
      </c>
      <c r="E1242" s="56" t="s">
        <v>24</v>
      </c>
      <c r="F1242" s="58">
        <v>321.60000000000002</v>
      </c>
      <c r="G1242" s="58">
        <v>221.05</v>
      </c>
    </row>
    <row r="1243" spans="1:7">
      <c r="A1243" s="55">
        <v>40619</v>
      </c>
      <c r="B1243" s="56" t="s">
        <v>204</v>
      </c>
      <c r="C1243" s="57" t="s">
        <v>39</v>
      </c>
      <c r="D1243" s="56" t="s">
        <v>50</v>
      </c>
      <c r="E1243" s="56" t="s">
        <v>18</v>
      </c>
      <c r="F1243" s="58">
        <v>1425.5</v>
      </c>
      <c r="G1243" s="58">
        <v>477.6</v>
      </c>
    </row>
    <row r="1244" spans="1:7">
      <c r="A1244" s="55">
        <v>41357</v>
      </c>
      <c r="B1244" s="56" t="s">
        <v>203</v>
      </c>
      <c r="C1244" s="57" t="s">
        <v>22</v>
      </c>
      <c r="D1244" s="56" t="s">
        <v>43</v>
      </c>
      <c r="E1244" s="56" t="s">
        <v>17</v>
      </c>
      <c r="F1244" s="58">
        <v>761.85</v>
      </c>
      <c r="G1244" s="58">
        <v>479.25</v>
      </c>
    </row>
    <row r="1245" spans="1:7">
      <c r="A1245" s="55">
        <v>41523</v>
      </c>
      <c r="B1245" s="56" t="s">
        <v>209</v>
      </c>
      <c r="C1245" s="57" t="s">
        <v>25</v>
      </c>
      <c r="D1245" s="56" t="s">
        <v>20</v>
      </c>
      <c r="E1245" s="56" t="s">
        <v>18</v>
      </c>
      <c r="F1245" s="58">
        <v>1145.5</v>
      </c>
      <c r="G1245" s="58">
        <v>582.4</v>
      </c>
    </row>
    <row r="1246" spans="1:7">
      <c r="A1246" s="55">
        <v>41622</v>
      </c>
      <c r="B1246" s="56" t="s">
        <v>205</v>
      </c>
      <c r="C1246" s="57" t="s">
        <v>54</v>
      </c>
      <c r="D1246" s="56" t="s">
        <v>31</v>
      </c>
      <c r="E1246" s="56" t="s">
        <v>17</v>
      </c>
      <c r="F1246" s="58">
        <v>887.80000000000007</v>
      </c>
      <c r="G1246" s="58">
        <v>363.70000000000005</v>
      </c>
    </row>
    <row r="1247" spans="1:7">
      <c r="A1247" s="55">
        <v>40541</v>
      </c>
      <c r="B1247" s="56" t="s">
        <v>205</v>
      </c>
      <c r="C1247" s="57" t="s">
        <v>52</v>
      </c>
      <c r="D1247" s="56" t="s">
        <v>16</v>
      </c>
      <c r="E1247" s="56" t="s">
        <v>28</v>
      </c>
      <c r="F1247" s="58">
        <v>756.85</v>
      </c>
      <c r="G1247" s="58">
        <v>181.85000000000002</v>
      </c>
    </row>
    <row r="1248" spans="1:7">
      <c r="A1248" s="55">
        <v>40511</v>
      </c>
      <c r="B1248" s="56" t="s">
        <v>213</v>
      </c>
      <c r="C1248" s="57" t="s">
        <v>54</v>
      </c>
      <c r="D1248" s="56" t="s">
        <v>20</v>
      </c>
      <c r="E1248" s="56" t="s">
        <v>18</v>
      </c>
      <c r="F1248" s="58">
        <v>297.55</v>
      </c>
      <c r="G1248" s="58">
        <v>196.15</v>
      </c>
    </row>
    <row r="1249" spans="1:7">
      <c r="A1249" s="55">
        <v>40327</v>
      </c>
      <c r="B1249" s="56" t="s">
        <v>211</v>
      </c>
      <c r="C1249" s="57" t="s">
        <v>48</v>
      </c>
      <c r="D1249" s="56" t="s">
        <v>46</v>
      </c>
      <c r="E1249" s="56" t="s">
        <v>17</v>
      </c>
      <c r="F1249" s="58">
        <v>251.55</v>
      </c>
      <c r="G1249" s="58">
        <v>134.95000000000002</v>
      </c>
    </row>
    <row r="1250" spans="1:7">
      <c r="A1250" s="55">
        <v>40250</v>
      </c>
      <c r="B1250" s="56" t="s">
        <v>14</v>
      </c>
      <c r="C1250" s="57" t="s">
        <v>57</v>
      </c>
      <c r="D1250" s="56" t="s">
        <v>33</v>
      </c>
      <c r="E1250" s="56" t="s">
        <v>10</v>
      </c>
      <c r="F1250" s="58">
        <v>1328.5</v>
      </c>
      <c r="G1250" s="58">
        <v>760.1</v>
      </c>
    </row>
    <row r="1251" spans="1:7">
      <c r="A1251" s="55">
        <v>40655</v>
      </c>
      <c r="B1251" s="56" t="s">
        <v>213</v>
      </c>
      <c r="C1251" s="57" t="s">
        <v>54</v>
      </c>
      <c r="D1251" s="56" t="s">
        <v>46</v>
      </c>
      <c r="E1251" s="56" t="s">
        <v>27</v>
      </c>
      <c r="F1251" s="58">
        <v>227.8</v>
      </c>
      <c r="G1251" s="58">
        <v>96</v>
      </c>
    </row>
    <row r="1252" spans="1:7">
      <c r="A1252" s="55">
        <v>41485</v>
      </c>
      <c r="B1252" s="56" t="s">
        <v>204</v>
      </c>
      <c r="C1252" s="57" t="s">
        <v>54</v>
      </c>
      <c r="D1252" s="56" t="s">
        <v>51</v>
      </c>
      <c r="E1252" s="56" t="s">
        <v>10</v>
      </c>
      <c r="F1252" s="58">
        <v>419.90000000000003</v>
      </c>
      <c r="G1252" s="58">
        <v>103.85000000000001</v>
      </c>
    </row>
    <row r="1253" spans="1:7">
      <c r="A1253" s="55">
        <v>41563</v>
      </c>
      <c r="B1253" s="56" t="s">
        <v>13</v>
      </c>
      <c r="C1253" s="57" t="s">
        <v>32</v>
      </c>
      <c r="D1253" s="56" t="s">
        <v>38</v>
      </c>
      <c r="E1253" s="56" t="s">
        <v>21</v>
      </c>
      <c r="F1253" s="58">
        <v>1688.5500000000002</v>
      </c>
      <c r="G1253" s="58">
        <v>979.65000000000009</v>
      </c>
    </row>
    <row r="1254" spans="1:7">
      <c r="A1254" s="55">
        <v>40510</v>
      </c>
      <c r="B1254" s="56" t="s">
        <v>209</v>
      </c>
      <c r="C1254" s="57" t="s">
        <v>29</v>
      </c>
      <c r="D1254" s="56" t="s">
        <v>41</v>
      </c>
      <c r="E1254" s="56" t="s">
        <v>18</v>
      </c>
      <c r="F1254" s="58">
        <v>125.5</v>
      </c>
      <c r="G1254" s="58">
        <v>87.600000000000009</v>
      </c>
    </row>
    <row r="1255" spans="1:7">
      <c r="A1255" s="55">
        <v>41616</v>
      </c>
      <c r="B1255" s="56" t="s">
        <v>209</v>
      </c>
      <c r="C1255" s="57" t="s">
        <v>34</v>
      </c>
      <c r="D1255" s="56" t="s">
        <v>47</v>
      </c>
      <c r="E1255" s="56" t="s">
        <v>28</v>
      </c>
      <c r="F1255" s="58">
        <v>1384.95</v>
      </c>
      <c r="G1255" s="58">
        <v>670.65000000000009</v>
      </c>
    </row>
    <row r="1256" spans="1:7">
      <c r="A1256" s="55">
        <v>40348</v>
      </c>
      <c r="B1256" s="56" t="s">
        <v>13</v>
      </c>
      <c r="C1256" s="57" t="s">
        <v>48</v>
      </c>
      <c r="D1256" s="56" t="s">
        <v>33</v>
      </c>
      <c r="E1256" s="56" t="s">
        <v>18</v>
      </c>
      <c r="F1256" s="58">
        <v>768.40000000000009</v>
      </c>
      <c r="G1256" s="58">
        <v>245.60000000000002</v>
      </c>
    </row>
    <row r="1257" spans="1:7">
      <c r="A1257" s="55">
        <v>40522</v>
      </c>
      <c r="B1257" s="56" t="s">
        <v>207</v>
      </c>
      <c r="C1257" s="57" t="s">
        <v>19</v>
      </c>
      <c r="D1257" s="56" t="s">
        <v>38</v>
      </c>
      <c r="E1257" s="56" t="s">
        <v>10</v>
      </c>
      <c r="F1257" s="58">
        <v>696.7</v>
      </c>
      <c r="G1257" s="58">
        <v>237.75</v>
      </c>
    </row>
    <row r="1258" spans="1:7">
      <c r="A1258" s="55">
        <v>41266</v>
      </c>
      <c r="B1258" s="56" t="s">
        <v>14</v>
      </c>
      <c r="C1258" s="57" t="s">
        <v>40</v>
      </c>
      <c r="D1258" s="56" t="s">
        <v>41</v>
      </c>
      <c r="E1258" s="56" t="s">
        <v>21</v>
      </c>
      <c r="F1258" s="58">
        <v>1617.65</v>
      </c>
      <c r="G1258" s="58">
        <v>1126.9000000000001</v>
      </c>
    </row>
    <row r="1259" spans="1:7">
      <c r="A1259" s="55">
        <v>41329</v>
      </c>
      <c r="B1259" s="56" t="s">
        <v>212</v>
      </c>
      <c r="C1259" s="57" t="s">
        <v>44</v>
      </c>
      <c r="D1259" s="56" t="s">
        <v>45</v>
      </c>
      <c r="E1259" s="56" t="s">
        <v>17</v>
      </c>
      <c r="F1259" s="58">
        <v>706.45</v>
      </c>
      <c r="G1259" s="58">
        <v>268.8</v>
      </c>
    </row>
    <row r="1260" spans="1:7">
      <c r="A1260" s="55">
        <v>41411</v>
      </c>
      <c r="B1260" s="56" t="s">
        <v>202</v>
      </c>
      <c r="C1260" s="57" t="s">
        <v>19</v>
      </c>
      <c r="D1260" s="56" t="s">
        <v>33</v>
      </c>
      <c r="E1260" s="56" t="s">
        <v>24</v>
      </c>
      <c r="F1260" s="58">
        <v>442.3</v>
      </c>
      <c r="G1260" s="58">
        <v>180.5</v>
      </c>
    </row>
    <row r="1261" spans="1:7">
      <c r="A1261" s="55">
        <v>41007</v>
      </c>
      <c r="B1261" s="56" t="s">
        <v>12</v>
      </c>
      <c r="C1261" s="57" t="s">
        <v>34</v>
      </c>
      <c r="D1261" s="56" t="s">
        <v>51</v>
      </c>
      <c r="E1261" s="56" t="s">
        <v>17</v>
      </c>
      <c r="F1261" s="58">
        <v>1802.45</v>
      </c>
      <c r="G1261" s="58">
        <v>468.8</v>
      </c>
    </row>
    <row r="1262" spans="1:7">
      <c r="A1262" s="55">
        <v>40657</v>
      </c>
      <c r="B1262" s="56" t="s">
        <v>214</v>
      </c>
      <c r="C1262" s="57" t="s">
        <v>32</v>
      </c>
      <c r="D1262" s="56" t="s">
        <v>42</v>
      </c>
      <c r="E1262" s="56" t="s">
        <v>18</v>
      </c>
      <c r="F1262" s="58">
        <v>1326.7</v>
      </c>
      <c r="G1262" s="58">
        <v>897.30000000000007</v>
      </c>
    </row>
    <row r="1263" spans="1:7">
      <c r="A1263" s="55">
        <v>41581</v>
      </c>
      <c r="B1263" s="56" t="s">
        <v>207</v>
      </c>
      <c r="C1263" s="57" t="s">
        <v>48</v>
      </c>
      <c r="D1263" s="56" t="s">
        <v>49</v>
      </c>
      <c r="E1263" s="56" t="s">
        <v>27</v>
      </c>
      <c r="F1263" s="58">
        <v>1521.75</v>
      </c>
      <c r="G1263" s="58">
        <v>528.35</v>
      </c>
    </row>
    <row r="1264" spans="1:7">
      <c r="A1264" s="55">
        <v>40420</v>
      </c>
      <c r="B1264" s="56" t="s">
        <v>211</v>
      </c>
      <c r="C1264" s="57" t="s">
        <v>34</v>
      </c>
      <c r="D1264" s="56" t="s">
        <v>53</v>
      </c>
      <c r="E1264" s="56" t="s">
        <v>18</v>
      </c>
      <c r="F1264" s="58">
        <v>1657.3500000000001</v>
      </c>
      <c r="G1264" s="58">
        <v>593.1</v>
      </c>
    </row>
    <row r="1265" spans="1:7">
      <c r="A1265" s="55">
        <v>40517</v>
      </c>
      <c r="B1265" s="56" t="s">
        <v>210</v>
      </c>
      <c r="C1265" s="57" t="s">
        <v>22</v>
      </c>
      <c r="D1265" s="56" t="s">
        <v>56</v>
      </c>
      <c r="E1265" s="56" t="s">
        <v>24</v>
      </c>
      <c r="F1265" s="58">
        <v>1825.25</v>
      </c>
      <c r="G1265" s="58">
        <v>713.65000000000009</v>
      </c>
    </row>
    <row r="1266" spans="1:7">
      <c r="A1266" s="55">
        <v>40939</v>
      </c>
      <c r="B1266" s="56" t="s">
        <v>206</v>
      </c>
      <c r="C1266" s="57" t="s">
        <v>29</v>
      </c>
      <c r="D1266" s="56" t="s">
        <v>50</v>
      </c>
      <c r="E1266" s="56" t="s">
        <v>27</v>
      </c>
      <c r="F1266" s="58">
        <v>785.65000000000009</v>
      </c>
      <c r="G1266" s="58">
        <v>415.1</v>
      </c>
    </row>
    <row r="1267" spans="1:7">
      <c r="A1267" s="55">
        <v>41369</v>
      </c>
      <c r="B1267" s="56" t="s">
        <v>214</v>
      </c>
      <c r="C1267" s="57" t="s">
        <v>52</v>
      </c>
      <c r="D1267" s="56" t="s">
        <v>23</v>
      </c>
      <c r="E1267" s="56" t="s">
        <v>17</v>
      </c>
      <c r="F1267" s="58">
        <v>1345.3500000000001</v>
      </c>
      <c r="G1267" s="58">
        <v>708.65000000000009</v>
      </c>
    </row>
    <row r="1268" spans="1:7">
      <c r="A1268" s="55">
        <v>40337</v>
      </c>
      <c r="B1268" s="56" t="s">
        <v>9</v>
      </c>
      <c r="C1268" s="57" t="s">
        <v>57</v>
      </c>
      <c r="D1268" s="56" t="s">
        <v>53</v>
      </c>
      <c r="E1268" s="56" t="s">
        <v>27</v>
      </c>
      <c r="F1268" s="58">
        <v>334.3</v>
      </c>
      <c r="G1268" s="58">
        <v>122.65</v>
      </c>
    </row>
    <row r="1269" spans="1:7">
      <c r="A1269" s="55">
        <v>40392</v>
      </c>
      <c r="B1269" s="56" t="s">
        <v>211</v>
      </c>
      <c r="C1269" s="57" t="s">
        <v>57</v>
      </c>
      <c r="D1269" s="56" t="s">
        <v>37</v>
      </c>
      <c r="E1269" s="56" t="s">
        <v>10</v>
      </c>
      <c r="F1269" s="58">
        <v>1311.4</v>
      </c>
      <c r="G1269" s="58">
        <v>355.05</v>
      </c>
    </row>
    <row r="1270" spans="1:7">
      <c r="A1270" s="55">
        <v>40866</v>
      </c>
      <c r="B1270" s="56" t="s">
        <v>203</v>
      </c>
      <c r="C1270" s="57" t="s">
        <v>57</v>
      </c>
      <c r="D1270" s="56" t="s">
        <v>49</v>
      </c>
      <c r="E1270" s="56" t="s">
        <v>24</v>
      </c>
      <c r="F1270" s="58">
        <v>1442.9</v>
      </c>
      <c r="G1270" s="58">
        <v>709.7</v>
      </c>
    </row>
    <row r="1271" spans="1:7">
      <c r="A1271" s="55">
        <v>40811</v>
      </c>
      <c r="B1271" s="56" t="s">
        <v>202</v>
      </c>
      <c r="C1271" s="57" t="s">
        <v>34</v>
      </c>
      <c r="D1271" s="56" t="s">
        <v>50</v>
      </c>
      <c r="E1271" s="56" t="s">
        <v>21</v>
      </c>
      <c r="F1271" s="58">
        <v>307.05</v>
      </c>
      <c r="G1271" s="58">
        <v>111.9</v>
      </c>
    </row>
    <row r="1272" spans="1:7">
      <c r="A1272" s="55">
        <v>41604</v>
      </c>
      <c r="B1272" s="56" t="s">
        <v>14</v>
      </c>
      <c r="C1272" s="57" t="s">
        <v>52</v>
      </c>
      <c r="D1272" s="56" t="s">
        <v>49</v>
      </c>
      <c r="E1272" s="56" t="s">
        <v>21</v>
      </c>
      <c r="F1272" s="58">
        <v>1029.6000000000001</v>
      </c>
      <c r="G1272" s="58">
        <v>514.20000000000005</v>
      </c>
    </row>
    <row r="1273" spans="1:7">
      <c r="A1273" s="55">
        <v>40954</v>
      </c>
      <c r="B1273" s="56" t="s">
        <v>211</v>
      </c>
      <c r="C1273" s="57" t="s">
        <v>48</v>
      </c>
      <c r="D1273" s="56" t="s">
        <v>53</v>
      </c>
      <c r="E1273" s="56" t="s">
        <v>10</v>
      </c>
      <c r="F1273" s="58">
        <v>1166.45</v>
      </c>
      <c r="G1273" s="58">
        <v>732.80000000000007</v>
      </c>
    </row>
    <row r="1274" spans="1:7">
      <c r="A1274" s="55">
        <v>40354</v>
      </c>
      <c r="B1274" s="56" t="s">
        <v>208</v>
      </c>
      <c r="C1274" s="57" t="s">
        <v>44</v>
      </c>
      <c r="D1274" s="56" t="s">
        <v>38</v>
      </c>
      <c r="E1274" s="56" t="s">
        <v>17</v>
      </c>
      <c r="F1274" s="58">
        <v>1431.45</v>
      </c>
      <c r="G1274" s="58">
        <v>369.70000000000005</v>
      </c>
    </row>
    <row r="1275" spans="1:7">
      <c r="A1275" s="55">
        <v>41417</v>
      </c>
      <c r="B1275" s="56" t="s">
        <v>212</v>
      </c>
      <c r="C1275" s="57" t="s">
        <v>54</v>
      </c>
      <c r="D1275" s="56" t="s">
        <v>30</v>
      </c>
      <c r="E1275" s="56" t="s">
        <v>18</v>
      </c>
      <c r="F1275" s="58">
        <v>695.40000000000009</v>
      </c>
      <c r="G1275" s="58">
        <v>220.4</v>
      </c>
    </row>
    <row r="1276" spans="1:7">
      <c r="A1276" s="55">
        <v>41421</v>
      </c>
      <c r="B1276" s="56" t="s">
        <v>214</v>
      </c>
      <c r="C1276" s="57" t="s">
        <v>7</v>
      </c>
      <c r="D1276" s="56" t="s">
        <v>47</v>
      </c>
      <c r="E1276" s="56" t="s">
        <v>18</v>
      </c>
      <c r="F1276" s="58">
        <v>1841.45</v>
      </c>
      <c r="G1276" s="58">
        <v>1215.1000000000001</v>
      </c>
    </row>
    <row r="1277" spans="1:7">
      <c r="A1277" s="55">
        <v>40770</v>
      </c>
      <c r="B1277" s="56" t="s">
        <v>210</v>
      </c>
      <c r="C1277" s="57" t="s">
        <v>52</v>
      </c>
      <c r="D1277" s="56" t="s">
        <v>16</v>
      </c>
      <c r="E1277" s="56" t="s">
        <v>24</v>
      </c>
      <c r="F1277" s="58">
        <v>690.25</v>
      </c>
      <c r="G1277" s="58">
        <v>396.5</v>
      </c>
    </row>
    <row r="1278" spans="1:7">
      <c r="A1278" s="55">
        <v>40630</v>
      </c>
      <c r="B1278" s="56" t="s">
        <v>202</v>
      </c>
      <c r="C1278" s="57" t="s">
        <v>52</v>
      </c>
      <c r="D1278" s="56" t="s">
        <v>50</v>
      </c>
      <c r="E1278" s="56" t="s">
        <v>10</v>
      </c>
      <c r="F1278" s="58">
        <v>760.45</v>
      </c>
      <c r="G1278" s="58">
        <v>275.35000000000002</v>
      </c>
    </row>
    <row r="1279" spans="1:7">
      <c r="A1279" s="55">
        <v>41586</v>
      </c>
      <c r="B1279" s="56" t="s">
        <v>204</v>
      </c>
      <c r="C1279" s="57" t="s">
        <v>54</v>
      </c>
      <c r="D1279" s="56" t="s">
        <v>46</v>
      </c>
      <c r="E1279" s="56" t="s">
        <v>17</v>
      </c>
      <c r="F1279" s="58">
        <v>961.80000000000007</v>
      </c>
      <c r="G1279" s="58">
        <v>379.90000000000003</v>
      </c>
    </row>
    <row r="1280" spans="1:7">
      <c r="A1280" s="55">
        <v>41147</v>
      </c>
      <c r="B1280" s="56" t="s">
        <v>207</v>
      </c>
      <c r="C1280" s="57" t="s">
        <v>52</v>
      </c>
      <c r="D1280" s="56" t="s">
        <v>16</v>
      </c>
      <c r="E1280" s="56" t="s">
        <v>18</v>
      </c>
      <c r="F1280" s="58">
        <v>1838.3500000000001</v>
      </c>
      <c r="G1280" s="58">
        <v>1111.8500000000001</v>
      </c>
    </row>
    <row r="1281" spans="1:7">
      <c r="A1281" s="55">
        <v>40681</v>
      </c>
      <c r="B1281" s="56" t="s">
        <v>205</v>
      </c>
      <c r="C1281" s="57" t="s">
        <v>54</v>
      </c>
      <c r="D1281" s="56" t="s">
        <v>35</v>
      </c>
      <c r="E1281" s="56" t="s">
        <v>18</v>
      </c>
      <c r="F1281" s="58">
        <v>1604.5</v>
      </c>
      <c r="G1281" s="58">
        <v>1055.8</v>
      </c>
    </row>
    <row r="1282" spans="1:7">
      <c r="A1282" s="55">
        <v>40376</v>
      </c>
      <c r="B1282" s="56" t="s">
        <v>204</v>
      </c>
      <c r="C1282" s="57" t="s">
        <v>25</v>
      </c>
      <c r="D1282" s="56" t="s">
        <v>56</v>
      </c>
      <c r="E1282" s="56" t="s">
        <v>10</v>
      </c>
      <c r="F1282" s="58">
        <v>1103.25</v>
      </c>
      <c r="G1282" s="58">
        <v>638.95000000000005</v>
      </c>
    </row>
    <row r="1283" spans="1:7">
      <c r="A1283" s="55">
        <v>41358</v>
      </c>
      <c r="B1283" s="56" t="s">
        <v>209</v>
      </c>
      <c r="C1283" s="57" t="s">
        <v>44</v>
      </c>
      <c r="D1283" s="56" t="s">
        <v>31</v>
      </c>
      <c r="E1283" s="56" t="s">
        <v>18</v>
      </c>
      <c r="F1283" s="58">
        <v>263.15000000000003</v>
      </c>
      <c r="G1283" s="58">
        <v>120.9</v>
      </c>
    </row>
    <row r="1284" spans="1:7">
      <c r="A1284" s="55">
        <v>41210</v>
      </c>
      <c r="B1284" s="56" t="s">
        <v>208</v>
      </c>
      <c r="C1284" s="57" t="s">
        <v>22</v>
      </c>
      <c r="D1284" s="56" t="s">
        <v>47</v>
      </c>
      <c r="E1284" s="56" t="s">
        <v>10</v>
      </c>
      <c r="F1284" s="58">
        <v>402.20000000000005</v>
      </c>
      <c r="G1284" s="58">
        <v>217</v>
      </c>
    </row>
    <row r="1285" spans="1:7">
      <c r="A1285" s="55">
        <v>40998</v>
      </c>
      <c r="B1285" s="56" t="s">
        <v>214</v>
      </c>
      <c r="C1285" s="57" t="s">
        <v>15</v>
      </c>
      <c r="D1285" s="56" t="s">
        <v>43</v>
      </c>
      <c r="E1285" s="56" t="s">
        <v>28</v>
      </c>
      <c r="F1285" s="58">
        <v>297.7</v>
      </c>
      <c r="G1285" s="58">
        <v>148.70000000000002</v>
      </c>
    </row>
    <row r="1286" spans="1:7">
      <c r="A1286" s="55">
        <v>40708</v>
      </c>
      <c r="B1286" s="56" t="s">
        <v>210</v>
      </c>
      <c r="C1286" s="57" t="s">
        <v>7</v>
      </c>
      <c r="D1286" s="56" t="s">
        <v>33</v>
      </c>
      <c r="E1286" s="56" t="s">
        <v>17</v>
      </c>
      <c r="F1286" s="58">
        <v>1297.2</v>
      </c>
      <c r="G1286" s="58">
        <v>737.95</v>
      </c>
    </row>
    <row r="1287" spans="1:7">
      <c r="A1287" s="55">
        <v>40542</v>
      </c>
      <c r="B1287" s="56" t="s">
        <v>213</v>
      </c>
      <c r="C1287" s="57" t="s">
        <v>7</v>
      </c>
      <c r="D1287" s="56" t="s">
        <v>33</v>
      </c>
      <c r="E1287" s="56" t="s">
        <v>28</v>
      </c>
      <c r="F1287" s="58">
        <v>272.40000000000003</v>
      </c>
      <c r="G1287" s="58">
        <v>177.60000000000002</v>
      </c>
    </row>
    <row r="1288" spans="1:7">
      <c r="A1288" s="55">
        <v>40431</v>
      </c>
      <c r="B1288" s="56" t="s">
        <v>203</v>
      </c>
      <c r="C1288" s="57" t="s">
        <v>7</v>
      </c>
      <c r="D1288" s="56" t="s">
        <v>49</v>
      </c>
      <c r="E1288" s="56" t="s">
        <v>17</v>
      </c>
      <c r="F1288" s="58">
        <v>1750.5</v>
      </c>
      <c r="G1288" s="58">
        <v>424.45000000000005</v>
      </c>
    </row>
    <row r="1289" spans="1:7">
      <c r="A1289" s="55">
        <v>40280</v>
      </c>
      <c r="B1289" s="56" t="s">
        <v>210</v>
      </c>
      <c r="C1289" s="57" t="s">
        <v>25</v>
      </c>
      <c r="D1289" s="56" t="s">
        <v>35</v>
      </c>
      <c r="E1289" s="56" t="s">
        <v>21</v>
      </c>
      <c r="F1289" s="58">
        <v>1384.5500000000002</v>
      </c>
      <c r="G1289" s="58">
        <v>542.1</v>
      </c>
    </row>
    <row r="1290" spans="1:7">
      <c r="A1290" s="55">
        <v>41181</v>
      </c>
      <c r="B1290" s="56" t="s">
        <v>211</v>
      </c>
      <c r="C1290" s="57" t="s">
        <v>39</v>
      </c>
      <c r="D1290" s="56" t="s">
        <v>33</v>
      </c>
      <c r="E1290" s="56" t="s">
        <v>24</v>
      </c>
      <c r="F1290" s="58">
        <v>1058.8</v>
      </c>
      <c r="G1290" s="58">
        <v>506.45000000000005</v>
      </c>
    </row>
    <row r="1291" spans="1:7">
      <c r="A1291" s="55">
        <v>41131</v>
      </c>
      <c r="B1291" s="56" t="s">
        <v>210</v>
      </c>
      <c r="C1291" s="57" t="s">
        <v>48</v>
      </c>
      <c r="D1291" s="56" t="s">
        <v>56</v>
      </c>
      <c r="E1291" s="56" t="s">
        <v>18</v>
      </c>
      <c r="F1291" s="58">
        <v>1571.2</v>
      </c>
      <c r="G1291" s="58">
        <v>372.70000000000005</v>
      </c>
    </row>
    <row r="1292" spans="1:7">
      <c r="A1292" s="55">
        <v>40593</v>
      </c>
      <c r="B1292" s="56" t="s">
        <v>9</v>
      </c>
      <c r="C1292" s="57" t="s">
        <v>22</v>
      </c>
      <c r="D1292" s="56" t="s">
        <v>41</v>
      </c>
      <c r="E1292" s="56" t="s">
        <v>24</v>
      </c>
      <c r="F1292" s="58">
        <v>974.95</v>
      </c>
      <c r="G1292" s="58">
        <v>477.35</v>
      </c>
    </row>
    <row r="1293" spans="1:7">
      <c r="A1293" s="55">
        <v>40562</v>
      </c>
      <c r="B1293" s="56" t="s">
        <v>208</v>
      </c>
      <c r="C1293" s="57" t="s">
        <v>15</v>
      </c>
      <c r="D1293" s="56" t="s">
        <v>33</v>
      </c>
      <c r="E1293" s="56" t="s">
        <v>10</v>
      </c>
      <c r="F1293" s="58">
        <v>1531.45</v>
      </c>
      <c r="G1293" s="58">
        <v>642.95000000000005</v>
      </c>
    </row>
    <row r="1294" spans="1:7">
      <c r="A1294" s="55">
        <v>40758</v>
      </c>
      <c r="B1294" s="56" t="s">
        <v>14</v>
      </c>
      <c r="C1294" s="57" t="s">
        <v>29</v>
      </c>
      <c r="D1294" s="56" t="s">
        <v>50</v>
      </c>
      <c r="E1294" s="56" t="s">
        <v>18</v>
      </c>
      <c r="F1294" s="58">
        <v>250.70000000000002</v>
      </c>
      <c r="G1294" s="58">
        <v>70.650000000000006</v>
      </c>
    </row>
    <row r="1295" spans="1:7">
      <c r="A1295" s="55">
        <v>40434</v>
      </c>
      <c r="B1295" s="56" t="s">
        <v>9</v>
      </c>
      <c r="C1295" s="57" t="s">
        <v>29</v>
      </c>
      <c r="D1295" s="56" t="s">
        <v>46</v>
      </c>
      <c r="E1295" s="56" t="s">
        <v>27</v>
      </c>
      <c r="F1295" s="58">
        <v>1880.2</v>
      </c>
      <c r="G1295" s="58">
        <v>745.15000000000009</v>
      </c>
    </row>
    <row r="1296" spans="1:7">
      <c r="A1296" s="55">
        <v>40923</v>
      </c>
      <c r="B1296" s="56" t="s">
        <v>213</v>
      </c>
      <c r="C1296" s="57" t="s">
        <v>44</v>
      </c>
      <c r="D1296" s="56" t="s">
        <v>38</v>
      </c>
      <c r="E1296" s="56" t="s">
        <v>28</v>
      </c>
      <c r="F1296" s="58">
        <v>1804.7</v>
      </c>
      <c r="G1296" s="58">
        <v>503.8</v>
      </c>
    </row>
    <row r="1297" spans="1:7">
      <c r="A1297" s="55">
        <v>41010</v>
      </c>
      <c r="B1297" s="56" t="s">
        <v>203</v>
      </c>
      <c r="C1297" s="57" t="s">
        <v>36</v>
      </c>
      <c r="D1297" s="56" t="s">
        <v>45</v>
      </c>
      <c r="E1297" s="56" t="s">
        <v>21</v>
      </c>
      <c r="F1297" s="58">
        <v>614.95000000000005</v>
      </c>
      <c r="G1297" s="58">
        <v>132.80000000000001</v>
      </c>
    </row>
    <row r="1298" spans="1:7">
      <c r="A1298" s="55">
        <v>40189</v>
      </c>
      <c r="B1298" s="56" t="s">
        <v>213</v>
      </c>
      <c r="C1298" s="57" t="s">
        <v>54</v>
      </c>
      <c r="D1298" s="56" t="s">
        <v>16</v>
      </c>
      <c r="E1298" s="56" t="s">
        <v>18</v>
      </c>
      <c r="F1298" s="58">
        <v>380.45000000000005</v>
      </c>
      <c r="G1298" s="58">
        <v>166.45000000000002</v>
      </c>
    </row>
    <row r="1299" spans="1:7">
      <c r="A1299" s="55">
        <v>40934</v>
      </c>
      <c r="B1299" s="56" t="s">
        <v>205</v>
      </c>
      <c r="C1299" s="57" t="s">
        <v>22</v>
      </c>
      <c r="D1299" s="56" t="s">
        <v>46</v>
      </c>
      <c r="E1299" s="56" t="s">
        <v>24</v>
      </c>
      <c r="F1299" s="58">
        <v>1947.3500000000001</v>
      </c>
      <c r="G1299" s="58">
        <v>1178.6000000000001</v>
      </c>
    </row>
    <row r="1300" spans="1:7">
      <c r="A1300" s="55">
        <v>40754</v>
      </c>
      <c r="B1300" s="56" t="s">
        <v>207</v>
      </c>
      <c r="C1300" s="57" t="s">
        <v>57</v>
      </c>
      <c r="D1300" s="56" t="s">
        <v>35</v>
      </c>
      <c r="E1300" s="56" t="s">
        <v>10</v>
      </c>
      <c r="F1300" s="58">
        <v>570.75</v>
      </c>
      <c r="G1300" s="58">
        <v>223.45000000000002</v>
      </c>
    </row>
    <row r="1301" spans="1:7">
      <c r="A1301" s="55">
        <v>41563</v>
      </c>
      <c r="B1301" s="56" t="s">
        <v>211</v>
      </c>
      <c r="C1301" s="57" t="s">
        <v>39</v>
      </c>
      <c r="D1301" s="56" t="s">
        <v>53</v>
      </c>
      <c r="E1301" s="56" t="s">
        <v>27</v>
      </c>
      <c r="F1301" s="58">
        <v>352.20000000000005</v>
      </c>
      <c r="G1301" s="58">
        <v>219.75</v>
      </c>
    </row>
    <row r="1302" spans="1:7">
      <c r="A1302" s="55">
        <v>40921</v>
      </c>
      <c r="B1302" s="56" t="s">
        <v>207</v>
      </c>
      <c r="C1302" s="57" t="s">
        <v>48</v>
      </c>
      <c r="D1302" s="56" t="s">
        <v>20</v>
      </c>
      <c r="E1302" s="56" t="s">
        <v>10</v>
      </c>
      <c r="F1302" s="58">
        <v>1063.4000000000001</v>
      </c>
      <c r="G1302" s="58">
        <v>538.70000000000005</v>
      </c>
    </row>
    <row r="1303" spans="1:7">
      <c r="A1303" s="55">
        <v>40957</v>
      </c>
      <c r="B1303" s="56" t="s">
        <v>13</v>
      </c>
      <c r="C1303" s="57" t="s">
        <v>25</v>
      </c>
      <c r="D1303" s="56" t="s">
        <v>43</v>
      </c>
      <c r="E1303" s="56" t="s">
        <v>17</v>
      </c>
      <c r="F1303" s="58">
        <v>599.80000000000007</v>
      </c>
      <c r="G1303" s="58">
        <v>200.9</v>
      </c>
    </row>
    <row r="1304" spans="1:7">
      <c r="A1304" s="55">
        <v>40608</v>
      </c>
      <c r="B1304" s="56" t="s">
        <v>9</v>
      </c>
      <c r="C1304" s="57" t="s">
        <v>34</v>
      </c>
      <c r="D1304" s="56" t="s">
        <v>31</v>
      </c>
      <c r="E1304" s="56" t="s">
        <v>17</v>
      </c>
      <c r="F1304" s="58">
        <v>1888.5</v>
      </c>
      <c r="G1304" s="58">
        <v>1245.3500000000001</v>
      </c>
    </row>
    <row r="1305" spans="1:7">
      <c r="A1305" s="55">
        <v>41154</v>
      </c>
      <c r="B1305" s="56" t="s">
        <v>202</v>
      </c>
      <c r="C1305" s="57" t="s">
        <v>19</v>
      </c>
      <c r="D1305" s="56" t="s">
        <v>23</v>
      </c>
      <c r="E1305" s="56" t="s">
        <v>28</v>
      </c>
      <c r="F1305" s="58">
        <v>702.25</v>
      </c>
      <c r="G1305" s="58">
        <v>316.15000000000003</v>
      </c>
    </row>
    <row r="1306" spans="1:7">
      <c r="A1306" s="55">
        <v>41610</v>
      </c>
      <c r="B1306" s="56" t="s">
        <v>212</v>
      </c>
      <c r="C1306" s="57" t="s">
        <v>40</v>
      </c>
      <c r="D1306" s="56" t="s">
        <v>53</v>
      </c>
      <c r="E1306" s="56" t="s">
        <v>10</v>
      </c>
      <c r="F1306" s="58">
        <v>1533.6000000000001</v>
      </c>
      <c r="G1306" s="58">
        <v>547.1</v>
      </c>
    </row>
    <row r="1307" spans="1:7">
      <c r="A1307" s="55">
        <v>41496</v>
      </c>
      <c r="B1307" s="56" t="s">
        <v>13</v>
      </c>
      <c r="C1307" s="57" t="s">
        <v>48</v>
      </c>
      <c r="D1307" s="56" t="s">
        <v>30</v>
      </c>
      <c r="E1307" s="56" t="s">
        <v>24</v>
      </c>
      <c r="F1307" s="58">
        <v>1843.3000000000002</v>
      </c>
      <c r="G1307" s="58">
        <v>754.05000000000007</v>
      </c>
    </row>
    <row r="1308" spans="1:7">
      <c r="A1308" s="55">
        <v>40725</v>
      </c>
      <c r="B1308" s="56" t="s">
        <v>214</v>
      </c>
      <c r="C1308" s="57" t="s">
        <v>52</v>
      </c>
      <c r="D1308" s="56" t="s">
        <v>31</v>
      </c>
      <c r="E1308" s="56" t="s">
        <v>27</v>
      </c>
      <c r="F1308" s="58">
        <v>281.05</v>
      </c>
      <c r="G1308" s="58">
        <v>106.15</v>
      </c>
    </row>
    <row r="1309" spans="1:7">
      <c r="A1309" s="55">
        <v>41103</v>
      </c>
      <c r="B1309" s="56" t="s">
        <v>206</v>
      </c>
      <c r="C1309" s="57" t="s">
        <v>29</v>
      </c>
      <c r="D1309" s="56" t="s">
        <v>53</v>
      </c>
      <c r="E1309" s="56" t="s">
        <v>17</v>
      </c>
      <c r="F1309" s="58">
        <v>1540.7</v>
      </c>
      <c r="G1309" s="58">
        <v>521.45000000000005</v>
      </c>
    </row>
    <row r="1310" spans="1:7">
      <c r="A1310" s="55">
        <v>40987</v>
      </c>
      <c r="B1310" s="56" t="s">
        <v>14</v>
      </c>
      <c r="C1310" s="57" t="s">
        <v>22</v>
      </c>
      <c r="D1310" s="56" t="s">
        <v>45</v>
      </c>
      <c r="E1310" s="56" t="s">
        <v>24</v>
      </c>
      <c r="F1310" s="58">
        <v>1061.8500000000001</v>
      </c>
      <c r="G1310" s="58">
        <v>528.85</v>
      </c>
    </row>
    <row r="1311" spans="1:7">
      <c r="A1311" s="55">
        <v>40697</v>
      </c>
      <c r="B1311" s="56" t="s">
        <v>205</v>
      </c>
      <c r="C1311" s="57" t="s">
        <v>48</v>
      </c>
      <c r="D1311" s="56" t="s">
        <v>8</v>
      </c>
      <c r="E1311" s="56" t="s">
        <v>18</v>
      </c>
      <c r="F1311" s="58">
        <v>1113.9000000000001</v>
      </c>
      <c r="G1311" s="58">
        <v>304.55</v>
      </c>
    </row>
    <row r="1312" spans="1:7">
      <c r="A1312" s="55">
        <v>40403</v>
      </c>
      <c r="B1312" s="56" t="s">
        <v>206</v>
      </c>
      <c r="C1312" s="57" t="s">
        <v>29</v>
      </c>
      <c r="D1312" s="56" t="s">
        <v>26</v>
      </c>
      <c r="E1312" s="56" t="s">
        <v>17</v>
      </c>
      <c r="F1312" s="58">
        <v>1800</v>
      </c>
      <c r="G1312" s="58">
        <v>612.75</v>
      </c>
    </row>
    <row r="1313" spans="1:7">
      <c r="A1313" s="55">
        <v>40561</v>
      </c>
      <c r="B1313" s="56" t="s">
        <v>207</v>
      </c>
      <c r="C1313" s="57" t="s">
        <v>48</v>
      </c>
      <c r="D1313" s="56" t="s">
        <v>30</v>
      </c>
      <c r="E1313" s="56" t="s">
        <v>17</v>
      </c>
      <c r="F1313" s="58">
        <v>578.70000000000005</v>
      </c>
      <c r="G1313" s="58">
        <v>221.05</v>
      </c>
    </row>
    <row r="1314" spans="1:7">
      <c r="A1314" s="55">
        <v>40957</v>
      </c>
      <c r="B1314" s="56" t="s">
        <v>205</v>
      </c>
      <c r="C1314" s="57" t="s">
        <v>54</v>
      </c>
      <c r="D1314" s="56" t="s">
        <v>33</v>
      </c>
      <c r="E1314" s="56" t="s">
        <v>24</v>
      </c>
      <c r="F1314" s="58">
        <v>940</v>
      </c>
      <c r="G1314" s="58">
        <v>348.40000000000003</v>
      </c>
    </row>
    <row r="1315" spans="1:7">
      <c r="A1315" s="55">
        <v>40494</v>
      </c>
      <c r="B1315" s="56" t="s">
        <v>202</v>
      </c>
      <c r="C1315" s="57" t="s">
        <v>39</v>
      </c>
      <c r="D1315" s="56" t="s">
        <v>42</v>
      </c>
      <c r="E1315" s="56" t="s">
        <v>18</v>
      </c>
      <c r="F1315" s="58">
        <v>1370.1000000000001</v>
      </c>
      <c r="G1315" s="58">
        <v>853.45</v>
      </c>
    </row>
    <row r="1316" spans="1:7">
      <c r="A1316" s="55">
        <v>40894</v>
      </c>
      <c r="B1316" s="56" t="s">
        <v>213</v>
      </c>
      <c r="C1316" s="57" t="s">
        <v>7</v>
      </c>
      <c r="D1316" s="56" t="s">
        <v>45</v>
      </c>
      <c r="E1316" s="56" t="s">
        <v>10</v>
      </c>
      <c r="F1316" s="58">
        <v>1679.9</v>
      </c>
      <c r="G1316" s="58">
        <v>1164.1500000000001</v>
      </c>
    </row>
    <row r="1317" spans="1:7">
      <c r="A1317" s="55">
        <v>41278</v>
      </c>
      <c r="B1317" s="56" t="s">
        <v>202</v>
      </c>
      <c r="C1317" s="57" t="s">
        <v>36</v>
      </c>
      <c r="D1317" s="56" t="s">
        <v>20</v>
      </c>
      <c r="E1317" s="56" t="s">
        <v>21</v>
      </c>
      <c r="F1317" s="58">
        <v>1269.1000000000001</v>
      </c>
      <c r="G1317" s="58">
        <v>776.2</v>
      </c>
    </row>
    <row r="1318" spans="1:7">
      <c r="A1318" s="55">
        <v>40413</v>
      </c>
      <c r="B1318" s="56" t="s">
        <v>13</v>
      </c>
      <c r="C1318" s="57" t="s">
        <v>57</v>
      </c>
      <c r="D1318" s="56" t="s">
        <v>26</v>
      </c>
      <c r="E1318" s="56" t="s">
        <v>18</v>
      </c>
      <c r="F1318" s="58">
        <v>275.35000000000002</v>
      </c>
      <c r="G1318" s="58">
        <v>105.15</v>
      </c>
    </row>
    <row r="1319" spans="1:7">
      <c r="A1319" s="55">
        <v>41625</v>
      </c>
      <c r="B1319" s="56" t="s">
        <v>202</v>
      </c>
      <c r="C1319" s="57" t="s">
        <v>39</v>
      </c>
      <c r="D1319" s="56" t="s">
        <v>41</v>
      </c>
      <c r="E1319" s="56" t="s">
        <v>21</v>
      </c>
      <c r="F1319" s="58">
        <v>324.3</v>
      </c>
      <c r="G1319" s="58">
        <v>113.7</v>
      </c>
    </row>
    <row r="1320" spans="1:7">
      <c r="A1320" s="55">
        <v>41503</v>
      </c>
      <c r="B1320" s="56" t="s">
        <v>210</v>
      </c>
      <c r="C1320" s="57" t="s">
        <v>40</v>
      </c>
      <c r="D1320" s="56" t="s">
        <v>50</v>
      </c>
      <c r="E1320" s="56" t="s">
        <v>10</v>
      </c>
      <c r="F1320" s="58">
        <v>1548</v>
      </c>
      <c r="G1320" s="58">
        <v>364.1</v>
      </c>
    </row>
    <row r="1321" spans="1:7">
      <c r="A1321" s="55">
        <v>41624</v>
      </c>
      <c r="B1321" s="56" t="s">
        <v>206</v>
      </c>
      <c r="C1321" s="57" t="s">
        <v>44</v>
      </c>
      <c r="D1321" s="56" t="s">
        <v>50</v>
      </c>
      <c r="E1321" s="56" t="s">
        <v>21</v>
      </c>
      <c r="F1321" s="58">
        <v>673.2</v>
      </c>
      <c r="G1321" s="58">
        <v>262.65000000000003</v>
      </c>
    </row>
    <row r="1322" spans="1:7">
      <c r="A1322" s="55">
        <v>40669</v>
      </c>
      <c r="B1322" s="56" t="s">
        <v>12</v>
      </c>
      <c r="C1322" s="57" t="s">
        <v>40</v>
      </c>
      <c r="D1322" s="56" t="s">
        <v>20</v>
      </c>
      <c r="E1322" s="56" t="s">
        <v>21</v>
      </c>
      <c r="F1322" s="58">
        <v>460.85</v>
      </c>
      <c r="G1322" s="58">
        <v>197.75</v>
      </c>
    </row>
    <row r="1323" spans="1:7">
      <c r="A1323" s="55">
        <v>40939</v>
      </c>
      <c r="B1323" s="56" t="s">
        <v>213</v>
      </c>
      <c r="C1323" s="57" t="s">
        <v>48</v>
      </c>
      <c r="D1323" s="56" t="s">
        <v>51</v>
      </c>
      <c r="E1323" s="56" t="s">
        <v>10</v>
      </c>
      <c r="F1323" s="58">
        <v>1783.75</v>
      </c>
      <c r="G1323" s="58">
        <v>1155.9000000000001</v>
      </c>
    </row>
    <row r="1324" spans="1:7">
      <c r="A1324" s="55">
        <v>41303</v>
      </c>
      <c r="B1324" s="56" t="s">
        <v>202</v>
      </c>
      <c r="C1324" s="57" t="s">
        <v>32</v>
      </c>
      <c r="D1324" s="56" t="s">
        <v>23</v>
      </c>
      <c r="E1324" s="56" t="s">
        <v>18</v>
      </c>
      <c r="F1324" s="58">
        <v>1540.6000000000001</v>
      </c>
      <c r="G1324" s="58">
        <v>1068.45</v>
      </c>
    </row>
    <row r="1325" spans="1:7">
      <c r="A1325" s="55">
        <v>41037</v>
      </c>
      <c r="B1325" s="56" t="s">
        <v>204</v>
      </c>
      <c r="C1325" s="57" t="s">
        <v>52</v>
      </c>
      <c r="D1325" s="56" t="s">
        <v>33</v>
      </c>
      <c r="E1325" s="56" t="s">
        <v>27</v>
      </c>
      <c r="F1325" s="58">
        <v>713.85</v>
      </c>
      <c r="G1325" s="58">
        <v>194.20000000000002</v>
      </c>
    </row>
    <row r="1326" spans="1:7">
      <c r="A1326" s="55">
        <v>40220</v>
      </c>
      <c r="B1326" s="56" t="s">
        <v>14</v>
      </c>
      <c r="C1326" s="57" t="s">
        <v>34</v>
      </c>
      <c r="D1326" s="56" t="s">
        <v>41</v>
      </c>
      <c r="E1326" s="56" t="s">
        <v>28</v>
      </c>
      <c r="F1326" s="58">
        <v>1079.1000000000001</v>
      </c>
      <c r="G1326" s="58">
        <v>535.70000000000005</v>
      </c>
    </row>
    <row r="1327" spans="1:7">
      <c r="A1327" s="55">
        <v>40527</v>
      </c>
      <c r="B1327" s="56" t="s">
        <v>12</v>
      </c>
      <c r="C1327" s="57" t="s">
        <v>22</v>
      </c>
      <c r="D1327" s="56" t="s">
        <v>35</v>
      </c>
      <c r="E1327" s="56" t="s">
        <v>21</v>
      </c>
      <c r="F1327" s="58">
        <v>724.05000000000007</v>
      </c>
      <c r="G1327" s="58">
        <v>280.25</v>
      </c>
    </row>
    <row r="1328" spans="1:7">
      <c r="A1328" s="55">
        <v>40300</v>
      </c>
      <c r="B1328" s="56" t="s">
        <v>214</v>
      </c>
      <c r="C1328" s="57" t="s">
        <v>36</v>
      </c>
      <c r="D1328" s="56" t="s">
        <v>42</v>
      </c>
      <c r="E1328" s="56" t="s">
        <v>27</v>
      </c>
      <c r="F1328" s="58">
        <v>976.95</v>
      </c>
      <c r="G1328" s="58">
        <v>487.45000000000005</v>
      </c>
    </row>
    <row r="1329" spans="1:7">
      <c r="A1329" s="55">
        <v>41078</v>
      </c>
      <c r="B1329" s="56" t="s">
        <v>207</v>
      </c>
      <c r="C1329" s="57" t="s">
        <v>57</v>
      </c>
      <c r="D1329" s="56" t="s">
        <v>43</v>
      </c>
      <c r="E1329" s="56" t="s">
        <v>28</v>
      </c>
      <c r="F1329" s="58">
        <v>896.30000000000007</v>
      </c>
      <c r="G1329" s="58">
        <v>244.60000000000002</v>
      </c>
    </row>
    <row r="1330" spans="1:7">
      <c r="A1330" s="55">
        <v>40900</v>
      </c>
      <c r="B1330" s="56" t="s">
        <v>209</v>
      </c>
      <c r="C1330" s="57" t="s">
        <v>57</v>
      </c>
      <c r="D1330" s="56" t="s">
        <v>26</v>
      </c>
      <c r="E1330" s="56" t="s">
        <v>10</v>
      </c>
      <c r="F1330" s="58">
        <v>927.5</v>
      </c>
      <c r="G1330" s="58">
        <v>325.65000000000003</v>
      </c>
    </row>
    <row r="1331" spans="1:7">
      <c r="A1331" s="55">
        <v>41435</v>
      </c>
      <c r="B1331" s="56" t="s">
        <v>12</v>
      </c>
      <c r="C1331" s="57" t="s">
        <v>32</v>
      </c>
      <c r="D1331" s="56" t="s">
        <v>33</v>
      </c>
      <c r="E1331" s="56" t="s">
        <v>18</v>
      </c>
      <c r="F1331" s="58">
        <v>372.1</v>
      </c>
      <c r="G1331" s="58">
        <v>205</v>
      </c>
    </row>
    <row r="1332" spans="1:7">
      <c r="A1332" s="55">
        <v>41165</v>
      </c>
      <c r="B1332" s="56" t="s">
        <v>14</v>
      </c>
      <c r="C1332" s="57" t="s">
        <v>57</v>
      </c>
      <c r="D1332" s="56" t="s">
        <v>16</v>
      </c>
      <c r="E1332" s="56" t="s">
        <v>21</v>
      </c>
      <c r="F1332" s="58">
        <v>1380.5500000000002</v>
      </c>
      <c r="G1332" s="58">
        <v>445.8</v>
      </c>
    </row>
    <row r="1333" spans="1:7">
      <c r="A1333" s="55">
        <v>40361</v>
      </c>
      <c r="B1333" s="56" t="s">
        <v>210</v>
      </c>
      <c r="C1333" s="57" t="s">
        <v>25</v>
      </c>
      <c r="D1333" s="56" t="s">
        <v>37</v>
      </c>
      <c r="E1333" s="56" t="s">
        <v>21</v>
      </c>
      <c r="F1333" s="58">
        <v>373.25</v>
      </c>
      <c r="G1333" s="58">
        <v>166.60000000000002</v>
      </c>
    </row>
    <row r="1334" spans="1:7">
      <c r="A1334" s="55">
        <v>41072</v>
      </c>
      <c r="B1334" s="56" t="s">
        <v>208</v>
      </c>
      <c r="C1334" s="57" t="s">
        <v>40</v>
      </c>
      <c r="D1334" s="56" t="s">
        <v>37</v>
      </c>
      <c r="E1334" s="56" t="s">
        <v>24</v>
      </c>
      <c r="F1334" s="58">
        <v>552.5</v>
      </c>
      <c r="G1334" s="58">
        <v>347</v>
      </c>
    </row>
    <row r="1335" spans="1:7">
      <c r="A1335" s="55">
        <v>40895</v>
      </c>
      <c r="B1335" s="56" t="s">
        <v>202</v>
      </c>
      <c r="C1335" s="57" t="s">
        <v>34</v>
      </c>
      <c r="D1335" s="56" t="s">
        <v>49</v>
      </c>
      <c r="E1335" s="56" t="s">
        <v>17</v>
      </c>
      <c r="F1335" s="58">
        <v>859.1</v>
      </c>
      <c r="G1335" s="58">
        <v>381.25</v>
      </c>
    </row>
    <row r="1336" spans="1:7">
      <c r="A1336" s="55">
        <v>40836</v>
      </c>
      <c r="B1336" s="56" t="s">
        <v>213</v>
      </c>
      <c r="C1336" s="57" t="s">
        <v>40</v>
      </c>
      <c r="D1336" s="56" t="s">
        <v>37</v>
      </c>
      <c r="E1336" s="56" t="s">
        <v>17</v>
      </c>
      <c r="F1336" s="58">
        <v>681.30000000000007</v>
      </c>
      <c r="G1336" s="58">
        <v>336.1</v>
      </c>
    </row>
    <row r="1337" spans="1:7">
      <c r="A1337" s="55">
        <v>40977</v>
      </c>
      <c r="B1337" s="56" t="s">
        <v>207</v>
      </c>
      <c r="C1337" s="57" t="s">
        <v>15</v>
      </c>
      <c r="D1337" s="56" t="s">
        <v>41</v>
      </c>
      <c r="E1337" s="56" t="s">
        <v>27</v>
      </c>
      <c r="F1337" s="58">
        <v>1656.1000000000001</v>
      </c>
      <c r="G1337" s="58">
        <v>388.8</v>
      </c>
    </row>
    <row r="1338" spans="1:7">
      <c r="A1338" s="55">
        <v>40536</v>
      </c>
      <c r="B1338" s="56" t="s">
        <v>209</v>
      </c>
      <c r="C1338" s="57" t="s">
        <v>29</v>
      </c>
      <c r="D1338" s="56" t="s">
        <v>26</v>
      </c>
      <c r="E1338" s="56" t="s">
        <v>24</v>
      </c>
      <c r="F1338" s="58">
        <v>1491</v>
      </c>
      <c r="G1338" s="58">
        <v>632.5</v>
      </c>
    </row>
    <row r="1339" spans="1:7">
      <c r="A1339" s="55">
        <v>41048</v>
      </c>
      <c r="B1339" s="56" t="s">
        <v>207</v>
      </c>
      <c r="C1339" s="57" t="s">
        <v>15</v>
      </c>
      <c r="D1339" s="56" t="s">
        <v>26</v>
      </c>
      <c r="E1339" s="56" t="s">
        <v>10</v>
      </c>
      <c r="F1339" s="58">
        <v>609.6</v>
      </c>
      <c r="G1339" s="58">
        <v>190</v>
      </c>
    </row>
    <row r="1340" spans="1:7">
      <c r="A1340" s="55">
        <v>41002</v>
      </c>
      <c r="B1340" s="56" t="s">
        <v>12</v>
      </c>
      <c r="C1340" s="57" t="s">
        <v>40</v>
      </c>
      <c r="D1340" s="56" t="s">
        <v>56</v>
      </c>
      <c r="E1340" s="56" t="s">
        <v>18</v>
      </c>
      <c r="F1340" s="58">
        <v>1147.1500000000001</v>
      </c>
      <c r="G1340" s="58">
        <v>711.55000000000007</v>
      </c>
    </row>
    <row r="1341" spans="1:7">
      <c r="A1341" s="55">
        <v>40700</v>
      </c>
      <c r="B1341" s="56" t="s">
        <v>214</v>
      </c>
      <c r="C1341" s="57" t="s">
        <v>25</v>
      </c>
      <c r="D1341" s="56" t="s">
        <v>46</v>
      </c>
      <c r="E1341" s="56" t="s">
        <v>28</v>
      </c>
      <c r="F1341" s="58">
        <v>993.55000000000007</v>
      </c>
      <c r="G1341" s="58">
        <v>566.65</v>
      </c>
    </row>
    <row r="1342" spans="1:7">
      <c r="A1342" s="55">
        <v>40748</v>
      </c>
      <c r="B1342" s="56" t="s">
        <v>214</v>
      </c>
      <c r="C1342" s="57" t="s">
        <v>44</v>
      </c>
      <c r="D1342" s="56" t="s">
        <v>26</v>
      </c>
      <c r="E1342" s="56" t="s">
        <v>24</v>
      </c>
      <c r="F1342" s="58">
        <v>825.15000000000009</v>
      </c>
      <c r="G1342" s="58">
        <v>412</v>
      </c>
    </row>
    <row r="1343" spans="1:7">
      <c r="A1343" s="55">
        <v>40354</v>
      </c>
      <c r="B1343" s="56" t="s">
        <v>12</v>
      </c>
      <c r="C1343" s="57" t="s">
        <v>32</v>
      </c>
      <c r="D1343" s="56" t="s">
        <v>16</v>
      </c>
      <c r="E1343" s="56" t="s">
        <v>27</v>
      </c>
      <c r="F1343" s="58">
        <v>678.5</v>
      </c>
      <c r="G1343" s="58">
        <v>262</v>
      </c>
    </row>
    <row r="1344" spans="1:7">
      <c r="A1344" s="55">
        <v>41161</v>
      </c>
      <c r="B1344" s="56" t="s">
        <v>212</v>
      </c>
      <c r="C1344" s="57" t="s">
        <v>39</v>
      </c>
      <c r="D1344" s="56" t="s">
        <v>51</v>
      </c>
      <c r="E1344" s="56" t="s">
        <v>24</v>
      </c>
      <c r="F1344" s="58">
        <v>641.15000000000009</v>
      </c>
      <c r="G1344" s="58">
        <v>187.15</v>
      </c>
    </row>
    <row r="1345" spans="1:7">
      <c r="A1345" s="55">
        <v>40967</v>
      </c>
      <c r="B1345" s="56" t="s">
        <v>213</v>
      </c>
      <c r="C1345" s="57" t="s">
        <v>25</v>
      </c>
      <c r="D1345" s="56" t="s">
        <v>42</v>
      </c>
      <c r="E1345" s="56" t="s">
        <v>27</v>
      </c>
      <c r="F1345" s="58">
        <v>1930.25</v>
      </c>
      <c r="G1345" s="58">
        <v>848.7</v>
      </c>
    </row>
    <row r="1346" spans="1:7">
      <c r="A1346" s="55">
        <v>41611</v>
      </c>
      <c r="B1346" s="56" t="s">
        <v>202</v>
      </c>
      <c r="C1346" s="57" t="s">
        <v>7</v>
      </c>
      <c r="D1346" s="56" t="s">
        <v>51</v>
      </c>
      <c r="E1346" s="56" t="s">
        <v>21</v>
      </c>
      <c r="F1346" s="58">
        <v>742</v>
      </c>
      <c r="G1346" s="58">
        <v>162.35000000000002</v>
      </c>
    </row>
    <row r="1347" spans="1:7">
      <c r="A1347" s="55">
        <v>40630</v>
      </c>
      <c r="B1347" s="56" t="s">
        <v>207</v>
      </c>
      <c r="C1347" s="57" t="s">
        <v>34</v>
      </c>
      <c r="D1347" s="56" t="s">
        <v>38</v>
      </c>
      <c r="E1347" s="56" t="s">
        <v>24</v>
      </c>
      <c r="F1347" s="58">
        <v>1062</v>
      </c>
      <c r="G1347" s="58">
        <v>281.25</v>
      </c>
    </row>
    <row r="1348" spans="1:7">
      <c r="A1348" s="55">
        <v>41325</v>
      </c>
      <c r="B1348" s="56" t="s">
        <v>207</v>
      </c>
      <c r="C1348" s="57" t="s">
        <v>39</v>
      </c>
      <c r="D1348" s="56" t="s">
        <v>55</v>
      </c>
      <c r="E1348" s="56" t="s">
        <v>10</v>
      </c>
      <c r="F1348" s="58">
        <v>1844.3000000000002</v>
      </c>
      <c r="G1348" s="58">
        <v>596.35</v>
      </c>
    </row>
    <row r="1349" spans="1:7">
      <c r="A1349" s="55">
        <v>40755</v>
      </c>
      <c r="B1349" s="56" t="s">
        <v>203</v>
      </c>
      <c r="C1349" s="57" t="s">
        <v>25</v>
      </c>
      <c r="D1349" s="56" t="s">
        <v>53</v>
      </c>
      <c r="E1349" s="56" t="s">
        <v>18</v>
      </c>
      <c r="F1349" s="58">
        <v>1555.5500000000002</v>
      </c>
      <c r="G1349" s="58">
        <v>452.1</v>
      </c>
    </row>
    <row r="1350" spans="1:7">
      <c r="A1350" s="55">
        <v>40723</v>
      </c>
      <c r="B1350" s="56" t="s">
        <v>214</v>
      </c>
      <c r="C1350" s="57" t="s">
        <v>32</v>
      </c>
      <c r="D1350" s="56" t="s">
        <v>26</v>
      </c>
      <c r="E1350" s="56" t="s">
        <v>17</v>
      </c>
      <c r="F1350" s="58">
        <v>1575.1000000000001</v>
      </c>
      <c r="G1350" s="58">
        <v>1086.05</v>
      </c>
    </row>
    <row r="1351" spans="1:7">
      <c r="A1351" s="55">
        <v>41515</v>
      </c>
      <c r="B1351" s="56" t="s">
        <v>209</v>
      </c>
      <c r="C1351" s="57" t="s">
        <v>19</v>
      </c>
      <c r="D1351" s="56" t="s">
        <v>50</v>
      </c>
      <c r="E1351" s="56" t="s">
        <v>10</v>
      </c>
      <c r="F1351" s="58">
        <v>489.65000000000003</v>
      </c>
      <c r="G1351" s="58">
        <v>243.75</v>
      </c>
    </row>
    <row r="1352" spans="1:7">
      <c r="A1352" s="55">
        <v>40699</v>
      </c>
      <c r="B1352" s="56" t="s">
        <v>14</v>
      </c>
      <c r="C1352" s="57" t="s">
        <v>57</v>
      </c>
      <c r="D1352" s="56" t="s">
        <v>20</v>
      </c>
      <c r="E1352" s="56" t="s">
        <v>27</v>
      </c>
      <c r="F1352" s="58">
        <v>1837.3500000000001</v>
      </c>
      <c r="G1352" s="58">
        <v>511.5</v>
      </c>
    </row>
    <row r="1353" spans="1:7">
      <c r="A1353" s="55">
        <v>40430</v>
      </c>
      <c r="B1353" s="56" t="s">
        <v>206</v>
      </c>
      <c r="C1353" s="57" t="s">
        <v>44</v>
      </c>
      <c r="D1353" s="56" t="s">
        <v>16</v>
      </c>
      <c r="E1353" s="56" t="s">
        <v>27</v>
      </c>
      <c r="F1353" s="58">
        <v>1321.25</v>
      </c>
      <c r="G1353" s="58">
        <v>843.40000000000009</v>
      </c>
    </row>
    <row r="1354" spans="1:7">
      <c r="A1354" s="55">
        <v>40610</v>
      </c>
      <c r="B1354" s="56" t="s">
        <v>212</v>
      </c>
      <c r="C1354" s="57" t="s">
        <v>15</v>
      </c>
      <c r="D1354" s="56" t="s">
        <v>50</v>
      </c>
      <c r="E1354" s="56" t="s">
        <v>21</v>
      </c>
      <c r="F1354" s="58">
        <v>867.45</v>
      </c>
      <c r="G1354" s="58">
        <v>228.45000000000002</v>
      </c>
    </row>
    <row r="1355" spans="1:7">
      <c r="A1355" s="55">
        <v>41596</v>
      </c>
      <c r="B1355" s="56" t="s">
        <v>212</v>
      </c>
      <c r="C1355" s="57" t="s">
        <v>40</v>
      </c>
      <c r="D1355" s="56" t="s">
        <v>26</v>
      </c>
      <c r="E1355" s="56" t="s">
        <v>18</v>
      </c>
      <c r="F1355" s="58">
        <v>1620.65</v>
      </c>
      <c r="G1355" s="58">
        <v>1013.7</v>
      </c>
    </row>
    <row r="1356" spans="1:7">
      <c r="A1356" s="55">
        <v>40897</v>
      </c>
      <c r="B1356" s="56" t="s">
        <v>206</v>
      </c>
      <c r="C1356" s="57" t="s">
        <v>44</v>
      </c>
      <c r="D1356" s="56" t="s">
        <v>26</v>
      </c>
      <c r="E1356" s="56" t="s">
        <v>10</v>
      </c>
      <c r="F1356" s="58">
        <v>1566.4</v>
      </c>
      <c r="G1356" s="58">
        <v>878.25</v>
      </c>
    </row>
    <row r="1357" spans="1:7">
      <c r="A1357" s="55">
        <v>40844</v>
      </c>
      <c r="B1357" s="56" t="s">
        <v>206</v>
      </c>
      <c r="C1357" s="57" t="s">
        <v>25</v>
      </c>
      <c r="D1357" s="56" t="s">
        <v>31</v>
      </c>
      <c r="E1357" s="56" t="s">
        <v>28</v>
      </c>
      <c r="F1357" s="58">
        <v>398</v>
      </c>
      <c r="G1357" s="58">
        <v>177.10000000000002</v>
      </c>
    </row>
    <row r="1358" spans="1:7">
      <c r="A1358" s="55">
        <v>40214</v>
      </c>
      <c r="B1358" s="56" t="s">
        <v>13</v>
      </c>
      <c r="C1358" s="57" t="s">
        <v>34</v>
      </c>
      <c r="D1358" s="56" t="s">
        <v>30</v>
      </c>
      <c r="E1358" s="56" t="s">
        <v>28</v>
      </c>
      <c r="F1358" s="58">
        <v>1673</v>
      </c>
      <c r="G1358" s="58">
        <v>1155.75</v>
      </c>
    </row>
    <row r="1359" spans="1:7">
      <c r="A1359" s="55">
        <v>40239</v>
      </c>
      <c r="B1359" s="56" t="s">
        <v>9</v>
      </c>
      <c r="C1359" s="57" t="s">
        <v>36</v>
      </c>
      <c r="D1359" s="56" t="s">
        <v>37</v>
      </c>
      <c r="E1359" s="56" t="s">
        <v>27</v>
      </c>
      <c r="F1359" s="58">
        <v>406.6</v>
      </c>
      <c r="G1359" s="58">
        <v>133.6</v>
      </c>
    </row>
    <row r="1360" spans="1:7">
      <c r="A1360" s="55">
        <v>41077</v>
      </c>
      <c r="B1360" s="56" t="s">
        <v>202</v>
      </c>
      <c r="C1360" s="57" t="s">
        <v>25</v>
      </c>
      <c r="D1360" s="56" t="s">
        <v>37</v>
      </c>
      <c r="E1360" s="56" t="s">
        <v>28</v>
      </c>
      <c r="F1360" s="58">
        <v>402.6</v>
      </c>
      <c r="G1360" s="58">
        <v>233.4</v>
      </c>
    </row>
    <row r="1361" spans="1:7">
      <c r="A1361" s="55">
        <v>41323</v>
      </c>
      <c r="B1361" s="56" t="s">
        <v>209</v>
      </c>
      <c r="C1361" s="57" t="s">
        <v>22</v>
      </c>
      <c r="D1361" s="56" t="s">
        <v>51</v>
      </c>
      <c r="E1361" s="56" t="s">
        <v>27</v>
      </c>
      <c r="F1361" s="58">
        <v>105.15</v>
      </c>
      <c r="G1361" s="58">
        <v>66.3</v>
      </c>
    </row>
    <row r="1362" spans="1:7">
      <c r="A1362" s="55">
        <v>41011</v>
      </c>
      <c r="B1362" s="56" t="s">
        <v>206</v>
      </c>
      <c r="C1362" s="57" t="s">
        <v>34</v>
      </c>
      <c r="D1362" s="56" t="s">
        <v>23</v>
      </c>
      <c r="E1362" s="56" t="s">
        <v>18</v>
      </c>
      <c r="F1362" s="58">
        <v>190.4</v>
      </c>
      <c r="G1362" s="58">
        <v>90.45</v>
      </c>
    </row>
    <row r="1363" spans="1:7">
      <c r="A1363" s="55">
        <v>41469</v>
      </c>
      <c r="B1363" s="56" t="s">
        <v>211</v>
      </c>
      <c r="C1363" s="57" t="s">
        <v>34</v>
      </c>
      <c r="D1363" s="56" t="s">
        <v>38</v>
      </c>
      <c r="E1363" s="56" t="s">
        <v>28</v>
      </c>
      <c r="F1363" s="58">
        <v>368.35</v>
      </c>
      <c r="G1363" s="58">
        <v>146.25</v>
      </c>
    </row>
    <row r="1364" spans="1:7">
      <c r="A1364" s="55">
        <v>40670</v>
      </c>
      <c r="B1364" s="56" t="s">
        <v>214</v>
      </c>
      <c r="C1364" s="57" t="s">
        <v>19</v>
      </c>
      <c r="D1364" s="56" t="s">
        <v>42</v>
      </c>
      <c r="E1364" s="56" t="s">
        <v>27</v>
      </c>
      <c r="F1364" s="58">
        <v>1661.6000000000001</v>
      </c>
      <c r="G1364" s="58">
        <v>656.75</v>
      </c>
    </row>
    <row r="1365" spans="1:7">
      <c r="A1365" s="55">
        <v>40199</v>
      </c>
      <c r="B1365" s="56" t="s">
        <v>14</v>
      </c>
      <c r="C1365" s="57" t="s">
        <v>57</v>
      </c>
      <c r="D1365" s="56" t="s">
        <v>33</v>
      </c>
      <c r="E1365" s="56" t="s">
        <v>24</v>
      </c>
      <c r="F1365" s="58">
        <v>995.5</v>
      </c>
      <c r="G1365" s="58">
        <v>450.8</v>
      </c>
    </row>
    <row r="1366" spans="1:7">
      <c r="A1366" s="55">
        <v>41449</v>
      </c>
      <c r="B1366" s="56" t="s">
        <v>214</v>
      </c>
      <c r="C1366" s="57" t="s">
        <v>36</v>
      </c>
      <c r="D1366" s="56" t="s">
        <v>31</v>
      </c>
      <c r="E1366" s="56" t="s">
        <v>28</v>
      </c>
      <c r="F1366" s="58">
        <v>676.1</v>
      </c>
      <c r="G1366" s="58">
        <v>442.20000000000005</v>
      </c>
    </row>
    <row r="1367" spans="1:7">
      <c r="A1367" s="55">
        <v>41081</v>
      </c>
      <c r="B1367" s="56" t="s">
        <v>207</v>
      </c>
      <c r="C1367" s="57" t="s">
        <v>36</v>
      </c>
      <c r="D1367" s="56" t="s">
        <v>51</v>
      </c>
      <c r="E1367" s="56" t="s">
        <v>18</v>
      </c>
      <c r="F1367" s="58">
        <v>1990.9</v>
      </c>
      <c r="G1367" s="58">
        <v>605.95000000000005</v>
      </c>
    </row>
    <row r="1368" spans="1:7">
      <c r="A1368" s="55">
        <v>41150</v>
      </c>
      <c r="B1368" s="56" t="s">
        <v>203</v>
      </c>
      <c r="C1368" s="57" t="s">
        <v>25</v>
      </c>
      <c r="D1368" s="56" t="s">
        <v>46</v>
      </c>
      <c r="E1368" s="56" t="s">
        <v>10</v>
      </c>
      <c r="F1368" s="58">
        <v>289.60000000000002</v>
      </c>
      <c r="G1368" s="58">
        <v>141.30000000000001</v>
      </c>
    </row>
    <row r="1369" spans="1:7">
      <c r="A1369" s="55">
        <v>41529</v>
      </c>
      <c r="B1369" s="56" t="s">
        <v>212</v>
      </c>
      <c r="C1369" s="57" t="s">
        <v>48</v>
      </c>
      <c r="D1369" s="56" t="s">
        <v>35</v>
      </c>
      <c r="E1369" s="56" t="s">
        <v>24</v>
      </c>
      <c r="F1369" s="58">
        <v>1494</v>
      </c>
      <c r="G1369" s="58">
        <v>709.65000000000009</v>
      </c>
    </row>
    <row r="1370" spans="1:7">
      <c r="A1370" s="55">
        <v>40274</v>
      </c>
      <c r="B1370" s="56" t="s">
        <v>206</v>
      </c>
      <c r="C1370" s="57" t="s">
        <v>52</v>
      </c>
      <c r="D1370" s="56" t="s">
        <v>56</v>
      </c>
      <c r="E1370" s="56" t="s">
        <v>21</v>
      </c>
      <c r="F1370" s="58">
        <v>1535.7</v>
      </c>
      <c r="G1370" s="58">
        <v>695.80000000000007</v>
      </c>
    </row>
    <row r="1371" spans="1:7">
      <c r="A1371" s="55">
        <v>41250</v>
      </c>
      <c r="B1371" s="56" t="s">
        <v>203</v>
      </c>
      <c r="C1371" s="57" t="s">
        <v>25</v>
      </c>
      <c r="D1371" s="56" t="s">
        <v>23</v>
      </c>
      <c r="E1371" s="56" t="s">
        <v>28</v>
      </c>
      <c r="F1371" s="58">
        <v>1320.95</v>
      </c>
      <c r="G1371" s="58">
        <v>679.80000000000007</v>
      </c>
    </row>
    <row r="1372" spans="1:7">
      <c r="A1372" s="55">
        <v>40700</v>
      </c>
      <c r="B1372" s="56" t="s">
        <v>204</v>
      </c>
      <c r="C1372" s="57" t="s">
        <v>32</v>
      </c>
      <c r="D1372" s="56" t="s">
        <v>42</v>
      </c>
      <c r="E1372" s="56" t="s">
        <v>17</v>
      </c>
      <c r="F1372" s="58">
        <v>1317.4</v>
      </c>
      <c r="G1372" s="58">
        <v>768.7</v>
      </c>
    </row>
    <row r="1373" spans="1:7">
      <c r="A1373" s="55">
        <v>41336</v>
      </c>
      <c r="B1373" s="56" t="s">
        <v>9</v>
      </c>
      <c r="C1373" s="57" t="s">
        <v>25</v>
      </c>
      <c r="D1373" s="56" t="s">
        <v>20</v>
      </c>
      <c r="E1373" s="56" t="s">
        <v>28</v>
      </c>
      <c r="F1373" s="58">
        <v>718.6</v>
      </c>
      <c r="G1373" s="58">
        <v>483.40000000000003</v>
      </c>
    </row>
    <row r="1374" spans="1:7">
      <c r="A1374" s="55">
        <v>40972</v>
      </c>
      <c r="B1374" s="56" t="s">
        <v>209</v>
      </c>
      <c r="C1374" s="57" t="s">
        <v>36</v>
      </c>
      <c r="D1374" s="56" t="s">
        <v>38</v>
      </c>
      <c r="E1374" s="56" t="s">
        <v>24</v>
      </c>
      <c r="F1374" s="58">
        <v>1876.45</v>
      </c>
      <c r="G1374" s="58">
        <v>888.7</v>
      </c>
    </row>
    <row r="1375" spans="1:7">
      <c r="A1375" s="55">
        <v>41333</v>
      </c>
      <c r="B1375" s="56" t="s">
        <v>14</v>
      </c>
      <c r="C1375" s="57" t="s">
        <v>29</v>
      </c>
      <c r="D1375" s="56" t="s">
        <v>49</v>
      </c>
      <c r="E1375" s="56" t="s">
        <v>21</v>
      </c>
      <c r="F1375" s="58">
        <v>1974.3500000000001</v>
      </c>
      <c r="G1375" s="58">
        <v>843.35</v>
      </c>
    </row>
    <row r="1376" spans="1:7">
      <c r="A1376" s="55">
        <v>41240</v>
      </c>
      <c r="B1376" s="56" t="s">
        <v>213</v>
      </c>
      <c r="C1376" s="57" t="s">
        <v>40</v>
      </c>
      <c r="D1376" s="56" t="s">
        <v>51</v>
      </c>
      <c r="E1376" s="56" t="s">
        <v>24</v>
      </c>
      <c r="F1376" s="58">
        <v>414.70000000000005</v>
      </c>
      <c r="G1376" s="58">
        <v>213.95000000000002</v>
      </c>
    </row>
    <row r="1377" spans="1:7">
      <c r="A1377" s="55">
        <v>41617</v>
      </c>
      <c r="B1377" s="56" t="s">
        <v>203</v>
      </c>
      <c r="C1377" s="57" t="s">
        <v>7</v>
      </c>
      <c r="D1377" s="56" t="s">
        <v>16</v>
      </c>
      <c r="E1377" s="56" t="s">
        <v>17</v>
      </c>
      <c r="F1377" s="58">
        <v>863.1</v>
      </c>
      <c r="G1377" s="58">
        <v>557.95000000000005</v>
      </c>
    </row>
    <row r="1378" spans="1:7">
      <c r="A1378" s="55">
        <v>41130</v>
      </c>
      <c r="B1378" s="56" t="s">
        <v>206</v>
      </c>
      <c r="C1378" s="57" t="s">
        <v>22</v>
      </c>
      <c r="D1378" s="56" t="s">
        <v>35</v>
      </c>
      <c r="E1378" s="56" t="s">
        <v>21</v>
      </c>
      <c r="F1378" s="58">
        <v>1359.3000000000002</v>
      </c>
      <c r="G1378" s="58">
        <v>848.25</v>
      </c>
    </row>
    <row r="1379" spans="1:7">
      <c r="A1379" s="55">
        <v>40192</v>
      </c>
      <c r="B1379" s="56" t="s">
        <v>209</v>
      </c>
      <c r="C1379" s="57" t="s">
        <v>48</v>
      </c>
      <c r="D1379" s="56" t="s">
        <v>26</v>
      </c>
      <c r="E1379" s="56" t="s">
        <v>28</v>
      </c>
      <c r="F1379" s="58">
        <v>847.05000000000007</v>
      </c>
      <c r="G1379" s="58">
        <v>208.65</v>
      </c>
    </row>
    <row r="1380" spans="1:7">
      <c r="A1380" s="55">
        <v>40209</v>
      </c>
      <c r="B1380" s="56" t="s">
        <v>214</v>
      </c>
      <c r="C1380" s="57" t="s">
        <v>36</v>
      </c>
      <c r="D1380" s="56" t="s">
        <v>46</v>
      </c>
      <c r="E1380" s="56" t="s">
        <v>10</v>
      </c>
      <c r="F1380" s="58">
        <v>1020.35</v>
      </c>
      <c r="G1380" s="58">
        <v>698.90000000000009</v>
      </c>
    </row>
    <row r="1381" spans="1:7">
      <c r="A1381" s="55">
        <v>40541</v>
      </c>
      <c r="B1381" s="56" t="s">
        <v>12</v>
      </c>
      <c r="C1381" s="57" t="s">
        <v>57</v>
      </c>
      <c r="D1381" s="56" t="s">
        <v>23</v>
      </c>
      <c r="E1381" s="56" t="s">
        <v>10</v>
      </c>
      <c r="F1381" s="58">
        <v>1715.7</v>
      </c>
      <c r="G1381" s="58">
        <v>571.70000000000005</v>
      </c>
    </row>
    <row r="1382" spans="1:7">
      <c r="A1382" s="55">
        <v>41631</v>
      </c>
      <c r="B1382" s="56" t="s">
        <v>203</v>
      </c>
      <c r="C1382" s="57" t="s">
        <v>36</v>
      </c>
      <c r="D1382" s="56" t="s">
        <v>46</v>
      </c>
      <c r="E1382" s="56" t="s">
        <v>18</v>
      </c>
      <c r="F1382" s="58">
        <v>1653.8500000000001</v>
      </c>
      <c r="G1382" s="58">
        <v>890.05000000000007</v>
      </c>
    </row>
    <row r="1383" spans="1:7">
      <c r="A1383" s="55">
        <v>41565</v>
      </c>
      <c r="B1383" s="56" t="s">
        <v>213</v>
      </c>
      <c r="C1383" s="57" t="s">
        <v>48</v>
      </c>
      <c r="D1383" s="56" t="s">
        <v>37</v>
      </c>
      <c r="E1383" s="56" t="s">
        <v>27</v>
      </c>
      <c r="F1383" s="58">
        <v>289.55</v>
      </c>
      <c r="G1383" s="58">
        <v>80.100000000000009</v>
      </c>
    </row>
    <row r="1384" spans="1:7">
      <c r="A1384" s="55">
        <v>41138</v>
      </c>
      <c r="B1384" s="56" t="s">
        <v>203</v>
      </c>
      <c r="C1384" s="57" t="s">
        <v>34</v>
      </c>
      <c r="D1384" s="56" t="s">
        <v>35</v>
      </c>
      <c r="E1384" s="56" t="s">
        <v>17</v>
      </c>
      <c r="F1384" s="58">
        <v>350.70000000000005</v>
      </c>
      <c r="G1384" s="58">
        <v>178.25</v>
      </c>
    </row>
    <row r="1385" spans="1:7">
      <c r="A1385" s="55">
        <v>41161</v>
      </c>
      <c r="B1385" s="56" t="s">
        <v>12</v>
      </c>
      <c r="C1385" s="57" t="s">
        <v>57</v>
      </c>
      <c r="D1385" s="56" t="s">
        <v>42</v>
      </c>
      <c r="E1385" s="56" t="s">
        <v>24</v>
      </c>
      <c r="F1385" s="58">
        <v>1679.3000000000002</v>
      </c>
      <c r="G1385" s="58">
        <v>1120.7</v>
      </c>
    </row>
    <row r="1386" spans="1:7">
      <c r="A1386" s="55">
        <v>40213</v>
      </c>
      <c r="B1386" s="56" t="s">
        <v>210</v>
      </c>
      <c r="C1386" s="57" t="s">
        <v>34</v>
      </c>
      <c r="D1386" s="56" t="s">
        <v>43</v>
      </c>
      <c r="E1386" s="56" t="s">
        <v>18</v>
      </c>
      <c r="F1386" s="58">
        <v>276.85000000000002</v>
      </c>
      <c r="G1386" s="58">
        <v>71.900000000000006</v>
      </c>
    </row>
    <row r="1387" spans="1:7">
      <c r="A1387" s="55">
        <v>40640</v>
      </c>
      <c r="B1387" s="56" t="s">
        <v>212</v>
      </c>
      <c r="C1387" s="57" t="s">
        <v>54</v>
      </c>
      <c r="D1387" s="56" t="s">
        <v>33</v>
      </c>
      <c r="E1387" s="56" t="s">
        <v>24</v>
      </c>
      <c r="F1387" s="58">
        <v>1352.3500000000001</v>
      </c>
      <c r="G1387" s="58">
        <v>432.65000000000003</v>
      </c>
    </row>
    <row r="1388" spans="1:7">
      <c r="A1388" s="55">
        <v>40280</v>
      </c>
      <c r="B1388" s="56" t="s">
        <v>205</v>
      </c>
      <c r="C1388" s="57" t="s">
        <v>32</v>
      </c>
      <c r="D1388" s="56" t="s">
        <v>20</v>
      </c>
      <c r="E1388" s="56" t="s">
        <v>18</v>
      </c>
      <c r="F1388" s="58">
        <v>902.75</v>
      </c>
      <c r="G1388" s="58">
        <v>482.3</v>
      </c>
    </row>
    <row r="1389" spans="1:7">
      <c r="A1389" s="55">
        <v>41231</v>
      </c>
      <c r="B1389" s="56" t="s">
        <v>214</v>
      </c>
      <c r="C1389" s="57" t="s">
        <v>29</v>
      </c>
      <c r="D1389" s="56" t="s">
        <v>23</v>
      </c>
      <c r="E1389" s="56" t="s">
        <v>27</v>
      </c>
      <c r="F1389" s="58">
        <v>934.95</v>
      </c>
      <c r="G1389" s="58">
        <v>207.45000000000002</v>
      </c>
    </row>
    <row r="1390" spans="1:7">
      <c r="A1390" s="55">
        <v>40918</v>
      </c>
      <c r="B1390" s="56" t="s">
        <v>9</v>
      </c>
      <c r="C1390" s="57" t="s">
        <v>34</v>
      </c>
      <c r="D1390" s="56" t="s">
        <v>23</v>
      </c>
      <c r="E1390" s="56" t="s">
        <v>24</v>
      </c>
      <c r="F1390" s="58">
        <v>652.90000000000009</v>
      </c>
      <c r="G1390" s="58">
        <v>434.25</v>
      </c>
    </row>
    <row r="1391" spans="1:7">
      <c r="A1391" s="55">
        <v>40755</v>
      </c>
      <c r="B1391" s="56" t="s">
        <v>211</v>
      </c>
      <c r="C1391" s="57" t="s">
        <v>40</v>
      </c>
      <c r="D1391" s="56" t="s">
        <v>47</v>
      </c>
      <c r="E1391" s="56" t="s">
        <v>10</v>
      </c>
      <c r="F1391" s="58">
        <v>854.25</v>
      </c>
      <c r="G1391" s="58">
        <v>578.15</v>
      </c>
    </row>
    <row r="1392" spans="1:7">
      <c r="A1392" s="55">
        <v>41008</v>
      </c>
      <c r="B1392" s="56" t="s">
        <v>205</v>
      </c>
      <c r="C1392" s="57" t="s">
        <v>29</v>
      </c>
      <c r="D1392" s="56" t="s">
        <v>38</v>
      </c>
      <c r="E1392" s="56" t="s">
        <v>17</v>
      </c>
      <c r="F1392" s="58">
        <v>1849.5</v>
      </c>
      <c r="G1392" s="58">
        <v>379</v>
      </c>
    </row>
    <row r="1393" spans="1:7">
      <c r="A1393" s="55">
        <v>40587</v>
      </c>
      <c r="B1393" s="56" t="s">
        <v>214</v>
      </c>
      <c r="C1393" s="57" t="s">
        <v>22</v>
      </c>
      <c r="D1393" s="56" t="s">
        <v>41</v>
      </c>
      <c r="E1393" s="56" t="s">
        <v>28</v>
      </c>
      <c r="F1393" s="58">
        <v>194</v>
      </c>
      <c r="G1393" s="58">
        <v>48.650000000000006</v>
      </c>
    </row>
    <row r="1394" spans="1:7">
      <c r="A1394" s="55">
        <v>41163</v>
      </c>
      <c r="B1394" s="56" t="s">
        <v>12</v>
      </c>
      <c r="C1394" s="57" t="s">
        <v>39</v>
      </c>
      <c r="D1394" s="56" t="s">
        <v>8</v>
      </c>
      <c r="E1394" s="56" t="s">
        <v>18</v>
      </c>
      <c r="F1394" s="58">
        <v>328.40000000000003</v>
      </c>
      <c r="G1394" s="58">
        <v>116.85000000000001</v>
      </c>
    </row>
    <row r="1395" spans="1:7">
      <c r="A1395" s="55">
        <v>40299</v>
      </c>
      <c r="B1395" s="56" t="s">
        <v>14</v>
      </c>
      <c r="C1395" s="57" t="s">
        <v>25</v>
      </c>
      <c r="D1395" s="56" t="s">
        <v>31</v>
      </c>
      <c r="E1395" s="56" t="s">
        <v>21</v>
      </c>
      <c r="F1395" s="58">
        <v>533</v>
      </c>
      <c r="G1395" s="58">
        <v>242.85000000000002</v>
      </c>
    </row>
    <row r="1396" spans="1:7">
      <c r="A1396" s="55">
        <v>41345</v>
      </c>
      <c r="B1396" s="56" t="s">
        <v>14</v>
      </c>
      <c r="C1396" s="57" t="s">
        <v>44</v>
      </c>
      <c r="D1396" s="56" t="s">
        <v>45</v>
      </c>
      <c r="E1396" s="56" t="s">
        <v>10</v>
      </c>
      <c r="F1396" s="58">
        <v>1254.3000000000002</v>
      </c>
      <c r="G1396" s="58">
        <v>420.25</v>
      </c>
    </row>
    <row r="1397" spans="1:7">
      <c r="A1397" s="55">
        <v>41237</v>
      </c>
      <c r="B1397" s="56" t="s">
        <v>206</v>
      </c>
      <c r="C1397" s="57" t="s">
        <v>54</v>
      </c>
      <c r="D1397" s="56" t="s">
        <v>35</v>
      </c>
      <c r="E1397" s="56" t="s">
        <v>28</v>
      </c>
      <c r="F1397" s="58">
        <v>800</v>
      </c>
      <c r="G1397" s="58">
        <v>166.25</v>
      </c>
    </row>
    <row r="1398" spans="1:7">
      <c r="A1398" s="55">
        <v>40793</v>
      </c>
      <c r="B1398" s="56" t="s">
        <v>13</v>
      </c>
      <c r="C1398" s="57" t="s">
        <v>54</v>
      </c>
      <c r="D1398" s="56" t="s">
        <v>51</v>
      </c>
      <c r="E1398" s="56" t="s">
        <v>27</v>
      </c>
      <c r="F1398" s="58">
        <v>881.85</v>
      </c>
      <c r="G1398" s="58">
        <v>257.75</v>
      </c>
    </row>
    <row r="1399" spans="1:7">
      <c r="A1399" s="55">
        <v>40207</v>
      </c>
      <c r="B1399" s="56" t="s">
        <v>212</v>
      </c>
      <c r="C1399" s="57" t="s">
        <v>40</v>
      </c>
      <c r="D1399" s="56" t="s">
        <v>43</v>
      </c>
      <c r="E1399" s="56" t="s">
        <v>27</v>
      </c>
      <c r="F1399" s="58">
        <v>1600.0500000000002</v>
      </c>
      <c r="G1399" s="58">
        <v>806.95</v>
      </c>
    </row>
    <row r="1400" spans="1:7">
      <c r="A1400" s="55">
        <v>41445</v>
      </c>
      <c r="B1400" s="56" t="s">
        <v>213</v>
      </c>
      <c r="C1400" s="57" t="s">
        <v>57</v>
      </c>
      <c r="D1400" s="56" t="s">
        <v>43</v>
      </c>
      <c r="E1400" s="56" t="s">
        <v>17</v>
      </c>
      <c r="F1400" s="58">
        <v>1592.7</v>
      </c>
      <c r="G1400" s="58">
        <v>422.5</v>
      </c>
    </row>
    <row r="1401" spans="1:7">
      <c r="A1401" s="55">
        <v>40456</v>
      </c>
      <c r="B1401" s="56" t="s">
        <v>204</v>
      </c>
      <c r="C1401" s="57" t="s">
        <v>29</v>
      </c>
      <c r="D1401" s="56" t="s">
        <v>56</v>
      </c>
      <c r="E1401" s="56" t="s">
        <v>18</v>
      </c>
      <c r="F1401" s="58">
        <v>1708.5</v>
      </c>
      <c r="G1401" s="58">
        <v>993.55000000000007</v>
      </c>
    </row>
    <row r="1402" spans="1:7">
      <c r="A1402" s="55">
        <v>41367</v>
      </c>
      <c r="B1402" s="56" t="s">
        <v>204</v>
      </c>
      <c r="C1402" s="57" t="s">
        <v>7</v>
      </c>
      <c r="D1402" s="56" t="s">
        <v>42</v>
      </c>
      <c r="E1402" s="56" t="s">
        <v>18</v>
      </c>
      <c r="F1402" s="58">
        <v>659.65000000000009</v>
      </c>
      <c r="G1402" s="58">
        <v>424.65000000000003</v>
      </c>
    </row>
    <row r="1403" spans="1:7">
      <c r="A1403" s="55">
        <v>40855</v>
      </c>
      <c r="B1403" s="56" t="s">
        <v>9</v>
      </c>
      <c r="C1403" s="57" t="s">
        <v>57</v>
      </c>
      <c r="D1403" s="56" t="s">
        <v>53</v>
      </c>
      <c r="E1403" s="56" t="s">
        <v>27</v>
      </c>
      <c r="F1403" s="58">
        <v>1538.5</v>
      </c>
      <c r="G1403" s="58">
        <v>869.30000000000007</v>
      </c>
    </row>
    <row r="1404" spans="1:7">
      <c r="A1404" s="55">
        <v>40424</v>
      </c>
      <c r="B1404" s="56" t="s">
        <v>9</v>
      </c>
      <c r="C1404" s="57" t="s">
        <v>36</v>
      </c>
      <c r="D1404" s="56" t="s">
        <v>23</v>
      </c>
      <c r="E1404" s="56" t="s">
        <v>17</v>
      </c>
      <c r="F1404" s="58">
        <v>440.20000000000005</v>
      </c>
      <c r="G1404" s="58">
        <v>270.40000000000003</v>
      </c>
    </row>
    <row r="1405" spans="1:7">
      <c r="A1405" s="55">
        <v>40706</v>
      </c>
      <c r="B1405" s="56" t="s">
        <v>209</v>
      </c>
      <c r="C1405" s="57" t="s">
        <v>7</v>
      </c>
      <c r="D1405" s="56" t="s">
        <v>55</v>
      </c>
      <c r="E1405" s="56" t="s">
        <v>17</v>
      </c>
      <c r="F1405" s="58">
        <v>280.65000000000003</v>
      </c>
      <c r="G1405" s="58">
        <v>130.30000000000001</v>
      </c>
    </row>
    <row r="1406" spans="1:7">
      <c r="A1406" s="55">
        <v>41196</v>
      </c>
      <c r="B1406" s="56" t="s">
        <v>203</v>
      </c>
      <c r="C1406" s="57" t="s">
        <v>44</v>
      </c>
      <c r="D1406" s="56" t="s">
        <v>31</v>
      </c>
      <c r="E1406" s="56" t="s">
        <v>18</v>
      </c>
      <c r="F1406" s="58">
        <v>1046</v>
      </c>
      <c r="G1406" s="58">
        <v>465.75</v>
      </c>
    </row>
    <row r="1407" spans="1:7">
      <c r="A1407" s="55">
        <v>41458</v>
      </c>
      <c r="B1407" s="56" t="s">
        <v>208</v>
      </c>
      <c r="C1407" s="57" t="s">
        <v>22</v>
      </c>
      <c r="D1407" s="56" t="s">
        <v>51</v>
      </c>
      <c r="E1407" s="56" t="s">
        <v>18</v>
      </c>
      <c r="F1407" s="58">
        <v>382.1</v>
      </c>
      <c r="G1407" s="58">
        <v>222.10000000000002</v>
      </c>
    </row>
    <row r="1408" spans="1:7">
      <c r="A1408" s="55">
        <v>41284</v>
      </c>
      <c r="B1408" s="56" t="s">
        <v>211</v>
      </c>
      <c r="C1408" s="57" t="s">
        <v>36</v>
      </c>
      <c r="D1408" s="56" t="s">
        <v>30</v>
      </c>
      <c r="E1408" s="56" t="s">
        <v>28</v>
      </c>
      <c r="F1408" s="58">
        <v>1912.95</v>
      </c>
      <c r="G1408" s="58">
        <v>900.30000000000007</v>
      </c>
    </row>
    <row r="1409" spans="1:7">
      <c r="A1409" s="55">
        <v>40738</v>
      </c>
      <c r="B1409" s="56" t="s">
        <v>12</v>
      </c>
      <c r="C1409" s="57" t="s">
        <v>52</v>
      </c>
      <c r="D1409" s="56" t="s">
        <v>35</v>
      </c>
      <c r="E1409" s="56" t="s">
        <v>10</v>
      </c>
      <c r="F1409" s="58">
        <v>1572.8000000000002</v>
      </c>
      <c r="G1409" s="58">
        <v>957.45</v>
      </c>
    </row>
    <row r="1410" spans="1:7">
      <c r="A1410" s="55">
        <v>40394</v>
      </c>
      <c r="B1410" s="56" t="s">
        <v>204</v>
      </c>
      <c r="C1410" s="57" t="s">
        <v>54</v>
      </c>
      <c r="D1410" s="56" t="s">
        <v>45</v>
      </c>
      <c r="E1410" s="56" t="s">
        <v>27</v>
      </c>
      <c r="F1410" s="58">
        <v>298.95</v>
      </c>
      <c r="G1410" s="58">
        <v>125.7</v>
      </c>
    </row>
    <row r="1411" spans="1:7">
      <c r="A1411" s="55">
        <v>40391</v>
      </c>
      <c r="B1411" s="56" t="s">
        <v>209</v>
      </c>
      <c r="C1411" s="57" t="s">
        <v>25</v>
      </c>
      <c r="D1411" s="56" t="s">
        <v>16</v>
      </c>
      <c r="E1411" s="56" t="s">
        <v>17</v>
      </c>
      <c r="F1411" s="58">
        <v>263.10000000000002</v>
      </c>
      <c r="G1411" s="58">
        <v>124</v>
      </c>
    </row>
    <row r="1412" spans="1:7">
      <c r="A1412" s="55">
        <v>41609</v>
      </c>
      <c r="B1412" s="56" t="s">
        <v>206</v>
      </c>
      <c r="C1412" s="57" t="s">
        <v>54</v>
      </c>
      <c r="D1412" s="56" t="s">
        <v>55</v>
      </c>
      <c r="E1412" s="56" t="s">
        <v>17</v>
      </c>
      <c r="F1412" s="58">
        <v>226.45000000000002</v>
      </c>
      <c r="G1412" s="58">
        <v>135</v>
      </c>
    </row>
    <row r="1413" spans="1:7">
      <c r="A1413" s="55">
        <v>40294</v>
      </c>
      <c r="B1413" s="56" t="s">
        <v>206</v>
      </c>
      <c r="C1413" s="57" t="s">
        <v>7</v>
      </c>
      <c r="D1413" s="56" t="s">
        <v>53</v>
      </c>
      <c r="E1413" s="56" t="s">
        <v>18</v>
      </c>
      <c r="F1413" s="58">
        <v>863.1</v>
      </c>
      <c r="G1413" s="58">
        <v>189.85000000000002</v>
      </c>
    </row>
    <row r="1414" spans="1:7">
      <c r="A1414" s="55">
        <v>40761</v>
      </c>
      <c r="B1414" s="56" t="s">
        <v>203</v>
      </c>
      <c r="C1414" s="57" t="s">
        <v>57</v>
      </c>
      <c r="D1414" s="56" t="s">
        <v>55</v>
      </c>
      <c r="E1414" s="56" t="s">
        <v>27</v>
      </c>
      <c r="F1414" s="58">
        <v>474.65000000000003</v>
      </c>
      <c r="G1414" s="58">
        <v>208.9</v>
      </c>
    </row>
    <row r="1415" spans="1:7">
      <c r="A1415" s="55">
        <v>40414</v>
      </c>
      <c r="B1415" s="56" t="s">
        <v>12</v>
      </c>
      <c r="C1415" s="57" t="s">
        <v>25</v>
      </c>
      <c r="D1415" s="56" t="s">
        <v>30</v>
      </c>
      <c r="E1415" s="56" t="s">
        <v>18</v>
      </c>
      <c r="F1415" s="58">
        <v>499.70000000000005</v>
      </c>
      <c r="G1415" s="58">
        <v>176.9</v>
      </c>
    </row>
    <row r="1416" spans="1:7">
      <c r="A1416" s="55">
        <v>41243</v>
      </c>
      <c r="B1416" s="56" t="s">
        <v>9</v>
      </c>
      <c r="C1416" s="57" t="s">
        <v>7</v>
      </c>
      <c r="D1416" s="56" t="s">
        <v>50</v>
      </c>
      <c r="E1416" s="56" t="s">
        <v>24</v>
      </c>
      <c r="F1416" s="58">
        <v>652.30000000000007</v>
      </c>
      <c r="G1416" s="58">
        <v>312.05</v>
      </c>
    </row>
    <row r="1417" spans="1:7">
      <c r="A1417" s="55">
        <v>40573</v>
      </c>
      <c r="B1417" s="56" t="s">
        <v>9</v>
      </c>
      <c r="C1417" s="57" t="s">
        <v>25</v>
      </c>
      <c r="D1417" s="56" t="s">
        <v>26</v>
      </c>
      <c r="E1417" s="56" t="s">
        <v>24</v>
      </c>
      <c r="F1417" s="58">
        <v>1516.9</v>
      </c>
      <c r="G1417" s="58">
        <v>708.6</v>
      </c>
    </row>
    <row r="1418" spans="1:7">
      <c r="A1418" s="55">
        <v>41614</v>
      </c>
      <c r="B1418" s="56" t="s">
        <v>211</v>
      </c>
      <c r="C1418" s="57" t="s">
        <v>22</v>
      </c>
      <c r="D1418" s="56" t="s">
        <v>56</v>
      </c>
      <c r="E1418" s="56" t="s">
        <v>10</v>
      </c>
      <c r="F1418" s="58">
        <v>253.75</v>
      </c>
      <c r="G1418" s="58">
        <v>130.5</v>
      </c>
    </row>
    <row r="1419" spans="1:7">
      <c r="A1419" s="55">
        <v>40935</v>
      </c>
      <c r="B1419" s="56" t="s">
        <v>205</v>
      </c>
      <c r="C1419" s="57" t="s">
        <v>22</v>
      </c>
      <c r="D1419" s="56" t="s">
        <v>45</v>
      </c>
      <c r="E1419" s="56" t="s">
        <v>17</v>
      </c>
      <c r="F1419" s="58">
        <v>1990.15</v>
      </c>
      <c r="G1419" s="58">
        <v>1242.1000000000001</v>
      </c>
    </row>
    <row r="1420" spans="1:7">
      <c r="A1420" s="55">
        <v>41265</v>
      </c>
      <c r="B1420" s="56" t="s">
        <v>14</v>
      </c>
      <c r="C1420" s="57" t="s">
        <v>15</v>
      </c>
      <c r="D1420" s="56" t="s">
        <v>56</v>
      </c>
      <c r="E1420" s="56" t="s">
        <v>18</v>
      </c>
      <c r="F1420" s="58">
        <v>469.55</v>
      </c>
      <c r="G1420" s="58">
        <v>192.55</v>
      </c>
    </row>
    <row r="1421" spans="1:7">
      <c r="A1421" s="55">
        <v>41595</v>
      </c>
      <c r="B1421" s="56" t="s">
        <v>207</v>
      </c>
      <c r="C1421" s="57" t="s">
        <v>52</v>
      </c>
      <c r="D1421" s="56" t="s">
        <v>50</v>
      </c>
      <c r="E1421" s="56" t="s">
        <v>24</v>
      </c>
      <c r="F1421" s="58">
        <v>1496.6000000000001</v>
      </c>
      <c r="G1421" s="58">
        <v>597.70000000000005</v>
      </c>
    </row>
    <row r="1422" spans="1:7">
      <c r="A1422" s="55">
        <v>41355</v>
      </c>
      <c r="B1422" s="56" t="s">
        <v>202</v>
      </c>
      <c r="C1422" s="57" t="s">
        <v>48</v>
      </c>
      <c r="D1422" s="56" t="s">
        <v>49</v>
      </c>
      <c r="E1422" s="56" t="s">
        <v>28</v>
      </c>
      <c r="F1422" s="58">
        <v>1495.8500000000001</v>
      </c>
      <c r="G1422" s="58">
        <v>951.5</v>
      </c>
    </row>
    <row r="1423" spans="1:7">
      <c r="A1423" s="55">
        <v>40812</v>
      </c>
      <c r="B1423" s="56" t="s">
        <v>203</v>
      </c>
      <c r="C1423" s="57" t="s">
        <v>7</v>
      </c>
      <c r="D1423" s="56" t="s">
        <v>26</v>
      </c>
      <c r="E1423" s="56" t="s">
        <v>21</v>
      </c>
      <c r="F1423" s="58">
        <v>1180</v>
      </c>
      <c r="G1423" s="58">
        <v>432.20000000000005</v>
      </c>
    </row>
    <row r="1424" spans="1:7">
      <c r="A1424" s="55">
        <v>40278</v>
      </c>
      <c r="B1424" s="56" t="s">
        <v>208</v>
      </c>
      <c r="C1424" s="57" t="s">
        <v>39</v>
      </c>
      <c r="D1424" s="56" t="s">
        <v>30</v>
      </c>
      <c r="E1424" s="56" t="s">
        <v>24</v>
      </c>
      <c r="F1424" s="58">
        <v>952.1</v>
      </c>
      <c r="G1424" s="58">
        <v>202.3</v>
      </c>
    </row>
    <row r="1425" spans="1:7">
      <c r="A1425" s="55">
        <v>41368</v>
      </c>
      <c r="B1425" s="56" t="s">
        <v>207</v>
      </c>
      <c r="C1425" s="57" t="s">
        <v>29</v>
      </c>
      <c r="D1425" s="56" t="s">
        <v>23</v>
      </c>
      <c r="E1425" s="56" t="s">
        <v>27</v>
      </c>
      <c r="F1425" s="58">
        <v>1318.5</v>
      </c>
      <c r="G1425" s="58">
        <v>264.15000000000003</v>
      </c>
    </row>
    <row r="1426" spans="1:7">
      <c r="A1426" s="55">
        <v>41100</v>
      </c>
      <c r="B1426" s="56" t="s">
        <v>214</v>
      </c>
      <c r="C1426" s="57" t="s">
        <v>39</v>
      </c>
      <c r="D1426" s="56" t="s">
        <v>41</v>
      </c>
      <c r="E1426" s="56" t="s">
        <v>24</v>
      </c>
      <c r="F1426" s="58">
        <v>806.40000000000009</v>
      </c>
      <c r="G1426" s="58">
        <v>195.10000000000002</v>
      </c>
    </row>
    <row r="1427" spans="1:7">
      <c r="A1427" s="55">
        <v>41011</v>
      </c>
      <c r="B1427" s="56" t="s">
        <v>9</v>
      </c>
      <c r="C1427" s="57" t="s">
        <v>29</v>
      </c>
      <c r="D1427" s="56" t="s">
        <v>50</v>
      </c>
      <c r="E1427" s="56" t="s">
        <v>10</v>
      </c>
      <c r="F1427" s="58">
        <v>942.35</v>
      </c>
      <c r="G1427" s="58">
        <v>617.85</v>
      </c>
    </row>
    <row r="1428" spans="1:7">
      <c r="A1428" s="55">
        <v>40357</v>
      </c>
      <c r="B1428" s="56" t="s">
        <v>213</v>
      </c>
      <c r="C1428" s="57" t="s">
        <v>57</v>
      </c>
      <c r="D1428" s="56" t="s">
        <v>23</v>
      </c>
      <c r="E1428" s="56" t="s">
        <v>17</v>
      </c>
      <c r="F1428" s="58">
        <v>199.45000000000002</v>
      </c>
      <c r="G1428" s="58">
        <v>66.3</v>
      </c>
    </row>
    <row r="1429" spans="1:7">
      <c r="A1429" s="55">
        <v>40264</v>
      </c>
      <c r="B1429" s="56" t="s">
        <v>14</v>
      </c>
      <c r="C1429" s="57" t="s">
        <v>29</v>
      </c>
      <c r="D1429" s="56" t="s">
        <v>38</v>
      </c>
      <c r="E1429" s="56" t="s">
        <v>18</v>
      </c>
      <c r="F1429" s="58">
        <v>1494.8000000000002</v>
      </c>
      <c r="G1429" s="58">
        <v>686.7</v>
      </c>
    </row>
    <row r="1430" spans="1:7">
      <c r="A1430" s="55">
        <v>40316</v>
      </c>
      <c r="B1430" s="56" t="s">
        <v>211</v>
      </c>
      <c r="C1430" s="57" t="s">
        <v>25</v>
      </c>
      <c r="D1430" s="56" t="s">
        <v>51</v>
      </c>
      <c r="E1430" s="56" t="s">
        <v>17</v>
      </c>
      <c r="F1430" s="58">
        <v>314.75</v>
      </c>
      <c r="G1430" s="58">
        <v>112.75</v>
      </c>
    </row>
    <row r="1431" spans="1:7">
      <c r="A1431" s="55">
        <v>41585</v>
      </c>
      <c r="B1431" s="56" t="s">
        <v>206</v>
      </c>
      <c r="C1431" s="57" t="s">
        <v>44</v>
      </c>
      <c r="D1431" s="56" t="s">
        <v>31</v>
      </c>
      <c r="E1431" s="56" t="s">
        <v>28</v>
      </c>
      <c r="F1431" s="58">
        <v>1106.2</v>
      </c>
      <c r="G1431" s="58">
        <v>643.80000000000007</v>
      </c>
    </row>
    <row r="1432" spans="1:7">
      <c r="A1432" s="55">
        <v>40908</v>
      </c>
      <c r="B1432" s="56" t="s">
        <v>214</v>
      </c>
      <c r="C1432" s="57" t="s">
        <v>36</v>
      </c>
      <c r="D1432" s="56" t="s">
        <v>46</v>
      </c>
      <c r="E1432" s="56" t="s">
        <v>18</v>
      </c>
      <c r="F1432" s="58">
        <v>769</v>
      </c>
      <c r="G1432" s="58">
        <v>362.35</v>
      </c>
    </row>
    <row r="1433" spans="1:7">
      <c r="A1433" s="55">
        <v>41307</v>
      </c>
      <c r="B1433" s="56" t="s">
        <v>14</v>
      </c>
      <c r="C1433" s="57" t="s">
        <v>57</v>
      </c>
      <c r="D1433" s="56" t="s">
        <v>16</v>
      </c>
      <c r="E1433" s="56" t="s">
        <v>21</v>
      </c>
      <c r="F1433" s="58">
        <v>386.95000000000005</v>
      </c>
      <c r="G1433" s="58">
        <v>158.70000000000002</v>
      </c>
    </row>
    <row r="1434" spans="1:7">
      <c r="A1434" s="55">
        <v>41558</v>
      </c>
      <c r="B1434" s="56" t="s">
        <v>209</v>
      </c>
      <c r="C1434" s="57" t="s">
        <v>54</v>
      </c>
      <c r="D1434" s="56" t="s">
        <v>33</v>
      </c>
      <c r="E1434" s="56" t="s">
        <v>18</v>
      </c>
      <c r="F1434" s="58">
        <v>398.3</v>
      </c>
      <c r="G1434" s="58">
        <v>149.05000000000001</v>
      </c>
    </row>
    <row r="1435" spans="1:7">
      <c r="A1435" s="55">
        <v>40352</v>
      </c>
      <c r="B1435" s="56" t="s">
        <v>210</v>
      </c>
      <c r="C1435" s="57" t="s">
        <v>19</v>
      </c>
      <c r="D1435" s="56" t="s">
        <v>37</v>
      </c>
      <c r="E1435" s="56" t="s">
        <v>27</v>
      </c>
      <c r="F1435" s="58">
        <v>386.40000000000003</v>
      </c>
      <c r="G1435" s="58">
        <v>198.4</v>
      </c>
    </row>
    <row r="1436" spans="1:7">
      <c r="A1436" s="55">
        <v>41087</v>
      </c>
      <c r="B1436" s="56" t="s">
        <v>214</v>
      </c>
      <c r="C1436" s="57" t="s">
        <v>19</v>
      </c>
      <c r="D1436" s="56" t="s">
        <v>41</v>
      </c>
      <c r="E1436" s="56" t="s">
        <v>17</v>
      </c>
      <c r="F1436" s="58">
        <v>123.25</v>
      </c>
      <c r="G1436" s="58">
        <v>83.5</v>
      </c>
    </row>
    <row r="1437" spans="1:7">
      <c r="A1437" s="55">
        <v>41413</v>
      </c>
      <c r="B1437" s="56" t="s">
        <v>207</v>
      </c>
      <c r="C1437" s="57" t="s">
        <v>44</v>
      </c>
      <c r="D1437" s="56" t="s">
        <v>31</v>
      </c>
      <c r="E1437" s="56" t="s">
        <v>17</v>
      </c>
      <c r="F1437" s="58">
        <v>309.25</v>
      </c>
      <c r="G1437" s="58">
        <v>126.15</v>
      </c>
    </row>
    <row r="1438" spans="1:7">
      <c r="A1438" s="55">
        <v>41165</v>
      </c>
      <c r="B1438" s="56" t="s">
        <v>203</v>
      </c>
      <c r="C1438" s="57" t="s">
        <v>29</v>
      </c>
      <c r="D1438" s="56" t="s">
        <v>20</v>
      </c>
      <c r="E1438" s="56" t="s">
        <v>18</v>
      </c>
      <c r="F1438" s="58">
        <v>1566.25</v>
      </c>
      <c r="G1438" s="58">
        <v>512.9</v>
      </c>
    </row>
    <row r="1439" spans="1:7">
      <c r="A1439" s="55">
        <v>40480</v>
      </c>
      <c r="B1439" s="56" t="s">
        <v>13</v>
      </c>
      <c r="C1439" s="57" t="s">
        <v>22</v>
      </c>
      <c r="D1439" s="56" t="s">
        <v>35</v>
      </c>
      <c r="E1439" s="56" t="s">
        <v>17</v>
      </c>
      <c r="F1439" s="58">
        <v>1859.3500000000001</v>
      </c>
      <c r="G1439" s="58">
        <v>603.9</v>
      </c>
    </row>
    <row r="1440" spans="1:7">
      <c r="A1440" s="55">
        <v>41323</v>
      </c>
      <c r="B1440" s="56" t="s">
        <v>203</v>
      </c>
      <c r="C1440" s="57" t="s">
        <v>34</v>
      </c>
      <c r="D1440" s="56" t="s">
        <v>53</v>
      </c>
      <c r="E1440" s="56" t="s">
        <v>17</v>
      </c>
      <c r="F1440" s="58">
        <v>142.70000000000002</v>
      </c>
      <c r="G1440" s="58">
        <v>78.7</v>
      </c>
    </row>
    <row r="1441" spans="1:7">
      <c r="A1441" s="55">
        <v>40579</v>
      </c>
      <c r="B1441" s="56" t="s">
        <v>203</v>
      </c>
      <c r="C1441" s="57" t="s">
        <v>22</v>
      </c>
      <c r="D1441" s="56" t="s">
        <v>23</v>
      </c>
      <c r="E1441" s="56" t="s">
        <v>18</v>
      </c>
      <c r="F1441" s="58">
        <v>594.6</v>
      </c>
      <c r="G1441" s="58">
        <v>397.95000000000005</v>
      </c>
    </row>
    <row r="1442" spans="1:7">
      <c r="A1442" s="55">
        <v>41024</v>
      </c>
      <c r="B1442" s="56" t="s">
        <v>206</v>
      </c>
      <c r="C1442" s="57" t="s">
        <v>22</v>
      </c>
      <c r="D1442" s="56" t="s">
        <v>20</v>
      </c>
      <c r="E1442" s="56" t="s">
        <v>10</v>
      </c>
      <c r="F1442" s="58">
        <v>525.95000000000005</v>
      </c>
      <c r="G1442" s="58">
        <v>200.45000000000002</v>
      </c>
    </row>
    <row r="1443" spans="1:7">
      <c r="A1443" s="55">
        <v>40564</v>
      </c>
      <c r="B1443" s="56" t="s">
        <v>212</v>
      </c>
      <c r="C1443" s="57" t="s">
        <v>57</v>
      </c>
      <c r="D1443" s="56" t="s">
        <v>35</v>
      </c>
      <c r="E1443" s="56" t="s">
        <v>27</v>
      </c>
      <c r="F1443" s="58">
        <v>1278.6500000000001</v>
      </c>
      <c r="G1443" s="58">
        <v>841.2</v>
      </c>
    </row>
    <row r="1444" spans="1:7">
      <c r="A1444" s="55">
        <v>40639</v>
      </c>
      <c r="B1444" s="56" t="s">
        <v>212</v>
      </c>
      <c r="C1444" s="57" t="s">
        <v>57</v>
      </c>
      <c r="D1444" s="56" t="s">
        <v>37</v>
      </c>
      <c r="E1444" s="56" t="s">
        <v>27</v>
      </c>
      <c r="F1444" s="58">
        <v>924.15000000000009</v>
      </c>
      <c r="G1444" s="58">
        <v>595.80000000000007</v>
      </c>
    </row>
    <row r="1445" spans="1:7">
      <c r="A1445" s="55">
        <v>41346</v>
      </c>
      <c r="B1445" s="56" t="s">
        <v>210</v>
      </c>
      <c r="C1445" s="57" t="s">
        <v>34</v>
      </c>
      <c r="D1445" s="56" t="s">
        <v>37</v>
      </c>
      <c r="E1445" s="56" t="s">
        <v>21</v>
      </c>
      <c r="F1445" s="58">
        <v>497.5</v>
      </c>
      <c r="G1445" s="58">
        <v>200.70000000000002</v>
      </c>
    </row>
    <row r="1446" spans="1:7">
      <c r="A1446" s="55">
        <v>40728</v>
      </c>
      <c r="B1446" s="56" t="s">
        <v>210</v>
      </c>
      <c r="C1446" s="57" t="s">
        <v>57</v>
      </c>
      <c r="D1446" s="56" t="s">
        <v>33</v>
      </c>
      <c r="E1446" s="56" t="s">
        <v>10</v>
      </c>
      <c r="F1446" s="58">
        <v>1246.9000000000001</v>
      </c>
      <c r="G1446" s="58">
        <v>846.6</v>
      </c>
    </row>
    <row r="1447" spans="1:7">
      <c r="A1447" s="55">
        <v>40845</v>
      </c>
      <c r="B1447" s="56" t="s">
        <v>214</v>
      </c>
      <c r="C1447" s="57" t="s">
        <v>15</v>
      </c>
      <c r="D1447" s="56" t="s">
        <v>8</v>
      </c>
      <c r="E1447" s="56" t="s">
        <v>28</v>
      </c>
      <c r="F1447" s="58">
        <v>703.85</v>
      </c>
      <c r="G1447" s="58">
        <v>406.90000000000003</v>
      </c>
    </row>
    <row r="1448" spans="1:7">
      <c r="A1448" s="55">
        <v>40579</v>
      </c>
      <c r="B1448" s="56" t="s">
        <v>9</v>
      </c>
      <c r="C1448" s="57" t="s">
        <v>32</v>
      </c>
      <c r="D1448" s="56" t="s">
        <v>50</v>
      </c>
      <c r="E1448" s="56" t="s">
        <v>24</v>
      </c>
      <c r="F1448" s="58">
        <v>1149.8</v>
      </c>
      <c r="G1448" s="58">
        <v>804.05000000000007</v>
      </c>
    </row>
    <row r="1449" spans="1:7">
      <c r="A1449" s="55">
        <v>40919</v>
      </c>
      <c r="B1449" s="56" t="s">
        <v>212</v>
      </c>
      <c r="C1449" s="57" t="s">
        <v>7</v>
      </c>
      <c r="D1449" s="56" t="s">
        <v>49</v>
      </c>
      <c r="E1449" s="56" t="s">
        <v>10</v>
      </c>
      <c r="F1449" s="58">
        <v>1443.6000000000001</v>
      </c>
      <c r="G1449" s="58">
        <v>937.1</v>
      </c>
    </row>
    <row r="1450" spans="1:7">
      <c r="A1450" s="55">
        <v>40601</v>
      </c>
      <c r="B1450" s="56" t="s">
        <v>210</v>
      </c>
      <c r="C1450" s="57" t="s">
        <v>57</v>
      </c>
      <c r="D1450" s="56" t="s">
        <v>8</v>
      </c>
      <c r="E1450" s="56" t="s">
        <v>21</v>
      </c>
      <c r="F1450" s="58">
        <v>1286.75</v>
      </c>
      <c r="G1450" s="58">
        <v>276.55</v>
      </c>
    </row>
    <row r="1451" spans="1:7">
      <c r="A1451" s="55">
        <v>40445</v>
      </c>
      <c r="B1451" s="56" t="s">
        <v>205</v>
      </c>
      <c r="C1451" s="57" t="s">
        <v>40</v>
      </c>
      <c r="D1451" s="56" t="s">
        <v>41</v>
      </c>
      <c r="E1451" s="56" t="s">
        <v>21</v>
      </c>
      <c r="F1451" s="58">
        <v>1058.05</v>
      </c>
      <c r="G1451" s="58">
        <v>444.5</v>
      </c>
    </row>
    <row r="1452" spans="1:7">
      <c r="A1452" s="55">
        <v>40346</v>
      </c>
      <c r="B1452" s="56" t="s">
        <v>13</v>
      </c>
      <c r="C1452" s="57" t="s">
        <v>32</v>
      </c>
      <c r="D1452" s="56" t="s">
        <v>56</v>
      </c>
      <c r="E1452" s="56" t="s">
        <v>27</v>
      </c>
      <c r="F1452" s="58">
        <v>825.35</v>
      </c>
      <c r="G1452" s="58">
        <v>515.65</v>
      </c>
    </row>
    <row r="1453" spans="1:7">
      <c r="A1453" s="55">
        <v>40928</v>
      </c>
      <c r="B1453" s="56" t="s">
        <v>210</v>
      </c>
      <c r="C1453" s="57" t="s">
        <v>44</v>
      </c>
      <c r="D1453" s="56" t="s">
        <v>41</v>
      </c>
      <c r="E1453" s="56" t="s">
        <v>28</v>
      </c>
      <c r="F1453" s="58">
        <v>432.90000000000003</v>
      </c>
      <c r="G1453" s="58">
        <v>208.20000000000002</v>
      </c>
    </row>
    <row r="1454" spans="1:7">
      <c r="A1454" s="55">
        <v>40763</v>
      </c>
      <c r="B1454" s="56" t="s">
        <v>210</v>
      </c>
      <c r="C1454" s="57" t="s">
        <v>25</v>
      </c>
      <c r="D1454" s="56" t="s">
        <v>47</v>
      </c>
      <c r="E1454" s="56" t="s">
        <v>24</v>
      </c>
      <c r="F1454" s="58">
        <v>1350.7</v>
      </c>
      <c r="G1454" s="58">
        <v>916.05000000000007</v>
      </c>
    </row>
    <row r="1455" spans="1:7">
      <c r="A1455" s="55">
        <v>40852</v>
      </c>
      <c r="B1455" s="56" t="s">
        <v>205</v>
      </c>
      <c r="C1455" s="57" t="s">
        <v>32</v>
      </c>
      <c r="D1455" s="56" t="s">
        <v>51</v>
      </c>
      <c r="E1455" s="56" t="s">
        <v>27</v>
      </c>
      <c r="F1455" s="58">
        <v>1224.45</v>
      </c>
      <c r="G1455" s="58">
        <v>525.75</v>
      </c>
    </row>
    <row r="1456" spans="1:7">
      <c r="A1456" s="55">
        <v>41458</v>
      </c>
      <c r="B1456" s="56" t="s">
        <v>213</v>
      </c>
      <c r="C1456" s="57" t="s">
        <v>32</v>
      </c>
      <c r="D1456" s="56" t="s">
        <v>30</v>
      </c>
      <c r="E1456" s="56" t="s">
        <v>28</v>
      </c>
      <c r="F1456" s="58">
        <v>410.75</v>
      </c>
      <c r="G1456" s="58">
        <v>218</v>
      </c>
    </row>
    <row r="1457" spans="1:7">
      <c r="A1457" s="55">
        <v>40653</v>
      </c>
      <c r="B1457" s="56" t="s">
        <v>210</v>
      </c>
      <c r="C1457" s="57" t="s">
        <v>19</v>
      </c>
      <c r="D1457" s="56" t="s">
        <v>30</v>
      </c>
      <c r="E1457" s="56" t="s">
        <v>18</v>
      </c>
      <c r="F1457" s="58">
        <v>345.6</v>
      </c>
      <c r="G1457" s="58">
        <v>97</v>
      </c>
    </row>
    <row r="1458" spans="1:7">
      <c r="A1458" s="55">
        <v>41612</v>
      </c>
      <c r="B1458" s="56" t="s">
        <v>205</v>
      </c>
      <c r="C1458" s="57" t="s">
        <v>57</v>
      </c>
      <c r="D1458" s="56" t="s">
        <v>51</v>
      </c>
      <c r="E1458" s="56" t="s">
        <v>21</v>
      </c>
      <c r="F1458" s="58">
        <v>973.1</v>
      </c>
      <c r="G1458" s="58">
        <v>511.55</v>
      </c>
    </row>
    <row r="1459" spans="1:7">
      <c r="A1459" s="55">
        <v>41041</v>
      </c>
      <c r="B1459" s="56" t="s">
        <v>204</v>
      </c>
      <c r="C1459" s="57" t="s">
        <v>36</v>
      </c>
      <c r="D1459" s="56" t="s">
        <v>43</v>
      </c>
      <c r="E1459" s="56" t="s">
        <v>17</v>
      </c>
      <c r="F1459" s="58">
        <v>1833.8000000000002</v>
      </c>
      <c r="G1459" s="58">
        <v>519.75</v>
      </c>
    </row>
    <row r="1460" spans="1:7">
      <c r="A1460" s="55">
        <v>41092</v>
      </c>
      <c r="B1460" s="56" t="s">
        <v>204</v>
      </c>
      <c r="C1460" s="57" t="s">
        <v>48</v>
      </c>
      <c r="D1460" s="56" t="s">
        <v>49</v>
      </c>
      <c r="E1460" s="56" t="s">
        <v>21</v>
      </c>
      <c r="F1460" s="58">
        <v>1269.6000000000001</v>
      </c>
      <c r="G1460" s="58">
        <v>482</v>
      </c>
    </row>
    <row r="1461" spans="1:7">
      <c r="A1461" s="55">
        <v>40831</v>
      </c>
      <c r="B1461" s="56" t="s">
        <v>202</v>
      </c>
      <c r="C1461" s="57" t="s">
        <v>52</v>
      </c>
      <c r="D1461" s="56" t="s">
        <v>47</v>
      </c>
      <c r="E1461" s="56" t="s">
        <v>28</v>
      </c>
      <c r="F1461" s="58">
        <v>150.55000000000001</v>
      </c>
      <c r="G1461" s="58">
        <v>82.65</v>
      </c>
    </row>
    <row r="1462" spans="1:7">
      <c r="A1462" s="55">
        <v>41249</v>
      </c>
      <c r="B1462" s="56" t="s">
        <v>208</v>
      </c>
      <c r="C1462" s="57" t="s">
        <v>29</v>
      </c>
      <c r="D1462" s="56" t="s">
        <v>47</v>
      </c>
      <c r="E1462" s="56" t="s">
        <v>10</v>
      </c>
      <c r="F1462" s="58">
        <v>1124</v>
      </c>
      <c r="G1462" s="58">
        <v>331.1</v>
      </c>
    </row>
    <row r="1463" spans="1:7">
      <c r="A1463" s="55">
        <v>41029</v>
      </c>
      <c r="B1463" s="56" t="s">
        <v>208</v>
      </c>
      <c r="C1463" s="57" t="s">
        <v>39</v>
      </c>
      <c r="D1463" s="56" t="s">
        <v>33</v>
      </c>
      <c r="E1463" s="56" t="s">
        <v>24</v>
      </c>
      <c r="F1463" s="58">
        <v>730.45</v>
      </c>
      <c r="G1463" s="58">
        <v>267.5</v>
      </c>
    </row>
    <row r="1464" spans="1:7">
      <c r="A1464" s="55">
        <v>40504</v>
      </c>
      <c r="B1464" s="56" t="s">
        <v>213</v>
      </c>
      <c r="C1464" s="57" t="s">
        <v>54</v>
      </c>
      <c r="D1464" s="56" t="s">
        <v>41</v>
      </c>
      <c r="E1464" s="56" t="s">
        <v>28</v>
      </c>
      <c r="F1464" s="58">
        <v>194.60000000000002</v>
      </c>
      <c r="G1464" s="58">
        <v>51.95</v>
      </c>
    </row>
    <row r="1465" spans="1:7">
      <c r="A1465" s="55">
        <v>40957</v>
      </c>
      <c r="B1465" s="56" t="s">
        <v>212</v>
      </c>
      <c r="C1465" s="57" t="s">
        <v>48</v>
      </c>
      <c r="D1465" s="56" t="s">
        <v>55</v>
      </c>
      <c r="E1465" s="56" t="s">
        <v>18</v>
      </c>
      <c r="F1465" s="58">
        <v>1478.15</v>
      </c>
      <c r="G1465" s="58">
        <v>897.7</v>
      </c>
    </row>
    <row r="1466" spans="1:7">
      <c r="A1466" s="55">
        <v>40893</v>
      </c>
      <c r="B1466" s="56" t="s">
        <v>204</v>
      </c>
      <c r="C1466" s="57" t="s">
        <v>44</v>
      </c>
      <c r="D1466" s="56" t="s">
        <v>16</v>
      </c>
      <c r="E1466" s="56" t="s">
        <v>18</v>
      </c>
      <c r="F1466" s="58">
        <v>526.20000000000005</v>
      </c>
      <c r="G1466" s="58">
        <v>106.85000000000001</v>
      </c>
    </row>
    <row r="1467" spans="1:7">
      <c r="A1467" s="55">
        <v>40890</v>
      </c>
      <c r="B1467" s="56" t="s">
        <v>210</v>
      </c>
      <c r="C1467" s="57" t="s">
        <v>34</v>
      </c>
      <c r="D1467" s="56" t="s">
        <v>56</v>
      </c>
      <c r="E1467" s="56" t="s">
        <v>17</v>
      </c>
      <c r="F1467" s="58">
        <v>728.75</v>
      </c>
      <c r="G1467" s="58">
        <v>400.5</v>
      </c>
    </row>
    <row r="1468" spans="1:7">
      <c r="A1468" s="55">
        <v>41269</v>
      </c>
      <c r="B1468" s="56" t="s">
        <v>9</v>
      </c>
      <c r="C1468" s="57" t="s">
        <v>36</v>
      </c>
      <c r="D1468" s="56" t="s">
        <v>35</v>
      </c>
      <c r="E1468" s="56" t="s">
        <v>28</v>
      </c>
      <c r="F1468" s="58">
        <v>546.20000000000005</v>
      </c>
      <c r="G1468" s="58">
        <v>264.40000000000003</v>
      </c>
    </row>
    <row r="1469" spans="1:7">
      <c r="A1469" s="55">
        <v>41407</v>
      </c>
      <c r="B1469" s="56" t="s">
        <v>208</v>
      </c>
      <c r="C1469" s="57" t="s">
        <v>32</v>
      </c>
      <c r="D1469" s="56" t="s">
        <v>49</v>
      </c>
      <c r="E1469" s="56" t="s">
        <v>10</v>
      </c>
      <c r="F1469" s="58">
        <v>393.75</v>
      </c>
      <c r="G1469" s="58">
        <v>126.05000000000001</v>
      </c>
    </row>
    <row r="1470" spans="1:7">
      <c r="A1470" s="55">
        <v>40507</v>
      </c>
      <c r="B1470" s="56" t="s">
        <v>202</v>
      </c>
      <c r="C1470" s="57" t="s">
        <v>57</v>
      </c>
      <c r="D1470" s="56" t="s">
        <v>38</v>
      </c>
      <c r="E1470" s="56" t="s">
        <v>24</v>
      </c>
      <c r="F1470" s="58">
        <v>511.85</v>
      </c>
      <c r="G1470" s="58">
        <v>301.35000000000002</v>
      </c>
    </row>
    <row r="1471" spans="1:7">
      <c r="A1471" s="55">
        <v>41303</v>
      </c>
      <c r="B1471" s="56" t="s">
        <v>13</v>
      </c>
      <c r="C1471" s="57" t="s">
        <v>44</v>
      </c>
      <c r="D1471" s="56" t="s">
        <v>45</v>
      </c>
      <c r="E1471" s="56" t="s">
        <v>18</v>
      </c>
      <c r="F1471" s="58">
        <v>1563.0500000000002</v>
      </c>
      <c r="G1471" s="58">
        <v>921.5</v>
      </c>
    </row>
    <row r="1472" spans="1:7">
      <c r="A1472" s="55">
        <v>40199</v>
      </c>
      <c r="B1472" s="56" t="s">
        <v>14</v>
      </c>
      <c r="C1472" s="57" t="s">
        <v>57</v>
      </c>
      <c r="D1472" s="56" t="s">
        <v>56</v>
      </c>
      <c r="E1472" s="56" t="s">
        <v>28</v>
      </c>
      <c r="F1472" s="58">
        <v>285.15000000000003</v>
      </c>
      <c r="G1472" s="58">
        <v>182.35000000000002</v>
      </c>
    </row>
    <row r="1473" spans="1:7">
      <c r="A1473" s="55">
        <v>41106</v>
      </c>
      <c r="B1473" s="56" t="s">
        <v>210</v>
      </c>
      <c r="C1473" s="57" t="s">
        <v>32</v>
      </c>
      <c r="D1473" s="56" t="s">
        <v>43</v>
      </c>
      <c r="E1473" s="56" t="s">
        <v>21</v>
      </c>
      <c r="F1473" s="58">
        <v>636.20000000000005</v>
      </c>
      <c r="G1473" s="58">
        <v>382</v>
      </c>
    </row>
    <row r="1474" spans="1:7">
      <c r="A1474" s="55">
        <v>40521</v>
      </c>
      <c r="B1474" s="56" t="s">
        <v>205</v>
      </c>
      <c r="C1474" s="57" t="s">
        <v>22</v>
      </c>
      <c r="D1474" s="56" t="s">
        <v>41</v>
      </c>
      <c r="E1474" s="56" t="s">
        <v>21</v>
      </c>
      <c r="F1474" s="58">
        <v>573</v>
      </c>
      <c r="G1474" s="58">
        <v>163.20000000000002</v>
      </c>
    </row>
    <row r="1475" spans="1:7">
      <c r="A1475" s="55">
        <v>40182</v>
      </c>
      <c r="B1475" s="56" t="s">
        <v>214</v>
      </c>
      <c r="C1475" s="57" t="s">
        <v>39</v>
      </c>
      <c r="D1475" s="56" t="s">
        <v>30</v>
      </c>
      <c r="E1475" s="56" t="s">
        <v>24</v>
      </c>
      <c r="F1475" s="58">
        <v>1540.3000000000002</v>
      </c>
      <c r="G1475" s="58">
        <v>900</v>
      </c>
    </row>
    <row r="1476" spans="1:7">
      <c r="A1476" s="55">
        <v>40661</v>
      </c>
      <c r="B1476" s="56" t="s">
        <v>205</v>
      </c>
      <c r="C1476" s="57" t="s">
        <v>25</v>
      </c>
      <c r="D1476" s="56" t="s">
        <v>33</v>
      </c>
      <c r="E1476" s="56" t="s">
        <v>10</v>
      </c>
      <c r="F1476" s="58">
        <v>311.8</v>
      </c>
      <c r="G1476" s="58">
        <v>166.55</v>
      </c>
    </row>
    <row r="1477" spans="1:7">
      <c r="A1477" s="55">
        <v>41351</v>
      </c>
      <c r="B1477" s="56" t="s">
        <v>213</v>
      </c>
      <c r="C1477" s="57" t="s">
        <v>15</v>
      </c>
      <c r="D1477" s="56" t="s">
        <v>56</v>
      </c>
      <c r="E1477" s="56" t="s">
        <v>28</v>
      </c>
      <c r="F1477" s="58">
        <v>1139.95</v>
      </c>
      <c r="G1477" s="58">
        <v>680.45</v>
      </c>
    </row>
    <row r="1478" spans="1:7">
      <c r="A1478" s="55">
        <v>40846</v>
      </c>
      <c r="B1478" s="56" t="s">
        <v>203</v>
      </c>
      <c r="C1478" s="57" t="s">
        <v>57</v>
      </c>
      <c r="D1478" s="56" t="s">
        <v>20</v>
      </c>
      <c r="E1478" s="56" t="s">
        <v>17</v>
      </c>
      <c r="F1478" s="58">
        <v>1922.65</v>
      </c>
      <c r="G1478" s="58">
        <v>625.6</v>
      </c>
    </row>
    <row r="1479" spans="1:7">
      <c r="A1479" s="55">
        <v>41266</v>
      </c>
      <c r="B1479" s="56" t="s">
        <v>207</v>
      </c>
      <c r="C1479" s="57" t="s">
        <v>7</v>
      </c>
      <c r="D1479" s="56" t="s">
        <v>16</v>
      </c>
      <c r="E1479" s="56" t="s">
        <v>21</v>
      </c>
      <c r="F1479" s="58">
        <v>1298.1000000000001</v>
      </c>
      <c r="G1479" s="58">
        <v>421.15000000000003</v>
      </c>
    </row>
    <row r="1480" spans="1:7">
      <c r="A1480" s="55">
        <v>40866</v>
      </c>
      <c r="B1480" s="56" t="s">
        <v>212</v>
      </c>
      <c r="C1480" s="57" t="s">
        <v>52</v>
      </c>
      <c r="D1480" s="56" t="s">
        <v>43</v>
      </c>
      <c r="E1480" s="56" t="s">
        <v>28</v>
      </c>
      <c r="F1480" s="58">
        <v>839.65000000000009</v>
      </c>
      <c r="G1480" s="58">
        <v>464.3</v>
      </c>
    </row>
    <row r="1481" spans="1:7">
      <c r="A1481" s="55">
        <v>40298</v>
      </c>
      <c r="B1481" s="56" t="s">
        <v>9</v>
      </c>
      <c r="C1481" s="57" t="s">
        <v>29</v>
      </c>
      <c r="D1481" s="56" t="s">
        <v>56</v>
      </c>
      <c r="E1481" s="56" t="s">
        <v>28</v>
      </c>
      <c r="F1481" s="58">
        <v>1127.3500000000001</v>
      </c>
      <c r="G1481" s="58">
        <v>610.85</v>
      </c>
    </row>
    <row r="1482" spans="1:7">
      <c r="A1482" s="55">
        <v>40678</v>
      </c>
      <c r="B1482" s="56" t="s">
        <v>207</v>
      </c>
      <c r="C1482" s="57" t="s">
        <v>22</v>
      </c>
      <c r="D1482" s="56" t="s">
        <v>50</v>
      </c>
      <c r="E1482" s="56" t="s">
        <v>24</v>
      </c>
      <c r="F1482" s="58">
        <v>1222.4000000000001</v>
      </c>
      <c r="G1482" s="58">
        <v>656</v>
      </c>
    </row>
    <row r="1483" spans="1:7">
      <c r="A1483" s="55">
        <v>40845</v>
      </c>
      <c r="B1483" s="56" t="s">
        <v>211</v>
      </c>
      <c r="C1483" s="57" t="s">
        <v>7</v>
      </c>
      <c r="D1483" s="56" t="s">
        <v>46</v>
      </c>
      <c r="E1483" s="56" t="s">
        <v>21</v>
      </c>
      <c r="F1483" s="58">
        <v>1689.5</v>
      </c>
      <c r="G1483" s="58">
        <v>1034.4000000000001</v>
      </c>
    </row>
    <row r="1484" spans="1:7">
      <c r="A1484" s="55">
        <v>41337</v>
      </c>
      <c r="B1484" s="56" t="s">
        <v>211</v>
      </c>
      <c r="C1484" s="57" t="s">
        <v>22</v>
      </c>
      <c r="D1484" s="56" t="s">
        <v>26</v>
      </c>
      <c r="E1484" s="56" t="s">
        <v>28</v>
      </c>
      <c r="F1484" s="58">
        <v>120.75</v>
      </c>
      <c r="G1484" s="58">
        <v>71.150000000000006</v>
      </c>
    </row>
    <row r="1485" spans="1:7">
      <c r="A1485" s="55">
        <v>40828</v>
      </c>
      <c r="B1485" s="56" t="s">
        <v>207</v>
      </c>
      <c r="C1485" s="57" t="s">
        <v>19</v>
      </c>
      <c r="D1485" s="56" t="s">
        <v>46</v>
      </c>
      <c r="E1485" s="56" t="s">
        <v>21</v>
      </c>
      <c r="F1485" s="58">
        <v>1548.95</v>
      </c>
      <c r="G1485" s="58">
        <v>575.1</v>
      </c>
    </row>
    <row r="1486" spans="1:7">
      <c r="A1486" s="55">
        <v>41264</v>
      </c>
      <c r="B1486" s="56" t="s">
        <v>13</v>
      </c>
      <c r="C1486" s="57" t="s">
        <v>7</v>
      </c>
      <c r="D1486" s="56" t="s">
        <v>20</v>
      </c>
      <c r="E1486" s="56" t="s">
        <v>17</v>
      </c>
      <c r="F1486" s="58">
        <v>1398.4</v>
      </c>
      <c r="G1486" s="58">
        <v>389.55</v>
      </c>
    </row>
    <row r="1487" spans="1:7">
      <c r="A1487" s="55">
        <v>41087</v>
      </c>
      <c r="B1487" s="56" t="s">
        <v>208</v>
      </c>
      <c r="C1487" s="57" t="s">
        <v>34</v>
      </c>
      <c r="D1487" s="56" t="s">
        <v>23</v>
      </c>
      <c r="E1487" s="56" t="s">
        <v>27</v>
      </c>
      <c r="F1487" s="58">
        <v>1036.3500000000001</v>
      </c>
      <c r="G1487" s="58">
        <v>499.05</v>
      </c>
    </row>
    <row r="1488" spans="1:7">
      <c r="A1488" s="55">
        <v>40759</v>
      </c>
      <c r="B1488" s="56" t="s">
        <v>14</v>
      </c>
      <c r="C1488" s="57" t="s">
        <v>32</v>
      </c>
      <c r="D1488" s="56" t="s">
        <v>20</v>
      </c>
      <c r="E1488" s="56" t="s">
        <v>28</v>
      </c>
      <c r="F1488" s="58">
        <v>1235.3500000000001</v>
      </c>
      <c r="G1488" s="58">
        <v>412.90000000000003</v>
      </c>
    </row>
    <row r="1489" spans="1:7">
      <c r="A1489" s="55">
        <v>40907</v>
      </c>
      <c r="B1489" s="56" t="s">
        <v>13</v>
      </c>
      <c r="C1489" s="57" t="s">
        <v>36</v>
      </c>
      <c r="D1489" s="56" t="s">
        <v>20</v>
      </c>
      <c r="E1489" s="56" t="s">
        <v>18</v>
      </c>
      <c r="F1489" s="58">
        <v>1935.5500000000002</v>
      </c>
      <c r="G1489" s="58">
        <v>833.75</v>
      </c>
    </row>
    <row r="1490" spans="1:7">
      <c r="A1490" s="55">
        <v>41031</v>
      </c>
      <c r="B1490" s="56" t="s">
        <v>209</v>
      </c>
      <c r="C1490" s="57" t="s">
        <v>54</v>
      </c>
      <c r="D1490" s="56" t="s">
        <v>55</v>
      </c>
      <c r="E1490" s="56" t="s">
        <v>27</v>
      </c>
      <c r="F1490" s="58">
        <v>1928.45</v>
      </c>
      <c r="G1490" s="58">
        <v>669.30000000000007</v>
      </c>
    </row>
    <row r="1491" spans="1:7">
      <c r="A1491" s="55">
        <v>40510</v>
      </c>
      <c r="B1491" s="56" t="s">
        <v>13</v>
      </c>
      <c r="C1491" s="57" t="s">
        <v>52</v>
      </c>
      <c r="D1491" s="56" t="s">
        <v>47</v>
      </c>
      <c r="E1491" s="56" t="s">
        <v>28</v>
      </c>
      <c r="F1491" s="58">
        <v>761.55000000000007</v>
      </c>
      <c r="G1491" s="58">
        <v>273.15000000000003</v>
      </c>
    </row>
    <row r="1492" spans="1:7">
      <c r="A1492" s="55">
        <v>40202</v>
      </c>
      <c r="B1492" s="56" t="s">
        <v>214</v>
      </c>
      <c r="C1492" s="57" t="s">
        <v>15</v>
      </c>
      <c r="D1492" s="56" t="s">
        <v>23</v>
      </c>
      <c r="E1492" s="56" t="s">
        <v>28</v>
      </c>
      <c r="F1492" s="58">
        <v>537.35</v>
      </c>
      <c r="G1492" s="58">
        <v>319.10000000000002</v>
      </c>
    </row>
    <row r="1493" spans="1:7">
      <c r="A1493" s="55">
        <v>41188</v>
      </c>
      <c r="B1493" s="56" t="s">
        <v>208</v>
      </c>
      <c r="C1493" s="57" t="s">
        <v>52</v>
      </c>
      <c r="D1493" s="56" t="s">
        <v>53</v>
      </c>
      <c r="E1493" s="56" t="s">
        <v>27</v>
      </c>
      <c r="F1493" s="58">
        <v>274.60000000000002</v>
      </c>
      <c r="G1493" s="58">
        <v>98.15</v>
      </c>
    </row>
    <row r="1494" spans="1:7">
      <c r="A1494" s="55">
        <v>40510</v>
      </c>
      <c r="B1494" s="56" t="s">
        <v>211</v>
      </c>
      <c r="C1494" s="57" t="s">
        <v>7</v>
      </c>
      <c r="D1494" s="56" t="s">
        <v>8</v>
      </c>
      <c r="E1494" s="56" t="s">
        <v>28</v>
      </c>
      <c r="F1494" s="58">
        <v>151.5</v>
      </c>
      <c r="G1494" s="58">
        <v>58</v>
      </c>
    </row>
    <row r="1495" spans="1:7">
      <c r="A1495" s="55">
        <v>41131</v>
      </c>
      <c r="B1495" s="56" t="s">
        <v>203</v>
      </c>
      <c r="C1495" s="57" t="s">
        <v>22</v>
      </c>
      <c r="D1495" s="56" t="s">
        <v>33</v>
      </c>
      <c r="E1495" s="56" t="s">
        <v>28</v>
      </c>
      <c r="F1495" s="58">
        <v>1487.95</v>
      </c>
      <c r="G1495" s="58">
        <v>897.25</v>
      </c>
    </row>
    <row r="1496" spans="1:7">
      <c r="A1496" s="55">
        <v>40530</v>
      </c>
      <c r="B1496" s="56" t="s">
        <v>214</v>
      </c>
      <c r="C1496" s="57" t="s">
        <v>29</v>
      </c>
      <c r="D1496" s="56" t="s">
        <v>16</v>
      </c>
      <c r="E1496" s="56" t="s">
        <v>28</v>
      </c>
      <c r="F1496" s="58">
        <v>1422.65</v>
      </c>
      <c r="G1496" s="58">
        <v>657.2</v>
      </c>
    </row>
    <row r="1497" spans="1:7">
      <c r="A1497" s="55">
        <v>40415</v>
      </c>
      <c r="B1497" s="56" t="s">
        <v>204</v>
      </c>
      <c r="C1497" s="57" t="s">
        <v>40</v>
      </c>
      <c r="D1497" s="56" t="s">
        <v>47</v>
      </c>
      <c r="E1497" s="56" t="s">
        <v>10</v>
      </c>
      <c r="F1497" s="58">
        <v>1806.65</v>
      </c>
      <c r="G1497" s="58">
        <v>423.65000000000003</v>
      </c>
    </row>
    <row r="1498" spans="1:7">
      <c r="A1498" s="55">
        <v>40708</v>
      </c>
      <c r="B1498" s="56" t="s">
        <v>206</v>
      </c>
      <c r="C1498" s="57" t="s">
        <v>36</v>
      </c>
      <c r="D1498" s="56" t="s">
        <v>42</v>
      </c>
      <c r="E1498" s="56" t="s">
        <v>27</v>
      </c>
      <c r="F1498" s="58">
        <v>543.9</v>
      </c>
      <c r="G1498" s="58">
        <v>206.05</v>
      </c>
    </row>
    <row r="1499" spans="1:7">
      <c r="A1499" s="55">
        <v>40965</v>
      </c>
      <c r="B1499" s="56" t="s">
        <v>208</v>
      </c>
      <c r="C1499" s="57" t="s">
        <v>52</v>
      </c>
      <c r="D1499" s="56" t="s">
        <v>41</v>
      </c>
      <c r="E1499" s="56" t="s">
        <v>17</v>
      </c>
      <c r="F1499" s="58">
        <v>412.45000000000005</v>
      </c>
      <c r="G1499" s="58">
        <v>276.2</v>
      </c>
    </row>
    <row r="1500" spans="1:7">
      <c r="A1500" s="55">
        <v>40227</v>
      </c>
      <c r="B1500" s="56" t="s">
        <v>212</v>
      </c>
      <c r="C1500" s="57" t="s">
        <v>40</v>
      </c>
      <c r="D1500" s="56" t="s">
        <v>56</v>
      </c>
      <c r="E1500" s="56" t="s">
        <v>17</v>
      </c>
      <c r="F1500" s="58">
        <v>1089.05</v>
      </c>
      <c r="G1500" s="58">
        <v>563.25</v>
      </c>
    </row>
    <row r="1501" spans="1:7">
      <c r="A1501" s="55">
        <v>40435</v>
      </c>
      <c r="B1501" s="56" t="s">
        <v>211</v>
      </c>
      <c r="C1501" s="57" t="s">
        <v>57</v>
      </c>
      <c r="D1501" s="56" t="s">
        <v>35</v>
      </c>
      <c r="E1501" s="56" t="s">
        <v>10</v>
      </c>
      <c r="F1501" s="58">
        <v>807.95</v>
      </c>
      <c r="G1501" s="58">
        <v>546.65</v>
      </c>
    </row>
    <row r="1502" spans="1:7">
      <c r="A1502" s="55">
        <v>40643</v>
      </c>
      <c r="B1502" s="56" t="s">
        <v>205</v>
      </c>
      <c r="C1502" s="57" t="s">
        <v>52</v>
      </c>
      <c r="D1502" s="56" t="s">
        <v>43</v>
      </c>
      <c r="E1502" s="56" t="s">
        <v>17</v>
      </c>
      <c r="F1502" s="58">
        <v>1891.25</v>
      </c>
      <c r="G1502" s="58">
        <v>669.6</v>
      </c>
    </row>
    <row r="1503" spans="1:7">
      <c r="A1503" s="55">
        <v>41438</v>
      </c>
      <c r="B1503" s="56" t="s">
        <v>205</v>
      </c>
      <c r="C1503" s="57" t="s">
        <v>7</v>
      </c>
      <c r="D1503" s="56" t="s">
        <v>8</v>
      </c>
      <c r="E1503" s="56" t="s">
        <v>18</v>
      </c>
      <c r="F1503" s="58">
        <v>1674.6000000000001</v>
      </c>
      <c r="G1503" s="58">
        <v>1121.25</v>
      </c>
    </row>
    <row r="1504" spans="1:7">
      <c r="A1504" s="55">
        <v>40378</v>
      </c>
      <c r="B1504" s="56" t="s">
        <v>210</v>
      </c>
      <c r="C1504" s="57" t="s">
        <v>19</v>
      </c>
      <c r="D1504" s="56" t="s">
        <v>56</v>
      </c>
      <c r="E1504" s="56" t="s">
        <v>21</v>
      </c>
      <c r="F1504" s="58">
        <v>1047.45</v>
      </c>
      <c r="G1504" s="58">
        <v>620.65000000000009</v>
      </c>
    </row>
    <row r="1505" spans="1:7">
      <c r="A1505" s="55">
        <v>41163</v>
      </c>
      <c r="B1505" s="56" t="s">
        <v>203</v>
      </c>
      <c r="C1505" s="57" t="s">
        <v>15</v>
      </c>
      <c r="D1505" s="56" t="s">
        <v>38</v>
      </c>
      <c r="E1505" s="56" t="s">
        <v>10</v>
      </c>
      <c r="F1505" s="58">
        <v>1209.25</v>
      </c>
      <c r="G1505" s="58">
        <v>527.30000000000007</v>
      </c>
    </row>
    <row r="1506" spans="1:7">
      <c r="A1506" s="55">
        <v>40200</v>
      </c>
      <c r="B1506" s="56" t="s">
        <v>213</v>
      </c>
      <c r="C1506" s="57" t="s">
        <v>39</v>
      </c>
      <c r="D1506" s="56" t="s">
        <v>8</v>
      </c>
      <c r="E1506" s="56" t="s">
        <v>18</v>
      </c>
      <c r="F1506" s="58">
        <v>1121.75</v>
      </c>
      <c r="G1506" s="58">
        <v>327.8</v>
      </c>
    </row>
    <row r="1507" spans="1:7">
      <c r="A1507" s="55">
        <v>41358</v>
      </c>
      <c r="B1507" s="56" t="s">
        <v>207</v>
      </c>
      <c r="C1507" s="57" t="s">
        <v>34</v>
      </c>
      <c r="D1507" s="56" t="s">
        <v>31</v>
      </c>
      <c r="E1507" s="56" t="s">
        <v>21</v>
      </c>
      <c r="F1507" s="58">
        <v>1780.9</v>
      </c>
      <c r="G1507" s="58">
        <v>845.85</v>
      </c>
    </row>
    <row r="1508" spans="1:7">
      <c r="A1508" s="55">
        <v>41020</v>
      </c>
      <c r="B1508" s="56" t="s">
        <v>213</v>
      </c>
      <c r="C1508" s="57" t="s">
        <v>48</v>
      </c>
      <c r="D1508" s="56" t="s">
        <v>30</v>
      </c>
      <c r="E1508" s="56" t="s">
        <v>17</v>
      </c>
      <c r="F1508" s="58">
        <v>287.95</v>
      </c>
      <c r="G1508" s="58">
        <v>197.3</v>
      </c>
    </row>
    <row r="1509" spans="1:7">
      <c r="A1509" s="55">
        <v>41605</v>
      </c>
      <c r="B1509" s="56" t="s">
        <v>210</v>
      </c>
      <c r="C1509" s="57" t="s">
        <v>34</v>
      </c>
      <c r="D1509" s="56" t="s">
        <v>41</v>
      </c>
      <c r="E1509" s="56" t="s">
        <v>27</v>
      </c>
      <c r="F1509" s="58">
        <v>608.4</v>
      </c>
      <c r="G1509" s="58">
        <v>298.8</v>
      </c>
    </row>
    <row r="1510" spans="1:7">
      <c r="A1510" s="55">
        <v>40279</v>
      </c>
      <c r="B1510" s="56" t="s">
        <v>204</v>
      </c>
      <c r="C1510" s="57" t="s">
        <v>40</v>
      </c>
      <c r="D1510" s="56" t="s">
        <v>53</v>
      </c>
      <c r="E1510" s="56" t="s">
        <v>18</v>
      </c>
      <c r="F1510" s="58">
        <v>130.5</v>
      </c>
      <c r="G1510" s="58">
        <v>73.7</v>
      </c>
    </row>
    <row r="1511" spans="1:7">
      <c r="A1511" s="55">
        <v>40220</v>
      </c>
      <c r="B1511" s="56" t="s">
        <v>210</v>
      </c>
      <c r="C1511" s="57" t="s">
        <v>7</v>
      </c>
      <c r="D1511" s="56" t="s">
        <v>56</v>
      </c>
      <c r="E1511" s="56" t="s">
        <v>17</v>
      </c>
      <c r="F1511" s="58">
        <v>670.1</v>
      </c>
      <c r="G1511" s="58">
        <v>226.65</v>
      </c>
    </row>
    <row r="1512" spans="1:7">
      <c r="A1512" s="55">
        <v>41487</v>
      </c>
      <c r="B1512" s="56" t="s">
        <v>203</v>
      </c>
      <c r="C1512" s="57" t="s">
        <v>57</v>
      </c>
      <c r="D1512" s="56" t="s">
        <v>41</v>
      </c>
      <c r="E1512" s="56" t="s">
        <v>24</v>
      </c>
      <c r="F1512" s="58">
        <v>1105.7</v>
      </c>
      <c r="G1512" s="58">
        <v>748.95</v>
      </c>
    </row>
    <row r="1513" spans="1:7">
      <c r="A1513" s="55">
        <v>40905</v>
      </c>
      <c r="B1513" s="56" t="s">
        <v>212</v>
      </c>
      <c r="C1513" s="57" t="s">
        <v>57</v>
      </c>
      <c r="D1513" s="56" t="s">
        <v>56</v>
      </c>
      <c r="E1513" s="56" t="s">
        <v>27</v>
      </c>
      <c r="F1513" s="58">
        <v>1286.3000000000002</v>
      </c>
      <c r="G1513" s="58">
        <v>839.45</v>
      </c>
    </row>
    <row r="1514" spans="1:7">
      <c r="A1514" s="55">
        <v>41616</v>
      </c>
      <c r="B1514" s="56" t="s">
        <v>209</v>
      </c>
      <c r="C1514" s="57" t="s">
        <v>36</v>
      </c>
      <c r="D1514" s="56" t="s">
        <v>16</v>
      </c>
      <c r="E1514" s="56" t="s">
        <v>10</v>
      </c>
      <c r="F1514" s="58">
        <v>1367.6000000000001</v>
      </c>
      <c r="G1514" s="58">
        <v>864.25</v>
      </c>
    </row>
    <row r="1515" spans="1:7">
      <c r="A1515" s="55">
        <v>40654</v>
      </c>
      <c r="B1515" s="56" t="s">
        <v>207</v>
      </c>
      <c r="C1515" s="57" t="s">
        <v>32</v>
      </c>
      <c r="D1515" s="56" t="s">
        <v>8</v>
      </c>
      <c r="E1515" s="56" t="s">
        <v>21</v>
      </c>
      <c r="F1515" s="58">
        <v>1005.0500000000001</v>
      </c>
      <c r="G1515" s="58">
        <v>276.45</v>
      </c>
    </row>
    <row r="1516" spans="1:7">
      <c r="A1516" s="55">
        <v>40437</v>
      </c>
      <c r="B1516" s="56" t="s">
        <v>205</v>
      </c>
      <c r="C1516" s="57" t="s">
        <v>22</v>
      </c>
      <c r="D1516" s="56" t="s">
        <v>42</v>
      </c>
      <c r="E1516" s="56" t="s">
        <v>10</v>
      </c>
      <c r="F1516" s="58">
        <v>1235.1000000000001</v>
      </c>
      <c r="G1516" s="58">
        <v>792.45</v>
      </c>
    </row>
    <row r="1517" spans="1:7">
      <c r="A1517" s="55">
        <v>41633</v>
      </c>
      <c r="B1517" s="56" t="s">
        <v>211</v>
      </c>
      <c r="C1517" s="57" t="s">
        <v>32</v>
      </c>
      <c r="D1517" s="56" t="s">
        <v>38</v>
      </c>
      <c r="E1517" s="56" t="s">
        <v>17</v>
      </c>
      <c r="F1517" s="58">
        <v>368.40000000000003</v>
      </c>
      <c r="G1517" s="58">
        <v>172.05</v>
      </c>
    </row>
    <row r="1518" spans="1:7">
      <c r="A1518" s="55">
        <v>41233</v>
      </c>
      <c r="B1518" s="56" t="s">
        <v>205</v>
      </c>
      <c r="C1518" s="57" t="s">
        <v>19</v>
      </c>
      <c r="D1518" s="56" t="s">
        <v>8</v>
      </c>
      <c r="E1518" s="56" t="s">
        <v>17</v>
      </c>
      <c r="F1518" s="58">
        <v>940.25</v>
      </c>
      <c r="G1518" s="58">
        <v>200.35000000000002</v>
      </c>
    </row>
    <row r="1519" spans="1:7">
      <c r="A1519" s="55">
        <v>40872</v>
      </c>
      <c r="B1519" s="56" t="s">
        <v>213</v>
      </c>
      <c r="C1519" s="57" t="s">
        <v>57</v>
      </c>
      <c r="D1519" s="56" t="s">
        <v>43</v>
      </c>
      <c r="E1519" s="56" t="s">
        <v>27</v>
      </c>
      <c r="F1519" s="58">
        <v>1633</v>
      </c>
      <c r="G1519" s="58">
        <v>882.5</v>
      </c>
    </row>
    <row r="1520" spans="1:7">
      <c r="A1520" s="55">
        <v>41288</v>
      </c>
      <c r="B1520" s="56" t="s">
        <v>13</v>
      </c>
      <c r="C1520" s="57" t="s">
        <v>25</v>
      </c>
      <c r="D1520" s="56" t="s">
        <v>37</v>
      </c>
      <c r="E1520" s="56" t="s">
        <v>28</v>
      </c>
      <c r="F1520" s="58">
        <v>927.15000000000009</v>
      </c>
      <c r="G1520" s="58">
        <v>286.8</v>
      </c>
    </row>
    <row r="1521" spans="1:7">
      <c r="A1521" s="55">
        <v>41411</v>
      </c>
      <c r="B1521" s="56" t="s">
        <v>12</v>
      </c>
      <c r="C1521" s="57" t="s">
        <v>29</v>
      </c>
      <c r="D1521" s="56" t="s">
        <v>16</v>
      </c>
      <c r="E1521" s="56" t="s">
        <v>27</v>
      </c>
      <c r="F1521" s="58">
        <v>1353.45</v>
      </c>
      <c r="G1521" s="58">
        <v>911.6</v>
      </c>
    </row>
    <row r="1522" spans="1:7">
      <c r="A1522" s="55">
        <v>41467</v>
      </c>
      <c r="B1522" s="56" t="s">
        <v>12</v>
      </c>
      <c r="C1522" s="57" t="s">
        <v>32</v>
      </c>
      <c r="D1522" s="56" t="s">
        <v>43</v>
      </c>
      <c r="E1522" s="56" t="s">
        <v>24</v>
      </c>
      <c r="F1522" s="58">
        <v>451.85</v>
      </c>
      <c r="G1522" s="58">
        <v>142.85</v>
      </c>
    </row>
    <row r="1523" spans="1:7">
      <c r="A1523" s="55">
        <v>40786</v>
      </c>
      <c r="B1523" s="56" t="s">
        <v>211</v>
      </c>
      <c r="C1523" s="57" t="s">
        <v>39</v>
      </c>
      <c r="D1523" s="56" t="s">
        <v>30</v>
      </c>
      <c r="E1523" s="56" t="s">
        <v>28</v>
      </c>
      <c r="F1523" s="58">
        <v>430.15000000000003</v>
      </c>
      <c r="G1523" s="58">
        <v>123.9</v>
      </c>
    </row>
    <row r="1524" spans="1:7">
      <c r="A1524" s="55">
        <v>40968</v>
      </c>
      <c r="B1524" s="56" t="s">
        <v>208</v>
      </c>
      <c r="C1524" s="57" t="s">
        <v>34</v>
      </c>
      <c r="D1524" s="56" t="s">
        <v>8</v>
      </c>
      <c r="E1524" s="56" t="s">
        <v>18</v>
      </c>
      <c r="F1524" s="58">
        <v>861.90000000000009</v>
      </c>
      <c r="G1524" s="58">
        <v>195.65</v>
      </c>
    </row>
    <row r="1525" spans="1:7">
      <c r="A1525" s="55">
        <v>41521</v>
      </c>
      <c r="B1525" s="56" t="s">
        <v>204</v>
      </c>
      <c r="C1525" s="57" t="s">
        <v>36</v>
      </c>
      <c r="D1525" s="56" t="s">
        <v>56</v>
      </c>
      <c r="E1525" s="56" t="s">
        <v>21</v>
      </c>
      <c r="F1525" s="58">
        <v>240.60000000000002</v>
      </c>
      <c r="G1525" s="58">
        <v>101.30000000000001</v>
      </c>
    </row>
    <row r="1526" spans="1:7">
      <c r="A1526" s="55">
        <v>40220</v>
      </c>
      <c r="B1526" s="56" t="s">
        <v>9</v>
      </c>
      <c r="C1526" s="57" t="s">
        <v>48</v>
      </c>
      <c r="D1526" s="56" t="s">
        <v>47</v>
      </c>
      <c r="E1526" s="56" t="s">
        <v>17</v>
      </c>
      <c r="F1526" s="58">
        <v>980.80000000000007</v>
      </c>
      <c r="G1526" s="58">
        <v>320.3</v>
      </c>
    </row>
    <row r="1527" spans="1:7">
      <c r="A1527" s="55">
        <v>41346</v>
      </c>
      <c r="B1527" s="56" t="s">
        <v>204</v>
      </c>
      <c r="C1527" s="57" t="s">
        <v>57</v>
      </c>
      <c r="D1527" s="56" t="s">
        <v>49</v>
      </c>
      <c r="E1527" s="56" t="s">
        <v>27</v>
      </c>
      <c r="F1527" s="58">
        <v>118.10000000000001</v>
      </c>
      <c r="G1527" s="58">
        <v>45.35</v>
      </c>
    </row>
    <row r="1528" spans="1:7">
      <c r="A1528" s="55">
        <v>40988</v>
      </c>
      <c r="B1528" s="56" t="s">
        <v>13</v>
      </c>
      <c r="C1528" s="57" t="s">
        <v>34</v>
      </c>
      <c r="D1528" s="56" t="s">
        <v>31</v>
      </c>
      <c r="E1528" s="56" t="s">
        <v>27</v>
      </c>
      <c r="F1528" s="58">
        <v>1121.3</v>
      </c>
      <c r="G1528" s="58">
        <v>648.15000000000009</v>
      </c>
    </row>
    <row r="1529" spans="1:7">
      <c r="A1529" s="55">
        <v>40918</v>
      </c>
      <c r="B1529" s="56" t="s">
        <v>212</v>
      </c>
      <c r="C1529" s="57" t="s">
        <v>29</v>
      </c>
      <c r="D1529" s="56" t="s">
        <v>55</v>
      </c>
      <c r="E1529" s="56" t="s">
        <v>10</v>
      </c>
      <c r="F1529" s="58">
        <v>1238.2</v>
      </c>
      <c r="G1529" s="58">
        <v>514.4</v>
      </c>
    </row>
    <row r="1530" spans="1:7">
      <c r="A1530" s="55">
        <v>40232</v>
      </c>
      <c r="B1530" s="56" t="s">
        <v>202</v>
      </c>
      <c r="C1530" s="57" t="s">
        <v>36</v>
      </c>
      <c r="D1530" s="56" t="s">
        <v>49</v>
      </c>
      <c r="E1530" s="56" t="s">
        <v>18</v>
      </c>
      <c r="F1530" s="58">
        <v>370.90000000000003</v>
      </c>
      <c r="G1530" s="58">
        <v>85.7</v>
      </c>
    </row>
    <row r="1531" spans="1:7">
      <c r="A1531" s="55">
        <v>40400</v>
      </c>
      <c r="B1531" s="56" t="s">
        <v>213</v>
      </c>
      <c r="C1531" s="57" t="s">
        <v>40</v>
      </c>
      <c r="D1531" s="56" t="s">
        <v>23</v>
      </c>
      <c r="E1531" s="56" t="s">
        <v>10</v>
      </c>
      <c r="F1531" s="58">
        <v>103.55000000000001</v>
      </c>
      <c r="G1531" s="58">
        <v>62.95</v>
      </c>
    </row>
    <row r="1532" spans="1:7">
      <c r="A1532" s="55">
        <v>40540</v>
      </c>
      <c r="B1532" s="56" t="s">
        <v>208</v>
      </c>
      <c r="C1532" s="57" t="s">
        <v>29</v>
      </c>
      <c r="D1532" s="56" t="s">
        <v>33</v>
      </c>
      <c r="E1532" s="56" t="s">
        <v>28</v>
      </c>
      <c r="F1532" s="58">
        <v>1503.95</v>
      </c>
      <c r="G1532" s="58">
        <v>515.05000000000007</v>
      </c>
    </row>
    <row r="1533" spans="1:7">
      <c r="A1533" s="55">
        <v>41100</v>
      </c>
      <c r="B1533" s="56" t="s">
        <v>207</v>
      </c>
      <c r="C1533" s="57" t="s">
        <v>52</v>
      </c>
      <c r="D1533" s="56" t="s">
        <v>16</v>
      </c>
      <c r="E1533" s="56" t="s">
        <v>24</v>
      </c>
      <c r="F1533" s="58">
        <v>946.75</v>
      </c>
      <c r="G1533" s="58">
        <v>554.95000000000005</v>
      </c>
    </row>
    <row r="1534" spans="1:7">
      <c r="A1534" s="55">
        <v>40274</v>
      </c>
      <c r="B1534" s="56" t="s">
        <v>210</v>
      </c>
      <c r="C1534" s="57" t="s">
        <v>15</v>
      </c>
      <c r="D1534" s="56" t="s">
        <v>56</v>
      </c>
      <c r="E1534" s="56" t="s">
        <v>27</v>
      </c>
      <c r="F1534" s="58">
        <v>1340.3500000000001</v>
      </c>
      <c r="G1534" s="58">
        <v>279.3</v>
      </c>
    </row>
    <row r="1535" spans="1:7">
      <c r="A1535" s="55">
        <v>40790</v>
      </c>
      <c r="B1535" s="56" t="s">
        <v>13</v>
      </c>
      <c r="C1535" s="57" t="s">
        <v>39</v>
      </c>
      <c r="D1535" s="56" t="s">
        <v>56</v>
      </c>
      <c r="E1535" s="56" t="s">
        <v>28</v>
      </c>
      <c r="F1535" s="58">
        <v>886.7</v>
      </c>
      <c r="G1535" s="58">
        <v>572.15</v>
      </c>
    </row>
    <row r="1536" spans="1:7">
      <c r="A1536" s="55">
        <v>41377</v>
      </c>
      <c r="B1536" s="56" t="s">
        <v>210</v>
      </c>
      <c r="C1536" s="57" t="s">
        <v>15</v>
      </c>
      <c r="D1536" s="56" t="s">
        <v>46</v>
      </c>
      <c r="E1536" s="56" t="s">
        <v>18</v>
      </c>
      <c r="F1536" s="58">
        <v>1351.25</v>
      </c>
      <c r="G1536" s="58">
        <v>776.40000000000009</v>
      </c>
    </row>
    <row r="1537" spans="1:7">
      <c r="A1537" s="55">
        <v>41336</v>
      </c>
      <c r="B1537" s="56" t="s">
        <v>202</v>
      </c>
      <c r="C1537" s="57" t="s">
        <v>15</v>
      </c>
      <c r="D1537" s="56" t="s">
        <v>31</v>
      </c>
      <c r="E1537" s="56" t="s">
        <v>24</v>
      </c>
      <c r="F1537" s="58">
        <v>178.5</v>
      </c>
      <c r="G1537" s="58">
        <v>46.7</v>
      </c>
    </row>
    <row r="1538" spans="1:7">
      <c r="A1538" s="55">
        <v>40315</v>
      </c>
      <c r="B1538" s="56" t="s">
        <v>13</v>
      </c>
      <c r="C1538" s="57" t="s">
        <v>40</v>
      </c>
      <c r="D1538" s="56" t="s">
        <v>56</v>
      </c>
      <c r="E1538" s="56" t="s">
        <v>18</v>
      </c>
      <c r="F1538" s="58">
        <v>337.05</v>
      </c>
      <c r="G1538" s="58">
        <v>85.050000000000011</v>
      </c>
    </row>
    <row r="1539" spans="1:7">
      <c r="A1539" s="55">
        <v>40808</v>
      </c>
      <c r="B1539" s="56" t="s">
        <v>207</v>
      </c>
      <c r="C1539" s="57" t="s">
        <v>48</v>
      </c>
      <c r="D1539" s="56" t="s">
        <v>26</v>
      </c>
      <c r="E1539" s="56" t="s">
        <v>21</v>
      </c>
      <c r="F1539" s="58">
        <v>396.85</v>
      </c>
      <c r="G1539" s="58">
        <v>232.85000000000002</v>
      </c>
    </row>
    <row r="1540" spans="1:7">
      <c r="A1540" s="55">
        <v>40401</v>
      </c>
      <c r="B1540" s="56" t="s">
        <v>210</v>
      </c>
      <c r="C1540" s="57" t="s">
        <v>36</v>
      </c>
      <c r="D1540" s="56" t="s">
        <v>23</v>
      </c>
      <c r="E1540" s="56" t="s">
        <v>10</v>
      </c>
      <c r="F1540" s="58">
        <v>482.40000000000003</v>
      </c>
      <c r="G1540" s="58">
        <v>184.70000000000002</v>
      </c>
    </row>
    <row r="1541" spans="1:7">
      <c r="A1541" s="55">
        <v>41216</v>
      </c>
      <c r="B1541" s="56" t="s">
        <v>209</v>
      </c>
      <c r="C1541" s="57" t="s">
        <v>7</v>
      </c>
      <c r="D1541" s="56" t="s">
        <v>20</v>
      </c>
      <c r="E1541" s="56" t="s">
        <v>24</v>
      </c>
      <c r="F1541" s="58">
        <v>1282.1000000000001</v>
      </c>
      <c r="G1541" s="58">
        <v>360.75</v>
      </c>
    </row>
    <row r="1542" spans="1:7">
      <c r="A1542" s="55">
        <v>40817</v>
      </c>
      <c r="B1542" s="56" t="s">
        <v>205</v>
      </c>
      <c r="C1542" s="57" t="s">
        <v>15</v>
      </c>
      <c r="D1542" s="56" t="s">
        <v>46</v>
      </c>
      <c r="E1542" s="56" t="s">
        <v>18</v>
      </c>
      <c r="F1542" s="58">
        <v>1263.6000000000001</v>
      </c>
      <c r="G1542" s="58">
        <v>517.6</v>
      </c>
    </row>
    <row r="1543" spans="1:7">
      <c r="A1543" s="55">
        <v>41344</v>
      </c>
      <c r="B1543" s="56" t="s">
        <v>210</v>
      </c>
      <c r="C1543" s="57" t="s">
        <v>7</v>
      </c>
      <c r="D1543" s="56" t="s">
        <v>16</v>
      </c>
      <c r="E1543" s="56" t="s">
        <v>24</v>
      </c>
      <c r="F1543" s="58">
        <v>1072.1000000000001</v>
      </c>
      <c r="G1543" s="58">
        <v>344.95000000000005</v>
      </c>
    </row>
    <row r="1544" spans="1:7">
      <c r="A1544" s="55">
        <v>40277</v>
      </c>
      <c r="B1544" s="56" t="s">
        <v>213</v>
      </c>
      <c r="C1544" s="57" t="s">
        <v>44</v>
      </c>
      <c r="D1544" s="56" t="s">
        <v>33</v>
      </c>
      <c r="E1544" s="56" t="s">
        <v>10</v>
      </c>
      <c r="F1544" s="58">
        <v>1019.1</v>
      </c>
      <c r="G1544" s="58">
        <v>485.65000000000003</v>
      </c>
    </row>
    <row r="1545" spans="1:7">
      <c r="A1545" s="55">
        <v>41589</v>
      </c>
      <c r="B1545" s="56" t="s">
        <v>210</v>
      </c>
      <c r="C1545" s="57" t="s">
        <v>57</v>
      </c>
      <c r="D1545" s="56" t="s">
        <v>31</v>
      </c>
      <c r="E1545" s="56" t="s">
        <v>17</v>
      </c>
      <c r="F1545" s="58">
        <v>1213.95</v>
      </c>
      <c r="G1545" s="58">
        <v>461.90000000000003</v>
      </c>
    </row>
    <row r="1546" spans="1:7">
      <c r="A1546" s="55">
        <v>40922</v>
      </c>
      <c r="B1546" s="56" t="s">
        <v>206</v>
      </c>
      <c r="C1546" s="57" t="s">
        <v>25</v>
      </c>
      <c r="D1546" s="56" t="s">
        <v>47</v>
      </c>
      <c r="E1546" s="56" t="s">
        <v>17</v>
      </c>
      <c r="F1546" s="58">
        <v>1483.95</v>
      </c>
      <c r="G1546" s="58">
        <v>728</v>
      </c>
    </row>
    <row r="1547" spans="1:7">
      <c r="A1547" s="55">
        <v>40637</v>
      </c>
      <c r="B1547" s="56" t="s">
        <v>202</v>
      </c>
      <c r="C1547" s="57" t="s">
        <v>54</v>
      </c>
      <c r="D1547" s="56" t="s">
        <v>20</v>
      </c>
      <c r="E1547" s="56" t="s">
        <v>27</v>
      </c>
      <c r="F1547" s="58">
        <v>1976.5</v>
      </c>
      <c r="G1547" s="58">
        <v>1140.8500000000001</v>
      </c>
    </row>
    <row r="1548" spans="1:7">
      <c r="A1548" s="55">
        <v>41176</v>
      </c>
      <c r="B1548" s="56" t="s">
        <v>206</v>
      </c>
      <c r="C1548" s="57" t="s">
        <v>57</v>
      </c>
      <c r="D1548" s="56" t="s">
        <v>55</v>
      </c>
      <c r="E1548" s="56" t="s">
        <v>18</v>
      </c>
      <c r="F1548" s="58">
        <v>1740.8500000000001</v>
      </c>
      <c r="G1548" s="58">
        <v>1096.1500000000001</v>
      </c>
    </row>
    <row r="1549" spans="1:7">
      <c r="A1549" s="55">
        <v>40747</v>
      </c>
      <c r="B1549" s="56" t="s">
        <v>14</v>
      </c>
      <c r="C1549" s="57" t="s">
        <v>25</v>
      </c>
      <c r="D1549" s="56" t="s">
        <v>38</v>
      </c>
      <c r="E1549" s="56" t="s">
        <v>27</v>
      </c>
      <c r="F1549" s="58">
        <v>1527.7</v>
      </c>
      <c r="G1549" s="58">
        <v>592.4</v>
      </c>
    </row>
    <row r="1550" spans="1:7">
      <c r="A1550" s="55">
        <v>41347</v>
      </c>
      <c r="B1550" s="56" t="s">
        <v>209</v>
      </c>
      <c r="C1550" s="57" t="s">
        <v>32</v>
      </c>
      <c r="D1550" s="56" t="s">
        <v>55</v>
      </c>
      <c r="E1550" s="56" t="s">
        <v>24</v>
      </c>
      <c r="F1550" s="58">
        <v>1191.95</v>
      </c>
      <c r="G1550" s="58">
        <v>509.75</v>
      </c>
    </row>
    <row r="1551" spans="1:7">
      <c r="A1551" s="55">
        <v>41472</v>
      </c>
      <c r="B1551" s="56" t="s">
        <v>210</v>
      </c>
      <c r="C1551" s="57" t="s">
        <v>54</v>
      </c>
      <c r="D1551" s="56" t="s">
        <v>26</v>
      </c>
      <c r="E1551" s="56" t="s">
        <v>28</v>
      </c>
      <c r="F1551" s="58">
        <v>1843.8000000000002</v>
      </c>
      <c r="G1551" s="58">
        <v>787.05000000000007</v>
      </c>
    </row>
    <row r="1552" spans="1:7">
      <c r="A1552" s="55">
        <v>41005</v>
      </c>
      <c r="B1552" s="56" t="s">
        <v>213</v>
      </c>
      <c r="C1552" s="57" t="s">
        <v>52</v>
      </c>
      <c r="D1552" s="56" t="s">
        <v>49</v>
      </c>
      <c r="E1552" s="56" t="s">
        <v>28</v>
      </c>
      <c r="F1552" s="58">
        <v>1893</v>
      </c>
      <c r="G1552" s="58">
        <v>578.45000000000005</v>
      </c>
    </row>
    <row r="1553" spans="1:7">
      <c r="A1553" s="55">
        <v>40639</v>
      </c>
      <c r="B1553" s="56" t="s">
        <v>202</v>
      </c>
      <c r="C1553" s="57" t="s">
        <v>48</v>
      </c>
      <c r="D1553" s="56" t="s">
        <v>51</v>
      </c>
      <c r="E1553" s="56" t="s">
        <v>24</v>
      </c>
      <c r="F1553" s="58">
        <v>165.10000000000002</v>
      </c>
      <c r="G1553" s="58">
        <v>50.050000000000004</v>
      </c>
    </row>
    <row r="1554" spans="1:7">
      <c r="A1554" s="55">
        <v>40257</v>
      </c>
      <c r="B1554" s="56" t="s">
        <v>208</v>
      </c>
      <c r="C1554" s="57" t="s">
        <v>19</v>
      </c>
      <c r="D1554" s="56" t="s">
        <v>42</v>
      </c>
      <c r="E1554" s="56" t="s">
        <v>18</v>
      </c>
      <c r="F1554" s="58">
        <v>1935.8500000000001</v>
      </c>
      <c r="G1554" s="58">
        <v>731.15000000000009</v>
      </c>
    </row>
    <row r="1555" spans="1:7">
      <c r="A1555" s="55">
        <v>40580</v>
      </c>
      <c r="B1555" s="56" t="s">
        <v>204</v>
      </c>
      <c r="C1555" s="57" t="s">
        <v>44</v>
      </c>
      <c r="D1555" s="56" t="s">
        <v>43</v>
      </c>
      <c r="E1555" s="56" t="s">
        <v>21</v>
      </c>
      <c r="F1555" s="58">
        <v>708.40000000000009</v>
      </c>
      <c r="G1555" s="58">
        <v>308.85000000000002</v>
      </c>
    </row>
    <row r="1556" spans="1:7">
      <c r="A1556" s="55">
        <v>41044</v>
      </c>
      <c r="B1556" s="56" t="s">
        <v>9</v>
      </c>
      <c r="C1556" s="57" t="s">
        <v>29</v>
      </c>
      <c r="D1556" s="56" t="s">
        <v>20</v>
      </c>
      <c r="E1556" s="56" t="s">
        <v>27</v>
      </c>
      <c r="F1556" s="58">
        <v>1902.75</v>
      </c>
      <c r="G1556" s="58">
        <v>839.45</v>
      </c>
    </row>
    <row r="1557" spans="1:7">
      <c r="A1557" s="55">
        <v>41058</v>
      </c>
      <c r="B1557" s="56" t="s">
        <v>206</v>
      </c>
      <c r="C1557" s="57" t="s">
        <v>40</v>
      </c>
      <c r="D1557" s="56" t="s">
        <v>23</v>
      </c>
      <c r="E1557" s="56" t="s">
        <v>10</v>
      </c>
      <c r="F1557" s="58">
        <v>1108</v>
      </c>
      <c r="G1557" s="58">
        <v>690.7</v>
      </c>
    </row>
    <row r="1558" spans="1:7">
      <c r="A1558" s="55">
        <v>40616</v>
      </c>
      <c r="B1558" s="56" t="s">
        <v>211</v>
      </c>
      <c r="C1558" s="57" t="s">
        <v>19</v>
      </c>
      <c r="D1558" s="56" t="s">
        <v>56</v>
      </c>
      <c r="E1558" s="56" t="s">
        <v>17</v>
      </c>
      <c r="F1558" s="58">
        <v>1150.8</v>
      </c>
      <c r="G1558" s="58">
        <v>625.55000000000007</v>
      </c>
    </row>
    <row r="1559" spans="1:7">
      <c r="A1559" s="55">
        <v>40671</v>
      </c>
      <c r="B1559" s="56" t="s">
        <v>210</v>
      </c>
      <c r="C1559" s="57" t="s">
        <v>48</v>
      </c>
      <c r="D1559" s="56" t="s">
        <v>42</v>
      </c>
      <c r="E1559" s="56" t="s">
        <v>24</v>
      </c>
      <c r="F1559" s="58">
        <v>367.25</v>
      </c>
      <c r="G1559" s="58">
        <v>241.25</v>
      </c>
    </row>
    <row r="1560" spans="1:7">
      <c r="A1560" s="55">
        <v>40322</v>
      </c>
      <c r="B1560" s="56" t="s">
        <v>208</v>
      </c>
      <c r="C1560" s="57" t="s">
        <v>57</v>
      </c>
      <c r="D1560" s="56" t="s">
        <v>20</v>
      </c>
      <c r="E1560" s="56" t="s">
        <v>18</v>
      </c>
      <c r="F1560" s="58">
        <v>1704</v>
      </c>
      <c r="G1560" s="58">
        <v>366.3</v>
      </c>
    </row>
    <row r="1561" spans="1:7">
      <c r="A1561" s="55">
        <v>40834</v>
      </c>
      <c r="B1561" s="56" t="s">
        <v>205</v>
      </c>
      <c r="C1561" s="57" t="s">
        <v>25</v>
      </c>
      <c r="D1561" s="56" t="s">
        <v>38</v>
      </c>
      <c r="E1561" s="56" t="s">
        <v>18</v>
      </c>
      <c r="F1561" s="58">
        <v>1099.7</v>
      </c>
      <c r="G1561" s="58">
        <v>713.35</v>
      </c>
    </row>
    <row r="1562" spans="1:7">
      <c r="A1562" s="55">
        <v>41402</v>
      </c>
      <c r="B1562" s="56" t="s">
        <v>208</v>
      </c>
      <c r="C1562" s="57" t="s">
        <v>39</v>
      </c>
      <c r="D1562" s="56" t="s">
        <v>43</v>
      </c>
      <c r="E1562" s="56" t="s">
        <v>21</v>
      </c>
      <c r="F1562" s="58">
        <v>746.95</v>
      </c>
      <c r="G1562" s="58">
        <v>373.90000000000003</v>
      </c>
    </row>
    <row r="1563" spans="1:7">
      <c r="A1563" s="55">
        <v>40492</v>
      </c>
      <c r="B1563" s="56" t="s">
        <v>203</v>
      </c>
      <c r="C1563" s="57" t="s">
        <v>40</v>
      </c>
      <c r="D1563" s="56" t="s">
        <v>16</v>
      </c>
      <c r="E1563" s="56" t="s">
        <v>18</v>
      </c>
      <c r="F1563" s="58">
        <v>693.15000000000009</v>
      </c>
      <c r="G1563" s="58">
        <v>175.05</v>
      </c>
    </row>
    <row r="1564" spans="1:7">
      <c r="A1564" s="55">
        <v>40274</v>
      </c>
      <c r="B1564" s="56" t="s">
        <v>209</v>
      </c>
      <c r="C1564" s="57" t="s">
        <v>39</v>
      </c>
      <c r="D1564" s="56" t="s">
        <v>56</v>
      </c>
      <c r="E1564" s="56" t="s">
        <v>28</v>
      </c>
      <c r="F1564" s="58">
        <v>1045.3</v>
      </c>
      <c r="G1564" s="58">
        <v>531.55000000000007</v>
      </c>
    </row>
    <row r="1565" spans="1:7">
      <c r="A1565" s="55">
        <v>41553</v>
      </c>
      <c r="B1565" s="56" t="s">
        <v>9</v>
      </c>
      <c r="C1565" s="57" t="s">
        <v>54</v>
      </c>
      <c r="D1565" s="56" t="s">
        <v>46</v>
      </c>
      <c r="E1565" s="56" t="s">
        <v>17</v>
      </c>
      <c r="F1565" s="58">
        <v>1861.5</v>
      </c>
      <c r="G1565" s="58">
        <v>1086.1500000000001</v>
      </c>
    </row>
    <row r="1566" spans="1:7">
      <c r="A1566" s="55">
        <v>40645</v>
      </c>
      <c r="B1566" s="56" t="s">
        <v>210</v>
      </c>
      <c r="C1566" s="57" t="s">
        <v>52</v>
      </c>
      <c r="D1566" s="56" t="s">
        <v>23</v>
      </c>
      <c r="E1566" s="56" t="s">
        <v>17</v>
      </c>
      <c r="F1566" s="58">
        <v>1744.4</v>
      </c>
      <c r="G1566" s="58">
        <v>856.85</v>
      </c>
    </row>
    <row r="1567" spans="1:7">
      <c r="A1567" s="55">
        <v>40189</v>
      </c>
      <c r="B1567" s="56" t="s">
        <v>12</v>
      </c>
      <c r="C1567" s="57" t="s">
        <v>25</v>
      </c>
      <c r="D1567" s="56" t="s">
        <v>46</v>
      </c>
      <c r="E1567" s="56" t="s">
        <v>27</v>
      </c>
      <c r="F1567" s="58">
        <v>1219.25</v>
      </c>
      <c r="G1567" s="58">
        <v>740.95</v>
      </c>
    </row>
    <row r="1568" spans="1:7">
      <c r="A1568" s="55">
        <v>41477</v>
      </c>
      <c r="B1568" s="56" t="s">
        <v>209</v>
      </c>
      <c r="C1568" s="57" t="s">
        <v>22</v>
      </c>
      <c r="D1568" s="56" t="s">
        <v>16</v>
      </c>
      <c r="E1568" s="56" t="s">
        <v>24</v>
      </c>
      <c r="F1568" s="58">
        <v>578.20000000000005</v>
      </c>
      <c r="G1568" s="58">
        <v>341.85</v>
      </c>
    </row>
    <row r="1569" spans="1:7">
      <c r="A1569" s="55">
        <v>41430</v>
      </c>
      <c r="B1569" s="56" t="s">
        <v>13</v>
      </c>
      <c r="C1569" s="57" t="s">
        <v>48</v>
      </c>
      <c r="D1569" s="56" t="s">
        <v>33</v>
      </c>
      <c r="E1569" s="56" t="s">
        <v>18</v>
      </c>
      <c r="F1569" s="58">
        <v>1204</v>
      </c>
      <c r="G1569" s="58">
        <v>666.40000000000009</v>
      </c>
    </row>
    <row r="1570" spans="1:7">
      <c r="A1570" s="55">
        <v>41102</v>
      </c>
      <c r="B1570" s="56" t="s">
        <v>209</v>
      </c>
      <c r="C1570" s="57" t="s">
        <v>54</v>
      </c>
      <c r="D1570" s="56" t="s">
        <v>55</v>
      </c>
      <c r="E1570" s="56" t="s">
        <v>21</v>
      </c>
      <c r="F1570" s="58">
        <v>1140.95</v>
      </c>
      <c r="G1570" s="58">
        <v>647.1</v>
      </c>
    </row>
    <row r="1571" spans="1:7">
      <c r="A1571" s="55">
        <v>40838</v>
      </c>
      <c r="B1571" s="56" t="s">
        <v>210</v>
      </c>
      <c r="C1571" s="57" t="s">
        <v>44</v>
      </c>
      <c r="D1571" s="56" t="s">
        <v>53</v>
      </c>
      <c r="E1571" s="56" t="s">
        <v>21</v>
      </c>
      <c r="F1571" s="58">
        <v>365.40000000000003</v>
      </c>
      <c r="G1571" s="58">
        <v>235.45000000000002</v>
      </c>
    </row>
    <row r="1572" spans="1:7">
      <c r="A1572" s="55">
        <v>40238</v>
      </c>
      <c r="B1572" s="56" t="s">
        <v>210</v>
      </c>
      <c r="C1572" s="57" t="s">
        <v>36</v>
      </c>
      <c r="D1572" s="56" t="s">
        <v>53</v>
      </c>
      <c r="E1572" s="56" t="s">
        <v>17</v>
      </c>
      <c r="F1572" s="58">
        <v>650.35</v>
      </c>
      <c r="G1572" s="58">
        <v>360.5</v>
      </c>
    </row>
    <row r="1573" spans="1:7">
      <c r="A1573" s="55">
        <v>40744</v>
      </c>
      <c r="B1573" s="56" t="s">
        <v>210</v>
      </c>
      <c r="C1573" s="57" t="s">
        <v>32</v>
      </c>
      <c r="D1573" s="56" t="s">
        <v>37</v>
      </c>
      <c r="E1573" s="56" t="s">
        <v>28</v>
      </c>
      <c r="F1573" s="58">
        <v>735.35</v>
      </c>
      <c r="G1573" s="58">
        <v>389.65000000000003</v>
      </c>
    </row>
    <row r="1574" spans="1:7">
      <c r="A1574" s="55">
        <v>40271</v>
      </c>
      <c r="B1574" s="56" t="s">
        <v>214</v>
      </c>
      <c r="C1574" s="57" t="s">
        <v>19</v>
      </c>
      <c r="D1574" s="56" t="s">
        <v>31</v>
      </c>
      <c r="E1574" s="56" t="s">
        <v>10</v>
      </c>
      <c r="F1574" s="58">
        <v>1818.45</v>
      </c>
      <c r="G1574" s="58">
        <v>592</v>
      </c>
    </row>
    <row r="1575" spans="1:7">
      <c r="A1575" s="55">
        <v>40871</v>
      </c>
      <c r="B1575" s="56" t="s">
        <v>206</v>
      </c>
      <c r="C1575" s="57" t="s">
        <v>44</v>
      </c>
      <c r="D1575" s="56" t="s">
        <v>53</v>
      </c>
      <c r="E1575" s="56" t="s">
        <v>17</v>
      </c>
      <c r="F1575" s="58">
        <v>1026.8500000000001</v>
      </c>
      <c r="G1575" s="58">
        <v>285.75</v>
      </c>
    </row>
    <row r="1576" spans="1:7">
      <c r="A1576" s="55">
        <v>40330</v>
      </c>
      <c r="B1576" s="56" t="s">
        <v>205</v>
      </c>
      <c r="C1576" s="57" t="s">
        <v>36</v>
      </c>
      <c r="D1576" s="56" t="s">
        <v>53</v>
      </c>
      <c r="E1576" s="56" t="s">
        <v>18</v>
      </c>
      <c r="F1576" s="58">
        <v>604.75</v>
      </c>
      <c r="G1576" s="58">
        <v>260.7</v>
      </c>
    </row>
    <row r="1577" spans="1:7">
      <c r="A1577" s="55">
        <v>40216</v>
      </c>
      <c r="B1577" s="56" t="s">
        <v>207</v>
      </c>
      <c r="C1577" s="57" t="s">
        <v>36</v>
      </c>
      <c r="D1577" s="56" t="s">
        <v>31</v>
      </c>
      <c r="E1577" s="56" t="s">
        <v>28</v>
      </c>
      <c r="F1577" s="58">
        <v>1683.2</v>
      </c>
      <c r="G1577" s="58">
        <v>421.55</v>
      </c>
    </row>
    <row r="1578" spans="1:7">
      <c r="A1578" s="55">
        <v>40816</v>
      </c>
      <c r="B1578" s="56" t="s">
        <v>214</v>
      </c>
      <c r="C1578" s="57" t="s">
        <v>57</v>
      </c>
      <c r="D1578" s="56" t="s">
        <v>20</v>
      </c>
      <c r="E1578" s="56" t="s">
        <v>21</v>
      </c>
      <c r="F1578" s="58">
        <v>837.15000000000009</v>
      </c>
      <c r="G1578" s="58">
        <v>234.3</v>
      </c>
    </row>
    <row r="1579" spans="1:7">
      <c r="A1579" s="55">
        <v>41362</v>
      </c>
      <c r="B1579" s="56" t="s">
        <v>212</v>
      </c>
      <c r="C1579" s="57" t="s">
        <v>54</v>
      </c>
      <c r="D1579" s="56" t="s">
        <v>50</v>
      </c>
      <c r="E1579" s="56" t="s">
        <v>18</v>
      </c>
      <c r="F1579" s="58">
        <v>1103.3500000000001</v>
      </c>
      <c r="G1579" s="58">
        <v>654.90000000000009</v>
      </c>
    </row>
    <row r="1580" spans="1:7">
      <c r="A1580" s="55">
        <v>40459</v>
      </c>
      <c r="B1580" s="56" t="s">
        <v>208</v>
      </c>
      <c r="C1580" s="57" t="s">
        <v>15</v>
      </c>
      <c r="D1580" s="56" t="s">
        <v>45</v>
      </c>
      <c r="E1580" s="56" t="s">
        <v>24</v>
      </c>
      <c r="F1580" s="58">
        <v>1930.7</v>
      </c>
      <c r="G1580" s="58">
        <v>457.35</v>
      </c>
    </row>
    <row r="1581" spans="1:7">
      <c r="A1581" s="55">
        <v>40733</v>
      </c>
      <c r="B1581" s="56" t="s">
        <v>9</v>
      </c>
      <c r="C1581" s="57" t="s">
        <v>48</v>
      </c>
      <c r="D1581" s="56" t="s">
        <v>26</v>
      </c>
      <c r="E1581" s="56" t="s">
        <v>10</v>
      </c>
      <c r="F1581" s="58">
        <v>1178.95</v>
      </c>
      <c r="G1581" s="58">
        <v>642.70000000000005</v>
      </c>
    </row>
    <row r="1582" spans="1:7">
      <c r="A1582" s="55">
        <v>41557</v>
      </c>
      <c r="B1582" s="56" t="s">
        <v>205</v>
      </c>
      <c r="C1582" s="57" t="s">
        <v>7</v>
      </c>
      <c r="D1582" s="56" t="s">
        <v>23</v>
      </c>
      <c r="E1582" s="56" t="s">
        <v>28</v>
      </c>
      <c r="F1582" s="58">
        <v>1445.6000000000001</v>
      </c>
      <c r="G1582" s="58">
        <v>643.45000000000005</v>
      </c>
    </row>
    <row r="1583" spans="1:7">
      <c r="A1583" s="55">
        <v>40360</v>
      </c>
      <c r="B1583" s="56" t="s">
        <v>209</v>
      </c>
      <c r="C1583" s="57" t="s">
        <v>15</v>
      </c>
      <c r="D1583" s="56" t="s">
        <v>42</v>
      </c>
      <c r="E1583" s="56" t="s">
        <v>18</v>
      </c>
      <c r="F1583" s="58">
        <v>316.45000000000005</v>
      </c>
      <c r="G1583" s="58">
        <v>143.85</v>
      </c>
    </row>
    <row r="1584" spans="1:7">
      <c r="A1584" s="55">
        <v>40987</v>
      </c>
      <c r="B1584" s="56" t="s">
        <v>213</v>
      </c>
      <c r="C1584" s="57" t="s">
        <v>32</v>
      </c>
      <c r="D1584" s="56" t="s">
        <v>53</v>
      </c>
      <c r="E1584" s="56" t="s">
        <v>10</v>
      </c>
      <c r="F1584" s="58">
        <v>422.5</v>
      </c>
      <c r="G1584" s="58">
        <v>219.75</v>
      </c>
    </row>
    <row r="1585" spans="1:7">
      <c r="A1585" s="55">
        <v>41323</v>
      </c>
      <c r="B1585" s="56" t="s">
        <v>12</v>
      </c>
      <c r="C1585" s="57" t="s">
        <v>22</v>
      </c>
      <c r="D1585" s="56" t="s">
        <v>8</v>
      </c>
      <c r="E1585" s="56" t="s">
        <v>18</v>
      </c>
      <c r="F1585" s="58">
        <v>1109.6500000000001</v>
      </c>
      <c r="G1585" s="58">
        <v>264.45</v>
      </c>
    </row>
    <row r="1586" spans="1:7">
      <c r="A1586" s="55">
        <v>41199</v>
      </c>
      <c r="B1586" s="56" t="s">
        <v>211</v>
      </c>
      <c r="C1586" s="57" t="s">
        <v>32</v>
      </c>
      <c r="D1586" s="56" t="s">
        <v>16</v>
      </c>
      <c r="E1586" s="56" t="s">
        <v>28</v>
      </c>
      <c r="F1586" s="58">
        <v>1090.8500000000001</v>
      </c>
      <c r="G1586" s="58">
        <v>595.95000000000005</v>
      </c>
    </row>
    <row r="1587" spans="1:7">
      <c r="A1587" s="55">
        <v>41063</v>
      </c>
      <c r="B1587" s="56" t="s">
        <v>13</v>
      </c>
      <c r="C1587" s="57" t="s">
        <v>29</v>
      </c>
      <c r="D1587" s="56" t="s">
        <v>37</v>
      </c>
      <c r="E1587" s="56" t="s">
        <v>28</v>
      </c>
      <c r="F1587" s="58">
        <v>1368</v>
      </c>
      <c r="G1587" s="58">
        <v>300.2</v>
      </c>
    </row>
    <row r="1588" spans="1:7">
      <c r="A1588" s="55">
        <v>41048</v>
      </c>
      <c r="B1588" s="56" t="s">
        <v>211</v>
      </c>
      <c r="C1588" s="57" t="s">
        <v>40</v>
      </c>
      <c r="D1588" s="56" t="s">
        <v>37</v>
      </c>
      <c r="E1588" s="56" t="s">
        <v>18</v>
      </c>
      <c r="F1588" s="58">
        <v>1853.65</v>
      </c>
      <c r="G1588" s="58">
        <v>601.5</v>
      </c>
    </row>
    <row r="1589" spans="1:7">
      <c r="A1589" s="55">
        <v>40785</v>
      </c>
      <c r="B1589" s="56" t="s">
        <v>205</v>
      </c>
      <c r="C1589" s="57" t="s">
        <v>29</v>
      </c>
      <c r="D1589" s="56" t="s">
        <v>45</v>
      </c>
      <c r="E1589" s="56" t="s">
        <v>24</v>
      </c>
      <c r="F1589" s="58">
        <v>1500.0500000000002</v>
      </c>
      <c r="G1589" s="58">
        <v>748</v>
      </c>
    </row>
    <row r="1590" spans="1:7">
      <c r="A1590" s="55">
        <v>41534</v>
      </c>
      <c r="B1590" s="56" t="s">
        <v>211</v>
      </c>
      <c r="C1590" s="57" t="s">
        <v>39</v>
      </c>
      <c r="D1590" s="56" t="s">
        <v>53</v>
      </c>
      <c r="E1590" s="56" t="s">
        <v>17</v>
      </c>
      <c r="F1590" s="58">
        <v>891.7</v>
      </c>
      <c r="G1590" s="58">
        <v>521.6</v>
      </c>
    </row>
    <row r="1591" spans="1:7">
      <c r="A1591" s="55">
        <v>40265</v>
      </c>
      <c r="B1591" s="56" t="s">
        <v>211</v>
      </c>
      <c r="C1591" s="57" t="s">
        <v>29</v>
      </c>
      <c r="D1591" s="56" t="s">
        <v>49</v>
      </c>
      <c r="E1591" s="56" t="s">
        <v>28</v>
      </c>
      <c r="F1591" s="58">
        <v>878.25</v>
      </c>
      <c r="G1591" s="58">
        <v>316.15000000000003</v>
      </c>
    </row>
    <row r="1592" spans="1:7">
      <c r="A1592" s="55">
        <v>41310</v>
      </c>
      <c r="B1592" s="56" t="s">
        <v>209</v>
      </c>
      <c r="C1592" s="57" t="s">
        <v>52</v>
      </c>
      <c r="D1592" s="56" t="s">
        <v>37</v>
      </c>
      <c r="E1592" s="56" t="s">
        <v>24</v>
      </c>
      <c r="F1592" s="58">
        <v>1281.1500000000001</v>
      </c>
      <c r="G1592" s="58">
        <v>535.35</v>
      </c>
    </row>
    <row r="1593" spans="1:7">
      <c r="A1593" s="55">
        <v>41578</v>
      </c>
      <c r="B1593" s="56" t="s">
        <v>9</v>
      </c>
      <c r="C1593" s="57" t="s">
        <v>36</v>
      </c>
      <c r="D1593" s="56" t="s">
        <v>46</v>
      </c>
      <c r="E1593" s="56" t="s">
        <v>17</v>
      </c>
      <c r="F1593" s="58">
        <v>1825.6000000000001</v>
      </c>
      <c r="G1593" s="58">
        <v>520.70000000000005</v>
      </c>
    </row>
    <row r="1594" spans="1:7">
      <c r="A1594" s="55">
        <v>40418</v>
      </c>
      <c r="B1594" s="56" t="s">
        <v>206</v>
      </c>
      <c r="C1594" s="57" t="s">
        <v>29</v>
      </c>
      <c r="D1594" s="56" t="s">
        <v>47</v>
      </c>
      <c r="E1594" s="56" t="s">
        <v>10</v>
      </c>
      <c r="F1594" s="58">
        <v>946.25</v>
      </c>
      <c r="G1594" s="58">
        <v>308.3</v>
      </c>
    </row>
    <row r="1595" spans="1:7">
      <c r="A1595" s="55">
        <v>41337</v>
      </c>
      <c r="B1595" s="56" t="s">
        <v>210</v>
      </c>
      <c r="C1595" s="57" t="s">
        <v>29</v>
      </c>
      <c r="D1595" s="56" t="s">
        <v>35</v>
      </c>
      <c r="E1595" s="56" t="s">
        <v>10</v>
      </c>
      <c r="F1595" s="58">
        <v>858.1</v>
      </c>
      <c r="G1595" s="58">
        <v>552.9</v>
      </c>
    </row>
    <row r="1596" spans="1:7">
      <c r="A1596" s="55">
        <v>41574</v>
      </c>
      <c r="B1596" s="56" t="s">
        <v>214</v>
      </c>
      <c r="C1596" s="57" t="s">
        <v>54</v>
      </c>
      <c r="D1596" s="56" t="s">
        <v>45</v>
      </c>
      <c r="E1596" s="56" t="s">
        <v>24</v>
      </c>
      <c r="F1596" s="58">
        <v>121.05000000000001</v>
      </c>
      <c r="G1596" s="58">
        <v>29.450000000000003</v>
      </c>
    </row>
    <row r="1597" spans="1:7">
      <c r="A1597" s="55">
        <v>40526</v>
      </c>
      <c r="B1597" s="56" t="s">
        <v>210</v>
      </c>
      <c r="C1597" s="57" t="s">
        <v>19</v>
      </c>
      <c r="D1597" s="56" t="s">
        <v>56</v>
      </c>
      <c r="E1597" s="56" t="s">
        <v>28</v>
      </c>
      <c r="F1597" s="58">
        <v>1778.45</v>
      </c>
      <c r="G1597" s="58">
        <v>1098.6500000000001</v>
      </c>
    </row>
    <row r="1598" spans="1:7">
      <c r="A1598" s="55">
        <v>40580</v>
      </c>
      <c r="B1598" s="56" t="s">
        <v>206</v>
      </c>
      <c r="C1598" s="57" t="s">
        <v>22</v>
      </c>
      <c r="D1598" s="56" t="s">
        <v>51</v>
      </c>
      <c r="E1598" s="56" t="s">
        <v>27</v>
      </c>
      <c r="F1598" s="58">
        <v>106.30000000000001</v>
      </c>
      <c r="G1598" s="58">
        <v>41.45</v>
      </c>
    </row>
    <row r="1599" spans="1:7">
      <c r="A1599" s="55">
        <v>41235</v>
      </c>
      <c r="B1599" s="56" t="s">
        <v>202</v>
      </c>
      <c r="C1599" s="57" t="s">
        <v>32</v>
      </c>
      <c r="D1599" s="56" t="s">
        <v>38</v>
      </c>
      <c r="E1599" s="56" t="s">
        <v>21</v>
      </c>
      <c r="F1599" s="58">
        <v>1820.0500000000002</v>
      </c>
      <c r="G1599" s="58">
        <v>744</v>
      </c>
    </row>
    <row r="1600" spans="1:7">
      <c r="A1600" s="55">
        <v>40401</v>
      </c>
      <c r="B1600" s="56" t="s">
        <v>209</v>
      </c>
      <c r="C1600" s="57" t="s">
        <v>19</v>
      </c>
      <c r="D1600" s="56" t="s">
        <v>43</v>
      </c>
      <c r="E1600" s="56" t="s">
        <v>17</v>
      </c>
      <c r="F1600" s="58">
        <v>1623.8000000000002</v>
      </c>
      <c r="G1600" s="58">
        <v>743.1</v>
      </c>
    </row>
    <row r="1601" spans="1:7">
      <c r="A1601" s="55">
        <v>40377</v>
      </c>
      <c r="B1601" s="56" t="s">
        <v>13</v>
      </c>
      <c r="C1601" s="57" t="s">
        <v>44</v>
      </c>
      <c r="D1601" s="56" t="s">
        <v>16</v>
      </c>
      <c r="E1601" s="56" t="s">
        <v>10</v>
      </c>
      <c r="F1601" s="58">
        <v>1336.5500000000002</v>
      </c>
      <c r="G1601" s="58">
        <v>282.25</v>
      </c>
    </row>
    <row r="1602" spans="1:7">
      <c r="A1602" s="55">
        <v>40307</v>
      </c>
      <c r="B1602" s="56" t="s">
        <v>213</v>
      </c>
      <c r="C1602" s="57" t="s">
        <v>22</v>
      </c>
      <c r="D1602" s="56" t="s">
        <v>30</v>
      </c>
      <c r="E1602" s="56" t="s">
        <v>18</v>
      </c>
      <c r="F1602" s="58">
        <v>1913.45</v>
      </c>
      <c r="G1602" s="58">
        <v>1262.0500000000002</v>
      </c>
    </row>
    <row r="1603" spans="1:7">
      <c r="A1603" s="55">
        <v>40656</v>
      </c>
      <c r="B1603" s="56" t="s">
        <v>209</v>
      </c>
      <c r="C1603" s="57" t="s">
        <v>44</v>
      </c>
      <c r="D1603" s="56" t="s">
        <v>35</v>
      </c>
      <c r="E1603" s="56" t="s">
        <v>10</v>
      </c>
      <c r="F1603" s="58">
        <v>170.8</v>
      </c>
      <c r="G1603" s="58">
        <v>71.100000000000009</v>
      </c>
    </row>
    <row r="1604" spans="1:7">
      <c r="A1604" s="55">
        <v>40596</v>
      </c>
      <c r="B1604" s="56" t="s">
        <v>14</v>
      </c>
      <c r="C1604" s="57" t="s">
        <v>57</v>
      </c>
      <c r="D1604" s="56" t="s">
        <v>23</v>
      </c>
      <c r="E1604" s="56" t="s">
        <v>24</v>
      </c>
      <c r="F1604" s="58">
        <v>1870.45</v>
      </c>
      <c r="G1604" s="58">
        <v>1242.6500000000001</v>
      </c>
    </row>
    <row r="1605" spans="1:7">
      <c r="A1605" s="55">
        <v>41452</v>
      </c>
      <c r="B1605" s="56" t="s">
        <v>210</v>
      </c>
      <c r="C1605" s="57" t="s">
        <v>34</v>
      </c>
      <c r="D1605" s="56" t="s">
        <v>47</v>
      </c>
      <c r="E1605" s="56" t="s">
        <v>10</v>
      </c>
      <c r="F1605" s="58">
        <v>585.5</v>
      </c>
      <c r="G1605" s="58">
        <v>396.75</v>
      </c>
    </row>
    <row r="1606" spans="1:7">
      <c r="A1606" s="55">
        <v>40460</v>
      </c>
      <c r="B1606" s="56" t="s">
        <v>9</v>
      </c>
      <c r="C1606" s="57" t="s">
        <v>40</v>
      </c>
      <c r="D1606" s="56" t="s">
        <v>55</v>
      </c>
      <c r="E1606" s="56" t="s">
        <v>27</v>
      </c>
      <c r="F1606" s="58">
        <v>1330.4</v>
      </c>
      <c r="G1606" s="58">
        <v>556.75</v>
      </c>
    </row>
    <row r="1607" spans="1:7">
      <c r="A1607" s="55">
        <v>40608</v>
      </c>
      <c r="B1607" s="56" t="s">
        <v>203</v>
      </c>
      <c r="C1607" s="57" t="s">
        <v>32</v>
      </c>
      <c r="D1607" s="56" t="s">
        <v>56</v>
      </c>
      <c r="E1607" s="56" t="s">
        <v>10</v>
      </c>
      <c r="F1607" s="58">
        <v>677.45</v>
      </c>
      <c r="G1607" s="58">
        <v>179.4</v>
      </c>
    </row>
    <row r="1608" spans="1:7">
      <c r="A1608" s="55">
        <v>40815</v>
      </c>
      <c r="B1608" s="56" t="s">
        <v>208</v>
      </c>
      <c r="C1608" s="57" t="s">
        <v>25</v>
      </c>
      <c r="D1608" s="56" t="s">
        <v>30</v>
      </c>
      <c r="E1608" s="56" t="s">
        <v>18</v>
      </c>
      <c r="F1608" s="58">
        <v>1188.9000000000001</v>
      </c>
      <c r="G1608" s="58">
        <v>689.55000000000007</v>
      </c>
    </row>
    <row r="1609" spans="1:7">
      <c r="A1609" s="55">
        <v>40263</v>
      </c>
      <c r="B1609" s="56" t="s">
        <v>9</v>
      </c>
      <c r="C1609" s="57" t="s">
        <v>15</v>
      </c>
      <c r="D1609" s="56" t="s">
        <v>26</v>
      </c>
      <c r="E1609" s="56" t="s">
        <v>21</v>
      </c>
      <c r="F1609" s="58">
        <v>254.85000000000002</v>
      </c>
      <c r="G1609" s="58">
        <v>105.45</v>
      </c>
    </row>
    <row r="1610" spans="1:7">
      <c r="A1610" s="55">
        <v>41368</v>
      </c>
      <c r="B1610" s="56" t="s">
        <v>209</v>
      </c>
      <c r="C1610" s="57" t="s">
        <v>57</v>
      </c>
      <c r="D1610" s="56" t="s">
        <v>41</v>
      </c>
      <c r="E1610" s="56" t="s">
        <v>24</v>
      </c>
      <c r="F1610" s="58">
        <v>1534.1000000000001</v>
      </c>
      <c r="G1610" s="58">
        <v>816.65000000000009</v>
      </c>
    </row>
    <row r="1611" spans="1:7">
      <c r="A1611" s="55">
        <v>40352</v>
      </c>
      <c r="B1611" s="56" t="s">
        <v>205</v>
      </c>
      <c r="C1611" s="57" t="s">
        <v>34</v>
      </c>
      <c r="D1611" s="56" t="s">
        <v>8</v>
      </c>
      <c r="E1611" s="56" t="s">
        <v>10</v>
      </c>
      <c r="F1611" s="58">
        <v>1343.45</v>
      </c>
      <c r="G1611" s="58">
        <v>587.25</v>
      </c>
    </row>
    <row r="1612" spans="1:7">
      <c r="A1612" s="55">
        <v>41221</v>
      </c>
      <c r="B1612" s="56" t="s">
        <v>208</v>
      </c>
      <c r="C1612" s="57" t="s">
        <v>36</v>
      </c>
      <c r="D1612" s="56" t="s">
        <v>31</v>
      </c>
      <c r="E1612" s="56" t="s">
        <v>18</v>
      </c>
      <c r="F1612" s="58">
        <v>1442.1000000000001</v>
      </c>
      <c r="G1612" s="58">
        <v>646.70000000000005</v>
      </c>
    </row>
    <row r="1613" spans="1:7">
      <c r="A1613" s="55">
        <v>41165</v>
      </c>
      <c r="B1613" s="56" t="s">
        <v>206</v>
      </c>
      <c r="C1613" s="57" t="s">
        <v>40</v>
      </c>
      <c r="D1613" s="56" t="s">
        <v>42</v>
      </c>
      <c r="E1613" s="56" t="s">
        <v>21</v>
      </c>
      <c r="F1613" s="58">
        <v>1352.75</v>
      </c>
      <c r="G1613" s="58">
        <v>467.15000000000003</v>
      </c>
    </row>
    <row r="1614" spans="1:7">
      <c r="A1614" s="55">
        <v>40366</v>
      </c>
      <c r="B1614" s="56" t="s">
        <v>208</v>
      </c>
      <c r="C1614" s="57" t="s">
        <v>40</v>
      </c>
      <c r="D1614" s="56" t="s">
        <v>42</v>
      </c>
      <c r="E1614" s="56" t="s">
        <v>28</v>
      </c>
      <c r="F1614" s="58">
        <v>337.45000000000005</v>
      </c>
      <c r="G1614" s="58">
        <v>106.05000000000001</v>
      </c>
    </row>
    <row r="1615" spans="1:7">
      <c r="A1615" s="55">
        <v>40912</v>
      </c>
      <c r="B1615" s="56" t="s">
        <v>205</v>
      </c>
      <c r="C1615" s="57" t="s">
        <v>44</v>
      </c>
      <c r="D1615" s="56" t="s">
        <v>49</v>
      </c>
      <c r="E1615" s="56" t="s">
        <v>17</v>
      </c>
      <c r="F1615" s="58">
        <v>349.70000000000005</v>
      </c>
      <c r="G1615" s="58">
        <v>137.85</v>
      </c>
    </row>
    <row r="1616" spans="1:7">
      <c r="A1616" s="55">
        <v>40317</v>
      </c>
      <c r="B1616" s="56" t="s">
        <v>203</v>
      </c>
      <c r="C1616" s="57" t="s">
        <v>57</v>
      </c>
      <c r="D1616" s="56" t="s">
        <v>30</v>
      </c>
      <c r="E1616" s="56" t="s">
        <v>28</v>
      </c>
      <c r="F1616" s="58">
        <v>1637.8500000000001</v>
      </c>
      <c r="G1616" s="58">
        <v>775.5</v>
      </c>
    </row>
    <row r="1617" spans="1:7">
      <c r="A1617" s="55">
        <v>40287</v>
      </c>
      <c r="B1617" s="56" t="s">
        <v>207</v>
      </c>
      <c r="C1617" s="57" t="s">
        <v>40</v>
      </c>
      <c r="D1617" s="56" t="s">
        <v>26</v>
      </c>
      <c r="E1617" s="56" t="s">
        <v>24</v>
      </c>
      <c r="F1617" s="58">
        <v>1063.3500000000001</v>
      </c>
      <c r="G1617" s="58">
        <v>531.65</v>
      </c>
    </row>
    <row r="1618" spans="1:7">
      <c r="A1618" s="55">
        <v>41063</v>
      </c>
      <c r="B1618" s="56" t="s">
        <v>210</v>
      </c>
      <c r="C1618" s="57" t="s">
        <v>57</v>
      </c>
      <c r="D1618" s="56" t="s">
        <v>33</v>
      </c>
      <c r="E1618" s="56" t="s">
        <v>21</v>
      </c>
      <c r="F1618" s="58">
        <v>517.6</v>
      </c>
      <c r="G1618" s="58">
        <v>208.20000000000002</v>
      </c>
    </row>
    <row r="1619" spans="1:7">
      <c r="A1619" s="55">
        <v>41433</v>
      </c>
      <c r="B1619" s="56" t="s">
        <v>204</v>
      </c>
      <c r="C1619" s="57" t="s">
        <v>7</v>
      </c>
      <c r="D1619" s="56" t="s">
        <v>26</v>
      </c>
      <c r="E1619" s="56" t="s">
        <v>21</v>
      </c>
      <c r="F1619" s="58">
        <v>1504.8000000000002</v>
      </c>
      <c r="G1619" s="58">
        <v>414.75</v>
      </c>
    </row>
    <row r="1620" spans="1:7">
      <c r="A1620" s="55">
        <v>40405</v>
      </c>
      <c r="B1620" s="56" t="s">
        <v>12</v>
      </c>
      <c r="C1620" s="57" t="s">
        <v>52</v>
      </c>
      <c r="D1620" s="56" t="s">
        <v>53</v>
      </c>
      <c r="E1620" s="56" t="s">
        <v>28</v>
      </c>
      <c r="F1620" s="58">
        <v>1525.2</v>
      </c>
      <c r="G1620" s="58">
        <v>950.1</v>
      </c>
    </row>
    <row r="1621" spans="1:7">
      <c r="A1621" s="55">
        <v>40670</v>
      </c>
      <c r="B1621" s="56" t="s">
        <v>206</v>
      </c>
      <c r="C1621" s="57" t="s">
        <v>34</v>
      </c>
      <c r="D1621" s="56" t="s">
        <v>38</v>
      </c>
      <c r="E1621" s="56" t="s">
        <v>21</v>
      </c>
      <c r="F1621" s="58">
        <v>949.15000000000009</v>
      </c>
      <c r="G1621" s="58">
        <v>339.15000000000003</v>
      </c>
    </row>
    <row r="1622" spans="1:7">
      <c r="A1622" s="55">
        <v>40608</v>
      </c>
      <c r="B1622" s="56" t="s">
        <v>206</v>
      </c>
      <c r="C1622" s="57" t="s">
        <v>40</v>
      </c>
      <c r="D1622" s="56" t="s">
        <v>33</v>
      </c>
      <c r="E1622" s="56" t="s">
        <v>18</v>
      </c>
      <c r="F1622" s="58">
        <v>1915.5500000000002</v>
      </c>
      <c r="G1622" s="58">
        <v>607.25</v>
      </c>
    </row>
    <row r="1623" spans="1:7">
      <c r="A1623" s="55">
        <v>41423</v>
      </c>
      <c r="B1623" s="56" t="s">
        <v>209</v>
      </c>
      <c r="C1623" s="57" t="s">
        <v>29</v>
      </c>
      <c r="D1623" s="56" t="s">
        <v>46</v>
      </c>
      <c r="E1623" s="56" t="s">
        <v>27</v>
      </c>
      <c r="F1623" s="58">
        <v>1786.8000000000002</v>
      </c>
      <c r="G1623" s="58">
        <v>753</v>
      </c>
    </row>
    <row r="1624" spans="1:7">
      <c r="A1624" s="55">
        <v>41252</v>
      </c>
      <c r="B1624" s="56" t="s">
        <v>204</v>
      </c>
      <c r="C1624" s="57" t="s">
        <v>15</v>
      </c>
      <c r="D1624" s="56" t="s">
        <v>47</v>
      </c>
      <c r="E1624" s="56" t="s">
        <v>18</v>
      </c>
      <c r="F1624" s="58">
        <v>1787.7</v>
      </c>
      <c r="G1624" s="58">
        <v>619</v>
      </c>
    </row>
    <row r="1625" spans="1:7">
      <c r="A1625" s="55">
        <v>41619</v>
      </c>
      <c r="B1625" s="56" t="s">
        <v>203</v>
      </c>
      <c r="C1625" s="57" t="s">
        <v>39</v>
      </c>
      <c r="D1625" s="56" t="s">
        <v>33</v>
      </c>
      <c r="E1625" s="56" t="s">
        <v>24</v>
      </c>
      <c r="F1625" s="58">
        <v>1576.45</v>
      </c>
      <c r="G1625" s="58">
        <v>956.25</v>
      </c>
    </row>
    <row r="1626" spans="1:7">
      <c r="A1626" s="55">
        <v>40504</v>
      </c>
      <c r="B1626" s="56" t="s">
        <v>213</v>
      </c>
      <c r="C1626" s="57" t="s">
        <v>7</v>
      </c>
      <c r="D1626" s="56" t="s">
        <v>31</v>
      </c>
      <c r="E1626" s="56" t="s">
        <v>10</v>
      </c>
      <c r="F1626" s="58">
        <v>1714.5</v>
      </c>
      <c r="G1626" s="58">
        <v>552.45000000000005</v>
      </c>
    </row>
    <row r="1627" spans="1:7">
      <c r="A1627" s="55">
        <v>40208</v>
      </c>
      <c r="B1627" s="56" t="s">
        <v>204</v>
      </c>
      <c r="C1627" s="57" t="s">
        <v>29</v>
      </c>
      <c r="D1627" s="56" t="s">
        <v>49</v>
      </c>
      <c r="E1627" s="56" t="s">
        <v>18</v>
      </c>
      <c r="F1627" s="58">
        <v>1551.5</v>
      </c>
      <c r="G1627" s="58">
        <v>397.15000000000003</v>
      </c>
    </row>
    <row r="1628" spans="1:7">
      <c r="A1628" s="55">
        <v>40483</v>
      </c>
      <c r="B1628" s="56" t="s">
        <v>202</v>
      </c>
      <c r="C1628" s="57" t="s">
        <v>15</v>
      </c>
      <c r="D1628" s="56" t="s">
        <v>42</v>
      </c>
      <c r="E1628" s="56" t="s">
        <v>21</v>
      </c>
      <c r="F1628" s="58">
        <v>1336.5</v>
      </c>
      <c r="G1628" s="58">
        <v>334.95000000000005</v>
      </c>
    </row>
    <row r="1629" spans="1:7">
      <c r="A1629" s="55">
        <v>41378</v>
      </c>
      <c r="B1629" s="56" t="s">
        <v>210</v>
      </c>
      <c r="C1629" s="57" t="s">
        <v>52</v>
      </c>
      <c r="D1629" s="56" t="s">
        <v>20</v>
      </c>
      <c r="E1629" s="56" t="s">
        <v>10</v>
      </c>
      <c r="F1629" s="58">
        <v>911.25</v>
      </c>
      <c r="G1629" s="58">
        <v>507.3</v>
      </c>
    </row>
    <row r="1630" spans="1:7">
      <c r="A1630" s="55">
        <v>40380</v>
      </c>
      <c r="B1630" s="56" t="s">
        <v>213</v>
      </c>
      <c r="C1630" s="57" t="s">
        <v>44</v>
      </c>
      <c r="D1630" s="56" t="s">
        <v>55</v>
      </c>
      <c r="E1630" s="56" t="s">
        <v>28</v>
      </c>
      <c r="F1630" s="58">
        <v>1494.95</v>
      </c>
      <c r="G1630" s="58">
        <v>895.55000000000007</v>
      </c>
    </row>
    <row r="1631" spans="1:7">
      <c r="A1631" s="55">
        <v>41556</v>
      </c>
      <c r="B1631" s="56" t="s">
        <v>212</v>
      </c>
      <c r="C1631" s="57" t="s">
        <v>44</v>
      </c>
      <c r="D1631" s="56" t="s">
        <v>30</v>
      </c>
      <c r="E1631" s="56" t="s">
        <v>27</v>
      </c>
      <c r="F1631" s="58">
        <v>658.6</v>
      </c>
      <c r="G1631" s="58">
        <v>200.8</v>
      </c>
    </row>
    <row r="1632" spans="1:7">
      <c r="A1632" s="55">
        <v>40617</v>
      </c>
      <c r="B1632" s="56" t="s">
        <v>209</v>
      </c>
      <c r="C1632" s="57" t="s">
        <v>19</v>
      </c>
      <c r="D1632" s="56" t="s">
        <v>53</v>
      </c>
      <c r="E1632" s="56" t="s">
        <v>18</v>
      </c>
      <c r="F1632" s="58">
        <v>698</v>
      </c>
      <c r="G1632" s="58">
        <v>422.75</v>
      </c>
    </row>
    <row r="1633" spans="1:7">
      <c r="A1633" s="55">
        <v>40195</v>
      </c>
      <c r="B1633" s="56" t="s">
        <v>214</v>
      </c>
      <c r="C1633" s="57" t="s">
        <v>15</v>
      </c>
      <c r="D1633" s="56" t="s">
        <v>47</v>
      </c>
      <c r="E1633" s="56" t="s">
        <v>10</v>
      </c>
      <c r="F1633" s="58">
        <v>1982.45</v>
      </c>
      <c r="G1633" s="58">
        <v>782.2</v>
      </c>
    </row>
    <row r="1634" spans="1:7">
      <c r="A1634" s="55">
        <v>41114</v>
      </c>
      <c r="B1634" s="56" t="s">
        <v>203</v>
      </c>
      <c r="C1634" s="57" t="s">
        <v>39</v>
      </c>
      <c r="D1634" s="56" t="s">
        <v>55</v>
      </c>
      <c r="E1634" s="56" t="s">
        <v>24</v>
      </c>
      <c r="F1634" s="58">
        <v>379.15000000000003</v>
      </c>
      <c r="G1634" s="58">
        <v>185.4</v>
      </c>
    </row>
    <row r="1635" spans="1:7">
      <c r="A1635" s="55">
        <v>41632</v>
      </c>
      <c r="B1635" s="56" t="s">
        <v>207</v>
      </c>
      <c r="C1635" s="57" t="s">
        <v>29</v>
      </c>
      <c r="D1635" s="56" t="s">
        <v>26</v>
      </c>
      <c r="E1635" s="56" t="s">
        <v>21</v>
      </c>
      <c r="F1635" s="58">
        <v>1003.5</v>
      </c>
      <c r="G1635" s="58">
        <v>330.20000000000005</v>
      </c>
    </row>
    <row r="1636" spans="1:7">
      <c r="A1636" s="55">
        <v>40402</v>
      </c>
      <c r="B1636" s="56" t="s">
        <v>202</v>
      </c>
      <c r="C1636" s="57" t="s">
        <v>19</v>
      </c>
      <c r="D1636" s="56" t="s">
        <v>23</v>
      </c>
      <c r="E1636" s="56" t="s">
        <v>21</v>
      </c>
      <c r="F1636" s="58">
        <v>1853.8000000000002</v>
      </c>
      <c r="G1636" s="58">
        <v>1046.55</v>
      </c>
    </row>
    <row r="1637" spans="1:7">
      <c r="A1637" s="55">
        <v>40493</v>
      </c>
      <c r="B1637" s="56" t="s">
        <v>9</v>
      </c>
      <c r="C1637" s="57" t="s">
        <v>34</v>
      </c>
      <c r="D1637" s="56" t="s">
        <v>50</v>
      </c>
      <c r="E1637" s="56" t="s">
        <v>18</v>
      </c>
      <c r="F1637" s="58">
        <v>530.55000000000007</v>
      </c>
      <c r="G1637" s="58">
        <v>198.35000000000002</v>
      </c>
    </row>
    <row r="1638" spans="1:7">
      <c r="A1638" s="55">
        <v>40411</v>
      </c>
      <c r="B1638" s="56" t="s">
        <v>207</v>
      </c>
      <c r="C1638" s="57" t="s">
        <v>52</v>
      </c>
      <c r="D1638" s="56" t="s">
        <v>30</v>
      </c>
      <c r="E1638" s="56" t="s">
        <v>17</v>
      </c>
      <c r="F1638" s="58">
        <v>936.15000000000009</v>
      </c>
      <c r="G1638" s="58">
        <v>608.25</v>
      </c>
    </row>
    <row r="1639" spans="1:7">
      <c r="A1639" s="55">
        <v>41148</v>
      </c>
      <c r="B1639" s="56" t="s">
        <v>209</v>
      </c>
      <c r="C1639" s="57" t="s">
        <v>54</v>
      </c>
      <c r="D1639" s="56" t="s">
        <v>51</v>
      </c>
      <c r="E1639" s="56" t="s">
        <v>24</v>
      </c>
      <c r="F1639" s="58">
        <v>1551.15</v>
      </c>
      <c r="G1639" s="58">
        <v>741.85</v>
      </c>
    </row>
    <row r="1640" spans="1:7">
      <c r="A1640" s="55">
        <v>40936</v>
      </c>
      <c r="B1640" s="56" t="s">
        <v>207</v>
      </c>
      <c r="C1640" s="57" t="s">
        <v>19</v>
      </c>
      <c r="D1640" s="56" t="s">
        <v>47</v>
      </c>
      <c r="E1640" s="56" t="s">
        <v>27</v>
      </c>
      <c r="F1640" s="58">
        <v>1198.6000000000001</v>
      </c>
      <c r="G1640" s="58">
        <v>408.85</v>
      </c>
    </row>
    <row r="1641" spans="1:7">
      <c r="A1641" s="55">
        <v>41429</v>
      </c>
      <c r="B1641" s="56" t="s">
        <v>206</v>
      </c>
      <c r="C1641" s="57" t="s">
        <v>57</v>
      </c>
      <c r="D1641" s="56" t="s">
        <v>16</v>
      </c>
      <c r="E1641" s="56" t="s">
        <v>27</v>
      </c>
      <c r="F1641" s="58">
        <v>1448.7</v>
      </c>
      <c r="G1641" s="58">
        <v>566.20000000000005</v>
      </c>
    </row>
    <row r="1642" spans="1:7">
      <c r="A1642" s="55">
        <v>41052</v>
      </c>
      <c r="B1642" s="56" t="s">
        <v>206</v>
      </c>
      <c r="C1642" s="57" t="s">
        <v>44</v>
      </c>
      <c r="D1642" s="56" t="s">
        <v>31</v>
      </c>
      <c r="E1642" s="56" t="s">
        <v>27</v>
      </c>
      <c r="F1642" s="58">
        <v>280.90000000000003</v>
      </c>
      <c r="G1642" s="58">
        <v>182.75</v>
      </c>
    </row>
    <row r="1643" spans="1:7">
      <c r="A1643" s="55">
        <v>40765</v>
      </c>
      <c r="B1643" s="56" t="s">
        <v>203</v>
      </c>
      <c r="C1643" s="57" t="s">
        <v>15</v>
      </c>
      <c r="D1643" s="56" t="s">
        <v>51</v>
      </c>
      <c r="E1643" s="56" t="s">
        <v>27</v>
      </c>
      <c r="F1643" s="58">
        <v>1264.1000000000001</v>
      </c>
      <c r="G1643" s="58">
        <v>667.30000000000007</v>
      </c>
    </row>
    <row r="1644" spans="1:7">
      <c r="A1644" s="55">
        <v>41349</v>
      </c>
      <c r="B1644" s="56" t="s">
        <v>214</v>
      </c>
      <c r="C1644" s="57" t="s">
        <v>52</v>
      </c>
      <c r="D1644" s="56" t="s">
        <v>42</v>
      </c>
      <c r="E1644" s="56" t="s">
        <v>27</v>
      </c>
      <c r="F1644" s="58">
        <v>969.80000000000007</v>
      </c>
      <c r="G1644" s="58">
        <v>363.90000000000003</v>
      </c>
    </row>
    <row r="1645" spans="1:7">
      <c r="A1645" s="55">
        <v>40627</v>
      </c>
      <c r="B1645" s="56" t="s">
        <v>214</v>
      </c>
      <c r="C1645" s="57" t="s">
        <v>36</v>
      </c>
      <c r="D1645" s="56" t="s">
        <v>37</v>
      </c>
      <c r="E1645" s="56" t="s">
        <v>10</v>
      </c>
      <c r="F1645" s="58">
        <v>248</v>
      </c>
      <c r="G1645" s="58">
        <v>99.95</v>
      </c>
    </row>
    <row r="1646" spans="1:7">
      <c r="A1646" s="55">
        <v>41377</v>
      </c>
      <c r="B1646" s="56" t="s">
        <v>213</v>
      </c>
      <c r="C1646" s="57" t="s">
        <v>39</v>
      </c>
      <c r="D1646" s="56" t="s">
        <v>35</v>
      </c>
      <c r="E1646" s="56" t="s">
        <v>24</v>
      </c>
      <c r="F1646" s="58">
        <v>1238.6500000000001</v>
      </c>
      <c r="G1646" s="58">
        <v>320.90000000000003</v>
      </c>
    </row>
    <row r="1647" spans="1:7">
      <c r="A1647" s="55">
        <v>40824</v>
      </c>
      <c r="B1647" s="56" t="s">
        <v>9</v>
      </c>
      <c r="C1647" s="57" t="s">
        <v>7</v>
      </c>
      <c r="D1647" s="56" t="s">
        <v>41</v>
      </c>
      <c r="E1647" s="56" t="s">
        <v>10</v>
      </c>
      <c r="F1647" s="58">
        <v>1586</v>
      </c>
      <c r="G1647" s="58">
        <v>497.40000000000003</v>
      </c>
    </row>
    <row r="1648" spans="1:7">
      <c r="A1648" s="55">
        <v>41458</v>
      </c>
      <c r="B1648" s="56" t="s">
        <v>202</v>
      </c>
      <c r="C1648" s="57" t="s">
        <v>39</v>
      </c>
      <c r="D1648" s="56" t="s">
        <v>20</v>
      </c>
      <c r="E1648" s="56" t="s">
        <v>24</v>
      </c>
      <c r="F1648" s="58">
        <v>420.85</v>
      </c>
      <c r="G1648" s="58">
        <v>139.20000000000002</v>
      </c>
    </row>
    <row r="1649" spans="1:7">
      <c r="A1649" s="55">
        <v>41590</v>
      </c>
      <c r="B1649" s="56" t="s">
        <v>210</v>
      </c>
      <c r="C1649" s="57" t="s">
        <v>48</v>
      </c>
      <c r="D1649" s="56" t="s">
        <v>38</v>
      </c>
      <c r="E1649" s="56" t="s">
        <v>18</v>
      </c>
      <c r="F1649" s="58">
        <v>446.90000000000003</v>
      </c>
      <c r="G1649" s="58">
        <v>307.05</v>
      </c>
    </row>
    <row r="1650" spans="1:7">
      <c r="A1650" s="55">
        <v>40504</v>
      </c>
      <c r="B1650" s="56" t="s">
        <v>14</v>
      </c>
      <c r="C1650" s="57" t="s">
        <v>32</v>
      </c>
      <c r="D1650" s="56" t="s">
        <v>50</v>
      </c>
      <c r="E1650" s="56" t="s">
        <v>17</v>
      </c>
      <c r="F1650" s="58">
        <v>1848.7</v>
      </c>
      <c r="G1650" s="58">
        <v>795.05000000000007</v>
      </c>
    </row>
    <row r="1651" spans="1:7">
      <c r="A1651" s="55">
        <v>41148</v>
      </c>
      <c r="B1651" s="56" t="s">
        <v>208</v>
      </c>
      <c r="C1651" s="57" t="s">
        <v>44</v>
      </c>
      <c r="D1651" s="56" t="s">
        <v>37</v>
      </c>
      <c r="E1651" s="56" t="s">
        <v>21</v>
      </c>
      <c r="F1651" s="58">
        <v>1427.7</v>
      </c>
      <c r="G1651" s="58">
        <v>612.25</v>
      </c>
    </row>
    <row r="1652" spans="1:7">
      <c r="A1652" s="55">
        <v>40367</v>
      </c>
      <c r="B1652" s="56" t="s">
        <v>208</v>
      </c>
      <c r="C1652" s="57" t="s">
        <v>32</v>
      </c>
      <c r="D1652" s="56" t="s">
        <v>33</v>
      </c>
      <c r="E1652" s="56" t="s">
        <v>28</v>
      </c>
      <c r="F1652" s="58">
        <v>874.65000000000009</v>
      </c>
      <c r="G1652" s="58">
        <v>599.35</v>
      </c>
    </row>
    <row r="1653" spans="1:7">
      <c r="A1653" s="55">
        <v>41227</v>
      </c>
      <c r="B1653" s="56" t="s">
        <v>12</v>
      </c>
      <c r="C1653" s="57" t="s">
        <v>22</v>
      </c>
      <c r="D1653" s="56" t="s">
        <v>56</v>
      </c>
      <c r="E1653" s="56" t="s">
        <v>28</v>
      </c>
      <c r="F1653" s="58">
        <v>1756.8000000000002</v>
      </c>
      <c r="G1653" s="58">
        <v>633.5</v>
      </c>
    </row>
    <row r="1654" spans="1:7">
      <c r="A1654" s="55">
        <v>41500</v>
      </c>
      <c r="B1654" s="56" t="s">
        <v>203</v>
      </c>
      <c r="C1654" s="57" t="s">
        <v>40</v>
      </c>
      <c r="D1654" s="56" t="s">
        <v>38</v>
      </c>
      <c r="E1654" s="56" t="s">
        <v>18</v>
      </c>
      <c r="F1654" s="58">
        <v>900.45</v>
      </c>
      <c r="G1654" s="58">
        <v>582.25</v>
      </c>
    </row>
    <row r="1655" spans="1:7">
      <c r="A1655" s="55">
        <v>41594</v>
      </c>
      <c r="B1655" s="56" t="s">
        <v>208</v>
      </c>
      <c r="C1655" s="57" t="s">
        <v>39</v>
      </c>
      <c r="D1655" s="56" t="s">
        <v>31</v>
      </c>
      <c r="E1655" s="56" t="s">
        <v>21</v>
      </c>
      <c r="F1655" s="58">
        <v>386.3</v>
      </c>
      <c r="G1655" s="58">
        <v>172.85000000000002</v>
      </c>
    </row>
    <row r="1656" spans="1:7">
      <c r="A1656" s="55">
        <v>40686</v>
      </c>
      <c r="B1656" s="56" t="s">
        <v>206</v>
      </c>
      <c r="C1656" s="57" t="s">
        <v>40</v>
      </c>
      <c r="D1656" s="56" t="s">
        <v>8</v>
      </c>
      <c r="E1656" s="56" t="s">
        <v>27</v>
      </c>
      <c r="F1656" s="58">
        <v>1747.4</v>
      </c>
      <c r="G1656" s="58">
        <v>609.15</v>
      </c>
    </row>
    <row r="1657" spans="1:7">
      <c r="A1657" s="55">
        <v>40320</v>
      </c>
      <c r="B1657" s="56" t="s">
        <v>204</v>
      </c>
      <c r="C1657" s="57" t="s">
        <v>36</v>
      </c>
      <c r="D1657" s="56" t="s">
        <v>45</v>
      </c>
      <c r="E1657" s="56" t="s">
        <v>21</v>
      </c>
      <c r="F1657" s="58">
        <v>487.20000000000005</v>
      </c>
      <c r="G1657" s="58">
        <v>184.8</v>
      </c>
    </row>
    <row r="1658" spans="1:7">
      <c r="A1658" s="55">
        <v>41276</v>
      </c>
      <c r="B1658" s="56" t="s">
        <v>14</v>
      </c>
      <c r="C1658" s="57" t="s">
        <v>7</v>
      </c>
      <c r="D1658" s="56" t="s">
        <v>35</v>
      </c>
      <c r="E1658" s="56" t="s">
        <v>24</v>
      </c>
      <c r="F1658" s="58">
        <v>1878.8500000000001</v>
      </c>
      <c r="G1658" s="58">
        <v>476.45000000000005</v>
      </c>
    </row>
    <row r="1659" spans="1:7">
      <c r="A1659" s="55">
        <v>41447</v>
      </c>
      <c r="B1659" s="56" t="s">
        <v>207</v>
      </c>
      <c r="C1659" s="57" t="s">
        <v>48</v>
      </c>
      <c r="D1659" s="56" t="s">
        <v>8</v>
      </c>
      <c r="E1659" s="56" t="s">
        <v>17</v>
      </c>
      <c r="F1659" s="58">
        <v>1228.75</v>
      </c>
      <c r="G1659" s="58">
        <v>717.5</v>
      </c>
    </row>
    <row r="1660" spans="1:7">
      <c r="A1660" s="55">
        <v>41094</v>
      </c>
      <c r="B1660" s="56" t="s">
        <v>202</v>
      </c>
      <c r="C1660" s="57" t="s">
        <v>57</v>
      </c>
      <c r="D1660" s="56" t="s">
        <v>51</v>
      </c>
      <c r="E1660" s="56" t="s">
        <v>24</v>
      </c>
      <c r="F1660" s="58">
        <v>524.45000000000005</v>
      </c>
      <c r="G1660" s="58">
        <v>125.5</v>
      </c>
    </row>
    <row r="1661" spans="1:7">
      <c r="A1661" s="55">
        <v>41479</v>
      </c>
      <c r="B1661" s="56" t="s">
        <v>214</v>
      </c>
      <c r="C1661" s="57" t="s">
        <v>52</v>
      </c>
      <c r="D1661" s="56" t="s">
        <v>56</v>
      </c>
      <c r="E1661" s="56" t="s">
        <v>28</v>
      </c>
      <c r="F1661" s="58">
        <v>1871.45</v>
      </c>
      <c r="G1661" s="58">
        <v>375</v>
      </c>
    </row>
    <row r="1662" spans="1:7">
      <c r="A1662" s="55">
        <v>41067</v>
      </c>
      <c r="B1662" s="56" t="s">
        <v>211</v>
      </c>
      <c r="C1662" s="57" t="s">
        <v>25</v>
      </c>
      <c r="D1662" s="56" t="s">
        <v>8</v>
      </c>
      <c r="E1662" s="56" t="s">
        <v>18</v>
      </c>
      <c r="F1662" s="58">
        <v>1894.1000000000001</v>
      </c>
      <c r="G1662" s="58">
        <v>434.85</v>
      </c>
    </row>
    <row r="1663" spans="1:7">
      <c r="A1663" s="55">
        <v>41518</v>
      </c>
      <c r="B1663" s="56" t="s">
        <v>9</v>
      </c>
      <c r="C1663" s="57" t="s">
        <v>22</v>
      </c>
      <c r="D1663" s="56" t="s">
        <v>30</v>
      </c>
      <c r="E1663" s="56" t="s">
        <v>17</v>
      </c>
      <c r="F1663" s="58">
        <v>1855.8500000000001</v>
      </c>
      <c r="G1663" s="58">
        <v>479</v>
      </c>
    </row>
    <row r="1664" spans="1:7">
      <c r="A1664" s="55">
        <v>40520</v>
      </c>
      <c r="B1664" s="56" t="s">
        <v>206</v>
      </c>
      <c r="C1664" s="57" t="s">
        <v>7</v>
      </c>
      <c r="D1664" s="56" t="s">
        <v>30</v>
      </c>
      <c r="E1664" s="56" t="s">
        <v>27</v>
      </c>
      <c r="F1664" s="58">
        <v>174.15</v>
      </c>
      <c r="G1664" s="58">
        <v>49.5</v>
      </c>
    </row>
    <row r="1665" spans="1:7">
      <c r="A1665" s="55">
        <v>40400</v>
      </c>
      <c r="B1665" s="56" t="s">
        <v>213</v>
      </c>
      <c r="C1665" s="57" t="s">
        <v>57</v>
      </c>
      <c r="D1665" s="56" t="s">
        <v>23</v>
      </c>
      <c r="E1665" s="56" t="s">
        <v>18</v>
      </c>
      <c r="F1665" s="58">
        <v>1841.65</v>
      </c>
      <c r="G1665" s="58">
        <v>1011.35</v>
      </c>
    </row>
    <row r="1666" spans="1:7">
      <c r="A1666" s="55">
        <v>41390</v>
      </c>
      <c r="B1666" s="56" t="s">
        <v>9</v>
      </c>
      <c r="C1666" s="57" t="s">
        <v>40</v>
      </c>
      <c r="D1666" s="56" t="s">
        <v>30</v>
      </c>
      <c r="E1666" s="56" t="s">
        <v>21</v>
      </c>
      <c r="F1666" s="58">
        <v>1584.65</v>
      </c>
      <c r="G1666" s="58">
        <v>1032.8</v>
      </c>
    </row>
    <row r="1667" spans="1:7">
      <c r="A1667" s="55">
        <v>41179</v>
      </c>
      <c r="B1667" s="56" t="s">
        <v>13</v>
      </c>
      <c r="C1667" s="57" t="s">
        <v>15</v>
      </c>
      <c r="D1667" s="56" t="s">
        <v>45</v>
      </c>
      <c r="E1667" s="56" t="s">
        <v>17</v>
      </c>
      <c r="F1667" s="58">
        <v>416.45000000000005</v>
      </c>
      <c r="G1667" s="58">
        <v>128</v>
      </c>
    </row>
    <row r="1668" spans="1:7">
      <c r="A1668" s="55">
        <v>40512</v>
      </c>
      <c r="B1668" s="56" t="s">
        <v>203</v>
      </c>
      <c r="C1668" s="57" t="s">
        <v>22</v>
      </c>
      <c r="D1668" s="56" t="s">
        <v>35</v>
      </c>
      <c r="E1668" s="56" t="s">
        <v>28</v>
      </c>
      <c r="F1668" s="58">
        <v>1463.9</v>
      </c>
      <c r="G1668" s="58">
        <v>791.65000000000009</v>
      </c>
    </row>
    <row r="1669" spans="1:7">
      <c r="A1669" s="55">
        <v>40517</v>
      </c>
      <c r="B1669" s="56" t="s">
        <v>214</v>
      </c>
      <c r="C1669" s="57" t="s">
        <v>29</v>
      </c>
      <c r="D1669" s="56" t="s">
        <v>41</v>
      </c>
      <c r="E1669" s="56" t="s">
        <v>21</v>
      </c>
      <c r="F1669" s="58">
        <v>1012.45</v>
      </c>
      <c r="G1669" s="58">
        <v>356.90000000000003</v>
      </c>
    </row>
    <row r="1670" spans="1:7">
      <c r="A1670" s="55">
        <v>41211</v>
      </c>
      <c r="B1670" s="56" t="s">
        <v>9</v>
      </c>
      <c r="C1670" s="57" t="s">
        <v>40</v>
      </c>
      <c r="D1670" s="56" t="s">
        <v>26</v>
      </c>
      <c r="E1670" s="56" t="s">
        <v>24</v>
      </c>
      <c r="F1670" s="58">
        <v>1709.4</v>
      </c>
      <c r="G1670" s="58">
        <v>422.35</v>
      </c>
    </row>
    <row r="1671" spans="1:7">
      <c r="A1671" s="55">
        <v>40518</v>
      </c>
      <c r="B1671" s="56" t="s">
        <v>211</v>
      </c>
      <c r="C1671" s="57" t="s">
        <v>29</v>
      </c>
      <c r="D1671" s="56" t="s">
        <v>16</v>
      </c>
      <c r="E1671" s="56" t="s">
        <v>27</v>
      </c>
      <c r="F1671" s="58">
        <v>769.1</v>
      </c>
      <c r="G1671" s="58">
        <v>211.65</v>
      </c>
    </row>
    <row r="1672" spans="1:7">
      <c r="A1672" s="55">
        <v>41458</v>
      </c>
      <c r="B1672" s="56" t="s">
        <v>209</v>
      </c>
      <c r="C1672" s="57" t="s">
        <v>7</v>
      </c>
      <c r="D1672" s="56" t="s">
        <v>53</v>
      </c>
      <c r="E1672" s="56" t="s">
        <v>17</v>
      </c>
      <c r="F1672" s="58">
        <v>1802.45</v>
      </c>
      <c r="G1672" s="58">
        <v>1253</v>
      </c>
    </row>
    <row r="1673" spans="1:7">
      <c r="A1673" s="55">
        <v>40835</v>
      </c>
      <c r="B1673" s="56" t="s">
        <v>12</v>
      </c>
      <c r="C1673" s="57" t="s">
        <v>40</v>
      </c>
      <c r="D1673" s="56" t="s">
        <v>47</v>
      </c>
      <c r="E1673" s="56" t="s">
        <v>17</v>
      </c>
      <c r="F1673" s="58">
        <v>1602.75</v>
      </c>
      <c r="G1673" s="58">
        <v>699.30000000000007</v>
      </c>
    </row>
    <row r="1674" spans="1:7">
      <c r="A1674" s="55">
        <v>41475</v>
      </c>
      <c r="B1674" s="56" t="s">
        <v>213</v>
      </c>
      <c r="C1674" s="57" t="s">
        <v>7</v>
      </c>
      <c r="D1674" s="56" t="s">
        <v>43</v>
      </c>
      <c r="E1674" s="56" t="s">
        <v>17</v>
      </c>
      <c r="F1674" s="58">
        <v>1860.0500000000002</v>
      </c>
      <c r="G1674" s="58">
        <v>844</v>
      </c>
    </row>
    <row r="1675" spans="1:7">
      <c r="A1675" s="55">
        <v>41087</v>
      </c>
      <c r="B1675" s="56" t="s">
        <v>12</v>
      </c>
      <c r="C1675" s="57" t="s">
        <v>15</v>
      </c>
      <c r="D1675" s="56" t="s">
        <v>37</v>
      </c>
      <c r="E1675" s="56" t="s">
        <v>17</v>
      </c>
      <c r="F1675" s="58">
        <v>287.5</v>
      </c>
      <c r="G1675" s="58">
        <v>155.25</v>
      </c>
    </row>
    <row r="1676" spans="1:7">
      <c r="A1676" s="55">
        <v>41610</v>
      </c>
      <c r="B1676" s="56" t="s">
        <v>214</v>
      </c>
      <c r="C1676" s="57" t="s">
        <v>44</v>
      </c>
      <c r="D1676" s="56" t="s">
        <v>26</v>
      </c>
      <c r="E1676" s="56" t="s">
        <v>10</v>
      </c>
      <c r="F1676" s="58">
        <v>1438.25</v>
      </c>
      <c r="G1676" s="58">
        <v>620.65000000000009</v>
      </c>
    </row>
    <row r="1677" spans="1:7">
      <c r="A1677" s="55">
        <v>41193</v>
      </c>
      <c r="B1677" s="56" t="s">
        <v>202</v>
      </c>
      <c r="C1677" s="57" t="s">
        <v>25</v>
      </c>
      <c r="D1677" s="56" t="s">
        <v>42</v>
      </c>
      <c r="E1677" s="56" t="s">
        <v>17</v>
      </c>
      <c r="F1677" s="58">
        <v>1964.4</v>
      </c>
      <c r="G1677" s="58">
        <v>507.5</v>
      </c>
    </row>
    <row r="1678" spans="1:7">
      <c r="A1678" s="55">
        <v>40965</v>
      </c>
      <c r="B1678" s="56" t="s">
        <v>207</v>
      </c>
      <c r="C1678" s="57" t="s">
        <v>48</v>
      </c>
      <c r="D1678" s="56" t="s">
        <v>50</v>
      </c>
      <c r="E1678" s="56" t="s">
        <v>18</v>
      </c>
      <c r="F1678" s="58">
        <v>1028.8</v>
      </c>
      <c r="G1678" s="58">
        <v>630.5</v>
      </c>
    </row>
    <row r="1679" spans="1:7">
      <c r="A1679" s="55">
        <v>40774</v>
      </c>
      <c r="B1679" s="56" t="s">
        <v>12</v>
      </c>
      <c r="C1679" s="57" t="s">
        <v>15</v>
      </c>
      <c r="D1679" s="56" t="s">
        <v>23</v>
      </c>
      <c r="E1679" s="56" t="s">
        <v>10</v>
      </c>
      <c r="F1679" s="58">
        <v>697.15000000000009</v>
      </c>
      <c r="G1679" s="58">
        <v>272.40000000000003</v>
      </c>
    </row>
    <row r="1680" spans="1:7">
      <c r="A1680" s="55">
        <v>41349</v>
      </c>
      <c r="B1680" s="56" t="s">
        <v>13</v>
      </c>
      <c r="C1680" s="57" t="s">
        <v>39</v>
      </c>
      <c r="D1680" s="56" t="s">
        <v>53</v>
      </c>
      <c r="E1680" s="56" t="s">
        <v>10</v>
      </c>
      <c r="F1680" s="58">
        <v>225.4</v>
      </c>
      <c r="G1680" s="58">
        <v>99.25</v>
      </c>
    </row>
    <row r="1681" spans="1:7">
      <c r="A1681" s="55">
        <v>40958</v>
      </c>
      <c r="B1681" s="56" t="s">
        <v>206</v>
      </c>
      <c r="C1681" s="57" t="s">
        <v>39</v>
      </c>
      <c r="D1681" s="56" t="s">
        <v>42</v>
      </c>
      <c r="E1681" s="56" t="s">
        <v>18</v>
      </c>
      <c r="F1681" s="58">
        <v>1856.95</v>
      </c>
      <c r="G1681" s="58">
        <v>747.65000000000009</v>
      </c>
    </row>
    <row r="1682" spans="1:7">
      <c r="A1682" s="55">
        <v>40857</v>
      </c>
      <c r="B1682" s="56" t="s">
        <v>206</v>
      </c>
      <c r="C1682" s="57" t="s">
        <v>7</v>
      </c>
      <c r="D1682" s="56" t="s">
        <v>37</v>
      </c>
      <c r="E1682" s="56" t="s">
        <v>21</v>
      </c>
      <c r="F1682" s="58">
        <v>1603.0500000000002</v>
      </c>
      <c r="G1682" s="58">
        <v>733.6</v>
      </c>
    </row>
    <row r="1683" spans="1:7">
      <c r="A1683" s="55">
        <v>41242</v>
      </c>
      <c r="B1683" s="56" t="s">
        <v>205</v>
      </c>
      <c r="C1683" s="57" t="s">
        <v>57</v>
      </c>
      <c r="D1683" s="56" t="s">
        <v>16</v>
      </c>
      <c r="E1683" s="56" t="s">
        <v>10</v>
      </c>
      <c r="F1683" s="58">
        <v>1708.8500000000001</v>
      </c>
      <c r="G1683" s="58">
        <v>1027.25</v>
      </c>
    </row>
    <row r="1684" spans="1:7">
      <c r="A1684" s="55">
        <v>40200</v>
      </c>
      <c r="B1684" s="56" t="s">
        <v>9</v>
      </c>
      <c r="C1684" s="57" t="s">
        <v>7</v>
      </c>
      <c r="D1684" s="56" t="s">
        <v>56</v>
      </c>
      <c r="E1684" s="56" t="s">
        <v>21</v>
      </c>
      <c r="F1684" s="58">
        <v>1262.6500000000001</v>
      </c>
      <c r="G1684" s="58">
        <v>735.90000000000009</v>
      </c>
    </row>
    <row r="1685" spans="1:7">
      <c r="A1685" s="55">
        <v>40481</v>
      </c>
      <c r="B1685" s="56" t="s">
        <v>208</v>
      </c>
      <c r="C1685" s="57" t="s">
        <v>34</v>
      </c>
      <c r="D1685" s="56" t="s">
        <v>55</v>
      </c>
      <c r="E1685" s="56" t="s">
        <v>10</v>
      </c>
      <c r="F1685" s="58">
        <v>707.90000000000009</v>
      </c>
      <c r="G1685" s="58">
        <v>148.5</v>
      </c>
    </row>
    <row r="1686" spans="1:7">
      <c r="A1686" s="55">
        <v>40934</v>
      </c>
      <c r="B1686" s="56" t="s">
        <v>209</v>
      </c>
      <c r="C1686" s="57" t="s">
        <v>19</v>
      </c>
      <c r="D1686" s="56" t="s">
        <v>31</v>
      </c>
      <c r="E1686" s="56" t="s">
        <v>21</v>
      </c>
      <c r="F1686" s="58">
        <v>1072.8</v>
      </c>
      <c r="G1686" s="58">
        <v>284.35000000000002</v>
      </c>
    </row>
    <row r="1687" spans="1:7">
      <c r="A1687" s="55">
        <v>41084</v>
      </c>
      <c r="B1687" s="56" t="s">
        <v>12</v>
      </c>
      <c r="C1687" s="57" t="s">
        <v>7</v>
      </c>
      <c r="D1687" s="56" t="s">
        <v>51</v>
      </c>
      <c r="E1687" s="56" t="s">
        <v>27</v>
      </c>
      <c r="F1687" s="58">
        <v>1834.9</v>
      </c>
      <c r="G1687" s="58">
        <v>1246.9000000000001</v>
      </c>
    </row>
    <row r="1688" spans="1:7">
      <c r="A1688" s="55">
        <v>40893</v>
      </c>
      <c r="B1688" s="56" t="s">
        <v>202</v>
      </c>
      <c r="C1688" s="57" t="s">
        <v>25</v>
      </c>
      <c r="D1688" s="56" t="s">
        <v>23</v>
      </c>
      <c r="E1688" s="56" t="s">
        <v>27</v>
      </c>
      <c r="F1688" s="58">
        <v>806.55000000000007</v>
      </c>
      <c r="G1688" s="58">
        <v>308.60000000000002</v>
      </c>
    </row>
    <row r="1689" spans="1:7">
      <c r="A1689" s="55">
        <v>41028</v>
      </c>
      <c r="B1689" s="56" t="s">
        <v>204</v>
      </c>
      <c r="C1689" s="57" t="s">
        <v>15</v>
      </c>
      <c r="D1689" s="56" t="s">
        <v>37</v>
      </c>
      <c r="E1689" s="56" t="s">
        <v>28</v>
      </c>
      <c r="F1689" s="58">
        <v>941</v>
      </c>
      <c r="G1689" s="58">
        <v>249.20000000000002</v>
      </c>
    </row>
    <row r="1690" spans="1:7">
      <c r="A1690" s="55">
        <v>40264</v>
      </c>
      <c r="B1690" s="56" t="s">
        <v>210</v>
      </c>
      <c r="C1690" s="57" t="s">
        <v>54</v>
      </c>
      <c r="D1690" s="56" t="s">
        <v>35</v>
      </c>
      <c r="E1690" s="56" t="s">
        <v>27</v>
      </c>
      <c r="F1690" s="58">
        <v>970.6</v>
      </c>
      <c r="G1690" s="58">
        <v>283.35000000000002</v>
      </c>
    </row>
    <row r="1691" spans="1:7">
      <c r="A1691" s="55">
        <v>41232</v>
      </c>
      <c r="B1691" s="56" t="s">
        <v>210</v>
      </c>
      <c r="C1691" s="57" t="s">
        <v>7</v>
      </c>
      <c r="D1691" s="56" t="s">
        <v>47</v>
      </c>
      <c r="E1691" s="56" t="s">
        <v>21</v>
      </c>
      <c r="F1691" s="58">
        <v>1837.45</v>
      </c>
      <c r="G1691" s="58">
        <v>755.35</v>
      </c>
    </row>
    <row r="1692" spans="1:7">
      <c r="A1692" s="55">
        <v>41059</v>
      </c>
      <c r="B1692" s="56" t="s">
        <v>211</v>
      </c>
      <c r="C1692" s="57" t="s">
        <v>54</v>
      </c>
      <c r="D1692" s="56" t="s">
        <v>33</v>
      </c>
      <c r="E1692" s="56" t="s">
        <v>18</v>
      </c>
      <c r="F1692" s="58">
        <v>963.90000000000009</v>
      </c>
      <c r="G1692" s="58">
        <v>396.75</v>
      </c>
    </row>
    <row r="1693" spans="1:7">
      <c r="A1693" s="55">
        <v>41615</v>
      </c>
      <c r="B1693" s="56" t="s">
        <v>212</v>
      </c>
      <c r="C1693" s="57" t="s">
        <v>15</v>
      </c>
      <c r="D1693" s="56" t="s">
        <v>49</v>
      </c>
      <c r="E1693" s="56" t="s">
        <v>28</v>
      </c>
      <c r="F1693" s="58">
        <v>1236.5</v>
      </c>
      <c r="G1693" s="58">
        <v>401.40000000000003</v>
      </c>
    </row>
    <row r="1694" spans="1:7">
      <c r="A1694" s="55">
        <v>40221</v>
      </c>
      <c r="B1694" s="56" t="s">
        <v>208</v>
      </c>
      <c r="C1694" s="57" t="s">
        <v>19</v>
      </c>
      <c r="D1694" s="56" t="s">
        <v>8</v>
      </c>
      <c r="E1694" s="56" t="s">
        <v>21</v>
      </c>
      <c r="F1694" s="58">
        <v>430.5</v>
      </c>
      <c r="G1694" s="58">
        <v>110.95</v>
      </c>
    </row>
    <row r="1695" spans="1:7">
      <c r="A1695" s="55">
        <v>41304</v>
      </c>
      <c r="B1695" s="56" t="s">
        <v>210</v>
      </c>
      <c r="C1695" s="57" t="s">
        <v>39</v>
      </c>
      <c r="D1695" s="56" t="s">
        <v>38</v>
      </c>
      <c r="E1695" s="56" t="s">
        <v>21</v>
      </c>
      <c r="F1695" s="58">
        <v>299.60000000000002</v>
      </c>
      <c r="G1695" s="58">
        <v>64.75</v>
      </c>
    </row>
    <row r="1696" spans="1:7">
      <c r="A1696" s="55">
        <v>40283</v>
      </c>
      <c r="B1696" s="56" t="s">
        <v>203</v>
      </c>
      <c r="C1696" s="57" t="s">
        <v>34</v>
      </c>
      <c r="D1696" s="56" t="s">
        <v>46</v>
      </c>
      <c r="E1696" s="56" t="s">
        <v>10</v>
      </c>
      <c r="F1696" s="58">
        <v>1448.3000000000002</v>
      </c>
      <c r="G1696" s="58">
        <v>454.75</v>
      </c>
    </row>
    <row r="1697" spans="1:7">
      <c r="A1697" s="55">
        <v>40790</v>
      </c>
      <c r="B1697" s="56" t="s">
        <v>214</v>
      </c>
      <c r="C1697" s="57" t="s">
        <v>36</v>
      </c>
      <c r="D1697" s="56" t="s">
        <v>31</v>
      </c>
      <c r="E1697" s="56" t="s">
        <v>24</v>
      </c>
      <c r="F1697" s="58">
        <v>1331.1000000000001</v>
      </c>
      <c r="G1697" s="58">
        <v>757.80000000000007</v>
      </c>
    </row>
    <row r="1698" spans="1:7">
      <c r="A1698" s="55">
        <v>41021</v>
      </c>
      <c r="B1698" s="56" t="s">
        <v>14</v>
      </c>
      <c r="C1698" s="57" t="s">
        <v>25</v>
      </c>
      <c r="D1698" s="56" t="s">
        <v>45</v>
      </c>
      <c r="E1698" s="56" t="s">
        <v>10</v>
      </c>
      <c r="F1698" s="58">
        <v>1042.3500000000001</v>
      </c>
      <c r="G1698" s="58">
        <v>573.30000000000007</v>
      </c>
    </row>
    <row r="1699" spans="1:7">
      <c r="A1699" s="55">
        <v>40280</v>
      </c>
      <c r="B1699" s="56" t="s">
        <v>214</v>
      </c>
      <c r="C1699" s="57" t="s">
        <v>29</v>
      </c>
      <c r="D1699" s="56" t="s">
        <v>31</v>
      </c>
      <c r="E1699" s="56" t="s">
        <v>21</v>
      </c>
      <c r="F1699" s="58">
        <v>1271.2</v>
      </c>
      <c r="G1699" s="58">
        <v>687.25</v>
      </c>
    </row>
    <row r="1700" spans="1:7">
      <c r="A1700" s="55">
        <v>40203</v>
      </c>
      <c r="B1700" s="56" t="s">
        <v>9</v>
      </c>
      <c r="C1700" s="57" t="s">
        <v>52</v>
      </c>
      <c r="D1700" s="56" t="s">
        <v>43</v>
      </c>
      <c r="E1700" s="56" t="s">
        <v>21</v>
      </c>
      <c r="F1700" s="58">
        <v>479.55</v>
      </c>
      <c r="G1700" s="58">
        <v>191.20000000000002</v>
      </c>
    </row>
    <row r="1701" spans="1:7">
      <c r="A1701" s="55">
        <v>41592</v>
      </c>
      <c r="B1701" s="56" t="s">
        <v>9</v>
      </c>
      <c r="C1701" s="57" t="s">
        <v>7</v>
      </c>
      <c r="D1701" s="56" t="s">
        <v>26</v>
      </c>
      <c r="E1701" s="56" t="s">
        <v>28</v>
      </c>
      <c r="F1701" s="58">
        <v>222.65</v>
      </c>
      <c r="G1701" s="58">
        <v>79.7</v>
      </c>
    </row>
    <row r="1702" spans="1:7">
      <c r="A1702" s="55">
        <v>40411</v>
      </c>
      <c r="B1702" s="56" t="s">
        <v>209</v>
      </c>
      <c r="C1702" s="57" t="s">
        <v>32</v>
      </c>
      <c r="D1702" s="56" t="s">
        <v>43</v>
      </c>
      <c r="E1702" s="56" t="s">
        <v>28</v>
      </c>
      <c r="F1702" s="58">
        <v>2000.9</v>
      </c>
      <c r="G1702" s="58">
        <v>564.05000000000007</v>
      </c>
    </row>
    <row r="1703" spans="1:7">
      <c r="A1703" s="55">
        <v>40855</v>
      </c>
      <c r="B1703" s="56" t="s">
        <v>203</v>
      </c>
      <c r="C1703" s="57" t="s">
        <v>40</v>
      </c>
      <c r="D1703" s="56" t="s">
        <v>50</v>
      </c>
      <c r="E1703" s="56" t="s">
        <v>28</v>
      </c>
      <c r="F1703" s="58">
        <v>498.1</v>
      </c>
      <c r="G1703" s="58">
        <v>303.8</v>
      </c>
    </row>
    <row r="1704" spans="1:7">
      <c r="A1704" s="55">
        <v>40841</v>
      </c>
      <c r="B1704" s="56" t="s">
        <v>12</v>
      </c>
      <c r="C1704" s="57" t="s">
        <v>25</v>
      </c>
      <c r="D1704" s="56" t="s">
        <v>23</v>
      </c>
      <c r="E1704" s="56" t="s">
        <v>21</v>
      </c>
      <c r="F1704" s="58">
        <v>885.5</v>
      </c>
      <c r="G1704" s="58">
        <v>400.45000000000005</v>
      </c>
    </row>
    <row r="1705" spans="1:7">
      <c r="A1705" s="55">
        <v>41061</v>
      </c>
      <c r="B1705" s="56" t="s">
        <v>214</v>
      </c>
      <c r="C1705" s="57" t="s">
        <v>39</v>
      </c>
      <c r="D1705" s="56" t="s">
        <v>42</v>
      </c>
      <c r="E1705" s="56" t="s">
        <v>10</v>
      </c>
      <c r="F1705" s="58">
        <v>325.45000000000005</v>
      </c>
      <c r="G1705" s="58">
        <v>70.650000000000006</v>
      </c>
    </row>
    <row r="1706" spans="1:7">
      <c r="A1706" s="55">
        <v>41506</v>
      </c>
      <c r="B1706" s="56" t="s">
        <v>204</v>
      </c>
      <c r="C1706" s="57" t="s">
        <v>52</v>
      </c>
      <c r="D1706" s="56" t="s">
        <v>43</v>
      </c>
      <c r="E1706" s="56" t="s">
        <v>17</v>
      </c>
      <c r="F1706" s="58">
        <v>1056.2</v>
      </c>
      <c r="G1706" s="58">
        <v>404.95000000000005</v>
      </c>
    </row>
    <row r="1707" spans="1:7">
      <c r="A1707" s="55">
        <v>40483</v>
      </c>
      <c r="B1707" s="56" t="s">
        <v>212</v>
      </c>
      <c r="C1707" s="57" t="s">
        <v>32</v>
      </c>
      <c r="D1707" s="56" t="s">
        <v>30</v>
      </c>
      <c r="E1707" s="56" t="s">
        <v>21</v>
      </c>
      <c r="F1707" s="58">
        <v>953.7</v>
      </c>
      <c r="G1707" s="58">
        <v>261</v>
      </c>
    </row>
    <row r="1708" spans="1:7">
      <c r="A1708" s="55">
        <v>40450</v>
      </c>
      <c r="B1708" s="56" t="s">
        <v>13</v>
      </c>
      <c r="C1708" s="57" t="s">
        <v>54</v>
      </c>
      <c r="D1708" s="56" t="s">
        <v>23</v>
      </c>
      <c r="E1708" s="56" t="s">
        <v>17</v>
      </c>
      <c r="F1708" s="58">
        <v>658.15000000000009</v>
      </c>
      <c r="G1708" s="58">
        <v>214.35000000000002</v>
      </c>
    </row>
    <row r="1709" spans="1:7">
      <c r="A1709" s="55">
        <v>41158</v>
      </c>
      <c r="B1709" s="56" t="s">
        <v>14</v>
      </c>
      <c r="C1709" s="57" t="s">
        <v>29</v>
      </c>
      <c r="D1709" s="56" t="s">
        <v>16</v>
      </c>
      <c r="E1709" s="56" t="s">
        <v>28</v>
      </c>
      <c r="F1709" s="58">
        <v>1440.5</v>
      </c>
      <c r="G1709" s="58">
        <v>621.05000000000007</v>
      </c>
    </row>
    <row r="1710" spans="1:7">
      <c r="A1710" s="55">
        <v>41139</v>
      </c>
      <c r="B1710" s="56" t="s">
        <v>212</v>
      </c>
      <c r="C1710" s="57" t="s">
        <v>25</v>
      </c>
      <c r="D1710" s="56" t="s">
        <v>45</v>
      </c>
      <c r="E1710" s="56" t="s">
        <v>21</v>
      </c>
      <c r="F1710" s="58">
        <v>1806.2</v>
      </c>
      <c r="G1710" s="58">
        <v>1103.4000000000001</v>
      </c>
    </row>
    <row r="1711" spans="1:7">
      <c r="A1711" s="55">
        <v>41334</v>
      </c>
      <c r="B1711" s="56" t="s">
        <v>9</v>
      </c>
      <c r="C1711" s="57" t="s">
        <v>15</v>
      </c>
      <c r="D1711" s="56" t="s">
        <v>46</v>
      </c>
      <c r="E1711" s="56" t="s">
        <v>18</v>
      </c>
      <c r="F1711" s="58">
        <v>1625.15</v>
      </c>
      <c r="G1711" s="58">
        <v>674.80000000000007</v>
      </c>
    </row>
    <row r="1712" spans="1:7">
      <c r="A1712" s="55">
        <v>40491</v>
      </c>
      <c r="B1712" s="56" t="s">
        <v>208</v>
      </c>
      <c r="C1712" s="57" t="s">
        <v>15</v>
      </c>
      <c r="D1712" s="56" t="s">
        <v>38</v>
      </c>
      <c r="E1712" s="56" t="s">
        <v>24</v>
      </c>
      <c r="F1712" s="58">
        <v>1619.75</v>
      </c>
      <c r="G1712" s="58">
        <v>734.90000000000009</v>
      </c>
    </row>
    <row r="1713" spans="1:7">
      <c r="A1713" s="55">
        <v>41268</v>
      </c>
      <c r="B1713" s="56" t="s">
        <v>9</v>
      </c>
      <c r="C1713" s="57" t="s">
        <v>57</v>
      </c>
      <c r="D1713" s="56" t="s">
        <v>46</v>
      </c>
      <c r="E1713" s="56" t="s">
        <v>17</v>
      </c>
      <c r="F1713" s="58">
        <v>1285.7</v>
      </c>
      <c r="G1713" s="58">
        <v>790.45</v>
      </c>
    </row>
    <row r="1714" spans="1:7">
      <c r="A1714" s="55">
        <v>41553</v>
      </c>
      <c r="B1714" s="56" t="s">
        <v>12</v>
      </c>
      <c r="C1714" s="57" t="s">
        <v>34</v>
      </c>
      <c r="D1714" s="56" t="s">
        <v>50</v>
      </c>
      <c r="E1714" s="56" t="s">
        <v>28</v>
      </c>
      <c r="F1714" s="58">
        <v>1132.2</v>
      </c>
      <c r="G1714" s="58">
        <v>417.75</v>
      </c>
    </row>
    <row r="1715" spans="1:7">
      <c r="A1715" s="55">
        <v>40181</v>
      </c>
      <c r="B1715" s="56" t="s">
        <v>13</v>
      </c>
      <c r="C1715" s="57" t="s">
        <v>32</v>
      </c>
      <c r="D1715" s="56" t="s">
        <v>30</v>
      </c>
      <c r="E1715" s="56" t="s">
        <v>17</v>
      </c>
      <c r="F1715" s="58">
        <v>1867.8500000000001</v>
      </c>
      <c r="G1715" s="58">
        <v>385.3</v>
      </c>
    </row>
    <row r="1716" spans="1:7">
      <c r="A1716" s="55">
        <v>41188</v>
      </c>
      <c r="B1716" s="56" t="s">
        <v>211</v>
      </c>
      <c r="C1716" s="57" t="s">
        <v>48</v>
      </c>
      <c r="D1716" s="56" t="s">
        <v>31</v>
      </c>
      <c r="E1716" s="56" t="s">
        <v>24</v>
      </c>
      <c r="F1716" s="58">
        <v>911.45</v>
      </c>
      <c r="G1716" s="58">
        <v>277.55</v>
      </c>
    </row>
    <row r="1717" spans="1:7">
      <c r="A1717" s="55">
        <v>40318</v>
      </c>
      <c r="B1717" s="56" t="s">
        <v>204</v>
      </c>
      <c r="C1717" s="57" t="s">
        <v>15</v>
      </c>
      <c r="D1717" s="56" t="s">
        <v>49</v>
      </c>
      <c r="E1717" s="56" t="s">
        <v>21</v>
      </c>
      <c r="F1717" s="58">
        <v>982.2</v>
      </c>
      <c r="G1717" s="58">
        <v>403</v>
      </c>
    </row>
    <row r="1718" spans="1:7">
      <c r="A1718" s="55">
        <v>40922</v>
      </c>
      <c r="B1718" s="56" t="s">
        <v>209</v>
      </c>
      <c r="C1718" s="57" t="s">
        <v>22</v>
      </c>
      <c r="D1718" s="56" t="s">
        <v>26</v>
      </c>
      <c r="E1718" s="56" t="s">
        <v>18</v>
      </c>
      <c r="F1718" s="58">
        <v>443.20000000000005</v>
      </c>
      <c r="G1718" s="58">
        <v>253.65</v>
      </c>
    </row>
    <row r="1719" spans="1:7">
      <c r="A1719" s="55">
        <v>41054</v>
      </c>
      <c r="B1719" s="56" t="s">
        <v>9</v>
      </c>
      <c r="C1719" s="57" t="s">
        <v>40</v>
      </c>
      <c r="D1719" s="56" t="s">
        <v>47</v>
      </c>
      <c r="E1719" s="56" t="s">
        <v>18</v>
      </c>
      <c r="F1719" s="58">
        <v>1040.6000000000001</v>
      </c>
      <c r="G1719" s="58">
        <v>633.55000000000007</v>
      </c>
    </row>
    <row r="1720" spans="1:7">
      <c r="A1720" s="55">
        <v>41372</v>
      </c>
      <c r="B1720" s="56" t="s">
        <v>211</v>
      </c>
      <c r="C1720" s="57" t="s">
        <v>22</v>
      </c>
      <c r="D1720" s="56" t="s">
        <v>41</v>
      </c>
      <c r="E1720" s="56" t="s">
        <v>10</v>
      </c>
      <c r="F1720" s="58">
        <v>1072.05</v>
      </c>
      <c r="G1720" s="58">
        <v>626.6</v>
      </c>
    </row>
    <row r="1721" spans="1:7">
      <c r="A1721" s="55">
        <v>40823</v>
      </c>
      <c r="B1721" s="56" t="s">
        <v>9</v>
      </c>
      <c r="C1721" s="57" t="s">
        <v>36</v>
      </c>
      <c r="D1721" s="56" t="s">
        <v>8</v>
      </c>
      <c r="E1721" s="56" t="s">
        <v>10</v>
      </c>
      <c r="F1721" s="58">
        <v>651.70000000000005</v>
      </c>
      <c r="G1721" s="58">
        <v>246.70000000000002</v>
      </c>
    </row>
    <row r="1722" spans="1:7">
      <c r="A1722" s="55">
        <v>41070</v>
      </c>
      <c r="B1722" s="56" t="s">
        <v>212</v>
      </c>
      <c r="C1722" s="57" t="s">
        <v>52</v>
      </c>
      <c r="D1722" s="56" t="s">
        <v>46</v>
      </c>
      <c r="E1722" s="56" t="s">
        <v>18</v>
      </c>
      <c r="F1722" s="58">
        <v>1365.5500000000002</v>
      </c>
      <c r="G1722" s="58">
        <v>511.05</v>
      </c>
    </row>
    <row r="1723" spans="1:7">
      <c r="A1723" s="55">
        <v>41233</v>
      </c>
      <c r="B1723" s="56" t="s">
        <v>210</v>
      </c>
      <c r="C1723" s="57" t="s">
        <v>54</v>
      </c>
      <c r="D1723" s="56" t="s">
        <v>55</v>
      </c>
      <c r="E1723" s="56" t="s">
        <v>10</v>
      </c>
      <c r="F1723" s="58">
        <v>673.85</v>
      </c>
      <c r="G1723" s="58">
        <v>277.25</v>
      </c>
    </row>
    <row r="1724" spans="1:7">
      <c r="A1724" s="55">
        <v>40551</v>
      </c>
      <c r="B1724" s="56" t="s">
        <v>211</v>
      </c>
      <c r="C1724" s="57" t="s">
        <v>29</v>
      </c>
      <c r="D1724" s="56" t="s">
        <v>46</v>
      </c>
      <c r="E1724" s="56" t="s">
        <v>27</v>
      </c>
      <c r="F1724" s="58">
        <v>356.75</v>
      </c>
      <c r="G1724" s="58">
        <v>143.4</v>
      </c>
    </row>
    <row r="1725" spans="1:7">
      <c r="A1725" s="55">
        <v>41525</v>
      </c>
      <c r="B1725" s="56" t="s">
        <v>211</v>
      </c>
      <c r="C1725" s="57" t="s">
        <v>40</v>
      </c>
      <c r="D1725" s="56" t="s">
        <v>37</v>
      </c>
      <c r="E1725" s="56" t="s">
        <v>17</v>
      </c>
      <c r="F1725" s="58">
        <v>421.70000000000005</v>
      </c>
      <c r="G1725" s="58">
        <v>169.45000000000002</v>
      </c>
    </row>
    <row r="1726" spans="1:7">
      <c r="A1726" s="55">
        <v>40769</v>
      </c>
      <c r="B1726" s="56" t="s">
        <v>14</v>
      </c>
      <c r="C1726" s="57" t="s">
        <v>39</v>
      </c>
      <c r="D1726" s="56" t="s">
        <v>51</v>
      </c>
      <c r="E1726" s="56" t="s">
        <v>10</v>
      </c>
      <c r="F1726" s="58">
        <v>441.15000000000003</v>
      </c>
      <c r="G1726" s="58">
        <v>177.75</v>
      </c>
    </row>
    <row r="1727" spans="1:7">
      <c r="A1727" s="55">
        <v>40833</v>
      </c>
      <c r="B1727" s="56" t="s">
        <v>204</v>
      </c>
      <c r="C1727" s="57" t="s">
        <v>39</v>
      </c>
      <c r="D1727" s="56" t="s">
        <v>16</v>
      </c>
      <c r="E1727" s="56" t="s">
        <v>10</v>
      </c>
      <c r="F1727" s="58">
        <v>1714.25</v>
      </c>
      <c r="G1727" s="58">
        <v>422.3</v>
      </c>
    </row>
    <row r="1728" spans="1:7">
      <c r="A1728" s="55">
        <v>41162</v>
      </c>
      <c r="B1728" s="56" t="s">
        <v>210</v>
      </c>
      <c r="C1728" s="57" t="s">
        <v>32</v>
      </c>
      <c r="D1728" s="56" t="s">
        <v>33</v>
      </c>
      <c r="E1728" s="56" t="s">
        <v>18</v>
      </c>
      <c r="F1728" s="58">
        <v>136.9</v>
      </c>
      <c r="G1728" s="58">
        <v>64.3</v>
      </c>
    </row>
    <row r="1729" spans="1:7">
      <c r="A1729" s="55">
        <v>40719</v>
      </c>
      <c r="B1729" s="56" t="s">
        <v>214</v>
      </c>
      <c r="C1729" s="57" t="s">
        <v>29</v>
      </c>
      <c r="D1729" s="56" t="s">
        <v>16</v>
      </c>
      <c r="E1729" s="56" t="s">
        <v>27</v>
      </c>
      <c r="F1729" s="58">
        <v>584.25</v>
      </c>
      <c r="G1729" s="58">
        <v>299.65000000000003</v>
      </c>
    </row>
    <row r="1730" spans="1:7">
      <c r="A1730" s="55">
        <v>40838</v>
      </c>
      <c r="B1730" s="56" t="s">
        <v>12</v>
      </c>
      <c r="C1730" s="57" t="s">
        <v>25</v>
      </c>
      <c r="D1730" s="56" t="s">
        <v>43</v>
      </c>
      <c r="E1730" s="56" t="s">
        <v>18</v>
      </c>
      <c r="F1730" s="58">
        <v>695.1</v>
      </c>
      <c r="G1730" s="58">
        <v>275.35000000000002</v>
      </c>
    </row>
    <row r="1731" spans="1:7">
      <c r="A1731" s="55">
        <v>40891</v>
      </c>
      <c r="B1731" s="56" t="s">
        <v>203</v>
      </c>
      <c r="C1731" s="57" t="s">
        <v>25</v>
      </c>
      <c r="D1731" s="56" t="s">
        <v>56</v>
      </c>
      <c r="E1731" s="56" t="s">
        <v>17</v>
      </c>
      <c r="F1731" s="58">
        <v>1950.25</v>
      </c>
      <c r="G1731" s="58">
        <v>1161.45</v>
      </c>
    </row>
    <row r="1732" spans="1:7">
      <c r="A1732" s="55">
        <v>41384</v>
      </c>
      <c r="B1732" s="56" t="s">
        <v>205</v>
      </c>
      <c r="C1732" s="57" t="s">
        <v>44</v>
      </c>
      <c r="D1732" s="56" t="s">
        <v>46</v>
      </c>
      <c r="E1732" s="56" t="s">
        <v>10</v>
      </c>
      <c r="F1732" s="58">
        <v>390.3</v>
      </c>
      <c r="G1732" s="58">
        <v>269.05</v>
      </c>
    </row>
    <row r="1733" spans="1:7">
      <c r="A1733" s="55">
        <v>41399</v>
      </c>
      <c r="B1733" s="56" t="s">
        <v>12</v>
      </c>
      <c r="C1733" s="57" t="s">
        <v>52</v>
      </c>
      <c r="D1733" s="56" t="s">
        <v>56</v>
      </c>
      <c r="E1733" s="56" t="s">
        <v>27</v>
      </c>
      <c r="F1733" s="58">
        <v>717.90000000000009</v>
      </c>
      <c r="G1733" s="58">
        <v>200.8</v>
      </c>
    </row>
    <row r="1734" spans="1:7">
      <c r="A1734" s="55">
        <v>40397</v>
      </c>
      <c r="B1734" s="56" t="s">
        <v>12</v>
      </c>
      <c r="C1734" s="57" t="s">
        <v>40</v>
      </c>
      <c r="D1734" s="56" t="s">
        <v>47</v>
      </c>
      <c r="E1734" s="56" t="s">
        <v>18</v>
      </c>
      <c r="F1734" s="58">
        <v>545.1</v>
      </c>
      <c r="G1734" s="58">
        <v>135.85</v>
      </c>
    </row>
    <row r="1735" spans="1:7">
      <c r="A1735" s="55">
        <v>41496</v>
      </c>
      <c r="B1735" s="56" t="s">
        <v>209</v>
      </c>
      <c r="C1735" s="57" t="s">
        <v>22</v>
      </c>
      <c r="D1735" s="56" t="s">
        <v>50</v>
      </c>
      <c r="E1735" s="56" t="s">
        <v>10</v>
      </c>
      <c r="F1735" s="58">
        <v>1631.5500000000002</v>
      </c>
      <c r="G1735" s="58">
        <v>838.55000000000007</v>
      </c>
    </row>
    <row r="1736" spans="1:7">
      <c r="A1736" s="55">
        <v>40853</v>
      </c>
      <c r="B1736" s="56" t="s">
        <v>214</v>
      </c>
      <c r="C1736" s="57" t="s">
        <v>39</v>
      </c>
      <c r="D1736" s="56" t="s">
        <v>16</v>
      </c>
      <c r="E1736" s="56" t="s">
        <v>10</v>
      </c>
      <c r="F1736" s="58">
        <v>1230.9000000000001</v>
      </c>
      <c r="G1736" s="58">
        <v>847.1</v>
      </c>
    </row>
    <row r="1737" spans="1:7">
      <c r="A1737" s="55">
        <v>41436</v>
      </c>
      <c r="B1737" s="56" t="s">
        <v>204</v>
      </c>
      <c r="C1737" s="57" t="s">
        <v>44</v>
      </c>
      <c r="D1737" s="56" t="s">
        <v>41</v>
      </c>
      <c r="E1737" s="56" t="s">
        <v>17</v>
      </c>
      <c r="F1737" s="58">
        <v>1358.3500000000001</v>
      </c>
      <c r="G1737" s="58">
        <v>292</v>
      </c>
    </row>
    <row r="1738" spans="1:7">
      <c r="A1738" s="55">
        <v>40346</v>
      </c>
      <c r="B1738" s="56" t="s">
        <v>210</v>
      </c>
      <c r="C1738" s="57" t="s">
        <v>34</v>
      </c>
      <c r="D1738" s="56" t="s">
        <v>41</v>
      </c>
      <c r="E1738" s="56" t="s">
        <v>17</v>
      </c>
      <c r="F1738" s="58">
        <v>509.90000000000003</v>
      </c>
      <c r="G1738" s="58">
        <v>208.8</v>
      </c>
    </row>
    <row r="1739" spans="1:7">
      <c r="A1739" s="55">
        <v>41376</v>
      </c>
      <c r="B1739" s="56" t="s">
        <v>209</v>
      </c>
      <c r="C1739" s="57" t="s">
        <v>34</v>
      </c>
      <c r="D1739" s="56" t="s">
        <v>8</v>
      </c>
      <c r="E1739" s="56" t="s">
        <v>10</v>
      </c>
      <c r="F1739" s="58">
        <v>774.75</v>
      </c>
      <c r="G1739" s="58">
        <v>277.05</v>
      </c>
    </row>
    <row r="1740" spans="1:7">
      <c r="A1740" s="55">
        <v>40751</v>
      </c>
      <c r="B1740" s="56" t="s">
        <v>204</v>
      </c>
      <c r="C1740" s="57" t="s">
        <v>7</v>
      </c>
      <c r="D1740" s="56" t="s">
        <v>37</v>
      </c>
      <c r="E1740" s="56" t="s">
        <v>21</v>
      </c>
      <c r="F1740" s="58">
        <v>1874.75</v>
      </c>
      <c r="G1740" s="58">
        <v>605.80000000000007</v>
      </c>
    </row>
    <row r="1741" spans="1:7">
      <c r="A1741" s="55">
        <v>40714</v>
      </c>
      <c r="B1741" s="56" t="s">
        <v>12</v>
      </c>
      <c r="C1741" s="57" t="s">
        <v>34</v>
      </c>
      <c r="D1741" s="56" t="s">
        <v>16</v>
      </c>
      <c r="E1741" s="56" t="s">
        <v>17</v>
      </c>
      <c r="F1741" s="58">
        <v>666.95</v>
      </c>
      <c r="G1741" s="58">
        <v>318.75</v>
      </c>
    </row>
    <row r="1742" spans="1:7">
      <c r="A1742" s="55">
        <v>41041</v>
      </c>
      <c r="B1742" s="56" t="s">
        <v>202</v>
      </c>
      <c r="C1742" s="57" t="s">
        <v>57</v>
      </c>
      <c r="D1742" s="56" t="s">
        <v>31</v>
      </c>
      <c r="E1742" s="56" t="s">
        <v>28</v>
      </c>
      <c r="F1742" s="58">
        <v>802.55000000000007</v>
      </c>
      <c r="G1742" s="58">
        <v>400.15000000000003</v>
      </c>
    </row>
    <row r="1743" spans="1:7">
      <c r="A1743" s="55">
        <v>41460</v>
      </c>
      <c r="B1743" s="56" t="s">
        <v>212</v>
      </c>
      <c r="C1743" s="57" t="s">
        <v>32</v>
      </c>
      <c r="D1743" s="56" t="s">
        <v>42</v>
      </c>
      <c r="E1743" s="56" t="s">
        <v>18</v>
      </c>
      <c r="F1743" s="58">
        <v>167.85000000000002</v>
      </c>
      <c r="G1743" s="58">
        <v>36.75</v>
      </c>
    </row>
    <row r="1744" spans="1:7">
      <c r="A1744" s="55">
        <v>40540</v>
      </c>
      <c r="B1744" s="56" t="s">
        <v>210</v>
      </c>
      <c r="C1744" s="57" t="s">
        <v>29</v>
      </c>
      <c r="D1744" s="56" t="s">
        <v>43</v>
      </c>
      <c r="E1744" s="56" t="s">
        <v>24</v>
      </c>
      <c r="F1744" s="58">
        <v>1288.5</v>
      </c>
      <c r="G1744" s="58">
        <v>725.80000000000007</v>
      </c>
    </row>
    <row r="1745" spans="1:7">
      <c r="A1745" s="55">
        <v>40282</v>
      </c>
      <c r="B1745" s="56" t="s">
        <v>9</v>
      </c>
      <c r="C1745" s="57" t="s">
        <v>48</v>
      </c>
      <c r="D1745" s="56" t="s">
        <v>45</v>
      </c>
      <c r="E1745" s="56" t="s">
        <v>24</v>
      </c>
      <c r="F1745" s="58">
        <v>1223.2</v>
      </c>
      <c r="G1745" s="58">
        <v>575.80000000000007</v>
      </c>
    </row>
    <row r="1746" spans="1:7">
      <c r="A1746" s="55">
        <v>41629</v>
      </c>
      <c r="B1746" s="56" t="s">
        <v>204</v>
      </c>
      <c r="C1746" s="57" t="s">
        <v>36</v>
      </c>
      <c r="D1746" s="56" t="s">
        <v>31</v>
      </c>
      <c r="E1746" s="56" t="s">
        <v>24</v>
      </c>
      <c r="F1746" s="58">
        <v>275.10000000000002</v>
      </c>
      <c r="G1746" s="58">
        <v>185.55</v>
      </c>
    </row>
    <row r="1747" spans="1:7">
      <c r="A1747" s="55">
        <v>40424</v>
      </c>
      <c r="B1747" s="56" t="s">
        <v>9</v>
      </c>
      <c r="C1747" s="57" t="s">
        <v>15</v>
      </c>
      <c r="D1747" s="56" t="s">
        <v>53</v>
      </c>
      <c r="E1747" s="56" t="s">
        <v>27</v>
      </c>
      <c r="F1747" s="58">
        <v>1853.6000000000001</v>
      </c>
      <c r="G1747" s="58">
        <v>677.25</v>
      </c>
    </row>
    <row r="1748" spans="1:7">
      <c r="A1748" s="55">
        <v>41211</v>
      </c>
      <c r="B1748" s="56" t="s">
        <v>214</v>
      </c>
      <c r="C1748" s="57" t="s">
        <v>54</v>
      </c>
      <c r="D1748" s="56" t="s">
        <v>49</v>
      </c>
      <c r="E1748" s="56" t="s">
        <v>28</v>
      </c>
      <c r="F1748" s="58">
        <v>1760.3500000000001</v>
      </c>
      <c r="G1748" s="58">
        <v>841.55000000000007</v>
      </c>
    </row>
    <row r="1749" spans="1:7">
      <c r="A1749" s="55">
        <v>40842</v>
      </c>
      <c r="B1749" s="56" t="s">
        <v>210</v>
      </c>
      <c r="C1749" s="57" t="s">
        <v>34</v>
      </c>
      <c r="D1749" s="56" t="s">
        <v>35</v>
      </c>
      <c r="E1749" s="56" t="s">
        <v>24</v>
      </c>
      <c r="F1749" s="58">
        <v>611.6</v>
      </c>
      <c r="G1749" s="58">
        <v>393.3</v>
      </c>
    </row>
    <row r="1750" spans="1:7">
      <c r="A1750" s="55">
        <v>40869</v>
      </c>
      <c r="B1750" s="56" t="s">
        <v>12</v>
      </c>
      <c r="C1750" s="57" t="s">
        <v>15</v>
      </c>
      <c r="D1750" s="56" t="s">
        <v>56</v>
      </c>
      <c r="E1750" s="56" t="s">
        <v>27</v>
      </c>
      <c r="F1750" s="58">
        <v>849.95</v>
      </c>
      <c r="G1750" s="58">
        <v>273.55</v>
      </c>
    </row>
    <row r="1751" spans="1:7">
      <c r="A1751" s="55">
        <v>41162</v>
      </c>
      <c r="B1751" s="56" t="s">
        <v>213</v>
      </c>
      <c r="C1751" s="57" t="s">
        <v>22</v>
      </c>
      <c r="D1751" s="56" t="s">
        <v>50</v>
      </c>
      <c r="E1751" s="56" t="s">
        <v>24</v>
      </c>
      <c r="F1751" s="58">
        <v>826.80000000000007</v>
      </c>
      <c r="G1751" s="58">
        <v>242.5</v>
      </c>
    </row>
    <row r="1752" spans="1:7">
      <c r="A1752" s="55">
        <v>41135</v>
      </c>
      <c r="B1752" s="56" t="s">
        <v>214</v>
      </c>
      <c r="C1752" s="57" t="s">
        <v>44</v>
      </c>
      <c r="D1752" s="56" t="s">
        <v>55</v>
      </c>
      <c r="E1752" s="56" t="s">
        <v>28</v>
      </c>
      <c r="F1752" s="58">
        <v>794.30000000000007</v>
      </c>
      <c r="G1752" s="58">
        <v>552.55000000000007</v>
      </c>
    </row>
    <row r="1753" spans="1:7">
      <c r="A1753" s="55">
        <v>41627</v>
      </c>
      <c r="B1753" s="56" t="s">
        <v>213</v>
      </c>
      <c r="C1753" s="57" t="s">
        <v>25</v>
      </c>
      <c r="D1753" s="56" t="s">
        <v>20</v>
      </c>
      <c r="E1753" s="56" t="s">
        <v>27</v>
      </c>
      <c r="F1753" s="58">
        <v>121.30000000000001</v>
      </c>
      <c r="G1753" s="58">
        <v>78.75</v>
      </c>
    </row>
    <row r="1754" spans="1:7">
      <c r="A1754" s="55">
        <v>41236</v>
      </c>
      <c r="B1754" s="56" t="s">
        <v>13</v>
      </c>
      <c r="C1754" s="57" t="s">
        <v>44</v>
      </c>
      <c r="D1754" s="56" t="s">
        <v>46</v>
      </c>
      <c r="E1754" s="56" t="s">
        <v>18</v>
      </c>
      <c r="F1754" s="58">
        <v>938.85</v>
      </c>
      <c r="G1754" s="58">
        <v>524.4</v>
      </c>
    </row>
    <row r="1755" spans="1:7">
      <c r="A1755" s="55">
        <v>41575</v>
      </c>
      <c r="B1755" s="56" t="s">
        <v>208</v>
      </c>
      <c r="C1755" s="57" t="s">
        <v>7</v>
      </c>
      <c r="D1755" s="56" t="s">
        <v>42</v>
      </c>
      <c r="E1755" s="56" t="s">
        <v>24</v>
      </c>
      <c r="F1755" s="58">
        <v>1217.6500000000001</v>
      </c>
      <c r="G1755" s="58">
        <v>771.1</v>
      </c>
    </row>
    <row r="1756" spans="1:7">
      <c r="A1756" s="55">
        <v>41574</v>
      </c>
      <c r="B1756" s="56" t="s">
        <v>212</v>
      </c>
      <c r="C1756" s="57" t="s">
        <v>19</v>
      </c>
      <c r="D1756" s="56" t="s">
        <v>38</v>
      </c>
      <c r="E1756" s="56" t="s">
        <v>24</v>
      </c>
      <c r="F1756" s="58">
        <v>338.65000000000003</v>
      </c>
      <c r="G1756" s="58">
        <v>163.80000000000001</v>
      </c>
    </row>
    <row r="1757" spans="1:7">
      <c r="A1757" s="55">
        <v>40930</v>
      </c>
      <c r="B1757" s="56" t="s">
        <v>206</v>
      </c>
      <c r="C1757" s="57" t="s">
        <v>40</v>
      </c>
      <c r="D1757" s="56" t="s">
        <v>55</v>
      </c>
      <c r="E1757" s="56" t="s">
        <v>21</v>
      </c>
      <c r="F1757" s="58">
        <v>675.05000000000007</v>
      </c>
      <c r="G1757" s="58">
        <v>284.7</v>
      </c>
    </row>
    <row r="1758" spans="1:7">
      <c r="A1758" s="55">
        <v>40713</v>
      </c>
      <c r="B1758" s="56" t="s">
        <v>214</v>
      </c>
      <c r="C1758" s="57" t="s">
        <v>29</v>
      </c>
      <c r="D1758" s="56" t="s">
        <v>37</v>
      </c>
      <c r="E1758" s="56" t="s">
        <v>28</v>
      </c>
      <c r="F1758" s="58">
        <v>415.45000000000005</v>
      </c>
      <c r="G1758" s="58">
        <v>210.3</v>
      </c>
    </row>
    <row r="1759" spans="1:7">
      <c r="A1759" s="55">
        <v>41230</v>
      </c>
      <c r="B1759" s="56" t="s">
        <v>213</v>
      </c>
      <c r="C1759" s="57" t="s">
        <v>39</v>
      </c>
      <c r="D1759" s="56" t="s">
        <v>50</v>
      </c>
      <c r="E1759" s="56" t="s">
        <v>10</v>
      </c>
      <c r="F1759" s="58">
        <v>822.40000000000009</v>
      </c>
      <c r="G1759" s="58">
        <v>450</v>
      </c>
    </row>
    <row r="1760" spans="1:7">
      <c r="A1760" s="55">
        <v>41614</v>
      </c>
      <c r="B1760" s="56" t="s">
        <v>204</v>
      </c>
      <c r="C1760" s="57" t="s">
        <v>40</v>
      </c>
      <c r="D1760" s="56" t="s">
        <v>45</v>
      </c>
      <c r="E1760" s="56" t="s">
        <v>18</v>
      </c>
      <c r="F1760" s="58">
        <v>170.85000000000002</v>
      </c>
      <c r="G1760" s="58">
        <v>114.75</v>
      </c>
    </row>
    <row r="1761" spans="1:7">
      <c r="A1761" s="55">
        <v>40384</v>
      </c>
      <c r="B1761" s="56" t="s">
        <v>203</v>
      </c>
      <c r="C1761" s="57" t="s">
        <v>25</v>
      </c>
      <c r="D1761" s="56" t="s">
        <v>30</v>
      </c>
      <c r="E1761" s="56" t="s">
        <v>18</v>
      </c>
      <c r="F1761" s="58">
        <v>1908.6000000000001</v>
      </c>
      <c r="G1761" s="58">
        <v>974.90000000000009</v>
      </c>
    </row>
    <row r="1762" spans="1:7">
      <c r="A1762" s="55">
        <v>41478</v>
      </c>
      <c r="B1762" s="56" t="s">
        <v>212</v>
      </c>
      <c r="C1762" s="57" t="s">
        <v>39</v>
      </c>
      <c r="D1762" s="56" t="s">
        <v>23</v>
      </c>
      <c r="E1762" s="56" t="s">
        <v>10</v>
      </c>
      <c r="F1762" s="58">
        <v>1499.15</v>
      </c>
      <c r="G1762" s="58">
        <v>1010</v>
      </c>
    </row>
    <row r="1763" spans="1:7">
      <c r="A1763" s="55">
        <v>41010</v>
      </c>
      <c r="B1763" s="56" t="s">
        <v>9</v>
      </c>
      <c r="C1763" s="57" t="s">
        <v>25</v>
      </c>
      <c r="D1763" s="56" t="s">
        <v>56</v>
      </c>
      <c r="E1763" s="56" t="s">
        <v>18</v>
      </c>
      <c r="F1763" s="58">
        <v>160.75</v>
      </c>
      <c r="G1763" s="58">
        <v>58.400000000000006</v>
      </c>
    </row>
    <row r="1764" spans="1:7">
      <c r="A1764" s="55">
        <v>41211</v>
      </c>
      <c r="B1764" s="56" t="s">
        <v>207</v>
      </c>
      <c r="C1764" s="57" t="s">
        <v>40</v>
      </c>
      <c r="D1764" s="56" t="s">
        <v>55</v>
      </c>
      <c r="E1764" s="56" t="s">
        <v>18</v>
      </c>
      <c r="F1764" s="58">
        <v>208.9</v>
      </c>
      <c r="G1764" s="58">
        <v>60.650000000000006</v>
      </c>
    </row>
    <row r="1765" spans="1:7">
      <c r="A1765" s="55">
        <v>40755</v>
      </c>
      <c r="B1765" s="56" t="s">
        <v>213</v>
      </c>
      <c r="C1765" s="57" t="s">
        <v>32</v>
      </c>
      <c r="D1765" s="56" t="s">
        <v>45</v>
      </c>
      <c r="E1765" s="56" t="s">
        <v>17</v>
      </c>
      <c r="F1765" s="58">
        <v>250.9</v>
      </c>
      <c r="G1765" s="58">
        <v>167.5</v>
      </c>
    </row>
    <row r="1766" spans="1:7">
      <c r="A1766" s="55">
        <v>40548</v>
      </c>
      <c r="B1766" s="56" t="s">
        <v>210</v>
      </c>
      <c r="C1766" s="57" t="s">
        <v>7</v>
      </c>
      <c r="D1766" s="56" t="s">
        <v>50</v>
      </c>
      <c r="E1766" s="56" t="s">
        <v>10</v>
      </c>
      <c r="F1766" s="58">
        <v>734.45</v>
      </c>
      <c r="G1766" s="58">
        <v>459.5</v>
      </c>
    </row>
    <row r="1767" spans="1:7">
      <c r="A1767" s="55">
        <v>40525</v>
      </c>
      <c r="B1767" s="56" t="s">
        <v>208</v>
      </c>
      <c r="C1767" s="57" t="s">
        <v>52</v>
      </c>
      <c r="D1767" s="56" t="s">
        <v>23</v>
      </c>
      <c r="E1767" s="56" t="s">
        <v>21</v>
      </c>
      <c r="F1767" s="58">
        <v>1551.9</v>
      </c>
      <c r="G1767" s="58">
        <v>603</v>
      </c>
    </row>
    <row r="1768" spans="1:7">
      <c r="A1768" s="55">
        <v>40772</v>
      </c>
      <c r="B1768" s="56" t="s">
        <v>204</v>
      </c>
      <c r="C1768" s="57" t="s">
        <v>15</v>
      </c>
      <c r="D1768" s="56" t="s">
        <v>50</v>
      </c>
      <c r="E1768" s="56" t="s">
        <v>21</v>
      </c>
      <c r="F1768" s="58">
        <v>1210.95</v>
      </c>
      <c r="G1768" s="58">
        <v>565.1</v>
      </c>
    </row>
    <row r="1769" spans="1:7">
      <c r="A1769" s="55">
        <v>40331</v>
      </c>
      <c r="B1769" s="56" t="s">
        <v>212</v>
      </c>
      <c r="C1769" s="57" t="s">
        <v>40</v>
      </c>
      <c r="D1769" s="56" t="s">
        <v>31</v>
      </c>
      <c r="E1769" s="56" t="s">
        <v>24</v>
      </c>
      <c r="F1769" s="58">
        <v>310.45000000000005</v>
      </c>
      <c r="G1769" s="58">
        <v>81</v>
      </c>
    </row>
    <row r="1770" spans="1:7">
      <c r="A1770" s="55">
        <v>40797</v>
      </c>
      <c r="B1770" s="56" t="s">
        <v>9</v>
      </c>
      <c r="C1770" s="57" t="s">
        <v>15</v>
      </c>
      <c r="D1770" s="56" t="s">
        <v>16</v>
      </c>
      <c r="E1770" s="56" t="s">
        <v>18</v>
      </c>
      <c r="F1770" s="58">
        <v>1469.65</v>
      </c>
      <c r="G1770" s="58">
        <v>700</v>
      </c>
    </row>
    <row r="1771" spans="1:7">
      <c r="A1771" s="55">
        <v>40200</v>
      </c>
      <c r="B1771" s="56" t="s">
        <v>14</v>
      </c>
      <c r="C1771" s="57" t="s">
        <v>25</v>
      </c>
      <c r="D1771" s="56" t="s">
        <v>33</v>
      </c>
      <c r="E1771" s="56" t="s">
        <v>27</v>
      </c>
      <c r="F1771" s="58">
        <v>1264.5500000000002</v>
      </c>
      <c r="G1771" s="58">
        <v>657.85</v>
      </c>
    </row>
    <row r="1772" spans="1:7">
      <c r="A1772" s="55">
        <v>41252</v>
      </c>
      <c r="B1772" s="56" t="s">
        <v>14</v>
      </c>
      <c r="C1772" s="57" t="s">
        <v>48</v>
      </c>
      <c r="D1772" s="56" t="s">
        <v>45</v>
      </c>
      <c r="E1772" s="56" t="s">
        <v>21</v>
      </c>
      <c r="F1772" s="58">
        <v>1878.8000000000002</v>
      </c>
      <c r="G1772" s="58">
        <v>839.65000000000009</v>
      </c>
    </row>
    <row r="1773" spans="1:7">
      <c r="A1773" s="55">
        <v>41591</v>
      </c>
      <c r="B1773" s="56" t="s">
        <v>204</v>
      </c>
      <c r="C1773" s="57" t="s">
        <v>15</v>
      </c>
      <c r="D1773" s="56" t="s">
        <v>42</v>
      </c>
      <c r="E1773" s="56" t="s">
        <v>10</v>
      </c>
      <c r="F1773" s="58">
        <v>1056.05</v>
      </c>
      <c r="G1773" s="58">
        <v>588.6</v>
      </c>
    </row>
    <row r="1774" spans="1:7">
      <c r="A1774" s="55">
        <v>41216</v>
      </c>
      <c r="B1774" s="56" t="s">
        <v>13</v>
      </c>
      <c r="C1774" s="57" t="s">
        <v>34</v>
      </c>
      <c r="D1774" s="56" t="s">
        <v>43</v>
      </c>
      <c r="E1774" s="56" t="s">
        <v>17</v>
      </c>
      <c r="F1774" s="58">
        <v>1137.8</v>
      </c>
      <c r="G1774" s="58">
        <v>575.9</v>
      </c>
    </row>
    <row r="1775" spans="1:7">
      <c r="A1775" s="55">
        <v>41372</v>
      </c>
      <c r="B1775" s="56" t="s">
        <v>203</v>
      </c>
      <c r="C1775" s="57" t="s">
        <v>15</v>
      </c>
      <c r="D1775" s="56" t="s">
        <v>8</v>
      </c>
      <c r="E1775" s="56" t="s">
        <v>10</v>
      </c>
      <c r="F1775" s="58">
        <v>192.10000000000002</v>
      </c>
      <c r="G1775" s="58">
        <v>118.95</v>
      </c>
    </row>
    <row r="1776" spans="1:7">
      <c r="A1776" s="55">
        <v>40874</v>
      </c>
      <c r="B1776" s="56" t="s">
        <v>206</v>
      </c>
      <c r="C1776" s="57" t="s">
        <v>44</v>
      </c>
      <c r="D1776" s="56" t="s">
        <v>31</v>
      </c>
      <c r="E1776" s="56" t="s">
        <v>18</v>
      </c>
      <c r="F1776" s="58">
        <v>168</v>
      </c>
      <c r="G1776" s="58">
        <v>70.650000000000006</v>
      </c>
    </row>
    <row r="1777" spans="1:7">
      <c r="A1777" s="55">
        <v>40281</v>
      </c>
      <c r="B1777" s="56" t="s">
        <v>213</v>
      </c>
      <c r="C1777" s="57" t="s">
        <v>25</v>
      </c>
      <c r="D1777" s="56" t="s">
        <v>56</v>
      </c>
      <c r="E1777" s="56" t="s">
        <v>10</v>
      </c>
      <c r="F1777" s="58">
        <v>190.85000000000002</v>
      </c>
      <c r="G1777" s="58">
        <v>102.55000000000001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Arkusz13">
    <tabColor rgb="FF1E73BE"/>
  </sheetPr>
  <dimension ref="A1:I35"/>
  <sheetViews>
    <sheetView topLeftCell="A11" zoomScale="85" zoomScaleNormal="85" workbookViewId="0">
      <selection activeCell="B1" sqref="B1"/>
    </sheetView>
  </sheetViews>
  <sheetFormatPr defaultRowHeight="14.4"/>
  <cols>
    <col min="1" max="1" width="17.88671875" style="5" customWidth="1"/>
    <col min="2" max="2" width="17.6640625" style="5" customWidth="1"/>
    <col min="3" max="6" width="9.33203125" style="5" customWidth="1"/>
    <col min="7" max="8" width="8.109375" style="5" customWidth="1"/>
    <col min="9" max="9" width="14.33203125" style="5" customWidth="1"/>
    <col min="10" max="10" width="4.33203125" style="5" customWidth="1"/>
    <col min="11" max="11" width="4.6640625" style="5" customWidth="1"/>
    <col min="12" max="12" width="11.44140625" style="5" bestFit="1" customWidth="1"/>
    <col min="13" max="13" width="9.5546875" style="5" bestFit="1" customWidth="1"/>
    <col min="14" max="14" width="4.44140625" style="5" customWidth="1"/>
    <col min="15" max="15" width="5.88671875" style="5" customWidth="1"/>
    <col min="16" max="18" width="7.44140625" style="5" customWidth="1"/>
    <col min="19" max="19" width="3.44140625" style="5" customWidth="1"/>
    <col min="20" max="21" width="4.5546875" style="5" customWidth="1"/>
    <col min="22" max="22" width="8.88671875" style="5" customWidth="1"/>
    <col min="23" max="23" width="4.33203125" style="5" customWidth="1"/>
    <col min="24" max="24" width="4.44140625" style="5" customWidth="1"/>
    <col min="25" max="25" width="14.33203125" style="5" bestFit="1" customWidth="1"/>
    <col min="26" max="16384" width="8.88671875" style="5"/>
  </cols>
  <sheetData>
    <row r="1" spans="1:9">
      <c r="A1" s="6" t="s">
        <v>215</v>
      </c>
      <c r="B1" s="5" t="s">
        <v>218</v>
      </c>
    </row>
    <row r="3" spans="1:9">
      <c r="A3" s="6" t="s">
        <v>223</v>
      </c>
      <c r="B3" s="6" t="s">
        <v>222</v>
      </c>
    </row>
    <row r="4" spans="1:9">
      <c r="A4" s="6" t="s">
        <v>220</v>
      </c>
      <c r="B4" s="5" t="s">
        <v>18</v>
      </c>
      <c r="C4" s="5" t="s">
        <v>21</v>
      </c>
      <c r="D4" s="5" t="s">
        <v>24</v>
      </c>
      <c r="E4" s="5" t="s">
        <v>28</v>
      </c>
      <c r="F4" s="5" t="s">
        <v>27</v>
      </c>
      <c r="G4" s="5" t="s">
        <v>10</v>
      </c>
      <c r="H4" s="5" t="s">
        <v>17</v>
      </c>
      <c r="I4" s="5" t="s">
        <v>221</v>
      </c>
    </row>
    <row r="5" spans="1:9">
      <c r="A5" s="13" t="s">
        <v>207</v>
      </c>
      <c r="B5" s="14">
        <v>16565.900000000001</v>
      </c>
      <c r="C5" s="14">
        <v>16385.100000000002</v>
      </c>
      <c r="D5" s="14">
        <v>19136.400000000001</v>
      </c>
      <c r="E5" s="14">
        <v>12876.800000000001</v>
      </c>
      <c r="F5" s="14">
        <v>16893.900000000001</v>
      </c>
      <c r="G5" s="14">
        <v>4686.75</v>
      </c>
      <c r="H5" s="14">
        <v>9748.2000000000007</v>
      </c>
      <c r="I5" s="14">
        <v>96293.05</v>
      </c>
    </row>
    <row r="6" spans="1:9">
      <c r="A6" s="13" t="s">
        <v>211</v>
      </c>
      <c r="B6" s="14">
        <v>11045.4</v>
      </c>
      <c r="C6" s="14">
        <v>13891</v>
      </c>
      <c r="D6" s="14">
        <v>11256.15</v>
      </c>
      <c r="E6" s="14">
        <v>18041.5</v>
      </c>
      <c r="F6" s="14">
        <v>15846.250000000002</v>
      </c>
      <c r="G6" s="14">
        <v>16673.050000000003</v>
      </c>
      <c r="H6" s="14">
        <v>16408.750000000004</v>
      </c>
      <c r="I6" s="14">
        <v>103162.1</v>
      </c>
    </row>
    <row r="7" spans="1:9">
      <c r="A7" s="13" t="s">
        <v>204</v>
      </c>
      <c r="B7" s="14">
        <v>13166.6</v>
      </c>
      <c r="C7" s="14">
        <v>8196</v>
      </c>
      <c r="D7" s="14">
        <v>5327.4</v>
      </c>
      <c r="E7" s="14">
        <v>6871.5999999999995</v>
      </c>
      <c r="F7" s="14">
        <v>5441.1</v>
      </c>
      <c r="G7" s="14">
        <v>8610.6500000000015</v>
      </c>
      <c r="H7" s="14">
        <v>4004.3</v>
      </c>
      <c r="I7" s="14">
        <v>51617.65</v>
      </c>
    </row>
    <row r="8" spans="1:9">
      <c r="A8" s="13" t="s">
        <v>221</v>
      </c>
      <c r="B8" s="14">
        <v>40777.9</v>
      </c>
      <c r="C8" s="14">
        <v>38472.100000000006</v>
      </c>
      <c r="D8" s="14">
        <v>35719.950000000004</v>
      </c>
      <c r="E8" s="14">
        <v>37789.9</v>
      </c>
      <c r="F8" s="14">
        <v>38181.25</v>
      </c>
      <c r="G8" s="14">
        <v>29970.450000000004</v>
      </c>
      <c r="H8" s="14">
        <v>30161.250000000004</v>
      </c>
      <c r="I8" s="14">
        <v>251072.80000000002</v>
      </c>
    </row>
    <row r="10" spans="1:9">
      <c r="A10" s="6" t="s">
        <v>215</v>
      </c>
      <c r="B10" s="5" t="s">
        <v>217</v>
      </c>
    </row>
    <row r="12" spans="1:9">
      <c r="A12" s="6" t="s">
        <v>223</v>
      </c>
      <c r="B12" s="6" t="s">
        <v>222</v>
      </c>
    </row>
    <row r="13" spans="1:9">
      <c r="A13" s="6" t="s">
        <v>220</v>
      </c>
      <c r="B13" s="5" t="s">
        <v>18</v>
      </c>
      <c r="C13" s="5" t="s">
        <v>21</v>
      </c>
      <c r="D13" s="5" t="s">
        <v>24</v>
      </c>
      <c r="E13" s="5" t="s">
        <v>28</v>
      </c>
      <c r="F13" s="5" t="s">
        <v>27</v>
      </c>
      <c r="G13" s="5" t="s">
        <v>10</v>
      </c>
      <c r="H13" s="5" t="s">
        <v>17</v>
      </c>
      <c r="I13" s="5" t="s">
        <v>221</v>
      </c>
    </row>
    <row r="14" spans="1:9">
      <c r="A14" s="13" t="s">
        <v>12</v>
      </c>
      <c r="B14" s="14">
        <v>19852.550000000003</v>
      </c>
      <c r="C14" s="14">
        <v>10018.15</v>
      </c>
      <c r="D14" s="14">
        <v>9165.2999999999993</v>
      </c>
      <c r="E14" s="14">
        <v>22888.349999999995</v>
      </c>
      <c r="F14" s="14">
        <v>11400.650000000003</v>
      </c>
      <c r="G14" s="14">
        <v>22774.300000000003</v>
      </c>
      <c r="H14" s="14">
        <v>8720.15</v>
      </c>
      <c r="I14" s="14">
        <v>104819.45</v>
      </c>
    </row>
    <row r="15" spans="1:9">
      <c r="A15" s="13" t="s">
        <v>208</v>
      </c>
      <c r="B15" s="14">
        <v>22344.6</v>
      </c>
      <c r="C15" s="14">
        <v>17701.050000000003</v>
      </c>
      <c r="D15" s="14">
        <v>14050.449999999999</v>
      </c>
      <c r="E15" s="14">
        <v>13794.900000000001</v>
      </c>
      <c r="F15" s="14">
        <v>15141.149999999998</v>
      </c>
      <c r="G15" s="14">
        <v>20256.100000000002</v>
      </c>
      <c r="H15" s="14">
        <v>28028.15</v>
      </c>
      <c r="I15" s="14">
        <v>131316.4</v>
      </c>
    </row>
    <row r="16" spans="1:9">
      <c r="A16" s="13" t="s">
        <v>9</v>
      </c>
      <c r="B16" s="14">
        <v>6238.4500000000007</v>
      </c>
      <c r="C16" s="14">
        <v>8614.7000000000007</v>
      </c>
      <c r="D16" s="14">
        <v>14437.550000000001</v>
      </c>
      <c r="E16" s="14">
        <v>10014.65</v>
      </c>
      <c r="F16" s="14">
        <v>9720.6</v>
      </c>
      <c r="G16" s="14">
        <v>3296.6000000000004</v>
      </c>
      <c r="H16" s="14">
        <v>14837.849999999999</v>
      </c>
      <c r="I16" s="14">
        <v>67160.399999999994</v>
      </c>
    </row>
    <row r="17" spans="1:9">
      <c r="A17" s="13" t="s">
        <v>221</v>
      </c>
      <c r="B17" s="14">
        <v>48435.600000000006</v>
      </c>
      <c r="C17" s="14">
        <v>36333.900000000009</v>
      </c>
      <c r="D17" s="14">
        <v>37653.300000000003</v>
      </c>
      <c r="E17" s="14">
        <v>46697.9</v>
      </c>
      <c r="F17" s="14">
        <v>36262.400000000001</v>
      </c>
      <c r="G17" s="14">
        <v>46327.000000000007</v>
      </c>
      <c r="H17" s="14">
        <v>51586.15</v>
      </c>
      <c r="I17" s="14">
        <v>303296.25</v>
      </c>
    </row>
    <row r="19" spans="1:9">
      <c r="A19" s="6" t="s">
        <v>215</v>
      </c>
      <c r="B19" s="5" t="s">
        <v>216</v>
      </c>
    </row>
    <row r="21" spans="1:9">
      <c r="A21" s="6" t="s">
        <v>223</v>
      </c>
      <c r="B21" s="6" t="s">
        <v>222</v>
      </c>
    </row>
    <row r="22" spans="1:9">
      <c r="A22" s="6" t="s">
        <v>220</v>
      </c>
      <c r="B22" s="5" t="s">
        <v>18</v>
      </c>
      <c r="C22" s="5" t="s">
        <v>21</v>
      </c>
      <c r="D22" s="5" t="s">
        <v>24</v>
      </c>
      <c r="E22" s="5" t="s">
        <v>28</v>
      </c>
      <c r="F22" s="5" t="s">
        <v>27</v>
      </c>
      <c r="G22" s="5" t="s">
        <v>10</v>
      </c>
      <c r="H22" s="5" t="s">
        <v>17</v>
      </c>
      <c r="I22" s="5" t="s">
        <v>221</v>
      </c>
    </row>
    <row r="23" spans="1:9">
      <c r="A23" s="13" t="s">
        <v>206</v>
      </c>
      <c r="B23" s="14">
        <v>16075.75</v>
      </c>
      <c r="C23" s="14">
        <v>18728.95</v>
      </c>
      <c r="D23" s="14">
        <v>18132.650000000005</v>
      </c>
      <c r="E23" s="14">
        <v>15993.35</v>
      </c>
      <c r="F23" s="14">
        <v>27500.15</v>
      </c>
      <c r="G23" s="14">
        <v>9981.0499999999993</v>
      </c>
      <c r="H23" s="14">
        <v>30524.799999999999</v>
      </c>
      <c r="I23" s="14">
        <v>136936.70000000001</v>
      </c>
    </row>
    <row r="24" spans="1:9">
      <c r="A24" s="13" t="s">
        <v>14</v>
      </c>
      <c r="B24" s="14">
        <v>5246</v>
      </c>
      <c r="C24" s="14">
        <v>12686.650000000001</v>
      </c>
      <c r="D24" s="14">
        <v>6083.85</v>
      </c>
      <c r="E24" s="14">
        <v>10317.150000000001</v>
      </c>
      <c r="F24" s="14">
        <v>8717.9000000000015</v>
      </c>
      <c r="G24" s="14">
        <v>3310.55</v>
      </c>
      <c r="H24" s="14">
        <v>3101.7000000000003</v>
      </c>
      <c r="I24" s="14">
        <v>49463.8</v>
      </c>
    </row>
    <row r="25" spans="1:9">
      <c r="A25" s="13" t="s">
        <v>202</v>
      </c>
      <c r="B25" s="14">
        <v>4477.7000000000007</v>
      </c>
      <c r="C25" s="14">
        <v>9294.9</v>
      </c>
      <c r="D25" s="14">
        <v>6342.6</v>
      </c>
      <c r="E25" s="14">
        <v>10259.650000000001</v>
      </c>
      <c r="F25" s="14">
        <v>5846.9000000000005</v>
      </c>
      <c r="G25" s="14">
        <v>11564.100000000002</v>
      </c>
      <c r="H25" s="14">
        <v>9169.2000000000007</v>
      </c>
      <c r="I25" s="14">
        <v>56955.05</v>
      </c>
    </row>
    <row r="26" spans="1:9">
      <c r="A26" s="13" t="s">
        <v>221</v>
      </c>
      <c r="B26" s="14">
        <v>25799.45</v>
      </c>
      <c r="C26" s="14">
        <v>40710.5</v>
      </c>
      <c r="D26" s="14">
        <v>30559.100000000006</v>
      </c>
      <c r="E26" s="14">
        <v>36570.15</v>
      </c>
      <c r="F26" s="14">
        <v>42064.950000000004</v>
      </c>
      <c r="G26" s="14">
        <v>24855.7</v>
      </c>
      <c r="H26" s="14">
        <v>42795.7</v>
      </c>
      <c r="I26" s="14">
        <v>243355.55</v>
      </c>
    </row>
    <row r="28" spans="1:9">
      <c r="A28" s="6" t="s">
        <v>215</v>
      </c>
      <c r="B28" s="5" t="s">
        <v>219</v>
      </c>
    </row>
    <row r="30" spans="1:9">
      <c r="A30" s="6" t="s">
        <v>223</v>
      </c>
      <c r="B30" s="6" t="s">
        <v>222</v>
      </c>
    </row>
    <row r="31" spans="1:9">
      <c r="A31" s="6" t="s">
        <v>220</v>
      </c>
      <c r="B31" s="5" t="s">
        <v>18</v>
      </c>
      <c r="C31" s="5" t="s">
        <v>21</v>
      </c>
      <c r="D31" s="5" t="s">
        <v>24</v>
      </c>
      <c r="E31" s="5" t="s">
        <v>28</v>
      </c>
      <c r="F31" s="5" t="s">
        <v>27</v>
      </c>
      <c r="G31" s="5" t="s">
        <v>10</v>
      </c>
      <c r="H31" s="5" t="s">
        <v>17</v>
      </c>
      <c r="I31" s="5" t="s">
        <v>221</v>
      </c>
    </row>
    <row r="32" spans="1:9">
      <c r="A32" s="13" t="s">
        <v>13</v>
      </c>
      <c r="B32" s="14">
        <v>17521.350000000006</v>
      </c>
      <c r="C32" s="14">
        <v>18864.45</v>
      </c>
      <c r="D32" s="14">
        <v>9685.5500000000011</v>
      </c>
      <c r="E32" s="14">
        <v>15346.800000000001</v>
      </c>
      <c r="F32" s="14">
        <v>18491.250000000004</v>
      </c>
      <c r="G32" s="14">
        <v>9376.5000000000018</v>
      </c>
      <c r="H32" s="14">
        <v>20261.099999999999</v>
      </c>
      <c r="I32" s="14">
        <v>109547</v>
      </c>
    </row>
    <row r="33" spans="1:9">
      <c r="A33" s="13" t="s">
        <v>209</v>
      </c>
      <c r="B33" s="14">
        <v>13830.150000000003</v>
      </c>
      <c r="C33" s="14">
        <v>9885.25</v>
      </c>
      <c r="D33" s="14">
        <v>30012.450000000012</v>
      </c>
      <c r="E33" s="14">
        <v>16486.350000000002</v>
      </c>
      <c r="F33" s="14">
        <v>20282.700000000004</v>
      </c>
      <c r="G33" s="14">
        <v>10944.850000000002</v>
      </c>
      <c r="H33" s="14">
        <v>15216.000000000004</v>
      </c>
      <c r="I33" s="14">
        <v>116657.75000000003</v>
      </c>
    </row>
    <row r="34" spans="1:9">
      <c r="A34" s="13" t="s">
        <v>205</v>
      </c>
      <c r="B34" s="14">
        <v>15599.300000000003</v>
      </c>
      <c r="C34" s="14">
        <v>17043.000000000004</v>
      </c>
      <c r="D34" s="14">
        <v>11844.65</v>
      </c>
      <c r="E34" s="14">
        <v>13048.599999999999</v>
      </c>
      <c r="F34" s="14">
        <v>10210.549999999999</v>
      </c>
      <c r="G34" s="14">
        <v>17570.95</v>
      </c>
      <c r="H34" s="14">
        <v>19594.95</v>
      </c>
      <c r="I34" s="14">
        <v>104912</v>
      </c>
    </row>
    <row r="35" spans="1:9">
      <c r="A35" s="13" t="s">
        <v>221</v>
      </c>
      <c r="B35" s="14">
        <v>46950.80000000001</v>
      </c>
      <c r="C35" s="14">
        <v>45792.700000000004</v>
      </c>
      <c r="D35" s="14">
        <v>51542.650000000016</v>
      </c>
      <c r="E35" s="14">
        <v>44881.75</v>
      </c>
      <c r="F35" s="14">
        <v>48984.500000000015</v>
      </c>
      <c r="G35" s="14">
        <v>37892.300000000003</v>
      </c>
      <c r="H35" s="14">
        <v>55072.05</v>
      </c>
      <c r="I35" s="14">
        <v>331116.75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Arkusz11">
    <tabColor rgb="FFFFFF00"/>
  </sheetPr>
  <dimension ref="A1:O1777"/>
  <sheetViews>
    <sheetView topLeftCell="B1" zoomScale="115" zoomScaleNormal="115" workbookViewId="0">
      <selection activeCell="B1" sqref="B1"/>
    </sheetView>
  </sheetViews>
  <sheetFormatPr defaultColWidth="9.109375" defaultRowHeight="14.4"/>
  <cols>
    <col min="1" max="1" width="11.33203125" style="54" bestFit="1" customWidth="1"/>
    <col min="2" max="2" width="13.109375" style="54" customWidth="1"/>
    <col min="3" max="3" width="15.5546875" style="54" customWidth="1"/>
    <col min="4" max="4" width="10.88671875" style="54" bestFit="1" customWidth="1"/>
    <col min="5" max="5" width="9" style="54" customWidth="1"/>
    <col min="6" max="6" width="10.6640625" style="54" bestFit="1" customWidth="1"/>
    <col min="7" max="7" width="10.5546875" style="54" customWidth="1"/>
    <col min="8" max="8" width="9.109375" style="54"/>
    <col min="9" max="9" width="15.88671875" style="54" customWidth="1"/>
    <col min="10" max="13" width="11.109375" style="54" customWidth="1"/>
    <col min="14" max="15" width="14.33203125" style="54" customWidth="1"/>
    <col min="16" max="18" width="11.33203125" style="54" customWidth="1"/>
    <col min="19" max="1052" width="11.33203125" style="54" bestFit="1" customWidth="1"/>
    <col min="1053" max="1053" width="14.33203125" style="54" bestFit="1" customWidth="1"/>
    <col min="1054" max="16384" width="9.109375" style="54"/>
  </cols>
  <sheetData>
    <row r="1" spans="1:15">
      <c r="A1" s="53" t="s">
        <v>0</v>
      </c>
      <c r="B1" s="53" t="s">
        <v>3</v>
      </c>
      <c r="C1" s="53" t="s">
        <v>215</v>
      </c>
      <c r="D1" s="53" t="s">
        <v>2</v>
      </c>
      <c r="E1" s="53" t="s">
        <v>4</v>
      </c>
      <c r="F1" s="53" t="s">
        <v>5</v>
      </c>
      <c r="G1" s="53" t="s">
        <v>6</v>
      </c>
    </row>
    <row r="2" spans="1:15">
      <c r="A2" s="55">
        <v>40189</v>
      </c>
      <c r="B2" s="56" t="s">
        <v>14</v>
      </c>
      <c r="C2" s="57" t="s">
        <v>216</v>
      </c>
      <c r="D2" s="56" t="s">
        <v>42</v>
      </c>
      <c r="E2" s="56" t="s">
        <v>10</v>
      </c>
      <c r="F2" s="58">
        <v>1016.25</v>
      </c>
      <c r="G2" s="58">
        <v>582.75</v>
      </c>
    </row>
    <row r="3" spans="1:15">
      <c r="A3" s="55">
        <v>41320</v>
      </c>
      <c r="B3" s="56" t="s">
        <v>202</v>
      </c>
      <c r="C3" s="57" t="s">
        <v>216</v>
      </c>
      <c r="D3" s="56" t="s">
        <v>49</v>
      </c>
      <c r="E3" s="56" t="s">
        <v>24</v>
      </c>
      <c r="F3" s="58">
        <v>1739.7</v>
      </c>
      <c r="G3" s="58">
        <v>381.8</v>
      </c>
    </row>
    <row r="4" spans="1:15">
      <c r="A4" s="55">
        <v>40581</v>
      </c>
      <c r="B4" s="56" t="s">
        <v>12</v>
      </c>
      <c r="C4" s="57" t="s">
        <v>217</v>
      </c>
      <c r="D4" s="56" t="s">
        <v>50</v>
      </c>
      <c r="E4" s="56" t="s">
        <v>17</v>
      </c>
      <c r="F4" s="58">
        <v>666.6</v>
      </c>
      <c r="G4" s="58">
        <v>298.5</v>
      </c>
    </row>
    <row r="5" spans="1:15">
      <c r="A5" s="55">
        <v>41591</v>
      </c>
      <c r="B5" s="56" t="s">
        <v>208</v>
      </c>
      <c r="C5" s="57" t="s">
        <v>217</v>
      </c>
      <c r="D5" s="56" t="s">
        <v>56</v>
      </c>
      <c r="E5" s="56" t="s">
        <v>27</v>
      </c>
      <c r="F5" s="58">
        <v>1404.75</v>
      </c>
      <c r="G5" s="58">
        <v>922.15000000000009</v>
      </c>
      <c r="J5" s="59"/>
      <c r="K5" s="59"/>
      <c r="L5" s="59"/>
      <c r="M5" s="59"/>
      <c r="N5" s="59"/>
      <c r="O5" s="59"/>
    </row>
    <row r="6" spans="1:15">
      <c r="A6" s="55">
        <v>41636</v>
      </c>
      <c r="B6" s="56" t="s">
        <v>204</v>
      </c>
      <c r="C6" s="57" t="s">
        <v>218</v>
      </c>
      <c r="D6" s="56" t="s">
        <v>51</v>
      </c>
      <c r="E6" s="56" t="s">
        <v>27</v>
      </c>
      <c r="F6" s="58">
        <v>1506.6000000000001</v>
      </c>
      <c r="G6" s="58">
        <v>802.25</v>
      </c>
      <c r="J6" s="60"/>
      <c r="K6" s="60"/>
      <c r="L6" s="60"/>
      <c r="M6" s="60"/>
      <c r="N6" s="60"/>
      <c r="O6" s="60"/>
    </row>
    <row r="7" spans="1:15">
      <c r="A7" s="55">
        <v>40981</v>
      </c>
      <c r="B7" s="56" t="s">
        <v>205</v>
      </c>
      <c r="C7" s="57" t="s">
        <v>219</v>
      </c>
      <c r="D7" s="56" t="s">
        <v>20</v>
      </c>
      <c r="E7" s="56" t="s">
        <v>27</v>
      </c>
      <c r="F7" s="58">
        <v>774.90000000000009</v>
      </c>
      <c r="G7" s="58">
        <v>223.5</v>
      </c>
      <c r="J7" s="60"/>
      <c r="K7" s="60"/>
      <c r="L7" s="60"/>
      <c r="M7" s="60"/>
      <c r="N7" s="60"/>
      <c r="O7" s="60"/>
    </row>
    <row r="8" spans="1:15">
      <c r="A8" s="55">
        <v>40333</v>
      </c>
      <c r="B8" s="56" t="s">
        <v>206</v>
      </c>
      <c r="C8" s="57" t="s">
        <v>216</v>
      </c>
      <c r="D8" s="56" t="s">
        <v>26</v>
      </c>
      <c r="E8" s="56" t="s">
        <v>24</v>
      </c>
      <c r="F8" s="58">
        <v>1668.95</v>
      </c>
      <c r="G8" s="58">
        <v>727.65000000000009</v>
      </c>
      <c r="J8" s="60"/>
      <c r="K8" s="60"/>
      <c r="L8" s="60"/>
      <c r="M8" s="60"/>
      <c r="N8" s="60"/>
      <c r="O8" s="60"/>
    </row>
    <row r="9" spans="1:15">
      <c r="A9" s="55">
        <v>41381</v>
      </c>
      <c r="B9" s="56" t="s">
        <v>14</v>
      </c>
      <c r="C9" s="57" t="s">
        <v>216</v>
      </c>
      <c r="D9" s="56" t="s">
        <v>42</v>
      </c>
      <c r="E9" s="56" t="s">
        <v>28</v>
      </c>
      <c r="F9" s="58">
        <v>836.6</v>
      </c>
      <c r="G9" s="58">
        <v>363.65000000000003</v>
      </c>
      <c r="J9" s="60"/>
      <c r="K9" s="60"/>
      <c r="L9" s="60"/>
      <c r="M9" s="60"/>
      <c r="N9" s="60"/>
      <c r="O9" s="60"/>
    </row>
    <row r="10" spans="1:15">
      <c r="A10" s="55">
        <v>41395</v>
      </c>
      <c r="B10" s="56" t="s">
        <v>14</v>
      </c>
      <c r="C10" s="57" t="s">
        <v>216</v>
      </c>
      <c r="D10" s="56" t="s">
        <v>51</v>
      </c>
      <c r="E10" s="56" t="s">
        <v>21</v>
      </c>
      <c r="F10" s="58">
        <v>352.70000000000005</v>
      </c>
      <c r="G10" s="58">
        <v>163.30000000000001</v>
      </c>
      <c r="O10" s="60"/>
    </row>
    <row r="11" spans="1:15">
      <c r="A11" s="55">
        <v>41244</v>
      </c>
      <c r="B11" s="56" t="s">
        <v>207</v>
      </c>
      <c r="C11" s="57" t="s">
        <v>218</v>
      </c>
      <c r="D11" s="56" t="s">
        <v>46</v>
      </c>
      <c r="E11" s="56" t="s">
        <v>24</v>
      </c>
      <c r="F11" s="58">
        <v>276.40000000000003</v>
      </c>
      <c r="G11" s="58">
        <v>77.050000000000011</v>
      </c>
      <c r="O11" s="60"/>
    </row>
    <row r="12" spans="1:15">
      <c r="A12" s="55">
        <v>41126</v>
      </c>
      <c r="B12" s="56" t="s">
        <v>208</v>
      </c>
      <c r="C12" s="57" t="s">
        <v>217</v>
      </c>
      <c r="D12" s="56" t="s">
        <v>41</v>
      </c>
      <c r="E12" s="56" t="s">
        <v>28</v>
      </c>
      <c r="F12" s="58">
        <v>1151.2</v>
      </c>
      <c r="G12" s="58">
        <v>641.65000000000009</v>
      </c>
      <c r="O12" s="60"/>
    </row>
    <row r="13" spans="1:15">
      <c r="A13" s="55">
        <v>41581</v>
      </c>
      <c r="B13" s="56" t="s">
        <v>9</v>
      </c>
      <c r="C13" s="57" t="s">
        <v>217</v>
      </c>
      <c r="D13" s="56" t="s">
        <v>30</v>
      </c>
      <c r="E13" s="56" t="s">
        <v>28</v>
      </c>
      <c r="F13" s="58">
        <v>1249.5500000000002</v>
      </c>
      <c r="G13" s="58">
        <v>650.80000000000007</v>
      </c>
      <c r="O13" s="60"/>
    </row>
    <row r="14" spans="1:15">
      <c r="A14" s="55">
        <v>40933</v>
      </c>
      <c r="B14" s="56" t="s">
        <v>208</v>
      </c>
      <c r="C14" s="57" t="s">
        <v>217</v>
      </c>
      <c r="D14" s="56" t="s">
        <v>38</v>
      </c>
      <c r="E14" s="56" t="s">
        <v>28</v>
      </c>
      <c r="F14" s="58">
        <v>949.75</v>
      </c>
      <c r="G14" s="58">
        <v>220.65</v>
      </c>
      <c r="O14" s="60"/>
    </row>
    <row r="15" spans="1:15">
      <c r="A15" s="55">
        <v>40208</v>
      </c>
      <c r="B15" s="56" t="s">
        <v>209</v>
      </c>
      <c r="C15" s="57" t="s">
        <v>219</v>
      </c>
      <c r="D15" s="56" t="s">
        <v>16</v>
      </c>
      <c r="E15" s="56" t="s">
        <v>27</v>
      </c>
      <c r="F15" s="58">
        <v>1151.3</v>
      </c>
      <c r="G15" s="58">
        <v>534.85</v>
      </c>
      <c r="O15" s="60"/>
    </row>
    <row r="16" spans="1:15">
      <c r="A16" s="55">
        <v>41035</v>
      </c>
      <c r="B16" s="56" t="s">
        <v>13</v>
      </c>
      <c r="C16" s="57" t="s">
        <v>219</v>
      </c>
      <c r="D16" s="56" t="s">
        <v>46</v>
      </c>
      <c r="E16" s="56" t="s">
        <v>10</v>
      </c>
      <c r="F16" s="58">
        <v>166.45000000000002</v>
      </c>
      <c r="G16" s="58">
        <v>50.550000000000004</v>
      </c>
      <c r="O16" s="60"/>
    </row>
    <row r="17" spans="1:15">
      <c r="A17" s="55">
        <v>41497</v>
      </c>
      <c r="B17" s="56" t="s">
        <v>208</v>
      </c>
      <c r="C17" s="57" t="s">
        <v>217</v>
      </c>
      <c r="D17" s="56" t="s">
        <v>33</v>
      </c>
      <c r="E17" s="56" t="s">
        <v>24</v>
      </c>
      <c r="F17" s="58">
        <v>1181.25</v>
      </c>
      <c r="G17" s="58">
        <v>702.90000000000009</v>
      </c>
      <c r="O17" s="60"/>
    </row>
    <row r="18" spans="1:15">
      <c r="A18" s="55">
        <v>41227</v>
      </c>
      <c r="B18" s="56" t="s">
        <v>205</v>
      </c>
      <c r="C18" s="57" t="s">
        <v>219</v>
      </c>
      <c r="D18" s="56" t="s">
        <v>37</v>
      </c>
      <c r="E18" s="56" t="s">
        <v>24</v>
      </c>
      <c r="F18" s="58">
        <v>132.05000000000001</v>
      </c>
      <c r="G18" s="58">
        <v>68.150000000000006</v>
      </c>
      <c r="O18" s="60"/>
    </row>
    <row r="19" spans="1:15">
      <c r="A19" s="55">
        <v>40855</v>
      </c>
      <c r="B19" s="56" t="s">
        <v>204</v>
      </c>
      <c r="C19" s="57" t="s">
        <v>218</v>
      </c>
      <c r="D19" s="56" t="s">
        <v>38</v>
      </c>
      <c r="E19" s="56" t="s">
        <v>10</v>
      </c>
      <c r="F19" s="58">
        <v>448.95000000000005</v>
      </c>
      <c r="G19" s="58">
        <v>281.90000000000003</v>
      </c>
    </row>
    <row r="20" spans="1:15">
      <c r="A20" s="55">
        <v>41235</v>
      </c>
      <c r="B20" s="56" t="s">
        <v>205</v>
      </c>
      <c r="C20" s="57" t="s">
        <v>219</v>
      </c>
      <c r="D20" s="56" t="s">
        <v>43</v>
      </c>
      <c r="E20" s="56" t="s">
        <v>28</v>
      </c>
      <c r="F20" s="58">
        <v>489.85</v>
      </c>
      <c r="G20" s="58">
        <v>133.55000000000001</v>
      </c>
    </row>
    <row r="21" spans="1:15">
      <c r="A21" s="55">
        <v>41061</v>
      </c>
      <c r="B21" s="56" t="s">
        <v>13</v>
      </c>
      <c r="C21" s="57" t="s">
        <v>219</v>
      </c>
      <c r="D21" s="56" t="s">
        <v>20</v>
      </c>
      <c r="E21" s="56" t="s">
        <v>21</v>
      </c>
      <c r="F21" s="58">
        <v>1611.7</v>
      </c>
      <c r="G21" s="58">
        <v>388.55</v>
      </c>
    </row>
    <row r="22" spans="1:15">
      <c r="A22" s="55">
        <v>40877</v>
      </c>
      <c r="B22" s="56" t="s">
        <v>209</v>
      </c>
      <c r="C22" s="57" t="s">
        <v>219</v>
      </c>
      <c r="D22" s="56" t="s">
        <v>16</v>
      </c>
      <c r="E22" s="56" t="s">
        <v>24</v>
      </c>
      <c r="F22" s="58">
        <v>1305.9000000000001</v>
      </c>
      <c r="G22" s="58">
        <v>323.15000000000003</v>
      </c>
    </row>
    <row r="23" spans="1:15">
      <c r="A23" s="55">
        <v>41080</v>
      </c>
      <c r="B23" s="56" t="s">
        <v>205</v>
      </c>
      <c r="C23" s="57" t="s">
        <v>219</v>
      </c>
      <c r="D23" s="56" t="s">
        <v>26</v>
      </c>
      <c r="E23" s="56" t="s">
        <v>10</v>
      </c>
      <c r="F23" s="58">
        <v>1072.1500000000001</v>
      </c>
      <c r="G23" s="58">
        <v>744.6</v>
      </c>
    </row>
    <row r="24" spans="1:15">
      <c r="A24" s="55">
        <v>40967</v>
      </c>
      <c r="B24" s="56" t="s">
        <v>204</v>
      </c>
      <c r="C24" s="57" t="s">
        <v>218</v>
      </c>
      <c r="D24" s="56" t="s">
        <v>38</v>
      </c>
      <c r="E24" s="56" t="s">
        <v>21</v>
      </c>
      <c r="F24" s="58">
        <v>1641</v>
      </c>
      <c r="G24" s="58">
        <v>726.65000000000009</v>
      </c>
    </row>
    <row r="25" spans="1:15">
      <c r="A25" s="55">
        <v>41599</v>
      </c>
      <c r="B25" s="56" t="s">
        <v>12</v>
      </c>
      <c r="C25" s="57" t="s">
        <v>217</v>
      </c>
      <c r="D25" s="56" t="s">
        <v>38</v>
      </c>
      <c r="E25" s="56" t="s">
        <v>18</v>
      </c>
      <c r="F25" s="58">
        <v>434.20000000000005</v>
      </c>
      <c r="G25" s="58">
        <v>210.05</v>
      </c>
    </row>
    <row r="26" spans="1:15">
      <c r="A26" s="55">
        <v>40359</v>
      </c>
      <c r="B26" s="56" t="s">
        <v>209</v>
      </c>
      <c r="C26" s="57" t="s">
        <v>219</v>
      </c>
      <c r="D26" s="56" t="s">
        <v>31</v>
      </c>
      <c r="E26" s="56" t="s">
        <v>24</v>
      </c>
      <c r="F26" s="58">
        <v>1949.25</v>
      </c>
      <c r="G26" s="58">
        <v>573</v>
      </c>
    </row>
    <row r="27" spans="1:15">
      <c r="A27" s="55">
        <v>40663</v>
      </c>
      <c r="B27" s="56" t="s">
        <v>13</v>
      </c>
      <c r="C27" s="57" t="s">
        <v>219</v>
      </c>
      <c r="D27" s="56" t="s">
        <v>55</v>
      </c>
      <c r="E27" s="56" t="s">
        <v>27</v>
      </c>
      <c r="F27" s="58">
        <v>1764.25</v>
      </c>
      <c r="G27" s="58">
        <v>585.30000000000007</v>
      </c>
    </row>
    <row r="28" spans="1:15">
      <c r="A28" s="55">
        <v>40913</v>
      </c>
      <c r="B28" s="56" t="s">
        <v>13</v>
      </c>
      <c r="C28" s="57" t="s">
        <v>219</v>
      </c>
      <c r="D28" s="56" t="s">
        <v>49</v>
      </c>
      <c r="E28" s="56" t="s">
        <v>17</v>
      </c>
      <c r="F28" s="58">
        <v>1786.3000000000002</v>
      </c>
      <c r="G28" s="58">
        <v>918.40000000000009</v>
      </c>
    </row>
    <row r="29" spans="1:15">
      <c r="A29" s="55">
        <v>40204</v>
      </c>
      <c r="B29" s="56" t="s">
        <v>204</v>
      </c>
      <c r="C29" s="57" t="s">
        <v>218</v>
      </c>
      <c r="D29" s="56" t="s">
        <v>56</v>
      </c>
      <c r="E29" s="56" t="s">
        <v>28</v>
      </c>
      <c r="F29" s="58">
        <v>518.20000000000005</v>
      </c>
      <c r="G29" s="58">
        <v>192.65</v>
      </c>
    </row>
    <row r="30" spans="1:15">
      <c r="A30" s="55">
        <v>41257</v>
      </c>
      <c r="B30" s="56" t="s">
        <v>202</v>
      </c>
      <c r="C30" s="57" t="s">
        <v>216</v>
      </c>
      <c r="D30" s="56" t="s">
        <v>55</v>
      </c>
      <c r="E30" s="56" t="s">
        <v>18</v>
      </c>
      <c r="F30" s="58">
        <v>1362.25</v>
      </c>
      <c r="G30" s="58">
        <v>642.95000000000005</v>
      </c>
    </row>
    <row r="31" spans="1:15">
      <c r="A31" s="55">
        <v>40258</v>
      </c>
      <c r="B31" s="56" t="s">
        <v>9</v>
      </c>
      <c r="C31" s="57" t="s">
        <v>217</v>
      </c>
      <c r="D31" s="56" t="s">
        <v>38</v>
      </c>
      <c r="E31" s="56" t="s">
        <v>27</v>
      </c>
      <c r="F31" s="58">
        <v>709.5</v>
      </c>
      <c r="G31" s="58">
        <v>240.85000000000002</v>
      </c>
    </row>
    <row r="32" spans="1:15">
      <c r="A32" s="55">
        <v>41314</v>
      </c>
      <c r="B32" s="56" t="s">
        <v>206</v>
      </c>
      <c r="C32" s="57" t="s">
        <v>216</v>
      </c>
      <c r="D32" s="56" t="s">
        <v>49</v>
      </c>
      <c r="E32" s="56" t="s">
        <v>18</v>
      </c>
      <c r="F32" s="58">
        <v>1012.4000000000001</v>
      </c>
      <c r="G32" s="58">
        <v>398.15000000000003</v>
      </c>
    </row>
    <row r="33" spans="1:7">
      <c r="A33" s="55">
        <v>40304</v>
      </c>
      <c r="B33" s="56" t="s">
        <v>13</v>
      </c>
      <c r="C33" s="57" t="s">
        <v>219</v>
      </c>
      <c r="D33" s="56" t="s">
        <v>55</v>
      </c>
      <c r="E33" s="56" t="s">
        <v>27</v>
      </c>
      <c r="F33" s="58">
        <v>1701</v>
      </c>
      <c r="G33" s="58">
        <v>809.2</v>
      </c>
    </row>
    <row r="34" spans="1:7">
      <c r="A34" s="55">
        <v>40818</v>
      </c>
      <c r="B34" s="56" t="s">
        <v>211</v>
      </c>
      <c r="C34" s="57" t="s">
        <v>218</v>
      </c>
      <c r="D34" s="56" t="s">
        <v>8</v>
      </c>
      <c r="E34" s="56" t="s">
        <v>27</v>
      </c>
      <c r="F34" s="58">
        <v>646.80000000000007</v>
      </c>
      <c r="G34" s="58">
        <v>368.70000000000005</v>
      </c>
    </row>
    <row r="35" spans="1:7">
      <c r="A35" s="55">
        <v>41212</v>
      </c>
      <c r="B35" s="56" t="s">
        <v>209</v>
      </c>
      <c r="C35" s="57" t="s">
        <v>219</v>
      </c>
      <c r="D35" s="56" t="s">
        <v>55</v>
      </c>
      <c r="E35" s="56" t="s">
        <v>28</v>
      </c>
      <c r="F35" s="58">
        <v>1147.55</v>
      </c>
      <c r="G35" s="58">
        <v>564.25</v>
      </c>
    </row>
    <row r="36" spans="1:7">
      <c r="A36" s="55">
        <v>41308</v>
      </c>
      <c r="B36" s="56" t="s">
        <v>211</v>
      </c>
      <c r="C36" s="57" t="s">
        <v>218</v>
      </c>
      <c r="D36" s="56" t="s">
        <v>37</v>
      </c>
      <c r="E36" s="56" t="s">
        <v>28</v>
      </c>
      <c r="F36" s="58">
        <v>913.95</v>
      </c>
      <c r="G36" s="58">
        <v>387.70000000000005</v>
      </c>
    </row>
    <row r="37" spans="1:7">
      <c r="A37" s="55">
        <v>40888</v>
      </c>
      <c r="B37" s="56" t="s">
        <v>206</v>
      </c>
      <c r="C37" s="57" t="s">
        <v>216</v>
      </c>
      <c r="D37" s="56" t="s">
        <v>51</v>
      </c>
      <c r="E37" s="56" t="s">
        <v>10</v>
      </c>
      <c r="F37" s="58">
        <v>837.45</v>
      </c>
      <c r="G37" s="58">
        <v>223.55</v>
      </c>
    </row>
    <row r="38" spans="1:7">
      <c r="A38" s="55">
        <v>40290</v>
      </c>
      <c r="B38" s="56" t="s">
        <v>211</v>
      </c>
      <c r="C38" s="57" t="s">
        <v>218</v>
      </c>
      <c r="D38" s="56" t="s">
        <v>46</v>
      </c>
      <c r="E38" s="56" t="s">
        <v>21</v>
      </c>
      <c r="F38" s="58">
        <v>1800.2</v>
      </c>
      <c r="G38" s="58">
        <v>1132.8500000000001</v>
      </c>
    </row>
    <row r="39" spans="1:7">
      <c r="A39" s="55">
        <v>41216</v>
      </c>
      <c r="B39" s="56" t="s">
        <v>209</v>
      </c>
      <c r="C39" s="57" t="s">
        <v>219</v>
      </c>
      <c r="D39" s="56" t="s">
        <v>55</v>
      </c>
      <c r="E39" s="56" t="s">
        <v>27</v>
      </c>
      <c r="F39" s="58">
        <v>1837.8000000000002</v>
      </c>
      <c r="G39" s="58">
        <v>919.40000000000009</v>
      </c>
    </row>
    <row r="40" spans="1:7">
      <c r="A40" s="55">
        <v>40844</v>
      </c>
      <c r="B40" s="56" t="s">
        <v>14</v>
      </c>
      <c r="C40" s="57" t="s">
        <v>216</v>
      </c>
      <c r="D40" s="56" t="s">
        <v>16</v>
      </c>
      <c r="E40" s="56" t="s">
        <v>17</v>
      </c>
      <c r="F40" s="58">
        <v>630.70000000000005</v>
      </c>
      <c r="G40" s="58">
        <v>399.90000000000003</v>
      </c>
    </row>
    <row r="41" spans="1:7">
      <c r="A41" s="55">
        <v>41548</v>
      </c>
      <c r="B41" s="56" t="s">
        <v>205</v>
      </c>
      <c r="C41" s="57" t="s">
        <v>219</v>
      </c>
      <c r="D41" s="56" t="s">
        <v>37</v>
      </c>
      <c r="E41" s="56" t="s">
        <v>17</v>
      </c>
      <c r="F41" s="58">
        <v>1767.5</v>
      </c>
      <c r="G41" s="58">
        <v>809</v>
      </c>
    </row>
    <row r="42" spans="1:7">
      <c r="A42" s="55">
        <v>40339</v>
      </c>
      <c r="B42" s="56" t="s">
        <v>12</v>
      </c>
      <c r="C42" s="57" t="s">
        <v>217</v>
      </c>
      <c r="D42" s="56" t="s">
        <v>33</v>
      </c>
      <c r="E42" s="56" t="s">
        <v>17</v>
      </c>
      <c r="F42" s="58">
        <v>1053</v>
      </c>
      <c r="G42" s="58">
        <v>321.25</v>
      </c>
    </row>
    <row r="43" spans="1:7">
      <c r="A43" s="55">
        <v>40531</v>
      </c>
      <c r="B43" s="56" t="s">
        <v>202</v>
      </c>
      <c r="C43" s="57" t="s">
        <v>216</v>
      </c>
      <c r="D43" s="56" t="s">
        <v>53</v>
      </c>
      <c r="E43" s="56" t="s">
        <v>17</v>
      </c>
      <c r="F43" s="58">
        <v>1254.9000000000001</v>
      </c>
      <c r="G43" s="58">
        <v>668</v>
      </c>
    </row>
    <row r="44" spans="1:7">
      <c r="A44" s="55">
        <v>40768</v>
      </c>
      <c r="B44" s="56" t="s">
        <v>12</v>
      </c>
      <c r="C44" s="57" t="s">
        <v>217</v>
      </c>
      <c r="D44" s="56" t="s">
        <v>42</v>
      </c>
      <c r="E44" s="56" t="s">
        <v>28</v>
      </c>
      <c r="F44" s="58">
        <v>1661.8000000000002</v>
      </c>
      <c r="G44" s="58">
        <v>1093.1000000000001</v>
      </c>
    </row>
    <row r="45" spans="1:7">
      <c r="A45" s="55">
        <v>41074</v>
      </c>
      <c r="B45" s="56" t="s">
        <v>202</v>
      </c>
      <c r="C45" s="57" t="s">
        <v>216</v>
      </c>
      <c r="D45" s="56" t="s">
        <v>41</v>
      </c>
      <c r="E45" s="56" t="s">
        <v>21</v>
      </c>
      <c r="F45" s="58">
        <v>572.20000000000005</v>
      </c>
      <c r="G45" s="58">
        <v>297.05</v>
      </c>
    </row>
    <row r="46" spans="1:7">
      <c r="A46" s="55">
        <v>40207</v>
      </c>
      <c r="B46" s="56" t="s">
        <v>206</v>
      </c>
      <c r="C46" s="57" t="s">
        <v>216</v>
      </c>
      <c r="D46" s="56" t="s">
        <v>53</v>
      </c>
      <c r="E46" s="56" t="s">
        <v>27</v>
      </c>
      <c r="F46" s="58">
        <v>1624.2</v>
      </c>
      <c r="G46" s="58">
        <v>493.40000000000003</v>
      </c>
    </row>
    <row r="47" spans="1:7">
      <c r="A47" s="55">
        <v>41498</v>
      </c>
      <c r="B47" s="56" t="s">
        <v>206</v>
      </c>
      <c r="C47" s="57" t="s">
        <v>216</v>
      </c>
      <c r="D47" s="56" t="s">
        <v>8</v>
      </c>
      <c r="E47" s="56" t="s">
        <v>27</v>
      </c>
      <c r="F47" s="58">
        <v>381.20000000000005</v>
      </c>
      <c r="G47" s="58">
        <v>114.25</v>
      </c>
    </row>
    <row r="48" spans="1:7">
      <c r="A48" s="55">
        <v>40558</v>
      </c>
      <c r="B48" s="56" t="s">
        <v>207</v>
      </c>
      <c r="C48" s="57" t="s">
        <v>218</v>
      </c>
      <c r="D48" s="56" t="s">
        <v>53</v>
      </c>
      <c r="E48" s="56" t="s">
        <v>28</v>
      </c>
      <c r="F48" s="58">
        <v>1604.75</v>
      </c>
      <c r="G48" s="58">
        <v>537.80000000000007</v>
      </c>
    </row>
    <row r="49" spans="1:7">
      <c r="A49" s="55">
        <v>40987</v>
      </c>
      <c r="B49" s="56" t="s">
        <v>209</v>
      </c>
      <c r="C49" s="57" t="s">
        <v>219</v>
      </c>
      <c r="D49" s="56" t="s">
        <v>16</v>
      </c>
      <c r="E49" s="56" t="s">
        <v>24</v>
      </c>
      <c r="F49" s="58">
        <v>1264.1000000000001</v>
      </c>
      <c r="G49" s="58">
        <v>456.90000000000003</v>
      </c>
    </row>
    <row r="50" spans="1:7">
      <c r="A50" s="55">
        <v>40967</v>
      </c>
      <c r="B50" s="56" t="s">
        <v>207</v>
      </c>
      <c r="C50" s="57" t="s">
        <v>218</v>
      </c>
      <c r="D50" s="56" t="s">
        <v>49</v>
      </c>
      <c r="E50" s="56" t="s">
        <v>24</v>
      </c>
      <c r="F50" s="58">
        <v>1223.6000000000001</v>
      </c>
      <c r="G50" s="58">
        <v>769.80000000000007</v>
      </c>
    </row>
    <row r="51" spans="1:7">
      <c r="A51" s="55">
        <v>40608</v>
      </c>
      <c r="B51" s="56" t="s">
        <v>211</v>
      </c>
      <c r="C51" s="57" t="s">
        <v>218</v>
      </c>
      <c r="D51" s="56" t="s">
        <v>41</v>
      </c>
      <c r="E51" s="56" t="s">
        <v>24</v>
      </c>
      <c r="F51" s="58">
        <v>1922.95</v>
      </c>
      <c r="G51" s="58">
        <v>1279.45</v>
      </c>
    </row>
    <row r="52" spans="1:7">
      <c r="A52" s="55">
        <v>40198</v>
      </c>
      <c r="B52" s="56" t="s">
        <v>12</v>
      </c>
      <c r="C52" s="57" t="s">
        <v>217</v>
      </c>
      <c r="D52" s="56" t="s">
        <v>43</v>
      </c>
      <c r="E52" s="56" t="s">
        <v>21</v>
      </c>
      <c r="F52" s="58">
        <v>1340.7</v>
      </c>
      <c r="G52" s="58">
        <v>576.9</v>
      </c>
    </row>
    <row r="53" spans="1:7">
      <c r="A53" s="55">
        <v>40828</v>
      </c>
      <c r="B53" s="56" t="s">
        <v>12</v>
      </c>
      <c r="C53" s="57" t="s">
        <v>217</v>
      </c>
      <c r="D53" s="56" t="s">
        <v>47</v>
      </c>
      <c r="E53" s="56" t="s">
        <v>18</v>
      </c>
      <c r="F53" s="58">
        <v>422.75</v>
      </c>
      <c r="G53" s="58">
        <v>211.75</v>
      </c>
    </row>
    <row r="54" spans="1:7">
      <c r="A54" s="55">
        <v>41574</v>
      </c>
      <c r="B54" s="56" t="s">
        <v>12</v>
      </c>
      <c r="C54" s="57" t="s">
        <v>217</v>
      </c>
      <c r="D54" s="56" t="s">
        <v>38</v>
      </c>
      <c r="E54" s="56" t="s">
        <v>27</v>
      </c>
      <c r="F54" s="58">
        <v>449.75</v>
      </c>
      <c r="G54" s="58">
        <v>224.25</v>
      </c>
    </row>
    <row r="55" spans="1:7">
      <c r="A55" s="55">
        <v>40981</v>
      </c>
      <c r="B55" s="56" t="s">
        <v>207</v>
      </c>
      <c r="C55" s="57" t="s">
        <v>218</v>
      </c>
      <c r="D55" s="56" t="s">
        <v>55</v>
      </c>
      <c r="E55" s="56" t="s">
        <v>21</v>
      </c>
      <c r="F55" s="58">
        <v>1205.8500000000001</v>
      </c>
      <c r="G55" s="58">
        <v>565.30000000000007</v>
      </c>
    </row>
    <row r="56" spans="1:7">
      <c r="A56" s="55">
        <v>40460</v>
      </c>
      <c r="B56" s="56" t="s">
        <v>211</v>
      </c>
      <c r="C56" s="57" t="s">
        <v>218</v>
      </c>
      <c r="D56" s="56" t="s">
        <v>55</v>
      </c>
      <c r="E56" s="56" t="s">
        <v>18</v>
      </c>
      <c r="F56" s="58">
        <v>573.15</v>
      </c>
      <c r="G56" s="58">
        <v>175.35000000000002</v>
      </c>
    </row>
    <row r="57" spans="1:7">
      <c r="A57" s="55">
        <v>41065</v>
      </c>
      <c r="B57" s="56" t="s">
        <v>207</v>
      </c>
      <c r="C57" s="57" t="s">
        <v>218</v>
      </c>
      <c r="D57" s="56" t="s">
        <v>43</v>
      </c>
      <c r="E57" s="56" t="s">
        <v>17</v>
      </c>
      <c r="F57" s="58">
        <v>1264.5500000000002</v>
      </c>
      <c r="G57" s="58">
        <v>857.75</v>
      </c>
    </row>
    <row r="58" spans="1:7">
      <c r="A58" s="55">
        <v>41341</v>
      </c>
      <c r="B58" s="56" t="s">
        <v>204</v>
      </c>
      <c r="C58" s="57" t="s">
        <v>218</v>
      </c>
      <c r="D58" s="56" t="s">
        <v>35</v>
      </c>
      <c r="E58" s="56" t="s">
        <v>18</v>
      </c>
      <c r="F58" s="58">
        <v>1651.4</v>
      </c>
      <c r="G58" s="58">
        <v>370.85</v>
      </c>
    </row>
    <row r="59" spans="1:7">
      <c r="A59" s="55">
        <v>40575</v>
      </c>
      <c r="B59" s="56" t="s">
        <v>211</v>
      </c>
      <c r="C59" s="57" t="s">
        <v>218</v>
      </c>
      <c r="D59" s="56" t="s">
        <v>55</v>
      </c>
      <c r="E59" s="56" t="s">
        <v>21</v>
      </c>
      <c r="F59" s="58">
        <v>967.65000000000009</v>
      </c>
      <c r="G59" s="58">
        <v>460.20000000000005</v>
      </c>
    </row>
    <row r="60" spans="1:7">
      <c r="A60" s="55">
        <v>41107</v>
      </c>
      <c r="B60" s="56" t="s">
        <v>13</v>
      </c>
      <c r="C60" s="57" t="s">
        <v>219</v>
      </c>
      <c r="D60" s="56" t="s">
        <v>31</v>
      </c>
      <c r="E60" s="56" t="s">
        <v>10</v>
      </c>
      <c r="F60" s="58">
        <v>597.45000000000005</v>
      </c>
      <c r="G60" s="58">
        <v>147.75</v>
      </c>
    </row>
    <row r="61" spans="1:7">
      <c r="A61" s="55">
        <v>41017</v>
      </c>
      <c r="B61" s="56" t="s">
        <v>208</v>
      </c>
      <c r="C61" s="57" t="s">
        <v>217</v>
      </c>
      <c r="D61" s="56" t="s">
        <v>23</v>
      </c>
      <c r="E61" s="56" t="s">
        <v>21</v>
      </c>
      <c r="F61" s="58">
        <v>1949.5500000000002</v>
      </c>
      <c r="G61" s="58">
        <v>916.80000000000007</v>
      </c>
    </row>
    <row r="62" spans="1:7">
      <c r="A62" s="55">
        <v>41199</v>
      </c>
      <c r="B62" s="56" t="s">
        <v>14</v>
      </c>
      <c r="C62" s="57" t="s">
        <v>216</v>
      </c>
      <c r="D62" s="56" t="s">
        <v>41</v>
      </c>
      <c r="E62" s="56" t="s">
        <v>21</v>
      </c>
      <c r="F62" s="58">
        <v>1159.45</v>
      </c>
      <c r="G62" s="58">
        <v>294.55</v>
      </c>
    </row>
    <row r="63" spans="1:7">
      <c r="A63" s="55">
        <v>40319</v>
      </c>
      <c r="B63" s="56" t="s">
        <v>205</v>
      </c>
      <c r="C63" s="57" t="s">
        <v>219</v>
      </c>
      <c r="D63" s="56" t="s">
        <v>26</v>
      </c>
      <c r="E63" s="56" t="s">
        <v>27</v>
      </c>
      <c r="F63" s="58">
        <v>1779.15</v>
      </c>
      <c r="G63" s="58">
        <v>1241.45</v>
      </c>
    </row>
    <row r="64" spans="1:7">
      <c r="A64" s="55">
        <v>40779</v>
      </c>
      <c r="B64" s="56" t="s">
        <v>208</v>
      </c>
      <c r="C64" s="57" t="s">
        <v>217</v>
      </c>
      <c r="D64" s="56" t="s">
        <v>23</v>
      </c>
      <c r="E64" s="56" t="s">
        <v>17</v>
      </c>
      <c r="F64" s="58">
        <v>709.90000000000009</v>
      </c>
      <c r="G64" s="58">
        <v>310</v>
      </c>
    </row>
    <row r="65" spans="1:7">
      <c r="A65" s="55">
        <v>41229</v>
      </c>
      <c r="B65" s="56" t="s">
        <v>12</v>
      </c>
      <c r="C65" s="57" t="s">
        <v>217</v>
      </c>
      <c r="D65" s="56" t="s">
        <v>33</v>
      </c>
      <c r="E65" s="56" t="s">
        <v>21</v>
      </c>
      <c r="F65" s="58">
        <v>751.2</v>
      </c>
      <c r="G65" s="58">
        <v>359.05</v>
      </c>
    </row>
    <row r="66" spans="1:7">
      <c r="A66" s="55">
        <v>41350</v>
      </c>
      <c r="B66" s="56" t="s">
        <v>211</v>
      </c>
      <c r="C66" s="57" t="s">
        <v>218</v>
      </c>
      <c r="D66" s="56" t="s">
        <v>20</v>
      </c>
      <c r="E66" s="56" t="s">
        <v>18</v>
      </c>
      <c r="F66" s="58">
        <v>1459.8500000000001</v>
      </c>
      <c r="G66" s="58">
        <v>850.55000000000007</v>
      </c>
    </row>
    <row r="67" spans="1:7">
      <c r="A67" s="55">
        <v>40299</v>
      </c>
      <c r="B67" s="56" t="s">
        <v>206</v>
      </c>
      <c r="C67" s="57" t="s">
        <v>216</v>
      </c>
      <c r="D67" s="56" t="s">
        <v>51</v>
      </c>
      <c r="E67" s="56" t="s">
        <v>28</v>
      </c>
      <c r="F67" s="58">
        <v>751.95</v>
      </c>
      <c r="G67" s="58">
        <v>322.95000000000005</v>
      </c>
    </row>
    <row r="68" spans="1:7">
      <c r="A68" s="55">
        <v>41469</v>
      </c>
      <c r="B68" s="56" t="s">
        <v>13</v>
      </c>
      <c r="C68" s="57" t="s">
        <v>219</v>
      </c>
      <c r="D68" s="56" t="s">
        <v>20</v>
      </c>
      <c r="E68" s="56" t="s">
        <v>21</v>
      </c>
      <c r="F68" s="58">
        <v>905.7</v>
      </c>
      <c r="G68" s="58">
        <v>211.65</v>
      </c>
    </row>
    <row r="69" spans="1:7">
      <c r="A69" s="55">
        <v>41261</v>
      </c>
      <c r="B69" s="56" t="s">
        <v>206</v>
      </c>
      <c r="C69" s="57" t="s">
        <v>216</v>
      </c>
      <c r="D69" s="56" t="s">
        <v>56</v>
      </c>
      <c r="E69" s="56" t="s">
        <v>18</v>
      </c>
      <c r="F69" s="58">
        <v>1048.3500000000001</v>
      </c>
      <c r="G69" s="58">
        <v>221.95000000000002</v>
      </c>
    </row>
    <row r="70" spans="1:7">
      <c r="A70" s="55">
        <v>41618</v>
      </c>
      <c r="B70" s="56" t="s">
        <v>205</v>
      </c>
      <c r="C70" s="57" t="s">
        <v>219</v>
      </c>
      <c r="D70" s="56" t="s">
        <v>43</v>
      </c>
      <c r="E70" s="56" t="s">
        <v>21</v>
      </c>
      <c r="F70" s="58">
        <v>1074.55</v>
      </c>
      <c r="G70" s="58">
        <v>687.7</v>
      </c>
    </row>
    <row r="71" spans="1:7">
      <c r="A71" s="55">
        <v>41021</v>
      </c>
      <c r="B71" s="56" t="s">
        <v>14</v>
      </c>
      <c r="C71" s="57" t="s">
        <v>216</v>
      </c>
      <c r="D71" s="56" t="s">
        <v>56</v>
      </c>
      <c r="E71" s="56" t="s">
        <v>10</v>
      </c>
      <c r="F71" s="58">
        <v>138.5</v>
      </c>
      <c r="G71" s="58">
        <v>41.75</v>
      </c>
    </row>
    <row r="72" spans="1:7">
      <c r="A72" s="55">
        <v>40981</v>
      </c>
      <c r="B72" s="56" t="s">
        <v>211</v>
      </c>
      <c r="C72" s="57" t="s">
        <v>218</v>
      </c>
      <c r="D72" s="56" t="s">
        <v>51</v>
      </c>
      <c r="E72" s="56" t="s">
        <v>21</v>
      </c>
      <c r="F72" s="58">
        <v>271.8</v>
      </c>
      <c r="G72" s="58">
        <v>86.5</v>
      </c>
    </row>
    <row r="73" spans="1:7">
      <c r="A73" s="55">
        <v>40970</v>
      </c>
      <c r="B73" s="56" t="s">
        <v>12</v>
      </c>
      <c r="C73" s="57" t="s">
        <v>217</v>
      </c>
      <c r="D73" s="56" t="s">
        <v>47</v>
      </c>
      <c r="E73" s="56" t="s">
        <v>21</v>
      </c>
      <c r="F73" s="58">
        <v>873</v>
      </c>
      <c r="G73" s="58">
        <v>577.15</v>
      </c>
    </row>
    <row r="74" spans="1:7">
      <c r="A74" s="55">
        <v>41105</v>
      </c>
      <c r="B74" s="56" t="s">
        <v>9</v>
      </c>
      <c r="C74" s="57" t="s">
        <v>217</v>
      </c>
      <c r="D74" s="56" t="s">
        <v>37</v>
      </c>
      <c r="E74" s="56" t="s">
        <v>18</v>
      </c>
      <c r="F74" s="58">
        <v>652.40000000000009</v>
      </c>
      <c r="G74" s="58">
        <v>321.70000000000005</v>
      </c>
    </row>
    <row r="75" spans="1:7">
      <c r="A75" s="55">
        <v>40501</v>
      </c>
      <c r="B75" s="56" t="s">
        <v>208</v>
      </c>
      <c r="C75" s="57" t="s">
        <v>217</v>
      </c>
      <c r="D75" s="56" t="s">
        <v>26</v>
      </c>
      <c r="E75" s="56" t="s">
        <v>21</v>
      </c>
      <c r="F75" s="58">
        <v>946.40000000000009</v>
      </c>
      <c r="G75" s="58">
        <v>614.70000000000005</v>
      </c>
    </row>
    <row r="76" spans="1:7">
      <c r="A76" s="55">
        <v>40911</v>
      </c>
      <c r="B76" s="56" t="s">
        <v>206</v>
      </c>
      <c r="C76" s="57" t="s">
        <v>216</v>
      </c>
      <c r="D76" s="56" t="s">
        <v>30</v>
      </c>
      <c r="E76" s="56" t="s">
        <v>17</v>
      </c>
      <c r="F76" s="58">
        <v>1359.8500000000001</v>
      </c>
      <c r="G76" s="58">
        <v>595.1</v>
      </c>
    </row>
    <row r="77" spans="1:7">
      <c r="A77" s="55">
        <v>40507</v>
      </c>
      <c r="B77" s="56" t="s">
        <v>207</v>
      </c>
      <c r="C77" s="57" t="s">
        <v>218</v>
      </c>
      <c r="D77" s="56" t="s">
        <v>50</v>
      </c>
      <c r="E77" s="56" t="s">
        <v>28</v>
      </c>
      <c r="F77" s="58">
        <v>279.05</v>
      </c>
      <c r="G77" s="58">
        <v>193.9</v>
      </c>
    </row>
    <row r="78" spans="1:7">
      <c r="A78" s="55">
        <v>40924</v>
      </c>
      <c r="B78" s="56" t="s">
        <v>209</v>
      </c>
      <c r="C78" s="57" t="s">
        <v>219</v>
      </c>
      <c r="D78" s="56" t="s">
        <v>55</v>
      </c>
      <c r="E78" s="56" t="s">
        <v>24</v>
      </c>
      <c r="F78" s="58">
        <v>1219</v>
      </c>
      <c r="G78" s="58">
        <v>547.55000000000007</v>
      </c>
    </row>
    <row r="79" spans="1:7">
      <c r="A79" s="55">
        <v>40181</v>
      </c>
      <c r="B79" s="56" t="s">
        <v>13</v>
      </c>
      <c r="C79" s="57" t="s">
        <v>219</v>
      </c>
      <c r="D79" s="56" t="s">
        <v>20</v>
      </c>
      <c r="E79" s="56" t="s">
        <v>21</v>
      </c>
      <c r="F79" s="58">
        <v>856.2</v>
      </c>
      <c r="G79" s="58">
        <v>253.45000000000002</v>
      </c>
    </row>
    <row r="80" spans="1:7">
      <c r="A80" s="55">
        <v>40895</v>
      </c>
      <c r="B80" s="56" t="s">
        <v>12</v>
      </c>
      <c r="C80" s="57" t="s">
        <v>217</v>
      </c>
      <c r="D80" s="56" t="s">
        <v>45</v>
      </c>
      <c r="E80" s="56" t="s">
        <v>21</v>
      </c>
      <c r="F80" s="58">
        <v>1690.4</v>
      </c>
      <c r="G80" s="58">
        <v>895.1</v>
      </c>
    </row>
    <row r="81" spans="1:7">
      <c r="A81" s="55">
        <v>41017</v>
      </c>
      <c r="B81" s="56" t="s">
        <v>206</v>
      </c>
      <c r="C81" s="57" t="s">
        <v>216</v>
      </c>
      <c r="D81" s="56" t="s">
        <v>35</v>
      </c>
      <c r="E81" s="56" t="s">
        <v>28</v>
      </c>
      <c r="F81" s="58">
        <v>993.90000000000009</v>
      </c>
      <c r="G81" s="58">
        <v>415.25</v>
      </c>
    </row>
    <row r="82" spans="1:7">
      <c r="A82" s="55">
        <v>40545</v>
      </c>
      <c r="B82" s="56" t="s">
        <v>9</v>
      </c>
      <c r="C82" s="57" t="s">
        <v>217</v>
      </c>
      <c r="D82" s="56" t="s">
        <v>51</v>
      </c>
      <c r="E82" s="56" t="s">
        <v>21</v>
      </c>
      <c r="F82" s="58">
        <v>1360.6000000000001</v>
      </c>
      <c r="G82" s="58">
        <v>794.55000000000007</v>
      </c>
    </row>
    <row r="83" spans="1:7">
      <c r="A83" s="55">
        <v>40913</v>
      </c>
      <c r="B83" s="56" t="s">
        <v>206</v>
      </c>
      <c r="C83" s="57" t="s">
        <v>216</v>
      </c>
      <c r="D83" s="56" t="s">
        <v>42</v>
      </c>
      <c r="E83" s="56" t="s">
        <v>18</v>
      </c>
      <c r="F83" s="58">
        <v>421.90000000000003</v>
      </c>
      <c r="G83" s="58">
        <v>151.75</v>
      </c>
    </row>
    <row r="84" spans="1:7">
      <c r="A84" s="55">
        <v>40353</v>
      </c>
      <c r="B84" s="56" t="s">
        <v>206</v>
      </c>
      <c r="C84" s="57" t="s">
        <v>216</v>
      </c>
      <c r="D84" s="56" t="s">
        <v>51</v>
      </c>
      <c r="E84" s="56" t="s">
        <v>24</v>
      </c>
      <c r="F84" s="58">
        <v>1374.75</v>
      </c>
      <c r="G84" s="58">
        <v>727</v>
      </c>
    </row>
    <row r="85" spans="1:7">
      <c r="A85" s="55">
        <v>41444</v>
      </c>
      <c r="B85" s="56" t="s">
        <v>211</v>
      </c>
      <c r="C85" s="57" t="s">
        <v>218</v>
      </c>
      <c r="D85" s="56" t="s">
        <v>42</v>
      </c>
      <c r="E85" s="56" t="s">
        <v>10</v>
      </c>
      <c r="F85" s="58">
        <v>474.45000000000005</v>
      </c>
      <c r="G85" s="58">
        <v>221.5</v>
      </c>
    </row>
    <row r="86" spans="1:7">
      <c r="A86" s="55">
        <v>40387</v>
      </c>
      <c r="B86" s="56" t="s">
        <v>207</v>
      </c>
      <c r="C86" s="57" t="s">
        <v>218</v>
      </c>
      <c r="D86" s="56" t="s">
        <v>55</v>
      </c>
      <c r="E86" s="56" t="s">
        <v>18</v>
      </c>
      <c r="F86" s="58">
        <v>200.60000000000002</v>
      </c>
      <c r="G86" s="58">
        <v>58</v>
      </c>
    </row>
    <row r="87" spans="1:7">
      <c r="A87" s="55">
        <v>41147</v>
      </c>
      <c r="B87" s="56" t="s">
        <v>9</v>
      </c>
      <c r="C87" s="57" t="s">
        <v>217</v>
      </c>
      <c r="D87" s="56" t="s">
        <v>42</v>
      </c>
      <c r="E87" s="56" t="s">
        <v>10</v>
      </c>
      <c r="F87" s="58">
        <v>606.85</v>
      </c>
      <c r="G87" s="58">
        <v>356.55</v>
      </c>
    </row>
    <row r="88" spans="1:7">
      <c r="A88" s="55">
        <v>40994</v>
      </c>
      <c r="B88" s="56" t="s">
        <v>9</v>
      </c>
      <c r="C88" s="57" t="s">
        <v>217</v>
      </c>
      <c r="D88" s="56" t="s">
        <v>16</v>
      </c>
      <c r="E88" s="56" t="s">
        <v>24</v>
      </c>
      <c r="F88" s="58">
        <v>1326.4</v>
      </c>
      <c r="G88" s="58">
        <v>766.5</v>
      </c>
    </row>
    <row r="89" spans="1:7">
      <c r="A89" s="55">
        <v>41221</v>
      </c>
      <c r="B89" s="56" t="s">
        <v>9</v>
      </c>
      <c r="C89" s="57" t="s">
        <v>217</v>
      </c>
      <c r="D89" s="56" t="s">
        <v>46</v>
      </c>
      <c r="E89" s="56" t="s">
        <v>24</v>
      </c>
      <c r="F89" s="58">
        <v>1625.25</v>
      </c>
      <c r="G89" s="58">
        <v>746.65000000000009</v>
      </c>
    </row>
    <row r="90" spans="1:7">
      <c r="A90" s="55">
        <v>40183</v>
      </c>
      <c r="B90" s="56" t="s">
        <v>13</v>
      </c>
      <c r="C90" s="57" t="s">
        <v>219</v>
      </c>
      <c r="D90" s="56" t="s">
        <v>16</v>
      </c>
      <c r="E90" s="56" t="s">
        <v>18</v>
      </c>
      <c r="F90" s="58">
        <v>1258.75</v>
      </c>
      <c r="G90" s="58">
        <v>515.80000000000007</v>
      </c>
    </row>
    <row r="91" spans="1:7">
      <c r="A91" s="55">
        <v>41637</v>
      </c>
      <c r="B91" s="56" t="s">
        <v>208</v>
      </c>
      <c r="C91" s="57" t="s">
        <v>217</v>
      </c>
      <c r="D91" s="56" t="s">
        <v>41</v>
      </c>
      <c r="E91" s="56" t="s">
        <v>17</v>
      </c>
      <c r="F91" s="58">
        <v>965.1</v>
      </c>
      <c r="G91" s="58">
        <v>410.25</v>
      </c>
    </row>
    <row r="92" spans="1:7">
      <c r="A92" s="55">
        <v>40929</v>
      </c>
      <c r="B92" s="56" t="s">
        <v>12</v>
      </c>
      <c r="C92" s="57" t="s">
        <v>217</v>
      </c>
      <c r="D92" s="56" t="s">
        <v>33</v>
      </c>
      <c r="E92" s="56" t="s">
        <v>18</v>
      </c>
      <c r="F92" s="58">
        <v>156.9</v>
      </c>
      <c r="G92" s="58">
        <v>58.550000000000004</v>
      </c>
    </row>
    <row r="93" spans="1:7">
      <c r="A93" s="55">
        <v>41486</v>
      </c>
      <c r="B93" s="56" t="s">
        <v>202</v>
      </c>
      <c r="C93" s="57" t="s">
        <v>216</v>
      </c>
      <c r="D93" s="56" t="s">
        <v>35</v>
      </c>
      <c r="E93" s="56" t="s">
        <v>17</v>
      </c>
      <c r="F93" s="58">
        <v>1911</v>
      </c>
      <c r="G93" s="58">
        <v>983.2</v>
      </c>
    </row>
    <row r="94" spans="1:7">
      <c r="A94" s="55">
        <v>41456</v>
      </c>
      <c r="B94" s="56" t="s">
        <v>206</v>
      </c>
      <c r="C94" s="57" t="s">
        <v>216</v>
      </c>
      <c r="D94" s="56" t="s">
        <v>47</v>
      </c>
      <c r="E94" s="56" t="s">
        <v>24</v>
      </c>
      <c r="F94" s="58">
        <v>1129.5</v>
      </c>
      <c r="G94" s="58">
        <v>534.65</v>
      </c>
    </row>
    <row r="95" spans="1:7">
      <c r="A95" s="55">
        <v>41243</v>
      </c>
      <c r="B95" s="56" t="s">
        <v>12</v>
      </c>
      <c r="C95" s="57" t="s">
        <v>217</v>
      </c>
      <c r="D95" s="56" t="s">
        <v>23</v>
      </c>
      <c r="E95" s="56" t="s">
        <v>28</v>
      </c>
      <c r="F95" s="58">
        <v>1037.95</v>
      </c>
      <c r="G95" s="58">
        <v>642</v>
      </c>
    </row>
    <row r="96" spans="1:7">
      <c r="A96" s="55">
        <v>41035</v>
      </c>
      <c r="B96" s="56" t="s">
        <v>207</v>
      </c>
      <c r="C96" s="57" t="s">
        <v>218</v>
      </c>
      <c r="D96" s="56" t="s">
        <v>8</v>
      </c>
      <c r="E96" s="56" t="s">
        <v>28</v>
      </c>
      <c r="F96" s="58">
        <v>201.75</v>
      </c>
      <c r="G96" s="58">
        <v>138.20000000000002</v>
      </c>
    </row>
    <row r="97" spans="1:7">
      <c r="A97" s="55">
        <v>41460</v>
      </c>
      <c r="B97" s="56" t="s">
        <v>14</v>
      </c>
      <c r="C97" s="57" t="s">
        <v>216</v>
      </c>
      <c r="D97" s="56" t="s">
        <v>26</v>
      </c>
      <c r="E97" s="56" t="s">
        <v>28</v>
      </c>
      <c r="F97" s="58">
        <v>1927.65</v>
      </c>
      <c r="G97" s="58">
        <v>543.65</v>
      </c>
    </row>
    <row r="98" spans="1:7">
      <c r="A98" s="55">
        <v>40639</v>
      </c>
      <c r="B98" s="56" t="s">
        <v>204</v>
      </c>
      <c r="C98" s="57" t="s">
        <v>218</v>
      </c>
      <c r="D98" s="56" t="s">
        <v>35</v>
      </c>
      <c r="E98" s="56" t="s">
        <v>17</v>
      </c>
      <c r="F98" s="58">
        <v>1318.9</v>
      </c>
      <c r="G98" s="58">
        <v>633.35</v>
      </c>
    </row>
    <row r="99" spans="1:7">
      <c r="A99" s="55">
        <v>40614</v>
      </c>
      <c r="B99" s="56" t="s">
        <v>209</v>
      </c>
      <c r="C99" s="57" t="s">
        <v>219</v>
      </c>
      <c r="D99" s="56" t="s">
        <v>49</v>
      </c>
      <c r="E99" s="56" t="s">
        <v>27</v>
      </c>
      <c r="F99" s="58">
        <v>874.35</v>
      </c>
      <c r="G99" s="58">
        <v>512.85</v>
      </c>
    </row>
    <row r="100" spans="1:7">
      <c r="A100" s="55">
        <v>40409</v>
      </c>
      <c r="B100" s="56" t="s">
        <v>209</v>
      </c>
      <c r="C100" s="57" t="s">
        <v>219</v>
      </c>
      <c r="D100" s="56" t="s">
        <v>47</v>
      </c>
      <c r="E100" s="56" t="s">
        <v>21</v>
      </c>
      <c r="F100" s="58">
        <v>1622.0500000000002</v>
      </c>
      <c r="G100" s="58">
        <v>346.75</v>
      </c>
    </row>
    <row r="101" spans="1:7">
      <c r="A101" s="55">
        <v>40606</v>
      </c>
      <c r="B101" s="56" t="s">
        <v>207</v>
      </c>
      <c r="C101" s="57" t="s">
        <v>218</v>
      </c>
      <c r="D101" s="56" t="s">
        <v>53</v>
      </c>
      <c r="E101" s="56" t="s">
        <v>18</v>
      </c>
      <c r="F101" s="58">
        <v>1948.1000000000001</v>
      </c>
      <c r="G101" s="58">
        <v>838.55000000000007</v>
      </c>
    </row>
    <row r="102" spans="1:7">
      <c r="A102" s="55">
        <v>40259</v>
      </c>
      <c r="B102" s="56" t="s">
        <v>206</v>
      </c>
      <c r="C102" s="57" t="s">
        <v>216</v>
      </c>
      <c r="D102" s="56" t="s">
        <v>35</v>
      </c>
      <c r="E102" s="56" t="s">
        <v>27</v>
      </c>
      <c r="F102" s="58">
        <v>1245</v>
      </c>
      <c r="G102" s="58">
        <v>560</v>
      </c>
    </row>
    <row r="103" spans="1:7">
      <c r="A103" s="55">
        <v>41296</v>
      </c>
      <c r="B103" s="56" t="s">
        <v>211</v>
      </c>
      <c r="C103" s="57" t="s">
        <v>218</v>
      </c>
      <c r="D103" s="56" t="s">
        <v>51</v>
      </c>
      <c r="E103" s="56" t="s">
        <v>28</v>
      </c>
      <c r="F103" s="58">
        <v>1009.6500000000001</v>
      </c>
      <c r="G103" s="58">
        <v>442</v>
      </c>
    </row>
    <row r="104" spans="1:7">
      <c r="A104" s="55">
        <v>41379</v>
      </c>
      <c r="B104" s="56" t="s">
        <v>207</v>
      </c>
      <c r="C104" s="57" t="s">
        <v>218</v>
      </c>
      <c r="D104" s="56" t="s">
        <v>33</v>
      </c>
      <c r="E104" s="56" t="s">
        <v>18</v>
      </c>
      <c r="F104" s="58">
        <v>766.40000000000009</v>
      </c>
      <c r="G104" s="58">
        <v>266.95</v>
      </c>
    </row>
    <row r="105" spans="1:7">
      <c r="A105" s="55">
        <v>41069</v>
      </c>
      <c r="B105" s="56" t="s">
        <v>207</v>
      </c>
      <c r="C105" s="57" t="s">
        <v>218</v>
      </c>
      <c r="D105" s="56" t="s">
        <v>33</v>
      </c>
      <c r="E105" s="56" t="s">
        <v>24</v>
      </c>
      <c r="F105" s="58">
        <v>327.45000000000005</v>
      </c>
      <c r="G105" s="58">
        <v>157.9</v>
      </c>
    </row>
    <row r="106" spans="1:7">
      <c r="A106" s="55">
        <v>41499</v>
      </c>
      <c r="B106" s="56" t="s">
        <v>211</v>
      </c>
      <c r="C106" s="57" t="s">
        <v>218</v>
      </c>
      <c r="D106" s="56" t="s">
        <v>55</v>
      </c>
      <c r="E106" s="56" t="s">
        <v>17</v>
      </c>
      <c r="F106" s="58">
        <v>1312.65</v>
      </c>
      <c r="G106" s="58">
        <v>651.05000000000007</v>
      </c>
    </row>
    <row r="107" spans="1:7">
      <c r="A107" s="55">
        <v>40389</v>
      </c>
      <c r="B107" s="56" t="s">
        <v>202</v>
      </c>
      <c r="C107" s="57" t="s">
        <v>216</v>
      </c>
      <c r="D107" s="56" t="s">
        <v>49</v>
      </c>
      <c r="E107" s="56" t="s">
        <v>28</v>
      </c>
      <c r="F107" s="58">
        <v>1656.5</v>
      </c>
      <c r="G107" s="58">
        <v>1149.8</v>
      </c>
    </row>
    <row r="108" spans="1:7">
      <c r="A108" s="55">
        <v>41005</v>
      </c>
      <c r="B108" s="56" t="s">
        <v>13</v>
      </c>
      <c r="C108" s="57" t="s">
        <v>219</v>
      </c>
      <c r="D108" s="56" t="s">
        <v>35</v>
      </c>
      <c r="E108" s="56" t="s">
        <v>10</v>
      </c>
      <c r="F108" s="58">
        <v>1718.0500000000002</v>
      </c>
      <c r="G108" s="58">
        <v>709.25</v>
      </c>
    </row>
    <row r="109" spans="1:7">
      <c r="A109" s="55">
        <v>40689</v>
      </c>
      <c r="B109" s="56" t="s">
        <v>14</v>
      </c>
      <c r="C109" s="57" t="s">
        <v>216</v>
      </c>
      <c r="D109" s="56" t="s">
        <v>50</v>
      </c>
      <c r="E109" s="56" t="s">
        <v>18</v>
      </c>
      <c r="F109" s="58">
        <v>1093.6000000000001</v>
      </c>
      <c r="G109" s="58">
        <v>716.5</v>
      </c>
    </row>
    <row r="110" spans="1:7">
      <c r="A110" s="55">
        <v>40235</v>
      </c>
      <c r="B110" s="56" t="s">
        <v>206</v>
      </c>
      <c r="C110" s="57" t="s">
        <v>216</v>
      </c>
      <c r="D110" s="56" t="s">
        <v>53</v>
      </c>
      <c r="E110" s="56" t="s">
        <v>17</v>
      </c>
      <c r="F110" s="58">
        <v>1783.1000000000001</v>
      </c>
      <c r="G110" s="58">
        <v>602.9</v>
      </c>
    </row>
    <row r="111" spans="1:7">
      <c r="A111" s="55">
        <v>40726</v>
      </c>
      <c r="B111" s="56" t="s">
        <v>207</v>
      </c>
      <c r="C111" s="57" t="s">
        <v>218</v>
      </c>
      <c r="D111" s="56" t="s">
        <v>26</v>
      </c>
      <c r="E111" s="56" t="s">
        <v>27</v>
      </c>
      <c r="F111" s="58">
        <v>521.45000000000005</v>
      </c>
      <c r="G111" s="58">
        <v>228.70000000000002</v>
      </c>
    </row>
    <row r="112" spans="1:7">
      <c r="A112" s="55">
        <v>41279</v>
      </c>
      <c r="B112" s="56" t="s">
        <v>205</v>
      </c>
      <c r="C112" s="57" t="s">
        <v>219</v>
      </c>
      <c r="D112" s="56" t="s">
        <v>23</v>
      </c>
      <c r="E112" s="56" t="s">
        <v>27</v>
      </c>
      <c r="F112" s="58">
        <v>518.05000000000007</v>
      </c>
      <c r="G112" s="58">
        <v>280.2</v>
      </c>
    </row>
    <row r="113" spans="1:7">
      <c r="A113" s="55">
        <v>40729</v>
      </c>
      <c r="B113" s="56" t="s">
        <v>209</v>
      </c>
      <c r="C113" s="57" t="s">
        <v>219</v>
      </c>
      <c r="D113" s="56" t="s">
        <v>30</v>
      </c>
      <c r="E113" s="56" t="s">
        <v>17</v>
      </c>
      <c r="F113" s="58">
        <v>791.6</v>
      </c>
      <c r="G113" s="58">
        <v>313.40000000000003</v>
      </c>
    </row>
    <row r="114" spans="1:7">
      <c r="A114" s="55">
        <v>40490</v>
      </c>
      <c r="B114" s="56" t="s">
        <v>207</v>
      </c>
      <c r="C114" s="57" t="s">
        <v>218</v>
      </c>
      <c r="D114" s="56" t="s">
        <v>42</v>
      </c>
      <c r="E114" s="56" t="s">
        <v>21</v>
      </c>
      <c r="F114" s="58">
        <v>1802.15</v>
      </c>
      <c r="G114" s="58">
        <v>548.65</v>
      </c>
    </row>
    <row r="115" spans="1:7">
      <c r="A115" s="55">
        <v>41112</v>
      </c>
      <c r="B115" s="56" t="s">
        <v>9</v>
      </c>
      <c r="C115" s="57" t="s">
        <v>217</v>
      </c>
      <c r="D115" s="56" t="s">
        <v>45</v>
      </c>
      <c r="E115" s="56" t="s">
        <v>18</v>
      </c>
      <c r="F115" s="58">
        <v>1740.3500000000001</v>
      </c>
      <c r="G115" s="58">
        <v>609.85</v>
      </c>
    </row>
    <row r="116" spans="1:7">
      <c r="A116" s="55">
        <v>40290</v>
      </c>
      <c r="B116" s="56" t="s">
        <v>14</v>
      </c>
      <c r="C116" s="57" t="s">
        <v>216</v>
      </c>
      <c r="D116" s="56" t="s">
        <v>26</v>
      </c>
      <c r="E116" s="56" t="s">
        <v>17</v>
      </c>
      <c r="F116" s="58">
        <v>577.70000000000005</v>
      </c>
      <c r="G116" s="58">
        <v>239.95000000000002</v>
      </c>
    </row>
    <row r="117" spans="1:7">
      <c r="A117" s="55">
        <v>40229</v>
      </c>
      <c r="B117" s="56" t="s">
        <v>9</v>
      </c>
      <c r="C117" s="57" t="s">
        <v>217</v>
      </c>
      <c r="D117" s="56" t="s">
        <v>8</v>
      </c>
      <c r="E117" s="56" t="s">
        <v>27</v>
      </c>
      <c r="F117" s="58">
        <v>1620.45</v>
      </c>
      <c r="G117" s="58">
        <v>634.30000000000007</v>
      </c>
    </row>
    <row r="118" spans="1:7">
      <c r="A118" s="55">
        <v>41516</v>
      </c>
      <c r="B118" s="56" t="s">
        <v>211</v>
      </c>
      <c r="C118" s="57" t="s">
        <v>218</v>
      </c>
      <c r="D118" s="56" t="s">
        <v>20</v>
      </c>
      <c r="E118" s="56" t="s">
        <v>24</v>
      </c>
      <c r="F118" s="58">
        <v>897.75</v>
      </c>
      <c r="G118" s="58">
        <v>261.85000000000002</v>
      </c>
    </row>
    <row r="119" spans="1:7">
      <c r="A119" s="55">
        <v>41625</v>
      </c>
      <c r="B119" s="56" t="s">
        <v>12</v>
      </c>
      <c r="C119" s="57" t="s">
        <v>217</v>
      </c>
      <c r="D119" s="56" t="s">
        <v>37</v>
      </c>
      <c r="E119" s="56" t="s">
        <v>17</v>
      </c>
      <c r="F119" s="58">
        <v>502.85</v>
      </c>
      <c r="G119" s="58">
        <v>137.20000000000002</v>
      </c>
    </row>
    <row r="120" spans="1:7">
      <c r="A120" s="55">
        <v>40983</v>
      </c>
      <c r="B120" s="56" t="s">
        <v>209</v>
      </c>
      <c r="C120" s="57" t="s">
        <v>219</v>
      </c>
      <c r="D120" s="56" t="s">
        <v>55</v>
      </c>
      <c r="E120" s="56" t="s">
        <v>27</v>
      </c>
      <c r="F120" s="58">
        <v>115.85000000000001</v>
      </c>
      <c r="G120" s="58">
        <v>59.5</v>
      </c>
    </row>
    <row r="121" spans="1:7">
      <c r="A121" s="55">
        <v>41619</v>
      </c>
      <c r="B121" s="56" t="s">
        <v>9</v>
      </c>
      <c r="C121" s="57" t="s">
        <v>217</v>
      </c>
      <c r="D121" s="56" t="s">
        <v>16</v>
      </c>
      <c r="E121" s="56" t="s">
        <v>17</v>
      </c>
      <c r="F121" s="58">
        <v>598.5</v>
      </c>
      <c r="G121" s="58">
        <v>347.1</v>
      </c>
    </row>
    <row r="122" spans="1:7">
      <c r="A122" s="55">
        <v>41558</v>
      </c>
      <c r="B122" s="56" t="s">
        <v>14</v>
      </c>
      <c r="C122" s="57" t="s">
        <v>216</v>
      </c>
      <c r="D122" s="56" t="s">
        <v>38</v>
      </c>
      <c r="E122" s="56" t="s">
        <v>21</v>
      </c>
      <c r="F122" s="58">
        <v>1613.65</v>
      </c>
      <c r="G122" s="58">
        <v>626.80000000000007</v>
      </c>
    </row>
    <row r="123" spans="1:7">
      <c r="A123" s="55">
        <v>41005</v>
      </c>
      <c r="B123" s="56" t="s">
        <v>211</v>
      </c>
      <c r="C123" s="57" t="s">
        <v>218</v>
      </c>
      <c r="D123" s="56" t="s">
        <v>31</v>
      </c>
      <c r="E123" s="56" t="s">
        <v>18</v>
      </c>
      <c r="F123" s="58">
        <v>137.15</v>
      </c>
      <c r="G123" s="58">
        <v>56.900000000000006</v>
      </c>
    </row>
    <row r="124" spans="1:7">
      <c r="A124" s="55">
        <v>40722</v>
      </c>
      <c r="B124" s="56" t="s">
        <v>206</v>
      </c>
      <c r="C124" s="57" t="s">
        <v>216</v>
      </c>
      <c r="D124" s="56" t="s">
        <v>53</v>
      </c>
      <c r="E124" s="56" t="s">
        <v>10</v>
      </c>
      <c r="F124" s="58">
        <v>315.8</v>
      </c>
      <c r="G124" s="58">
        <v>107.30000000000001</v>
      </c>
    </row>
    <row r="125" spans="1:7">
      <c r="A125" s="55">
        <v>40837</v>
      </c>
      <c r="B125" s="56" t="s">
        <v>207</v>
      </c>
      <c r="C125" s="57" t="s">
        <v>218</v>
      </c>
      <c r="D125" s="56" t="s">
        <v>56</v>
      </c>
      <c r="E125" s="56" t="s">
        <v>17</v>
      </c>
      <c r="F125" s="58">
        <v>268.75</v>
      </c>
      <c r="G125" s="58">
        <v>61.5</v>
      </c>
    </row>
    <row r="126" spans="1:7">
      <c r="A126" s="55">
        <v>40756</v>
      </c>
      <c r="B126" s="56" t="s">
        <v>208</v>
      </c>
      <c r="C126" s="57" t="s">
        <v>217</v>
      </c>
      <c r="D126" s="56" t="s">
        <v>16</v>
      </c>
      <c r="E126" s="56" t="s">
        <v>10</v>
      </c>
      <c r="F126" s="58">
        <v>800.80000000000007</v>
      </c>
      <c r="G126" s="58">
        <v>164.15</v>
      </c>
    </row>
    <row r="127" spans="1:7">
      <c r="A127" s="55">
        <v>40396</v>
      </c>
      <c r="B127" s="56" t="s">
        <v>206</v>
      </c>
      <c r="C127" s="57" t="s">
        <v>216</v>
      </c>
      <c r="D127" s="56" t="s">
        <v>23</v>
      </c>
      <c r="E127" s="56" t="s">
        <v>18</v>
      </c>
      <c r="F127" s="58">
        <v>1933.65</v>
      </c>
      <c r="G127" s="58">
        <v>931.35</v>
      </c>
    </row>
    <row r="128" spans="1:7">
      <c r="A128" s="55">
        <v>40484</v>
      </c>
      <c r="B128" s="56" t="s">
        <v>14</v>
      </c>
      <c r="C128" s="57" t="s">
        <v>216</v>
      </c>
      <c r="D128" s="56" t="s">
        <v>53</v>
      </c>
      <c r="E128" s="56" t="s">
        <v>10</v>
      </c>
      <c r="F128" s="58">
        <v>426.5</v>
      </c>
      <c r="G128" s="58">
        <v>217.05</v>
      </c>
    </row>
    <row r="129" spans="1:7">
      <c r="A129" s="55">
        <v>40522</v>
      </c>
      <c r="B129" s="56" t="s">
        <v>13</v>
      </c>
      <c r="C129" s="57" t="s">
        <v>219</v>
      </c>
      <c r="D129" s="56" t="s">
        <v>55</v>
      </c>
      <c r="E129" s="56" t="s">
        <v>17</v>
      </c>
      <c r="F129" s="58">
        <v>664.45</v>
      </c>
      <c r="G129" s="58">
        <v>420.05</v>
      </c>
    </row>
    <row r="130" spans="1:7">
      <c r="A130" s="55">
        <v>40668</v>
      </c>
      <c r="B130" s="56" t="s">
        <v>13</v>
      </c>
      <c r="C130" s="57" t="s">
        <v>219</v>
      </c>
      <c r="D130" s="56" t="s">
        <v>42</v>
      </c>
      <c r="E130" s="56" t="s">
        <v>24</v>
      </c>
      <c r="F130" s="58">
        <v>1953.6000000000001</v>
      </c>
      <c r="G130" s="58">
        <v>671.30000000000007</v>
      </c>
    </row>
    <row r="131" spans="1:7">
      <c r="A131" s="55">
        <v>41174</v>
      </c>
      <c r="B131" s="56" t="s">
        <v>206</v>
      </c>
      <c r="C131" s="57" t="s">
        <v>216</v>
      </c>
      <c r="D131" s="56" t="s">
        <v>53</v>
      </c>
      <c r="E131" s="56" t="s">
        <v>27</v>
      </c>
      <c r="F131" s="58">
        <v>1481.65</v>
      </c>
      <c r="G131" s="58">
        <v>349.75</v>
      </c>
    </row>
    <row r="132" spans="1:7">
      <c r="A132" s="55">
        <v>41563</v>
      </c>
      <c r="B132" s="56" t="s">
        <v>12</v>
      </c>
      <c r="C132" s="57" t="s">
        <v>217</v>
      </c>
      <c r="D132" s="56" t="s">
        <v>37</v>
      </c>
      <c r="E132" s="56" t="s">
        <v>18</v>
      </c>
      <c r="F132" s="58">
        <v>675.05000000000007</v>
      </c>
      <c r="G132" s="58">
        <v>275.45</v>
      </c>
    </row>
    <row r="133" spans="1:7">
      <c r="A133" s="55">
        <v>40744</v>
      </c>
      <c r="B133" s="56" t="s">
        <v>208</v>
      </c>
      <c r="C133" s="57" t="s">
        <v>217</v>
      </c>
      <c r="D133" s="56" t="s">
        <v>53</v>
      </c>
      <c r="E133" s="56" t="s">
        <v>17</v>
      </c>
      <c r="F133" s="58">
        <v>1130.6500000000001</v>
      </c>
      <c r="G133" s="58">
        <v>514.5</v>
      </c>
    </row>
    <row r="134" spans="1:7">
      <c r="A134" s="55">
        <v>40826</v>
      </c>
      <c r="B134" s="56" t="s">
        <v>13</v>
      </c>
      <c r="C134" s="57" t="s">
        <v>219</v>
      </c>
      <c r="D134" s="56" t="s">
        <v>38</v>
      </c>
      <c r="E134" s="56" t="s">
        <v>28</v>
      </c>
      <c r="F134" s="58">
        <v>1529.5500000000002</v>
      </c>
      <c r="G134" s="58">
        <v>496</v>
      </c>
    </row>
    <row r="135" spans="1:7">
      <c r="A135" s="55">
        <v>41588</v>
      </c>
      <c r="B135" s="56" t="s">
        <v>209</v>
      </c>
      <c r="C135" s="57" t="s">
        <v>219</v>
      </c>
      <c r="D135" s="56" t="s">
        <v>8</v>
      </c>
      <c r="E135" s="56" t="s">
        <v>24</v>
      </c>
      <c r="F135" s="58">
        <v>1848.3000000000002</v>
      </c>
      <c r="G135" s="58">
        <v>388.1</v>
      </c>
    </row>
    <row r="136" spans="1:7">
      <c r="A136" s="55">
        <v>40467</v>
      </c>
      <c r="B136" s="56" t="s">
        <v>202</v>
      </c>
      <c r="C136" s="57" t="s">
        <v>216</v>
      </c>
      <c r="D136" s="56" t="s">
        <v>26</v>
      </c>
      <c r="E136" s="56" t="s">
        <v>10</v>
      </c>
      <c r="F136" s="58">
        <v>1911</v>
      </c>
      <c r="G136" s="58">
        <v>680.7</v>
      </c>
    </row>
    <row r="137" spans="1:7">
      <c r="A137" s="55">
        <v>41364</v>
      </c>
      <c r="B137" s="56" t="s">
        <v>207</v>
      </c>
      <c r="C137" s="57" t="s">
        <v>218</v>
      </c>
      <c r="D137" s="56" t="s">
        <v>33</v>
      </c>
      <c r="E137" s="56" t="s">
        <v>28</v>
      </c>
      <c r="F137" s="58">
        <v>509.15000000000003</v>
      </c>
      <c r="G137" s="58">
        <v>235.70000000000002</v>
      </c>
    </row>
    <row r="138" spans="1:7">
      <c r="A138" s="55">
        <v>40435</v>
      </c>
      <c r="B138" s="56" t="s">
        <v>13</v>
      </c>
      <c r="C138" s="57" t="s">
        <v>219</v>
      </c>
      <c r="D138" s="56" t="s">
        <v>38</v>
      </c>
      <c r="E138" s="56" t="s">
        <v>24</v>
      </c>
      <c r="F138" s="58">
        <v>204.60000000000002</v>
      </c>
      <c r="G138" s="58">
        <v>101.15</v>
      </c>
    </row>
    <row r="139" spans="1:7">
      <c r="A139" s="55">
        <v>40338</v>
      </c>
      <c r="B139" s="56" t="s">
        <v>208</v>
      </c>
      <c r="C139" s="57" t="s">
        <v>217</v>
      </c>
      <c r="D139" s="56" t="s">
        <v>46</v>
      </c>
      <c r="E139" s="56" t="s">
        <v>18</v>
      </c>
      <c r="F139" s="58">
        <v>333.3</v>
      </c>
      <c r="G139" s="58">
        <v>106.30000000000001</v>
      </c>
    </row>
    <row r="140" spans="1:7">
      <c r="A140" s="55">
        <v>40638</v>
      </c>
      <c r="B140" s="56" t="s">
        <v>202</v>
      </c>
      <c r="C140" s="57" t="s">
        <v>216</v>
      </c>
      <c r="D140" s="56" t="s">
        <v>20</v>
      </c>
      <c r="E140" s="56" t="s">
        <v>10</v>
      </c>
      <c r="F140" s="58">
        <v>1580.1000000000001</v>
      </c>
      <c r="G140" s="58">
        <v>452.35</v>
      </c>
    </row>
    <row r="141" spans="1:7">
      <c r="A141" s="55">
        <v>41352</v>
      </c>
      <c r="B141" s="56" t="s">
        <v>206</v>
      </c>
      <c r="C141" s="57" t="s">
        <v>216</v>
      </c>
      <c r="D141" s="56" t="s">
        <v>45</v>
      </c>
      <c r="E141" s="56" t="s">
        <v>18</v>
      </c>
      <c r="F141" s="58">
        <v>1975</v>
      </c>
      <c r="G141" s="58">
        <v>1108.3500000000001</v>
      </c>
    </row>
    <row r="142" spans="1:7">
      <c r="A142" s="55">
        <v>41021</v>
      </c>
      <c r="B142" s="56" t="s">
        <v>211</v>
      </c>
      <c r="C142" s="57" t="s">
        <v>218</v>
      </c>
      <c r="D142" s="56" t="s">
        <v>41</v>
      </c>
      <c r="E142" s="56" t="s">
        <v>27</v>
      </c>
      <c r="F142" s="58">
        <v>969.55000000000007</v>
      </c>
      <c r="G142" s="58">
        <v>336.20000000000005</v>
      </c>
    </row>
    <row r="143" spans="1:7">
      <c r="A143" s="55">
        <v>40968</v>
      </c>
      <c r="B143" s="56" t="s">
        <v>13</v>
      </c>
      <c r="C143" s="57" t="s">
        <v>219</v>
      </c>
      <c r="D143" s="56" t="s">
        <v>47</v>
      </c>
      <c r="E143" s="56" t="s">
        <v>17</v>
      </c>
      <c r="F143" s="58">
        <v>774.55000000000007</v>
      </c>
      <c r="G143" s="58">
        <v>285.40000000000003</v>
      </c>
    </row>
    <row r="144" spans="1:7">
      <c r="A144" s="55">
        <v>41517</v>
      </c>
      <c r="B144" s="56" t="s">
        <v>13</v>
      </c>
      <c r="C144" s="57" t="s">
        <v>219</v>
      </c>
      <c r="D144" s="56" t="s">
        <v>23</v>
      </c>
      <c r="E144" s="56" t="s">
        <v>21</v>
      </c>
      <c r="F144" s="58">
        <v>298.5</v>
      </c>
      <c r="G144" s="58">
        <v>203.65</v>
      </c>
    </row>
    <row r="145" spans="1:7">
      <c r="A145" s="55">
        <v>41113</v>
      </c>
      <c r="B145" s="56" t="s">
        <v>206</v>
      </c>
      <c r="C145" s="57" t="s">
        <v>216</v>
      </c>
      <c r="D145" s="56" t="s">
        <v>8</v>
      </c>
      <c r="E145" s="56" t="s">
        <v>28</v>
      </c>
      <c r="F145" s="58">
        <v>718.25</v>
      </c>
      <c r="G145" s="58">
        <v>322.40000000000003</v>
      </c>
    </row>
    <row r="146" spans="1:7">
      <c r="A146" s="55">
        <v>40906</v>
      </c>
      <c r="B146" s="56" t="s">
        <v>211</v>
      </c>
      <c r="C146" s="57" t="s">
        <v>218</v>
      </c>
      <c r="D146" s="56" t="s">
        <v>56</v>
      </c>
      <c r="E146" s="56" t="s">
        <v>17</v>
      </c>
      <c r="F146" s="58">
        <v>618.1</v>
      </c>
      <c r="G146" s="58">
        <v>156.75</v>
      </c>
    </row>
    <row r="147" spans="1:7">
      <c r="A147" s="55">
        <v>41582</v>
      </c>
      <c r="B147" s="56" t="s">
        <v>9</v>
      </c>
      <c r="C147" s="57" t="s">
        <v>217</v>
      </c>
      <c r="D147" s="56" t="s">
        <v>26</v>
      </c>
      <c r="E147" s="56" t="s">
        <v>10</v>
      </c>
      <c r="F147" s="58">
        <v>1784.3500000000001</v>
      </c>
      <c r="G147" s="58">
        <v>722.40000000000009</v>
      </c>
    </row>
    <row r="148" spans="1:7">
      <c r="A148" s="55">
        <v>41477</v>
      </c>
      <c r="B148" s="56" t="s">
        <v>206</v>
      </c>
      <c r="C148" s="57" t="s">
        <v>216</v>
      </c>
      <c r="D148" s="56" t="s">
        <v>23</v>
      </c>
      <c r="E148" s="56" t="s">
        <v>24</v>
      </c>
      <c r="F148" s="58">
        <v>1004.1</v>
      </c>
      <c r="G148" s="58">
        <v>594.1</v>
      </c>
    </row>
    <row r="149" spans="1:7">
      <c r="A149" s="55">
        <v>40208</v>
      </c>
      <c r="B149" s="56" t="s">
        <v>12</v>
      </c>
      <c r="C149" s="57" t="s">
        <v>217</v>
      </c>
      <c r="D149" s="56" t="s">
        <v>38</v>
      </c>
      <c r="E149" s="56" t="s">
        <v>17</v>
      </c>
      <c r="F149" s="58">
        <v>1091.3</v>
      </c>
      <c r="G149" s="58">
        <v>679.85</v>
      </c>
    </row>
    <row r="150" spans="1:7">
      <c r="A150" s="55">
        <v>41385</v>
      </c>
      <c r="B150" s="56" t="s">
        <v>207</v>
      </c>
      <c r="C150" s="57" t="s">
        <v>218</v>
      </c>
      <c r="D150" s="56" t="s">
        <v>30</v>
      </c>
      <c r="E150" s="56" t="s">
        <v>10</v>
      </c>
      <c r="F150" s="58">
        <v>272</v>
      </c>
      <c r="G150" s="58">
        <v>105.4</v>
      </c>
    </row>
    <row r="151" spans="1:7">
      <c r="A151" s="55">
        <v>41176</v>
      </c>
      <c r="B151" s="56" t="s">
        <v>13</v>
      </c>
      <c r="C151" s="57" t="s">
        <v>219</v>
      </c>
      <c r="D151" s="56" t="s">
        <v>41</v>
      </c>
      <c r="E151" s="56" t="s">
        <v>17</v>
      </c>
      <c r="F151" s="58">
        <v>1104.9000000000001</v>
      </c>
      <c r="G151" s="58">
        <v>697.90000000000009</v>
      </c>
    </row>
    <row r="152" spans="1:7">
      <c r="A152" s="55">
        <v>41462</v>
      </c>
      <c r="B152" s="56" t="s">
        <v>206</v>
      </c>
      <c r="C152" s="57" t="s">
        <v>216</v>
      </c>
      <c r="D152" s="56" t="s">
        <v>35</v>
      </c>
      <c r="E152" s="56" t="s">
        <v>28</v>
      </c>
      <c r="F152" s="58">
        <v>1325.25</v>
      </c>
      <c r="G152" s="58">
        <v>612.65</v>
      </c>
    </row>
    <row r="153" spans="1:7">
      <c r="A153" s="55">
        <v>40466</v>
      </c>
      <c r="B153" s="56" t="s">
        <v>211</v>
      </c>
      <c r="C153" s="57" t="s">
        <v>218</v>
      </c>
      <c r="D153" s="56" t="s">
        <v>45</v>
      </c>
      <c r="E153" s="56" t="s">
        <v>17</v>
      </c>
      <c r="F153" s="58">
        <v>1669.25</v>
      </c>
      <c r="G153" s="58">
        <v>1138.95</v>
      </c>
    </row>
    <row r="154" spans="1:7">
      <c r="A154" s="55">
        <v>40571</v>
      </c>
      <c r="B154" s="56" t="s">
        <v>12</v>
      </c>
      <c r="C154" s="57" t="s">
        <v>217</v>
      </c>
      <c r="D154" s="56" t="s">
        <v>47</v>
      </c>
      <c r="E154" s="56" t="s">
        <v>17</v>
      </c>
      <c r="F154" s="58">
        <v>882.30000000000007</v>
      </c>
      <c r="G154" s="58">
        <v>251.75</v>
      </c>
    </row>
    <row r="155" spans="1:7">
      <c r="A155" s="55">
        <v>40360</v>
      </c>
      <c r="B155" s="56" t="s">
        <v>13</v>
      </c>
      <c r="C155" s="57" t="s">
        <v>219</v>
      </c>
      <c r="D155" s="56" t="s">
        <v>43</v>
      </c>
      <c r="E155" s="56" t="s">
        <v>18</v>
      </c>
      <c r="F155" s="58">
        <v>614.1</v>
      </c>
      <c r="G155" s="58">
        <v>258.40000000000003</v>
      </c>
    </row>
    <row r="156" spans="1:7">
      <c r="A156" s="55">
        <v>40513</v>
      </c>
      <c r="B156" s="56" t="s">
        <v>202</v>
      </c>
      <c r="C156" s="57" t="s">
        <v>216</v>
      </c>
      <c r="D156" s="56" t="s">
        <v>41</v>
      </c>
      <c r="E156" s="56" t="s">
        <v>21</v>
      </c>
      <c r="F156" s="58">
        <v>1353.15</v>
      </c>
      <c r="G156" s="58">
        <v>767.30000000000007</v>
      </c>
    </row>
    <row r="157" spans="1:7">
      <c r="A157" s="55">
        <v>41210</v>
      </c>
      <c r="B157" s="56" t="s">
        <v>209</v>
      </c>
      <c r="C157" s="57" t="s">
        <v>219</v>
      </c>
      <c r="D157" s="56" t="s">
        <v>47</v>
      </c>
      <c r="E157" s="56" t="s">
        <v>17</v>
      </c>
      <c r="F157" s="58">
        <v>1535.75</v>
      </c>
      <c r="G157" s="58">
        <v>706.25</v>
      </c>
    </row>
    <row r="158" spans="1:7">
      <c r="A158" s="55">
        <v>40936</v>
      </c>
      <c r="B158" s="56" t="s">
        <v>206</v>
      </c>
      <c r="C158" s="57" t="s">
        <v>216</v>
      </c>
      <c r="D158" s="56" t="s">
        <v>46</v>
      </c>
      <c r="E158" s="56" t="s">
        <v>24</v>
      </c>
      <c r="F158" s="58">
        <v>1286.1000000000001</v>
      </c>
      <c r="G158" s="58">
        <v>264.8</v>
      </c>
    </row>
    <row r="159" spans="1:7">
      <c r="A159" s="55">
        <v>41104</v>
      </c>
      <c r="B159" s="56" t="s">
        <v>12</v>
      </c>
      <c r="C159" s="57" t="s">
        <v>217</v>
      </c>
      <c r="D159" s="56" t="s">
        <v>53</v>
      </c>
      <c r="E159" s="56" t="s">
        <v>21</v>
      </c>
      <c r="F159" s="58">
        <v>105.45</v>
      </c>
      <c r="G159" s="58">
        <v>69.400000000000006</v>
      </c>
    </row>
    <row r="160" spans="1:7">
      <c r="A160" s="55">
        <v>41603</v>
      </c>
      <c r="B160" s="56" t="s">
        <v>207</v>
      </c>
      <c r="C160" s="57" t="s">
        <v>218</v>
      </c>
      <c r="D160" s="56" t="s">
        <v>33</v>
      </c>
      <c r="E160" s="56" t="s">
        <v>28</v>
      </c>
      <c r="F160" s="58">
        <v>1843.4</v>
      </c>
      <c r="G160" s="58">
        <v>806.85</v>
      </c>
    </row>
    <row r="161" spans="1:7">
      <c r="A161" s="55">
        <v>41325</v>
      </c>
      <c r="B161" s="56" t="s">
        <v>208</v>
      </c>
      <c r="C161" s="57" t="s">
        <v>217</v>
      </c>
      <c r="D161" s="56" t="s">
        <v>23</v>
      </c>
      <c r="E161" s="56" t="s">
        <v>24</v>
      </c>
      <c r="F161" s="58">
        <v>797.40000000000009</v>
      </c>
      <c r="G161" s="58">
        <v>297.45</v>
      </c>
    </row>
    <row r="162" spans="1:7">
      <c r="A162" s="55">
        <v>40807</v>
      </c>
      <c r="B162" s="56" t="s">
        <v>209</v>
      </c>
      <c r="C162" s="57" t="s">
        <v>219</v>
      </c>
      <c r="D162" s="56" t="s">
        <v>38</v>
      </c>
      <c r="E162" s="56" t="s">
        <v>28</v>
      </c>
      <c r="F162" s="58">
        <v>1873.7</v>
      </c>
      <c r="G162" s="58">
        <v>712.80000000000007</v>
      </c>
    </row>
    <row r="163" spans="1:7">
      <c r="A163" s="55">
        <v>41391</v>
      </c>
      <c r="B163" s="56" t="s">
        <v>9</v>
      </c>
      <c r="C163" s="57" t="s">
        <v>217</v>
      </c>
      <c r="D163" s="56" t="s">
        <v>46</v>
      </c>
      <c r="E163" s="56" t="s">
        <v>17</v>
      </c>
      <c r="F163" s="58">
        <v>1626.1000000000001</v>
      </c>
      <c r="G163" s="58">
        <v>728.85</v>
      </c>
    </row>
    <row r="164" spans="1:7">
      <c r="A164" s="55">
        <v>41307</v>
      </c>
      <c r="B164" s="56" t="s">
        <v>206</v>
      </c>
      <c r="C164" s="57" t="s">
        <v>216</v>
      </c>
      <c r="D164" s="56" t="s">
        <v>31</v>
      </c>
      <c r="E164" s="56" t="s">
        <v>21</v>
      </c>
      <c r="F164" s="58">
        <v>363.5</v>
      </c>
      <c r="G164" s="58">
        <v>181.20000000000002</v>
      </c>
    </row>
    <row r="165" spans="1:7">
      <c r="A165" s="55">
        <v>41531</v>
      </c>
      <c r="B165" s="56" t="s">
        <v>211</v>
      </c>
      <c r="C165" s="57" t="s">
        <v>218</v>
      </c>
      <c r="D165" s="56" t="s">
        <v>30</v>
      </c>
      <c r="E165" s="56" t="s">
        <v>28</v>
      </c>
      <c r="F165" s="58">
        <v>1653.75</v>
      </c>
      <c r="G165" s="58">
        <v>378.35</v>
      </c>
    </row>
    <row r="166" spans="1:7">
      <c r="A166" s="55">
        <v>41438</v>
      </c>
      <c r="B166" s="56" t="s">
        <v>208</v>
      </c>
      <c r="C166" s="57" t="s">
        <v>217</v>
      </c>
      <c r="D166" s="56" t="s">
        <v>49</v>
      </c>
      <c r="E166" s="56" t="s">
        <v>27</v>
      </c>
      <c r="F166" s="58">
        <v>1106.3</v>
      </c>
      <c r="G166" s="58">
        <v>253.8</v>
      </c>
    </row>
    <row r="167" spans="1:7">
      <c r="A167" s="55">
        <v>41502</v>
      </c>
      <c r="B167" s="56" t="s">
        <v>211</v>
      </c>
      <c r="C167" s="57" t="s">
        <v>218</v>
      </c>
      <c r="D167" s="56" t="s">
        <v>43</v>
      </c>
      <c r="E167" s="56" t="s">
        <v>21</v>
      </c>
      <c r="F167" s="58">
        <v>1807.3500000000001</v>
      </c>
      <c r="G167" s="58">
        <v>1211.55</v>
      </c>
    </row>
    <row r="168" spans="1:7">
      <c r="A168" s="55">
        <v>41061</v>
      </c>
      <c r="B168" s="56" t="s">
        <v>211</v>
      </c>
      <c r="C168" s="57" t="s">
        <v>218</v>
      </c>
      <c r="D168" s="56" t="s">
        <v>53</v>
      </c>
      <c r="E168" s="56" t="s">
        <v>17</v>
      </c>
      <c r="F168" s="58">
        <v>601.5</v>
      </c>
      <c r="G168" s="58">
        <v>270.5</v>
      </c>
    </row>
    <row r="169" spans="1:7">
      <c r="A169" s="55">
        <v>40390</v>
      </c>
      <c r="B169" s="56" t="s">
        <v>12</v>
      </c>
      <c r="C169" s="57" t="s">
        <v>217</v>
      </c>
      <c r="D169" s="56" t="s">
        <v>42</v>
      </c>
      <c r="E169" s="56" t="s">
        <v>17</v>
      </c>
      <c r="F169" s="58">
        <v>191.95000000000002</v>
      </c>
      <c r="G169" s="58">
        <v>76.650000000000006</v>
      </c>
    </row>
    <row r="170" spans="1:7">
      <c r="A170" s="55">
        <v>41091</v>
      </c>
      <c r="B170" s="56" t="s">
        <v>9</v>
      </c>
      <c r="C170" s="57" t="s">
        <v>217</v>
      </c>
      <c r="D170" s="56" t="s">
        <v>42</v>
      </c>
      <c r="E170" s="56" t="s">
        <v>17</v>
      </c>
      <c r="F170" s="58">
        <v>335.20000000000005</v>
      </c>
      <c r="G170" s="58">
        <v>142.45000000000002</v>
      </c>
    </row>
    <row r="171" spans="1:7">
      <c r="A171" s="55">
        <v>41429</v>
      </c>
      <c r="B171" s="56" t="s">
        <v>206</v>
      </c>
      <c r="C171" s="57" t="s">
        <v>216</v>
      </c>
      <c r="D171" s="56" t="s">
        <v>56</v>
      </c>
      <c r="E171" s="56" t="s">
        <v>17</v>
      </c>
      <c r="F171" s="58">
        <v>1401.2</v>
      </c>
      <c r="G171" s="58">
        <v>603.30000000000007</v>
      </c>
    </row>
    <row r="172" spans="1:7">
      <c r="A172" s="55">
        <v>41539</v>
      </c>
      <c r="B172" s="56" t="s">
        <v>206</v>
      </c>
      <c r="C172" s="57" t="s">
        <v>216</v>
      </c>
      <c r="D172" s="56" t="s">
        <v>43</v>
      </c>
      <c r="E172" s="56" t="s">
        <v>24</v>
      </c>
      <c r="F172" s="58">
        <v>972.40000000000009</v>
      </c>
      <c r="G172" s="58">
        <v>240.25</v>
      </c>
    </row>
    <row r="173" spans="1:7">
      <c r="A173" s="55">
        <v>41462</v>
      </c>
      <c r="B173" s="56" t="s">
        <v>206</v>
      </c>
      <c r="C173" s="57" t="s">
        <v>216</v>
      </c>
      <c r="D173" s="56" t="s">
        <v>43</v>
      </c>
      <c r="E173" s="56" t="s">
        <v>27</v>
      </c>
      <c r="F173" s="58">
        <v>720.25</v>
      </c>
      <c r="G173" s="58">
        <v>190.95000000000002</v>
      </c>
    </row>
    <row r="174" spans="1:7">
      <c r="A174" s="55">
        <v>40485</v>
      </c>
      <c r="B174" s="56" t="s">
        <v>206</v>
      </c>
      <c r="C174" s="57" t="s">
        <v>216</v>
      </c>
      <c r="D174" s="56" t="s">
        <v>56</v>
      </c>
      <c r="E174" s="56" t="s">
        <v>28</v>
      </c>
      <c r="F174" s="58">
        <v>1310.6500000000001</v>
      </c>
      <c r="G174" s="58">
        <v>773.5</v>
      </c>
    </row>
    <row r="175" spans="1:7">
      <c r="A175" s="55">
        <v>41225</v>
      </c>
      <c r="B175" s="56" t="s">
        <v>9</v>
      </c>
      <c r="C175" s="57" t="s">
        <v>217</v>
      </c>
      <c r="D175" s="56" t="s">
        <v>41</v>
      </c>
      <c r="E175" s="56" t="s">
        <v>17</v>
      </c>
      <c r="F175" s="58">
        <v>1471.7</v>
      </c>
      <c r="G175" s="58">
        <v>525.5</v>
      </c>
    </row>
    <row r="176" spans="1:7">
      <c r="A176" s="55">
        <v>40391</v>
      </c>
      <c r="B176" s="56" t="s">
        <v>211</v>
      </c>
      <c r="C176" s="57" t="s">
        <v>218</v>
      </c>
      <c r="D176" s="56" t="s">
        <v>41</v>
      </c>
      <c r="E176" s="56" t="s">
        <v>27</v>
      </c>
      <c r="F176" s="58">
        <v>335.95000000000005</v>
      </c>
      <c r="G176" s="58">
        <v>137.4</v>
      </c>
    </row>
    <row r="177" spans="1:7">
      <c r="A177" s="55">
        <v>40548</v>
      </c>
      <c r="B177" s="56" t="s">
        <v>14</v>
      </c>
      <c r="C177" s="57" t="s">
        <v>216</v>
      </c>
      <c r="D177" s="56" t="s">
        <v>38</v>
      </c>
      <c r="E177" s="56" t="s">
        <v>21</v>
      </c>
      <c r="F177" s="58">
        <v>1291.8500000000001</v>
      </c>
      <c r="G177" s="58">
        <v>302.7</v>
      </c>
    </row>
    <row r="178" spans="1:7">
      <c r="A178" s="55">
        <v>40371</v>
      </c>
      <c r="B178" s="56" t="s">
        <v>14</v>
      </c>
      <c r="C178" s="57" t="s">
        <v>216</v>
      </c>
      <c r="D178" s="56" t="s">
        <v>37</v>
      </c>
      <c r="E178" s="56" t="s">
        <v>21</v>
      </c>
      <c r="F178" s="58">
        <v>877.55000000000007</v>
      </c>
      <c r="G178" s="58">
        <v>294.8</v>
      </c>
    </row>
    <row r="179" spans="1:7">
      <c r="A179" s="55">
        <v>40220</v>
      </c>
      <c r="B179" s="56" t="s">
        <v>206</v>
      </c>
      <c r="C179" s="57" t="s">
        <v>216</v>
      </c>
      <c r="D179" s="56" t="s">
        <v>35</v>
      </c>
      <c r="E179" s="56" t="s">
        <v>27</v>
      </c>
      <c r="F179" s="58">
        <v>1005.8000000000001</v>
      </c>
      <c r="G179" s="58">
        <v>553.80000000000007</v>
      </c>
    </row>
    <row r="180" spans="1:7">
      <c r="A180" s="55">
        <v>40273</v>
      </c>
      <c r="B180" s="56" t="s">
        <v>208</v>
      </c>
      <c r="C180" s="57" t="s">
        <v>217</v>
      </c>
      <c r="D180" s="56" t="s">
        <v>23</v>
      </c>
      <c r="E180" s="56" t="s">
        <v>24</v>
      </c>
      <c r="F180" s="58">
        <v>749.45</v>
      </c>
      <c r="G180" s="58">
        <v>511.15000000000003</v>
      </c>
    </row>
    <row r="181" spans="1:7">
      <c r="A181" s="55">
        <v>41567</v>
      </c>
      <c r="B181" s="56" t="s">
        <v>9</v>
      </c>
      <c r="C181" s="57" t="s">
        <v>217</v>
      </c>
      <c r="D181" s="56" t="s">
        <v>50</v>
      </c>
      <c r="E181" s="56" t="s">
        <v>21</v>
      </c>
      <c r="F181" s="58">
        <v>1099.45</v>
      </c>
      <c r="G181" s="58">
        <v>720.80000000000007</v>
      </c>
    </row>
    <row r="182" spans="1:7">
      <c r="A182" s="55">
        <v>41280</v>
      </c>
      <c r="B182" s="56" t="s">
        <v>202</v>
      </c>
      <c r="C182" s="57" t="s">
        <v>216</v>
      </c>
      <c r="D182" s="56" t="s">
        <v>37</v>
      </c>
      <c r="E182" s="56" t="s">
        <v>27</v>
      </c>
      <c r="F182" s="58">
        <v>953.15000000000009</v>
      </c>
      <c r="G182" s="58">
        <v>255.35000000000002</v>
      </c>
    </row>
    <row r="183" spans="1:7">
      <c r="A183" s="55">
        <v>41097</v>
      </c>
      <c r="B183" s="56" t="s">
        <v>207</v>
      </c>
      <c r="C183" s="57" t="s">
        <v>218</v>
      </c>
      <c r="D183" s="56" t="s">
        <v>37</v>
      </c>
      <c r="E183" s="56" t="s">
        <v>10</v>
      </c>
      <c r="F183" s="58">
        <v>1126.5</v>
      </c>
      <c r="G183" s="58">
        <v>303.8</v>
      </c>
    </row>
    <row r="184" spans="1:7">
      <c r="A184" s="55">
        <v>40772</v>
      </c>
      <c r="B184" s="56" t="s">
        <v>12</v>
      </c>
      <c r="C184" s="57" t="s">
        <v>217</v>
      </c>
      <c r="D184" s="56" t="s">
        <v>35</v>
      </c>
      <c r="E184" s="56" t="s">
        <v>28</v>
      </c>
      <c r="F184" s="58">
        <v>1831.8000000000002</v>
      </c>
      <c r="G184" s="58">
        <v>643.05000000000007</v>
      </c>
    </row>
    <row r="185" spans="1:7">
      <c r="A185" s="55">
        <v>41207</v>
      </c>
      <c r="B185" s="56" t="s">
        <v>202</v>
      </c>
      <c r="C185" s="57" t="s">
        <v>216</v>
      </c>
      <c r="D185" s="56" t="s">
        <v>33</v>
      </c>
      <c r="E185" s="56" t="s">
        <v>28</v>
      </c>
      <c r="F185" s="58">
        <v>1240.2</v>
      </c>
      <c r="G185" s="58">
        <v>391.95000000000005</v>
      </c>
    </row>
    <row r="186" spans="1:7">
      <c r="A186" s="55">
        <v>41045</v>
      </c>
      <c r="B186" s="56" t="s">
        <v>208</v>
      </c>
      <c r="C186" s="57" t="s">
        <v>217</v>
      </c>
      <c r="D186" s="56" t="s">
        <v>8</v>
      </c>
      <c r="E186" s="56" t="s">
        <v>17</v>
      </c>
      <c r="F186" s="58">
        <v>1397.1000000000001</v>
      </c>
      <c r="G186" s="58">
        <v>869.6</v>
      </c>
    </row>
    <row r="187" spans="1:7">
      <c r="A187" s="55">
        <v>41251</v>
      </c>
      <c r="B187" s="56" t="s">
        <v>208</v>
      </c>
      <c r="C187" s="57" t="s">
        <v>217</v>
      </c>
      <c r="D187" s="56" t="s">
        <v>42</v>
      </c>
      <c r="E187" s="56" t="s">
        <v>27</v>
      </c>
      <c r="F187" s="58">
        <v>863.05000000000007</v>
      </c>
      <c r="G187" s="58">
        <v>356.85</v>
      </c>
    </row>
    <row r="188" spans="1:7">
      <c r="A188" s="55">
        <v>41239</v>
      </c>
      <c r="B188" s="56" t="s">
        <v>202</v>
      </c>
      <c r="C188" s="57" t="s">
        <v>216</v>
      </c>
      <c r="D188" s="56" t="s">
        <v>8</v>
      </c>
      <c r="E188" s="56" t="s">
        <v>18</v>
      </c>
      <c r="F188" s="58">
        <v>816</v>
      </c>
      <c r="G188" s="58">
        <v>483.25</v>
      </c>
    </row>
    <row r="189" spans="1:7">
      <c r="A189" s="55">
        <v>41571</v>
      </c>
      <c r="B189" s="56" t="s">
        <v>9</v>
      </c>
      <c r="C189" s="57" t="s">
        <v>217</v>
      </c>
      <c r="D189" s="56" t="s">
        <v>41</v>
      </c>
      <c r="E189" s="56" t="s">
        <v>18</v>
      </c>
      <c r="F189" s="58">
        <v>585.95000000000005</v>
      </c>
      <c r="G189" s="58">
        <v>155.70000000000002</v>
      </c>
    </row>
    <row r="190" spans="1:7">
      <c r="A190" s="55">
        <v>40799</v>
      </c>
      <c r="B190" s="56" t="s">
        <v>204</v>
      </c>
      <c r="C190" s="57" t="s">
        <v>218</v>
      </c>
      <c r="D190" s="56" t="s">
        <v>53</v>
      </c>
      <c r="E190" s="56" t="s">
        <v>18</v>
      </c>
      <c r="F190" s="58">
        <v>382.20000000000005</v>
      </c>
      <c r="G190" s="58">
        <v>112.9</v>
      </c>
    </row>
    <row r="191" spans="1:7">
      <c r="A191" s="55">
        <v>41305</v>
      </c>
      <c r="B191" s="56" t="s">
        <v>204</v>
      </c>
      <c r="C191" s="57" t="s">
        <v>218</v>
      </c>
      <c r="D191" s="56" t="s">
        <v>53</v>
      </c>
      <c r="E191" s="56" t="s">
        <v>18</v>
      </c>
      <c r="F191" s="58">
        <v>901.2</v>
      </c>
      <c r="G191" s="58">
        <v>551.1</v>
      </c>
    </row>
    <row r="192" spans="1:7">
      <c r="A192" s="55">
        <v>40446</v>
      </c>
      <c r="B192" s="56" t="s">
        <v>205</v>
      </c>
      <c r="C192" s="57" t="s">
        <v>219</v>
      </c>
      <c r="D192" s="56" t="s">
        <v>30</v>
      </c>
      <c r="E192" s="56" t="s">
        <v>28</v>
      </c>
      <c r="F192" s="58">
        <v>1346.45</v>
      </c>
      <c r="G192" s="58">
        <v>395.55</v>
      </c>
    </row>
    <row r="193" spans="1:7">
      <c r="A193" s="55">
        <v>41483</v>
      </c>
      <c r="B193" s="56" t="s">
        <v>14</v>
      </c>
      <c r="C193" s="57" t="s">
        <v>216</v>
      </c>
      <c r="D193" s="56" t="s">
        <v>56</v>
      </c>
      <c r="E193" s="56" t="s">
        <v>24</v>
      </c>
      <c r="F193" s="58">
        <v>1497.5500000000002</v>
      </c>
      <c r="G193" s="58">
        <v>771</v>
      </c>
    </row>
    <row r="194" spans="1:7">
      <c r="A194" s="55">
        <v>40648</v>
      </c>
      <c r="B194" s="56" t="s">
        <v>208</v>
      </c>
      <c r="C194" s="57" t="s">
        <v>217</v>
      </c>
      <c r="D194" s="56" t="s">
        <v>53</v>
      </c>
      <c r="E194" s="56" t="s">
        <v>27</v>
      </c>
      <c r="F194" s="58">
        <v>1748.65</v>
      </c>
      <c r="G194" s="58">
        <v>548.70000000000005</v>
      </c>
    </row>
    <row r="195" spans="1:7">
      <c r="A195" s="55">
        <v>41491</v>
      </c>
      <c r="B195" s="56" t="s">
        <v>13</v>
      </c>
      <c r="C195" s="57" t="s">
        <v>219</v>
      </c>
      <c r="D195" s="56" t="s">
        <v>43</v>
      </c>
      <c r="E195" s="56" t="s">
        <v>18</v>
      </c>
      <c r="F195" s="58">
        <v>1041.4000000000001</v>
      </c>
      <c r="G195" s="58">
        <v>498.5</v>
      </c>
    </row>
    <row r="196" spans="1:7">
      <c r="A196" s="55">
        <v>41500</v>
      </c>
      <c r="B196" s="56" t="s">
        <v>211</v>
      </c>
      <c r="C196" s="57" t="s">
        <v>218</v>
      </c>
      <c r="D196" s="56" t="s">
        <v>41</v>
      </c>
      <c r="E196" s="56" t="s">
        <v>10</v>
      </c>
      <c r="F196" s="58">
        <v>871.7</v>
      </c>
      <c r="G196" s="58">
        <v>570.45000000000005</v>
      </c>
    </row>
    <row r="197" spans="1:7">
      <c r="A197" s="55">
        <v>41208</v>
      </c>
      <c r="B197" s="56" t="s">
        <v>211</v>
      </c>
      <c r="C197" s="57" t="s">
        <v>218</v>
      </c>
      <c r="D197" s="56" t="s">
        <v>47</v>
      </c>
      <c r="E197" s="56" t="s">
        <v>21</v>
      </c>
      <c r="F197" s="58">
        <v>1065.75</v>
      </c>
      <c r="G197" s="58">
        <v>622.55000000000007</v>
      </c>
    </row>
    <row r="198" spans="1:7">
      <c r="A198" s="55">
        <v>41616</v>
      </c>
      <c r="B198" s="56" t="s">
        <v>206</v>
      </c>
      <c r="C198" s="57" t="s">
        <v>216</v>
      </c>
      <c r="D198" s="56" t="s">
        <v>53</v>
      </c>
      <c r="E198" s="56" t="s">
        <v>27</v>
      </c>
      <c r="F198" s="58">
        <v>566.65</v>
      </c>
      <c r="G198" s="58">
        <v>253.35000000000002</v>
      </c>
    </row>
    <row r="199" spans="1:7">
      <c r="A199" s="55">
        <v>41297</v>
      </c>
      <c r="B199" s="56" t="s">
        <v>207</v>
      </c>
      <c r="C199" s="57" t="s">
        <v>218</v>
      </c>
      <c r="D199" s="56" t="s">
        <v>35</v>
      </c>
      <c r="E199" s="56" t="s">
        <v>27</v>
      </c>
      <c r="F199" s="58">
        <v>1802.7</v>
      </c>
      <c r="G199" s="58">
        <v>540.5</v>
      </c>
    </row>
    <row r="200" spans="1:7">
      <c r="A200" s="55">
        <v>40937</v>
      </c>
      <c r="B200" s="56" t="s">
        <v>207</v>
      </c>
      <c r="C200" s="57" t="s">
        <v>218</v>
      </c>
      <c r="D200" s="56" t="s">
        <v>20</v>
      </c>
      <c r="E200" s="56" t="s">
        <v>17</v>
      </c>
      <c r="F200" s="58">
        <v>1601</v>
      </c>
      <c r="G200" s="58">
        <v>953.05000000000007</v>
      </c>
    </row>
    <row r="201" spans="1:7">
      <c r="A201" s="55">
        <v>41362</v>
      </c>
      <c r="B201" s="56" t="s">
        <v>205</v>
      </c>
      <c r="C201" s="57" t="s">
        <v>219</v>
      </c>
      <c r="D201" s="56" t="s">
        <v>20</v>
      </c>
      <c r="E201" s="56" t="s">
        <v>21</v>
      </c>
      <c r="F201" s="58">
        <v>926.45</v>
      </c>
      <c r="G201" s="58">
        <v>381.3</v>
      </c>
    </row>
    <row r="202" spans="1:7">
      <c r="A202" s="55">
        <v>40508</v>
      </c>
      <c r="B202" s="56" t="s">
        <v>207</v>
      </c>
      <c r="C202" s="57" t="s">
        <v>218</v>
      </c>
      <c r="D202" s="56" t="s">
        <v>53</v>
      </c>
      <c r="E202" s="56" t="s">
        <v>28</v>
      </c>
      <c r="F202" s="58">
        <v>1893.65</v>
      </c>
      <c r="G202" s="58">
        <v>611.85</v>
      </c>
    </row>
    <row r="203" spans="1:7">
      <c r="A203" s="55">
        <v>40773</v>
      </c>
      <c r="B203" s="56" t="s">
        <v>206</v>
      </c>
      <c r="C203" s="57" t="s">
        <v>216</v>
      </c>
      <c r="D203" s="56" t="s">
        <v>50</v>
      </c>
      <c r="E203" s="56" t="s">
        <v>28</v>
      </c>
      <c r="F203" s="58">
        <v>1840.3000000000002</v>
      </c>
      <c r="G203" s="58">
        <v>662.15000000000009</v>
      </c>
    </row>
    <row r="204" spans="1:7">
      <c r="A204" s="55">
        <v>40519</v>
      </c>
      <c r="B204" s="56" t="s">
        <v>208</v>
      </c>
      <c r="C204" s="57" t="s">
        <v>217</v>
      </c>
      <c r="D204" s="56" t="s">
        <v>33</v>
      </c>
      <c r="E204" s="56" t="s">
        <v>28</v>
      </c>
      <c r="F204" s="58">
        <v>601</v>
      </c>
      <c r="G204" s="58">
        <v>199.05</v>
      </c>
    </row>
    <row r="205" spans="1:7">
      <c r="A205" s="55">
        <v>40869</v>
      </c>
      <c r="B205" s="56" t="s">
        <v>13</v>
      </c>
      <c r="C205" s="57" t="s">
        <v>219</v>
      </c>
      <c r="D205" s="56" t="s">
        <v>20</v>
      </c>
      <c r="E205" s="56" t="s">
        <v>27</v>
      </c>
      <c r="F205" s="58">
        <v>1512.0500000000002</v>
      </c>
      <c r="G205" s="58">
        <v>607.5</v>
      </c>
    </row>
    <row r="206" spans="1:7">
      <c r="A206" s="55">
        <v>41097</v>
      </c>
      <c r="B206" s="56" t="s">
        <v>208</v>
      </c>
      <c r="C206" s="57" t="s">
        <v>217</v>
      </c>
      <c r="D206" s="56" t="s">
        <v>41</v>
      </c>
      <c r="E206" s="56" t="s">
        <v>28</v>
      </c>
      <c r="F206" s="58">
        <v>1463.45</v>
      </c>
      <c r="G206" s="58">
        <v>601.45000000000005</v>
      </c>
    </row>
    <row r="207" spans="1:7">
      <c r="A207" s="55">
        <v>41057</v>
      </c>
      <c r="B207" s="56" t="s">
        <v>208</v>
      </c>
      <c r="C207" s="57" t="s">
        <v>217</v>
      </c>
      <c r="D207" s="56" t="s">
        <v>30</v>
      </c>
      <c r="E207" s="56" t="s">
        <v>27</v>
      </c>
      <c r="F207" s="58">
        <v>1977.4</v>
      </c>
      <c r="G207" s="58">
        <v>652.25</v>
      </c>
    </row>
    <row r="208" spans="1:7">
      <c r="A208" s="55">
        <v>41172</v>
      </c>
      <c r="B208" s="56" t="s">
        <v>13</v>
      </c>
      <c r="C208" s="57" t="s">
        <v>219</v>
      </c>
      <c r="D208" s="56" t="s">
        <v>26</v>
      </c>
      <c r="E208" s="56" t="s">
        <v>27</v>
      </c>
      <c r="F208" s="58">
        <v>1993</v>
      </c>
      <c r="G208" s="58">
        <v>845.5</v>
      </c>
    </row>
    <row r="209" spans="1:7">
      <c r="A209" s="55">
        <v>40208</v>
      </c>
      <c r="B209" s="56" t="s">
        <v>204</v>
      </c>
      <c r="C209" s="57" t="s">
        <v>218</v>
      </c>
      <c r="D209" s="56" t="s">
        <v>50</v>
      </c>
      <c r="E209" s="56" t="s">
        <v>21</v>
      </c>
      <c r="F209" s="58">
        <v>371.90000000000003</v>
      </c>
      <c r="G209" s="58">
        <v>159.20000000000002</v>
      </c>
    </row>
    <row r="210" spans="1:7">
      <c r="A210" s="55">
        <v>41496</v>
      </c>
      <c r="B210" s="56" t="s">
        <v>209</v>
      </c>
      <c r="C210" s="57" t="s">
        <v>219</v>
      </c>
      <c r="D210" s="56" t="s">
        <v>45</v>
      </c>
      <c r="E210" s="56" t="s">
        <v>17</v>
      </c>
      <c r="F210" s="58">
        <v>978.45</v>
      </c>
      <c r="G210" s="58">
        <v>310</v>
      </c>
    </row>
    <row r="211" spans="1:7">
      <c r="A211" s="55">
        <v>41137</v>
      </c>
      <c r="B211" s="56" t="s">
        <v>204</v>
      </c>
      <c r="C211" s="57" t="s">
        <v>218</v>
      </c>
      <c r="D211" s="56" t="s">
        <v>16</v>
      </c>
      <c r="E211" s="56" t="s">
        <v>27</v>
      </c>
      <c r="F211" s="58">
        <v>503</v>
      </c>
      <c r="G211" s="58">
        <v>216.9</v>
      </c>
    </row>
    <row r="212" spans="1:7">
      <c r="A212" s="55">
        <v>41519</v>
      </c>
      <c r="B212" s="56" t="s">
        <v>13</v>
      </c>
      <c r="C212" s="57" t="s">
        <v>219</v>
      </c>
      <c r="D212" s="56" t="s">
        <v>16</v>
      </c>
      <c r="E212" s="56" t="s">
        <v>28</v>
      </c>
      <c r="F212" s="58">
        <v>794.65000000000009</v>
      </c>
      <c r="G212" s="58">
        <v>470.40000000000003</v>
      </c>
    </row>
    <row r="213" spans="1:7">
      <c r="A213" s="55">
        <v>40424</v>
      </c>
      <c r="B213" s="56" t="s">
        <v>211</v>
      </c>
      <c r="C213" s="57" t="s">
        <v>218</v>
      </c>
      <c r="D213" s="56" t="s">
        <v>20</v>
      </c>
      <c r="E213" s="56" t="s">
        <v>17</v>
      </c>
      <c r="F213" s="58">
        <v>1223.6000000000001</v>
      </c>
      <c r="G213" s="58">
        <v>348.5</v>
      </c>
    </row>
    <row r="214" spans="1:7">
      <c r="A214" s="55">
        <v>41147</v>
      </c>
      <c r="B214" s="56" t="s">
        <v>202</v>
      </c>
      <c r="C214" s="57" t="s">
        <v>216</v>
      </c>
      <c r="D214" s="56" t="s">
        <v>51</v>
      </c>
      <c r="E214" s="56" t="s">
        <v>21</v>
      </c>
      <c r="F214" s="58">
        <v>564.80000000000007</v>
      </c>
      <c r="G214" s="58">
        <v>300.35000000000002</v>
      </c>
    </row>
    <row r="215" spans="1:7">
      <c r="A215" s="55">
        <v>40591</v>
      </c>
      <c r="B215" s="56" t="s">
        <v>208</v>
      </c>
      <c r="C215" s="57" t="s">
        <v>217</v>
      </c>
      <c r="D215" s="56" t="s">
        <v>43</v>
      </c>
      <c r="E215" s="56" t="s">
        <v>28</v>
      </c>
      <c r="F215" s="58">
        <v>1946.65</v>
      </c>
      <c r="G215" s="58">
        <v>707.6</v>
      </c>
    </row>
    <row r="216" spans="1:7">
      <c r="A216" s="55">
        <v>40353</v>
      </c>
      <c r="B216" s="56" t="s">
        <v>12</v>
      </c>
      <c r="C216" s="57" t="s">
        <v>217</v>
      </c>
      <c r="D216" s="56" t="s">
        <v>55</v>
      </c>
      <c r="E216" s="56" t="s">
        <v>24</v>
      </c>
      <c r="F216" s="58">
        <v>659.45</v>
      </c>
      <c r="G216" s="58">
        <v>230.65</v>
      </c>
    </row>
    <row r="217" spans="1:7">
      <c r="A217" s="55">
        <v>41392</v>
      </c>
      <c r="B217" s="56" t="s">
        <v>208</v>
      </c>
      <c r="C217" s="57" t="s">
        <v>217</v>
      </c>
      <c r="D217" s="56" t="s">
        <v>23</v>
      </c>
      <c r="E217" s="56" t="s">
        <v>28</v>
      </c>
      <c r="F217" s="58">
        <v>1595.1000000000001</v>
      </c>
      <c r="G217" s="58">
        <v>1060.6000000000001</v>
      </c>
    </row>
    <row r="218" spans="1:7">
      <c r="A218" s="55">
        <v>40209</v>
      </c>
      <c r="B218" s="56" t="s">
        <v>202</v>
      </c>
      <c r="C218" s="57" t="s">
        <v>216</v>
      </c>
      <c r="D218" s="56" t="s">
        <v>41</v>
      </c>
      <c r="E218" s="56" t="s">
        <v>17</v>
      </c>
      <c r="F218" s="58">
        <v>719.80000000000007</v>
      </c>
      <c r="G218" s="58">
        <v>301.05</v>
      </c>
    </row>
    <row r="219" spans="1:7">
      <c r="A219" s="55">
        <v>40585</v>
      </c>
      <c r="B219" s="56" t="s">
        <v>211</v>
      </c>
      <c r="C219" s="57" t="s">
        <v>218</v>
      </c>
      <c r="D219" s="56" t="s">
        <v>8</v>
      </c>
      <c r="E219" s="56" t="s">
        <v>10</v>
      </c>
      <c r="F219" s="58">
        <v>1323.65</v>
      </c>
      <c r="G219" s="58">
        <v>658.25</v>
      </c>
    </row>
    <row r="220" spans="1:7">
      <c r="A220" s="55">
        <v>41464</v>
      </c>
      <c r="B220" s="56" t="s">
        <v>12</v>
      </c>
      <c r="C220" s="57" t="s">
        <v>217</v>
      </c>
      <c r="D220" s="56" t="s">
        <v>53</v>
      </c>
      <c r="E220" s="56" t="s">
        <v>27</v>
      </c>
      <c r="F220" s="58">
        <v>160.95000000000002</v>
      </c>
      <c r="G220" s="58">
        <v>32.450000000000003</v>
      </c>
    </row>
    <row r="221" spans="1:7">
      <c r="A221" s="55">
        <v>41146</v>
      </c>
      <c r="B221" s="56" t="s">
        <v>13</v>
      </c>
      <c r="C221" s="57" t="s">
        <v>219</v>
      </c>
      <c r="D221" s="56" t="s">
        <v>46</v>
      </c>
      <c r="E221" s="56" t="s">
        <v>17</v>
      </c>
      <c r="F221" s="58">
        <v>1951.7</v>
      </c>
      <c r="G221" s="58">
        <v>1026.95</v>
      </c>
    </row>
    <row r="222" spans="1:7">
      <c r="A222" s="55">
        <v>40335</v>
      </c>
      <c r="B222" s="56" t="s">
        <v>208</v>
      </c>
      <c r="C222" s="57" t="s">
        <v>217</v>
      </c>
      <c r="D222" s="56" t="s">
        <v>37</v>
      </c>
      <c r="E222" s="56" t="s">
        <v>21</v>
      </c>
      <c r="F222" s="58">
        <v>1061.6500000000001</v>
      </c>
      <c r="G222" s="58">
        <v>481.05</v>
      </c>
    </row>
    <row r="223" spans="1:7">
      <c r="A223" s="55">
        <v>40335</v>
      </c>
      <c r="B223" s="56" t="s">
        <v>206</v>
      </c>
      <c r="C223" s="57" t="s">
        <v>216</v>
      </c>
      <c r="D223" s="56" t="s">
        <v>43</v>
      </c>
      <c r="E223" s="56" t="s">
        <v>18</v>
      </c>
      <c r="F223" s="58">
        <v>1375.5</v>
      </c>
      <c r="G223" s="58">
        <v>761.15000000000009</v>
      </c>
    </row>
    <row r="224" spans="1:7">
      <c r="A224" s="55">
        <v>41010</v>
      </c>
      <c r="B224" s="56" t="s">
        <v>207</v>
      </c>
      <c r="C224" s="57" t="s">
        <v>218</v>
      </c>
      <c r="D224" s="56" t="s">
        <v>56</v>
      </c>
      <c r="E224" s="56" t="s">
        <v>18</v>
      </c>
      <c r="F224" s="58">
        <v>921.7</v>
      </c>
      <c r="G224" s="58">
        <v>570.65</v>
      </c>
    </row>
    <row r="225" spans="1:7">
      <c r="A225" s="55">
        <v>40505</v>
      </c>
      <c r="B225" s="56" t="s">
        <v>9</v>
      </c>
      <c r="C225" s="57" t="s">
        <v>217</v>
      </c>
      <c r="D225" s="56" t="s">
        <v>26</v>
      </c>
      <c r="E225" s="56" t="s">
        <v>18</v>
      </c>
      <c r="F225" s="58">
        <v>704.75</v>
      </c>
      <c r="G225" s="58">
        <v>169.95000000000002</v>
      </c>
    </row>
    <row r="226" spans="1:7">
      <c r="A226" s="55">
        <v>40989</v>
      </c>
      <c r="B226" s="56" t="s">
        <v>206</v>
      </c>
      <c r="C226" s="57" t="s">
        <v>216</v>
      </c>
      <c r="D226" s="56" t="s">
        <v>26</v>
      </c>
      <c r="E226" s="56" t="s">
        <v>21</v>
      </c>
      <c r="F226" s="58">
        <v>935.5</v>
      </c>
      <c r="G226" s="58">
        <v>307.60000000000002</v>
      </c>
    </row>
    <row r="227" spans="1:7">
      <c r="A227" s="55">
        <v>41400</v>
      </c>
      <c r="B227" s="56" t="s">
        <v>208</v>
      </c>
      <c r="C227" s="57" t="s">
        <v>217</v>
      </c>
      <c r="D227" s="56" t="s">
        <v>56</v>
      </c>
      <c r="E227" s="56" t="s">
        <v>24</v>
      </c>
      <c r="F227" s="58">
        <v>597.45000000000005</v>
      </c>
      <c r="G227" s="58">
        <v>196.5</v>
      </c>
    </row>
    <row r="228" spans="1:7">
      <c r="A228" s="55">
        <v>41009</v>
      </c>
      <c r="B228" s="56" t="s">
        <v>211</v>
      </c>
      <c r="C228" s="57" t="s">
        <v>218</v>
      </c>
      <c r="D228" s="56" t="s">
        <v>33</v>
      </c>
      <c r="E228" s="56" t="s">
        <v>18</v>
      </c>
      <c r="F228" s="58">
        <v>1035</v>
      </c>
      <c r="G228" s="58">
        <v>350.25</v>
      </c>
    </row>
    <row r="229" spans="1:7">
      <c r="A229" s="55">
        <v>40815</v>
      </c>
      <c r="B229" s="56" t="s">
        <v>209</v>
      </c>
      <c r="C229" s="57" t="s">
        <v>219</v>
      </c>
      <c r="D229" s="56" t="s">
        <v>45</v>
      </c>
      <c r="E229" s="56" t="s">
        <v>27</v>
      </c>
      <c r="F229" s="58">
        <v>1099.1000000000001</v>
      </c>
      <c r="G229" s="58">
        <v>393.15000000000003</v>
      </c>
    </row>
    <row r="230" spans="1:7">
      <c r="A230" s="55">
        <v>41174</v>
      </c>
      <c r="B230" s="56" t="s">
        <v>207</v>
      </c>
      <c r="C230" s="57" t="s">
        <v>218</v>
      </c>
      <c r="D230" s="56" t="s">
        <v>46</v>
      </c>
      <c r="E230" s="56" t="s">
        <v>24</v>
      </c>
      <c r="F230" s="58">
        <v>1060.05</v>
      </c>
      <c r="G230" s="58">
        <v>590.30000000000007</v>
      </c>
    </row>
    <row r="231" spans="1:7">
      <c r="A231" s="55">
        <v>40910</v>
      </c>
      <c r="B231" s="56" t="s">
        <v>209</v>
      </c>
      <c r="C231" s="57" t="s">
        <v>219</v>
      </c>
      <c r="D231" s="56" t="s">
        <v>45</v>
      </c>
      <c r="E231" s="56" t="s">
        <v>27</v>
      </c>
      <c r="F231" s="58">
        <v>1668.2</v>
      </c>
      <c r="G231" s="58">
        <v>433.45000000000005</v>
      </c>
    </row>
    <row r="232" spans="1:7">
      <c r="A232" s="55">
        <v>41065</v>
      </c>
      <c r="B232" s="56" t="s">
        <v>204</v>
      </c>
      <c r="C232" s="57" t="s">
        <v>218</v>
      </c>
      <c r="D232" s="56" t="s">
        <v>53</v>
      </c>
      <c r="E232" s="56" t="s">
        <v>18</v>
      </c>
      <c r="F232" s="58">
        <v>546.70000000000005</v>
      </c>
      <c r="G232" s="58">
        <v>155.70000000000002</v>
      </c>
    </row>
    <row r="233" spans="1:7">
      <c r="A233" s="55">
        <v>40258</v>
      </c>
      <c r="B233" s="56" t="s">
        <v>9</v>
      </c>
      <c r="C233" s="57" t="s">
        <v>217</v>
      </c>
      <c r="D233" s="56" t="s">
        <v>42</v>
      </c>
      <c r="E233" s="56" t="s">
        <v>24</v>
      </c>
      <c r="F233" s="58">
        <v>1369.15</v>
      </c>
      <c r="G233" s="58">
        <v>373.3</v>
      </c>
    </row>
    <row r="234" spans="1:7">
      <c r="A234" s="55">
        <v>40639</v>
      </c>
      <c r="B234" s="56" t="s">
        <v>14</v>
      </c>
      <c r="C234" s="57" t="s">
        <v>216</v>
      </c>
      <c r="D234" s="56" t="s">
        <v>30</v>
      </c>
      <c r="E234" s="56" t="s">
        <v>10</v>
      </c>
      <c r="F234" s="58">
        <v>615.45000000000005</v>
      </c>
      <c r="G234" s="58">
        <v>126</v>
      </c>
    </row>
    <row r="235" spans="1:7">
      <c r="A235" s="55">
        <v>41508</v>
      </c>
      <c r="B235" s="56" t="s">
        <v>211</v>
      </c>
      <c r="C235" s="57" t="s">
        <v>218</v>
      </c>
      <c r="D235" s="56" t="s">
        <v>50</v>
      </c>
      <c r="E235" s="56" t="s">
        <v>18</v>
      </c>
      <c r="F235" s="58">
        <v>648.5</v>
      </c>
      <c r="G235" s="58">
        <v>442.45000000000005</v>
      </c>
    </row>
    <row r="236" spans="1:7">
      <c r="A236" s="55">
        <v>40363</v>
      </c>
      <c r="B236" s="56" t="s">
        <v>13</v>
      </c>
      <c r="C236" s="57" t="s">
        <v>219</v>
      </c>
      <c r="D236" s="56" t="s">
        <v>43</v>
      </c>
      <c r="E236" s="56" t="s">
        <v>27</v>
      </c>
      <c r="F236" s="58">
        <v>1360.3500000000001</v>
      </c>
      <c r="G236" s="58">
        <v>276.10000000000002</v>
      </c>
    </row>
    <row r="237" spans="1:7">
      <c r="A237" s="55">
        <v>40695</v>
      </c>
      <c r="B237" s="56" t="s">
        <v>9</v>
      </c>
      <c r="C237" s="57" t="s">
        <v>217</v>
      </c>
      <c r="D237" s="56" t="s">
        <v>37</v>
      </c>
      <c r="E237" s="56" t="s">
        <v>24</v>
      </c>
      <c r="F237" s="58">
        <v>646.90000000000009</v>
      </c>
      <c r="G237" s="58">
        <v>142</v>
      </c>
    </row>
    <row r="238" spans="1:7">
      <c r="A238" s="55">
        <v>41038</v>
      </c>
      <c r="B238" s="56" t="s">
        <v>208</v>
      </c>
      <c r="C238" s="57" t="s">
        <v>217</v>
      </c>
      <c r="D238" s="56" t="s">
        <v>37</v>
      </c>
      <c r="E238" s="56" t="s">
        <v>27</v>
      </c>
      <c r="F238" s="58">
        <v>1636.0500000000002</v>
      </c>
      <c r="G238" s="58">
        <v>830.25</v>
      </c>
    </row>
    <row r="239" spans="1:7">
      <c r="A239" s="55">
        <v>41627</v>
      </c>
      <c r="B239" s="56" t="s">
        <v>207</v>
      </c>
      <c r="C239" s="57" t="s">
        <v>218</v>
      </c>
      <c r="D239" s="56" t="s">
        <v>46</v>
      </c>
      <c r="E239" s="56" t="s">
        <v>27</v>
      </c>
      <c r="F239" s="58">
        <v>228.45000000000002</v>
      </c>
      <c r="G239" s="58">
        <v>50.550000000000004</v>
      </c>
    </row>
    <row r="240" spans="1:7">
      <c r="A240" s="55">
        <v>40957</v>
      </c>
      <c r="B240" s="56" t="s">
        <v>204</v>
      </c>
      <c r="C240" s="57" t="s">
        <v>218</v>
      </c>
      <c r="D240" s="56" t="s">
        <v>53</v>
      </c>
      <c r="E240" s="56" t="s">
        <v>18</v>
      </c>
      <c r="F240" s="58">
        <v>558.15</v>
      </c>
      <c r="G240" s="58">
        <v>242.05</v>
      </c>
    </row>
    <row r="241" spans="1:7">
      <c r="A241" s="55">
        <v>40638</v>
      </c>
      <c r="B241" s="56" t="s">
        <v>211</v>
      </c>
      <c r="C241" s="57" t="s">
        <v>218</v>
      </c>
      <c r="D241" s="56" t="s">
        <v>38</v>
      </c>
      <c r="E241" s="56" t="s">
        <v>17</v>
      </c>
      <c r="F241" s="58">
        <v>219.05</v>
      </c>
      <c r="G241" s="58">
        <v>62</v>
      </c>
    </row>
    <row r="242" spans="1:7">
      <c r="A242" s="55">
        <v>40624</v>
      </c>
      <c r="B242" s="56" t="s">
        <v>207</v>
      </c>
      <c r="C242" s="57" t="s">
        <v>218</v>
      </c>
      <c r="D242" s="56" t="s">
        <v>38</v>
      </c>
      <c r="E242" s="56" t="s">
        <v>27</v>
      </c>
      <c r="F242" s="58">
        <v>798.45</v>
      </c>
      <c r="G242" s="58">
        <v>182</v>
      </c>
    </row>
    <row r="243" spans="1:7">
      <c r="A243" s="55">
        <v>40224</v>
      </c>
      <c r="B243" s="56" t="s">
        <v>206</v>
      </c>
      <c r="C243" s="57" t="s">
        <v>216</v>
      </c>
      <c r="D243" s="56" t="s">
        <v>41</v>
      </c>
      <c r="E243" s="56" t="s">
        <v>21</v>
      </c>
      <c r="F243" s="58">
        <v>1144.9000000000001</v>
      </c>
      <c r="G243" s="58">
        <v>508.5</v>
      </c>
    </row>
    <row r="244" spans="1:7">
      <c r="A244" s="55">
        <v>41031</v>
      </c>
      <c r="B244" s="56" t="s">
        <v>208</v>
      </c>
      <c r="C244" s="57" t="s">
        <v>217</v>
      </c>
      <c r="D244" s="56" t="s">
        <v>26</v>
      </c>
      <c r="E244" s="56" t="s">
        <v>18</v>
      </c>
      <c r="F244" s="58">
        <v>1305.1000000000001</v>
      </c>
      <c r="G244" s="58">
        <v>656.30000000000007</v>
      </c>
    </row>
    <row r="245" spans="1:7">
      <c r="A245" s="55">
        <v>40324</v>
      </c>
      <c r="B245" s="56" t="s">
        <v>211</v>
      </c>
      <c r="C245" s="57" t="s">
        <v>218</v>
      </c>
      <c r="D245" s="56" t="s">
        <v>8</v>
      </c>
      <c r="E245" s="56" t="s">
        <v>27</v>
      </c>
      <c r="F245" s="58">
        <v>639.70000000000005</v>
      </c>
      <c r="G245" s="58">
        <v>284.65000000000003</v>
      </c>
    </row>
    <row r="246" spans="1:7">
      <c r="A246" s="55">
        <v>41462</v>
      </c>
      <c r="B246" s="56" t="s">
        <v>209</v>
      </c>
      <c r="C246" s="57" t="s">
        <v>219</v>
      </c>
      <c r="D246" s="56" t="s">
        <v>49</v>
      </c>
      <c r="E246" s="56" t="s">
        <v>18</v>
      </c>
      <c r="F246" s="58">
        <v>1425.7</v>
      </c>
      <c r="G246" s="58">
        <v>863</v>
      </c>
    </row>
    <row r="247" spans="1:7">
      <c r="A247" s="55">
        <v>40628</v>
      </c>
      <c r="B247" s="56" t="s">
        <v>207</v>
      </c>
      <c r="C247" s="57" t="s">
        <v>218</v>
      </c>
      <c r="D247" s="56" t="s">
        <v>50</v>
      </c>
      <c r="E247" s="56" t="s">
        <v>28</v>
      </c>
      <c r="F247" s="58">
        <v>1053.95</v>
      </c>
      <c r="G247" s="58">
        <v>571.05000000000007</v>
      </c>
    </row>
    <row r="248" spans="1:7">
      <c r="A248" s="55">
        <v>41171</v>
      </c>
      <c r="B248" s="56" t="s">
        <v>204</v>
      </c>
      <c r="C248" s="57" t="s">
        <v>218</v>
      </c>
      <c r="D248" s="56" t="s">
        <v>37</v>
      </c>
      <c r="E248" s="56" t="s">
        <v>10</v>
      </c>
      <c r="F248" s="58">
        <v>905.15000000000009</v>
      </c>
      <c r="G248" s="58">
        <v>233.65</v>
      </c>
    </row>
    <row r="249" spans="1:7">
      <c r="A249" s="55">
        <v>40341</v>
      </c>
      <c r="B249" s="56" t="s">
        <v>205</v>
      </c>
      <c r="C249" s="57" t="s">
        <v>219</v>
      </c>
      <c r="D249" s="56" t="s">
        <v>41</v>
      </c>
      <c r="E249" s="56" t="s">
        <v>21</v>
      </c>
      <c r="F249" s="58">
        <v>733</v>
      </c>
      <c r="G249" s="58">
        <v>264.05</v>
      </c>
    </row>
    <row r="250" spans="1:7">
      <c r="A250" s="55">
        <v>41443</v>
      </c>
      <c r="B250" s="56" t="s">
        <v>211</v>
      </c>
      <c r="C250" s="57" t="s">
        <v>218</v>
      </c>
      <c r="D250" s="56" t="s">
        <v>33</v>
      </c>
      <c r="E250" s="56" t="s">
        <v>18</v>
      </c>
      <c r="F250" s="58">
        <v>425.25</v>
      </c>
      <c r="G250" s="58">
        <v>107.45</v>
      </c>
    </row>
    <row r="251" spans="1:7">
      <c r="A251" s="55">
        <v>41284</v>
      </c>
      <c r="B251" s="56" t="s">
        <v>206</v>
      </c>
      <c r="C251" s="57" t="s">
        <v>216</v>
      </c>
      <c r="D251" s="56" t="s">
        <v>16</v>
      </c>
      <c r="E251" s="56" t="s">
        <v>17</v>
      </c>
      <c r="F251" s="58">
        <v>171.3</v>
      </c>
      <c r="G251" s="58">
        <v>109.5</v>
      </c>
    </row>
    <row r="252" spans="1:7">
      <c r="A252" s="55">
        <v>41409</v>
      </c>
      <c r="B252" s="56" t="s">
        <v>208</v>
      </c>
      <c r="C252" s="57" t="s">
        <v>217</v>
      </c>
      <c r="D252" s="56" t="s">
        <v>35</v>
      </c>
      <c r="E252" s="56" t="s">
        <v>28</v>
      </c>
      <c r="F252" s="58">
        <v>237.35000000000002</v>
      </c>
      <c r="G252" s="58">
        <v>146.25</v>
      </c>
    </row>
    <row r="253" spans="1:7">
      <c r="A253" s="55">
        <v>41596</v>
      </c>
      <c r="B253" s="56" t="s">
        <v>208</v>
      </c>
      <c r="C253" s="57" t="s">
        <v>217</v>
      </c>
      <c r="D253" s="56" t="s">
        <v>37</v>
      </c>
      <c r="E253" s="56" t="s">
        <v>17</v>
      </c>
      <c r="F253" s="58">
        <v>1258.45</v>
      </c>
      <c r="G253" s="58">
        <v>754.90000000000009</v>
      </c>
    </row>
    <row r="254" spans="1:7">
      <c r="A254" s="55">
        <v>40211</v>
      </c>
      <c r="B254" s="56" t="s">
        <v>211</v>
      </c>
      <c r="C254" s="57" t="s">
        <v>218</v>
      </c>
      <c r="D254" s="56" t="s">
        <v>20</v>
      </c>
      <c r="E254" s="56" t="s">
        <v>27</v>
      </c>
      <c r="F254" s="58">
        <v>1038.3500000000001</v>
      </c>
      <c r="G254" s="58">
        <v>698.6</v>
      </c>
    </row>
    <row r="255" spans="1:7">
      <c r="A255" s="55">
        <v>40830</v>
      </c>
      <c r="B255" s="56" t="s">
        <v>206</v>
      </c>
      <c r="C255" s="57" t="s">
        <v>216</v>
      </c>
      <c r="D255" s="56" t="s">
        <v>33</v>
      </c>
      <c r="E255" s="56" t="s">
        <v>24</v>
      </c>
      <c r="F255" s="58">
        <v>902.75</v>
      </c>
      <c r="G255" s="58">
        <v>347.1</v>
      </c>
    </row>
    <row r="256" spans="1:7">
      <c r="A256" s="55">
        <v>40403</v>
      </c>
      <c r="B256" s="56" t="s">
        <v>209</v>
      </c>
      <c r="C256" s="57" t="s">
        <v>219</v>
      </c>
      <c r="D256" s="56" t="s">
        <v>37</v>
      </c>
      <c r="E256" s="56" t="s">
        <v>10</v>
      </c>
      <c r="F256" s="58">
        <v>1473.4</v>
      </c>
      <c r="G256" s="58">
        <v>811.75</v>
      </c>
    </row>
    <row r="257" spans="1:7">
      <c r="A257" s="55">
        <v>40596</v>
      </c>
      <c r="B257" s="56" t="s">
        <v>12</v>
      </c>
      <c r="C257" s="57" t="s">
        <v>217</v>
      </c>
      <c r="D257" s="56" t="s">
        <v>37</v>
      </c>
      <c r="E257" s="56" t="s">
        <v>28</v>
      </c>
      <c r="F257" s="58">
        <v>1194.95</v>
      </c>
      <c r="G257" s="58">
        <v>751.40000000000009</v>
      </c>
    </row>
    <row r="258" spans="1:7">
      <c r="A258" s="55">
        <v>40230</v>
      </c>
      <c r="B258" s="56" t="s">
        <v>12</v>
      </c>
      <c r="C258" s="57" t="s">
        <v>217</v>
      </c>
      <c r="D258" s="56" t="s">
        <v>47</v>
      </c>
      <c r="E258" s="56" t="s">
        <v>21</v>
      </c>
      <c r="F258" s="58">
        <v>1962.95</v>
      </c>
      <c r="G258" s="58">
        <v>995.90000000000009</v>
      </c>
    </row>
    <row r="259" spans="1:7">
      <c r="A259" s="55">
        <v>41304</v>
      </c>
      <c r="B259" s="56" t="s">
        <v>207</v>
      </c>
      <c r="C259" s="57" t="s">
        <v>218</v>
      </c>
      <c r="D259" s="56" t="s">
        <v>51</v>
      </c>
      <c r="E259" s="56" t="s">
        <v>24</v>
      </c>
      <c r="F259" s="58">
        <v>899.35</v>
      </c>
      <c r="G259" s="58">
        <v>315</v>
      </c>
    </row>
    <row r="260" spans="1:7">
      <c r="A260" s="55">
        <v>40678</v>
      </c>
      <c r="B260" s="56" t="s">
        <v>211</v>
      </c>
      <c r="C260" s="57" t="s">
        <v>218</v>
      </c>
      <c r="D260" s="56" t="s">
        <v>45</v>
      </c>
      <c r="E260" s="56" t="s">
        <v>27</v>
      </c>
      <c r="F260" s="58">
        <v>693.85</v>
      </c>
      <c r="G260" s="58">
        <v>175.25</v>
      </c>
    </row>
    <row r="261" spans="1:7">
      <c r="A261" s="55">
        <v>41631</v>
      </c>
      <c r="B261" s="56" t="s">
        <v>207</v>
      </c>
      <c r="C261" s="57" t="s">
        <v>218</v>
      </c>
      <c r="D261" s="56" t="s">
        <v>51</v>
      </c>
      <c r="E261" s="56" t="s">
        <v>10</v>
      </c>
      <c r="F261" s="58">
        <v>1940.8500000000001</v>
      </c>
      <c r="G261" s="58">
        <v>1232.5</v>
      </c>
    </row>
    <row r="262" spans="1:7">
      <c r="A262" s="55">
        <v>40844</v>
      </c>
      <c r="B262" s="56" t="s">
        <v>205</v>
      </c>
      <c r="C262" s="57" t="s">
        <v>219</v>
      </c>
      <c r="D262" s="56" t="s">
        <v>43</v>
      </c>
      <c r="E262" s="56" t="s">
        <v>28</v>
      </c>
      <c r="F262" s="58">
        <v>263.3</v>
      </c>
      <c r="G262" s="58">
        <v>69.8</v>
      </c>
    </row>
    <row r="263" spans="1:7">
      <c r="A263" s="55">
        <v>41514</v>
      </c>
      <c r="B263" s="56" t="s">
        <v>206</v>
      </c>
      <c r="C263" s="57" t="s">
        <v>216</v>
      </c>
      <c r="D263" s="56" t="s">
        <v>56</v>
      </c>
      <c r="E263" s="56" t="s">
        <v>17</v>
      </c>
      <c r="F263" s="58">
        <v>1496.65</v>
      </c>
      <c r="G263" s="58">
        <v>484.85</v>
      </c>
    </row>
    <row r="264" spans="1:7">
      <c r="A264" s="55">
        <v>40304</v>
      </c>
      <c r="B264" s="56" t="s">
        <v>206</v>
      </c>
      <c r="C264" s="57" t="s">
        <v>216</v>
      </c>
      <c r="D264" s="56" t="s">
        <v>35</v>
      </c>
      <c r="E264" s="56" t="s">
        <v>24</v>
      </c>
      <c r="F264" s="58">
        <v>106.4</v>
      </c>
      <c r="G264" s="58">
        <v>38.450000000000003</v>
      </c>
    </row>
    <row r="265" spans="1:7">
      <c r="A265" s="55">
        <v>41006</v>
      </c>
      <c r="B265" s="56" t="s">
        <v>206</v>
      </c>
      <c r="C265" s="57" t="s">
        <v>216</v>
      </c>
      <c r="D265" s="56" t="s">
        <v>31</v>
      </c>
      <c r="E265" s="56" t="s">
        <v>17</v>
      </c>
      <c r="F265" s="58">
        <v>700.1</v>
      </c>
      <c r="G265" s="58">
        <v>460.45000000000005</v>
      </c>
    </row>
    <row r="266" spans="1:7">
      <c r="A266" s="55">
        <v>40611</v>
      </c>
      <c r="B266" s="56" t="s">
        <v>202</v>
      </c>
      <c r="C266" s="57" t="s">
        <v>216</v>
      </c>
      <c r="D266" s="56" t="s">
        <v>35</v>
      </c>
      <c r="E266" s="56" t="s">
        <v>21</v>
      </c>
      <c r="F266" s="58">
        <v>1304.4000000000001</v>
      </c>
      <c r="G266" s="58">
        <v>794.15000000000009</v>
      </c>
    </row>
    <row r="267" spans="1:7">
      <c r="A267" s="55">
        <v>40353</v>
      </c>
      <c r="B267" s="56" t="s">
        <v>208</v>
      </c>
      <c r="C267" s="57" t="s">
        <v>217</v>
      </c>
      <c r="D267" s="56" t="s">
        <v>33</v>
      </c>
      <c r="E267" s="56" t="s">
        <v>21</v>
      </c>
      <c r="F267" s="58">
        <v>1982.65</v>
      </c>
      <c r="G267" s="58">
        <v>1122.1000000000001</v>
      </c>
    </row>
    <row r="268" spans="1:7">
      <c r="A268" s="55">
        <v>40201</v>
      </c>
      <c r="B268" s="56" t="s">
        <v>207</v>
      </c>
      <c r="C268" s="57" t="s">
        <v>218</v>
      </c>
      <c r="D268" s="56" t="s">
        <v>49</v>
      </c>
      <c r="E268" s="56" t="s">
        <v>24</v>
      </c>
      <c r="F268" s="58">
        <v>417.70000000000005</v>
      </c>
      <c r="G268" s="58">
        <v>217.55</v>
      </c>
    </row>
    <row r="269" spans="1:7">
      <c r="A269" s="55">
        <v>41297</v>
      </c>
      <c r="B269" s="56" t="s">
        <v>211</v>
      </c>
      <c r="C269" s="57" t="s">
        <v>218</v>
      </c>
      <c r="D269" s="56" t="s">
        <v>37</v>
      </c>
      <c r="E269" s="56" t="s">
        <v>28</v>
      </c>
      <c r="F269" s="58">
        <v>1620.45</v>
      </c>
      <c r="G269" s="58">
        <v>799.95</v>
      </c>
    </row>
    <row r="270" spans="1:7">
      <c r="A270" s="55">
        <v>41231</v>
      </c>
      <c r="B270" s="56" t="s">
        <v>14</v>
      </c>
      <c r="C270" s="57" t="s">
        <v>216</v>
      </c>
      <c r="D270" s="56" t="s">
        <v>46</v>
      </c>
      <c r="E270" s="56" t="s">
        <v>18</v>
      </c>
      <c r="F270" s="58">
        <v>1796.75</v>
      </c>
      <c r="G270" s="58">
        <v>909</v>
      </c>
    </row>
    <row r="271" spans="1:7">
      <c r="A271" s="55">
        <v>41150</v>
      </c>
      <c r="B271" s="56" t="s">
        <v>205</v>
      </c>
      <c r="C271" s="57" t="s">
        <v>219</v>
      </c>
      <c r="D271" s="56" t="s">
        <v>56</v>
      </c>
      <c r="E271" s="56" t="s">
        <v>27</v>
      </c>
      <c r="F271" s="58">
        <v>1218.5</v>
      </c>
      <c r="G271" s="58">
        <v>632.85</v>
      </c>
    </row>
    <row r="272" spans="1:7">
      <c r="A272" s="55">
        <v>41591</v>
      </c>
      <c r="B272" s="56" t="s">
        <v>207</v>
      </c>
      <c r="C272" s="57" t="s">
        <v>218</v>
      </c>
      <c r="D272" s="56" t="s">
        <v>33</v>
      </c>
      <c r="E272" s="56" t="s">
        <v>21</v>
      </c>
      <c r="F272" s="58">
        <v>1645.75</v>
      </c>
      <c r="G272" s="58">
        <v>420.15000000000003</v>
      </c>
    </row>
    <row r="273" spans="1:7">
      <c r="A273" s="55">
        <v>40868</v>
      </c>
      <c r="B273" s="56" t="s">
        <v>209</v>
      </c>
      <c r="C273" s="57" t="s">
        <v>219</v>
      </c>
      <c r="D273" s="56" t="s">
        <v>41</v>
      </c>
      <c r="E273" s="56" t="s">
        <v>28</v>
      </c>
      <c r="F273" s="58">
        <v>1547.8000000000002</v>
      </c>
      <c r="G273" s="58">
        <v>1068.1000000000001</v>
      </c>
    </row>
    <row r="274" spans="1:7">
      <c r="A274" s="55">
        <v>40278</v>
      </c>
      <c r="B274" s="56" t="s">
        <v>211</v>
      </c>
      <c r="C274" s="57" t="s">
        <v>218</v>
      </c>
      <c r="D274" s="56" t="s">
        <v>41</v>
      </c>
      <c r="E274" s="56" t="s">
        <v>17</v>
      </c>
      <c r="F274" s="58">
        <v>1758.1000000000001</v>
      </c>
      <c r="G274" s="58">
        <v>1131.3</v>
      </c>
    </row>
    <row r="275" spans="1:7">
      <c r="A275" s="55">
        <v>40825</v>
      </c>
      <c r="B275" s="56" t="s">
        <v>12</v>
      </c>
      <c r="C275" s="57" t="s">
        <v>217</v>
      </c>
      <c r="D275" s="56" t="s">
        <v>53</v>
      </c>
      <c r="E275" s="56" t="s">
        <v>21</v>
      </c>
      <c r="F275" s="58">
        <v>1331.8500000000001</v>
      </c>
      <c r="G275" s="58">
        <v>481.45000000000005</v>
      </c>
    </row>
    <row r="276" spans="1:7">
      <c r="A276" s="55">
        <v>40733</v>
      </c>
      <c r="B276" s="56" t="s">
        <v>9</v>
      </c>
      <c r="C276" s="57" t="s">
        <v>217</v>
      </c>
      <c r="D276" s="56" t="s">
        <v>20</v>
      </c>
      <c r="E276" s="56" t="s">
        <v>27</v>
      </c>
      <c r="F276" s="58">
        <v>240.25</v>
      </c>
      <c r="G276" s="58">
        <v>163.9</v>
      </c>
    </row>
    <row r="277" spans="1:7">
      <c r="A277" s="55">
        <v>40382</v>
      </c>
      <c r="B277" s="56" t="s">
        <v>9</v>
      </c>
      <c r="C277" s="57" t="s">
        <v>217</v>
      </c>
      <c r="D277" s="56" t="s">
        <v>23</v>
      </c>
      <c r="E277" s="56" t="s">
        <v>24</v>
      </c>
      <c r="F277" s="58">
        <v>806.7</v>
      </c>
      <c r="G277" s="58">
        <v>161.45000000000002</v>
      </c>
    </row>
    <row r="278" spans="1:7">
      <c r="A278" s="55">
        <v>41518</v>
      </c>
      <c r="B278" s="56" t="s">
        <v>12</v>
      </c>
      <c r="C278" s="57" t="s">
        <v>217</v>
      </c>
      <c r="D278" s="56" t="s">
        <v>20</v>
      </c>
      <c r="E278" s="56" t="s">
        <v>28</v>
      </c>
      <c r="F278" s="58">
        <v>1960.8500000000001</v>
      </c>
      <c r="G278" s="58">
        <v>466.90000000000003</v>
      </c>
    </row>
    <row r="279" spans="1:7">
      <c r="A279" s="55">
        <v>40485</v>
      </c>
      <c r="B279" s="56" t="s">
        <v>13</v>
      </c>
      <c r="C279" s="57" t="s">
        <v>219</v>
      </c>
      <c r="D279" s="56" t="s">
        <v>56</v>
      </c>
      <c r="E279" s="56" t="s">
        <v>18</v>
      </c>
      <c r="F279" s="58">
        <v>1536.9</v>
      </c>
      <c r="G279" s="58">
        <v>1073.75</v>
      </c>
    </row>
    <row r="280" spans="1:7">
      <c r="A280" s="55">
        <v>41480</v>
      </c>
      <c r="B280" s="56" t="s">
        <v>211</v>
      </c>
      <c r="C280" s="57" t="s">
        <v>218</v>
      </c>
      <c r="D280" s="56" t="s">
        <v>23</v>
      </c>
      <c r="E280" s="56" t="s">
        <v>21</v>
      </c>
      <c r="F280" s="58">
        <v>122.60000000000001</v>
      </c>
      <c r="G280" s="58">
        <v>40.450000000000003</v>
      </c>
    </row>
    <row r="281" spans="1:7">
      <c r="A281" s="55">
        <v>41154</v>
      </c>
      <c r="B281" s="56" t="s">
        <v>206</v>
      </c>
      <c r="C281" s="57" t="s">
        <v>216</v>
      </c>
      <c r="D281" s="56" t="s">
        <v>16</v>
      </c>
      <c r="E281" s="56" t="s">
        <v>27</v>
      </c>
      <c r="F281" s="58">
        <v>1044.05</v>
      </c>
      <c r="G281" s="58">
        <v>728.80000000000007</v>
      </c>
    </row>
    <row r="282" spans="1:7">
      <c r="A282" s="55">
        <v>40802</v>
      </c>
      <c r="B282" s="56" t="s">
        <v>9</v>
      </c>
      <c r="C282" s="57" t="s">
        <v>217</v>
      </c>
      <c r="D282" s="56" t="s">
        <v>46</v>
      </c>
      <c r="E282" s="56" t="s">
        <v>28</v>
      </c>
      <c r="F282" s="58">
        <v>1927</v>
      </c>
      <c r="G282" s="58">
        <v>1268.0500000000002</v>
      </c>
    </row>
    <row r="283" spans="1:7">
      <c r="A283" s="55">
        <v>41189</v>
      </c>
      <c r="B283" s="56" t="s">
        <v>12</v>
      </c>
      <c r="C283" s="57" t="s">
        <v>217</v>
      </c>
      <c r="D283" s="56" t="s">
        <v>51</v>
      </c>
      <c r="E283" s="56" t="s">
        <v>21</v>
      </c>
      <c r="F283" s="58">
        <v>1707.9</v>
      </c>
      <c r="G283" s="58">
        <v>382.35</v>
      </c>
    </row>
    <row r="284" spans="1:7">
      <c r="A284" s="55">
        <v>41127</v>
      </c>
      <c r="B284" s="56" t="s">
        <v>211</v>
      </c>
      <c r="C284" s="57" t="s">
        <v>218</v>
      </c>
      <c r="D284" s="56" t="s">
        <v>31</v>
      </c>
      <c r="E284" s="56" t="s">
        <v>27</v>
      </c>
      <c r="F284" s="58">
        <v>1820.1000000000001</v>
      </c>
      <c r="G284" s="58">
        <v>820.35</v>
      </c>
    </row>
    <row r="285" spans="1:7">
      <c r="A285" s="55">
        <v>40741</v>
      </c>
      <c r="B285" s="56" t="s">
        <v>13</v>
      </c>
      <c r="C285" s="57" t="s">
        <v>219</v>
      </c>
      <c r="D285" s="56" t="s">
        <v>41</v>
      </c>
      <c r="E285" s="56" t="s">
        <v>21</v>
      </c>
      <c r="F285" s="58">
        <v>708.6</v>
      </c>
      <c r="G285" s="58">
        <v>171.20000000000002</v>
      </c>
    </row>
    <row r="286" spans="1:7">
      <c r="A286" s="55">
        <v>41618</v>
      </c>
      <c r="B286" s="56" t="s">
        <v>206</v>
      </c>
      <c r="C286" s="57" t="s">
        <v>216</v>
      </c>
      <c r="D286" s="56" t="s">
        <v>33</v>
      </c>
      <c r="E286" s="56" t="s">
        <v>28</v>
      </c>
      <c r="F286" s="58">
        <v>897.25</v>
      </c>
      <c r="G286" s="58">
        <v>624.6</v>
      </c>
    </row>
    <row r="287" spans="1:7">
      <c r="A287" s="55">
        <v>41354</v>
      </c>
      <c r="B287" s="56" t="s">
        <v>211</v>
      </c>
      <c r="C287" s="57" t="s">
        <v>218</v>
      </c>
      <c r="D287" s="56" t="s">
        <v>53</v>
      </c>
      <c r="E287" s="56" t="s">
        <v>18</v>
      </c>
      <c r="F287" s="58">
        <v>760.40000000000009</v>
      </c>
      <c r="G287" s="58">
        <v>417.3</v>
      </c>
    </row>
    <row r="288" spans="1:7">
      <c r="A288" s="55">
        <v>40542</v>
      </c>
      <c r="B288" s="56" t="s">
        <v>207</v>
      </c>
      <c r="C288" s="57" t="s">
        <v>218</v>
      </c>
      <c r="D288" s="56" t="s">
        <v>50</v>
      </c>
      <c r="E288" s="56" t="s">
        <v>28</v>
      </c>
      <c r="F288" s="58">
        <v>1406.9</v>
      </c>
      <c r="G288" s="58">
        <v>738.30000000000007</v>
      </c>
    </row>
    <row r="289" spans="1:7">
      <c r="A289" s="55">
        <v>40230</v>
      </c>
      <c r="B289" s="56" t="s">
        <v>206</v>
      </c>
      <c r="C289" s="57" t="s">
        <v>216</v>
      </c>
      <c r="D289" s="56" t="s">
        <v>41</v>
      </c>
      <c r="E289" s="56" t="s">
        <v>17</v>
      </c>
      <c r="F289" s="58">
        <v>277.90000000000003</v>
      </c>
      <c r="G289" s="58">
        <v>167.8</v>
      </c>
    </row>
    <row r="290" spans="1:7">
      <c r="A290" s="55">
        <v>40700</v>
      </c>
      <c r="B290" s="56" t="s">
        <v>13</v>
      </c>
      <c r="C290" s="57" t="s">
        <v>219</v>
      </c>
      <c r="D290" s="56" t="s">
        <v>50</v>
      </c>
      <c r="E290" s="56" t="s">
        <v>27</v>
      </c>
      <c r="F290" s="58">
        <v>1344.9</v>
      </c>
      <c r="G290" s="58">
        <v>769.1</v>
      </c>
    </row>
    <row r="291" spans="1:7">
      <c r="A291" s="55">
        <v>40313</v>
      </c>
      <c r="B291" s="56" t="s">
        <v>211</v>
      </c>
      <c r="C291" s="57" t="s">
        <v>218</v>
      </c>
      <c r="D291" s="56" t="s">
        <v>26</v>
      </c>
      <c r="E291" s="56" t="s">
        <v>10</v>
      </c>
      <c r="F291" s="58">
        <v>1804.25</v>
      </c>
      <c r="G291" s="58">
        <v>1170.55</v>
      </c>
    </row>
    <row r="292" spans="1:7">
      <c r="A292" s="55">
        <v>41100</v>
      </c>
      <c r="B292" s="56" t="s">
        <v>202</v>
      </c>
      <c r="C292" s="57" t="s">
        <v>216</v>
      </c>
      <c r="D292" s="56" t="s">
        <v>38</v>
      </c>
      <c r="E292" s="56" t="s">
        <v>18</v>
      </c>
      <c r="F292" s="58">
        <v>1772.5500000000002</v>
      </c>
      <c r="G292" s="58">
        <v>387.5</v>
      </c>
    </row>
    <row r="293" spans="1:7">
      <c r="A293" s="55">
        <v>41617</v>
      </c>
      <c r="B293" s="56" t="s">
        <v>202</v>
      </c>
      <c r="C293" s="57" t="s">
        <v>216</v>
      </c>
      <c r="D293" s="56" t="s">
        <v>20</v>
      </c>
      <c r="E293" s="56" t="s">
        <v>24</v>
      </c>
      <c r="F293" s="58">
        <v>1592.5</v>
      </c>
      <c r="G293" s="58">
        <v>894.65000000000009</v>
      </c>
    </row>
    <row r="294" spans="1:7">
      <c r="A294" s="55">
        <v>41373</v>
      </c>
      <c r="B294" s="56" t="s">
        <v>211</v>
      </c>
      <c r="C294" s="57" t="s">
        <v>218</v>
      </c>
      <c r="D294" s="56" t="s">
        <v>51</v>
      </c>
      <c r="E294" s="56" t="s">
        <v>28</v>
      </c>
      <c r="F294" s="58">
        <v>579.35</v>
      </c>
      <c r="G294" s="58">
        <v>335.15000000000003</v>
      </c>
    </row>
    <row r="295" spans="1:7">
      <c r="A295" s="55">
        <v>41117</v>
      </c>
      <c r="B295" s="56" t="s">
        <v>211</v>
      </c>
      <c r="C295" s="57" t="s">
        <v>218</v>
      </c>
      <c r="D295" s="56" t="s">
        <v>50</v>
      </c>
      <c r="E295" s="56" t="s">
        <v>28</v>
      </c>
      <c r="F295" s="58">
        <v>540.35</v>
      </c>
      <c r="G295" s="58">
        <v>207.15</v>
      </c>
    </row>
    <row r="296" spans="1:7">
      <c r="A296" s="55">
        <v>40711</v>
      </c>
      <c r="B296" s="56" t="s">
        <v>209</v>
      </c>
      <c r="C296" s="57" t="s">
        <v>219</v>
      </c>
      <c r="D296" s="56" t="s">
        <v>33</v>
      </c>
      <c r="E296" s="56" t="s">
        <v>24</v>
      </c>
      <c r="F296" s="58">
        <v>1647.2</v>
      </c>
      <c r="G296" s="58">
        <v>1048.8</v>
      </c>
    </row>
    <row r="297" spans="1:7">
      <c r="A297" s="55">
        <v>41043</v>
      </c>
      <c r="B297" s="56" t="s">
        <v>12</v>
      </c>
      <c r="C297" s="57" t="s">
        <v>217</v>
      </c>
      <c r="D297" s="56" t="s">
        <v>37</v>
      </c>
      <c r="E297" s="56" t="s">
        <v>17</v>
      </c>
      <c r="F297" s="58">
        <v>1641.4</v>
      </c>
      <c r="G297" s="58">
        <v>717.90000000000009</v>
      </c>
    </row>
    <row r="298" spans="1:7">
      <c r="A298" s="55">
        <v>40596</v>
      </c>
      <c r="B298" s="56" t="s">
        <v>13</v>
      </c>
      <c r="C298" s="57" t="s">
        <v>219</v>
      </c>
      <c r="D298" s="56" t="s">
        <v>31</v>
      </c>
      <c r="E298" s="56" t="s">
        <v>21</v>
      </c>
      <c r="F298" s="58">
        <v>1516.7</v>
      </c>
      <c r="G298" s="58">
        <v>586.25</v>
      </c>
    </row>
    <row r="299" spans="1:7">
      <c r="A299" s="55">
        <v>40697</v>
      </c>
      <c r="B299" s="56" t="s">
        <v>12</v>
      </c>
      <c r="C299" s="57" t="s">
        <v>217</v>
      </c>
      <c r="D299" s="56" t="s">
        <v>43</v>
      </c>
      <c r="E299" s="56" t="s">
        <v>10</v>
      </c>
      <c r="F299" s="58">
        <v>374.70000000000005</v>
      </c>
      <c r="G299" s="58">
        <v>179.75</v>
      </c>
    </row>
    <row r="300" spans="1:7">
      <c r="A300" s="55">
        <v>40941</v>
      </c>
      <c r="B300" s="56" t="s">
        <v>13</v>
      </c>
      <c r="C300" s="57" t="s">
        <v>219</v>
      </c>
      <c r="D300" s="56" t="s">
        <v>53</v>
      </c>
      <c r="E300" s="56" t="s">
        <v>17</v>
      </c>
      <c r="F300" s="58">
        <v>386.05</v>
      </c>
      <c r="G300" s="58">
        <v>200.9</v>
      </c>
    </row>
    <row r="301" spans="1:7">
      <c r="A301" s="55">
        <v>40734</v>
      </c>
      <c r="B301" s="56" t="s">
        <v>209</v>
      </c>
      <c r="C301" s="57" t="s">
        <v>219</v>
      </c>
      <c r="D301" s="56" t="s">
        <v>31</v>
      </c>
      <c r="E301" s="56" t="s">
        <v>18</v>
      </c>
      <c r="F301" s="58">
        <v>1492.15</v>
      </c>
      <c r="G301" s="58">
        <v>352.40000000000003</v>
      </c>
    </row>
    <row r="302" spans="1:7">
      <c r="A302" s="55">
        <v>40185</v>
      </c>
      <c r="B302" s="56" t="s">
        <v>211</v>
      </c>
      <c r="C302" s="57" t="s">
        <v>218</v>
      </c>
      <c r="D302" s="56" t="s">
        <v>35</v>
      </c>
      <c r="E302" s="56" t="s">
        <v>21</v>
      </c>
      <c r="F302" s="58">
        <v>1174.25</v>
      </c>
      <c r="G302" s="58">
        <v>305.65000000000003</v>
      </c>
    </row>
    <row r="303" spans="1:7">
      <c r="A303" s="55">
        <v>40477</v>
      </c>
      <c r="B303" s="56" t="s">
        <v>207</v>
      </c>
      <c r="C303" s="57" t="s">
        <v>218</v>
      </c>
      <c r="D303" s="56" t="s">
        <v>45</v>
      </c>
      <c r="E303" s="56" t="s">
        <v>28</v>
      </c>
      <c r="F303" s="58">
        <v>109.75</v>
      </c>
      <c r="G303" s="58">
        <v>22.35</v>
      </c>
    </row>
    <row r="304" spans="1:7">
      <c r="A304" s="55">
        <v>40645</v>
      </c>
      <c r="B304" s="56" t="s">
        <v>211</v>
      </c>
      <c r="C304" s="57" t="s">
        <v>218</v>
      </c>
      <c r="D304" s="56" t="s">
        <v>45</v>
      </c>
      <c r="E304" s="56" t="s">
        <v>10</v>
      </c>
      <c r="F304" s="58">
        <v>1366.7</v>
      </c>
      <c r="G304" s="58">
        <v>346.6</v>
      </c>
    </row>
    <row r="305" spans="1:7">
      <c r="A305" s="55">
        <v>41468</v>
      </c>
      <c r="B305" s="56" t="s">
        <v>204</v>
      </c>
      <c r="C305" s="57" t="s">
        <v>218</v>
      </c>
      <c r="D305" s="56" t="s">
        <v>50</v>
      </c>
      <c r="E305" s="56" t="s">
        <v>17</v>
      </c>
      <c r="F305" s="58">
        <v>202.5</v>
      </c>
      <c r="G305" s="58">
        <v>74.3</v>
      </c>
    </row>
    <row r="306" spans="1:7">
      <c r="A306" s="55">
        <v>40659</v>
      </c>
      <c r="B306" s="56" t="s">
        <v>14</v>
      </c>
      <c r="C306" s="57" t="s">
        <v>216</v>
      </c>
      <c r="D306" s="56" t="s">
        <v>41</v>
      </c>
      <c r="E306" s="56" t="s">
        <v>28</v>
      </c>
      <c r="F306" s="58">
        <v>1000.45</v>
      </c>
      <c r="G306" s="58">
        <v>607.5</v>
      </c>
    </row>
    <row r="307" spans="1:7">
      <c r="A307" s="55">
        <v>40294</v>
      </c>
      <c r="B307" s="56" t="s">
        <v>9</v>
      </c>
      <c r="C307" s="57" t="s">
        <v>217</v>
      </c>
      <c r="D307" s="56" t="s">
        <v>47</v>
      </c>
      <c r="E307" s="56" t="s">
        <v>18</v>
      </c>
      <c r="F307" s="58">
        <v>1935.25</v>
      </c>
      <c r="G307" s="58">
        <v>529.4</v>
      </c>
    </row>
    <row r="308" spans="1:7">
      <c r="A308" s="55">
        <v>41098</v>
      </c>
      <c r="B308" s="56" t="s">
        <v>9</v>
      </c>
      <c r="C308" s="57" t="s">
        <v>217</v>
      </c>
      <c r="D308" s="56" t="s">
        <v>23</v>
      </c>
      <c r="E308" s="56" t="s">
        <v>21</v>
      </c>
      <c r="F308" s="58">
        <v>1187.1000000000001</v>
      </c>
      <c r="G308" s="58">
        <v>538.85</v>
      </c>
    </row>
    <row r="309" spans="1:7">
      <c r="A309" s="55">
        <v>40611</v>
      </c>
      <c r="B309" s="56" t="s">
        <v>206</v>
      </c>
      <c r="C309" s="57" t="s">
        <v>216</v>
      </c>
      <c r="D309" s="56" t="s">
        <v>46</v>
      </c>
      <c r="E309" s="56" t="s">
        <v>28</v>
      </c>
      <c r="F309" s="58">
        <v>800.30000000000007</v>
      </c>
      <c r="G309" s="58">
        <v>525.9</v>
      </c>
    </row>
    <row r="310" spans="1:7">
      <c r="A310" s="55">
        <v>40549</v>
      </c>
      <c r="B310" s="56" t="s">
        <v>12</v>
      </c>
      <c r="C310" s="57" t="s">
        <v>217</v>
      </c>
      <c r="D310" s="56" t="s">
        <v>31</v>
      </c>
      <c r="E310" s="56" t="s">
        <v>10</v>
      </c>
      <c r="F310" s="58">
        <v>1728</v>
      </c>
      <c r="G310" s="58">
        <v>940.40000000000009</v>
      </c>
    </row>
    <row r="311" spans="1:7">
      <c r="A311" s="55">
        <v>41273</v>
      </c>
      <c r="B311" s="56" t="s">
        <v>207</v>
      </c>
      <c r="C311" s="57" t="s">
        <v>218</v>
      </c>
      <c r="D311" s="56" t="s">
        <v>20</v>
      </c>
      <c r="E311" s="56" t="s">
        <v>21</v>
      </c>
      <c r="F311" s="58">
        <v>1554.3000000000002</v>
      </c>
      <c r="G311" s="58">
        <v>878.30000000000007</v>
      </c>
    </row>
    <row r="312" spans="1:7">
      <c r="A312" s="55">
        <v>41262</v>
      </c>
      <c r="B312" s="56" t="s">
        <v>206</v>
      </c>
      <c r="C312" s="57" t="s">
        <v>216</v>
      </c>
      <c r="D312" s="56" t="s">
        <v>20</v>
      </c>
      <c r="E312" s="56" t="s">
        <v>24</v>
      </c>
      <c r="F312" s="58">
        <v>702.90000000000009</v>
      </c>
      <c r="G312" s="58">
        <v>268.85000000000002</v>
      </c>
    </row>
    <row r="313" spans="1:7">
      <c r="A313" s="55">
        <v>41449</v>
      </c>
      <c r="B313" s="56" t="s">
        <v>205</v>
      </c>
      <c r="C313" s="57" t="s">
        <v>219</v>
      </c>
      <c r="D313" s="56" t="s">
        <v>30</v>
      </c>
      <c r="E313" s="56" t="s">
        <v>21</v>
      </c>
      <c r="F313" s="58">
        <v>171.95000000000002</v>
      </c>
      <c r="G313" s="58">
        <v>99.050000000000011</v>
      </c>
    </row>
    <row r="314" spans="1:7">
      <c r="A314" s="55">
        <v>40675</v>
      </c>
      <c r="B314" s="56" t="s">
        <v>9</v>
      </c>
      <c r="C314" s="57" t="s">
        <v>217</v>
      </c>
      <c r="D314" s="56" t="s">
        <v>37</v>
      </c>
      <c r="E314" s="56" t="s">
        <v>10</v>
      </c>
      <c r="F314" s="58">
        <v>358</v>
      </c>
      <c r="G314" s="58">
        <v>178.9</v>
      </c>
    </row>
    <row r="315" spans="1:7">
      <c r="A315" s="55">
        <v>40831</v>
      </c>
      <c r="B315" s="56" t="s">
        <v>207</v>
      </c>
      <c r="C315" s="57" t="s">
        <v>218</v>
      </c>
      <c r="D315" s="56" t="s">
        <v>45</v>
      </c>
      <c r="E315" s="56" t="s">
        <v>21</v>
      </c>
      <c r="F315" s="58">
        <v>590.30000000000007</v>
      </c>
      <c r="G315" s="58">
        <v>234.05</v>
      </c>
    </row>
    <row r="316" spans="1:7">
      <c r="A316" s="55">
        <v>41022</v>
      </c>
      <c r="B316" s="56" t="s">
        <v>211</v>
      </c>
      <c r="C316" s="57" t="s">
        <v>218</v>
      </c>
      <c r="D316" s="56" t="s">
        <v>42</v>
      </c>
      <c r="E316" s="56" t="s">
        <v>17</v>
      </c>
      <c r="F316" s="58">
        <v>191.10000000000002</v>
      </c>
      <c r="G316" s="58">
        <v>50.25</v>
      </c>
    </row>
    <row r="317" spans="1:7">
      <c r="A317" s="55">
        <v>40682</v>
      </c>
      <c r="B317" s="56" t="s">
        <v>207</v>
      </c>
      <c r="C317" s="57" t="s">
        <v>218</v>
      </c>
      <c r="D317" s="56" t="s">
        <v>41</v>
      </c>
      <c r="E317" s="56" t="s">
        <v>17</v>
      </c>
      <c r="F317" s="58">
        <v>182.15</v>
      </c>
      <c r="G317" s="58">
        <v>48.300000000000004</v>
      </c>
    </row>
    <row r="318" spans="1:7">
      <c r="A318" s="55">
        <v>40802</v>
      </c>
      <c r="B318" s="56" t="s">
        <v>208</v>
      </c>
      <c r="C318" s="57" t="s">
        <v>217</v>
      </c>
      <c r="D318" s="56" t="s">
        <v>55</v>
      </c>
      <c r="E318" s="56" t="s">
        <v>28</v>
      </c>
      <c r="F318" s="58">
        <v>1050.6500000000001</v>
      </c>
      <c r="G318" s="58">
        <v>424.25</v>
      </c>
    </row>
    <row r="319" spans="1:7">
      <c r="A319" s="55">
        <v>40852</v>
      </c>
      <c r="B319" s="56" t="s">
        <v>13</v>
      </c>
      <c r="C319" s="57" t="s">
        <v>219</v>
      </c>
      <c r="D319" s="56" t="s">
        <v>35</v>
      </c>
      <c r="E319" s="56" t="s">
        <v>28</v>
      </c>
      <c r="F319" s="58">
        <v>1199.8500000000001</v>
      </c>
      <c r="G319" s="58">
        <v>629.45000000000005</v>
      </c>
    </row>
    <row r="320" spans="1:7">
      <c r="A320" s="55">
        <v>41444</v>
      </c>
      <c r="B320" s="56" t="s">
        <v>208</v>
      </c>
      <c r="C320" s="57" t="s">
        <v>217</v>
      </c>
      <c r="D320" s="56" t="s">
        <v>20</v>
      </c>
      <c r="E320" s="56" t="s">
        <v>21</v>
      </c>
      <c r="F320" s="58">
        <v>600.30000000000007</v>
      </c>
      <c r="G320" s="58">
        <v>173.55</v>
      </c>
    </row>
    <row r="321" spans="1:7">
      <c r="A321" s="55">
        <v>41303</v>
      </c>
      <c r="B321" s="56" t="s">
        <v>14</v>
      </c>
      <c r="C321" s="57" t="s">
        <v>216</v>
      </c>
      <c r="D321" s="56" t="s">
        <v>51</v>
      </c>
      <c r="E321" s="56" t="s">
        <v>28</v>
      </c>
      <c r="F321" s="58">
        <v>477.05</v>
      </c>
      <c r="G321" s="58">
        <v>298.55</v>
      </c>
    </row>
    <row r="322" spans="1:7">
      <c r="A322" s="55">
        <v>41119</v>
      </c>
      <c r="B322" s="56" t="s">
        <v>211</v>
      </c>
      <c r="C322" s="57" t="s">
        <v>218</v>
      </c>
      <c r="D322" s="56" t="s">
        <v>55</v>
      </c>
      <c r="E322" s="56" t="s">
        <v>28</v>
      </c>
      <c r="F322" s="58">
        <v>260</v>
      </c>
      <c r="G322" s="58">
        <v>103.15</v>
      </c>
    </row>
    <row r="323" spans="1:7">
      <c r="A323" s="55">
        <v>41561</v>
      </c>
      <c r="B323" s="56" t="s">
        <v>204</v>
      </c>
      <c r="C323" s="57" t="s">
        <v>218</v>
      </c>
      <c r="D323" s="56" t="s">
        <v>37</v>
      </c>
      <c r="E323" s="56" t="s">
        <v>17</v>
      </c>
      <c r="F323" s="58">
        <v>1119.6000000000001</v>
      </c>
      <c r="G323" s="58">
        <v>771.7</v>
      </c>
    </row>
    <row r="324" spans="1:7">
      <c r="A324" s="55">
        <v>40957</v>
      </c>
      <c r="B324" s="56" t="s">
        <v>202</v>
      </c>
      <c r="C324" s="57" t="s">
        <v>216</v>
      </c>
      <c r="D324" s="56" t="s">
        <v>38</v>
      </c>
      <c r="E324" s="56" t="s">
        <v>28</v>
      </c>
      <c r="F324" s="58">
        <v>716.6</v>
      </c>
      <c r="G324" s="58">
        <v>486.95000000000005</v>
      </c>
    </row>
    <row r="325" spans="1:7">
      <c r="A325" s="55">
        <v>41147</v>
      </c>
      <c r="B325" s="56" t="s">
        <v>207</v>
      </c>
      <c r="C325" s="57" t="s">
        <v>218</v>
      </c>
      <c r="D325" s="56" t="s">
        <v>46</v>
      </c>
      <c r="E325" s="56" t="s">
        <v>24</v>
      </c>
      <c r="F325" s="58">
        <v>1604.0500000000002</v>
      </c>
      <c r="G325" s="58">
        <v>558.35</v>
      </c>
    </row>
    <row r="326" spans="1:7">
      <c r="A326" s="55">
        <v>41465</v>
      </c>
      <c r="B326" s="56" t="s">
        <v>14</v>
      </c>
      <c r="C326" s="57" t="s">
        <v>216</v>
      </c>
      <c r="D326" s="56" t="s">
        <v>31</v>
      </c>
      <c r="E326" s="56" t="s">
        <v>27</v>
      </c>
      <c r="F326" s="58">
        <v>451.5</v>
      </c>
      <c r="G326" s="58">
        <v>115.25</v>
      </c>
    </row>
    <row r="327" spans="1:7">
      <c r="A327" s="55">
        <v>41639</v>
      </c>
      <c r="B327" s="56" t="s">
        <v>14</v>
      </c>
      <c r="C327" s="57" t="s">
        <v>216</v>
      </c>
      <c r="D327" s="56" t="s">
        <v>23</v>
      </c>
      <c r="E327" s="56" t="s">
        <v>18</v>
      </c>
      <c r="F327" s="58">
        <v>1484.9</v>
      </c>
      <c r="G327" s="58">
        <v>567.45000000000005</v>
      </c>
    </row>
    <row r="328" spans="1:7">
      <c r="A328" s="55">
        <v>40602</v>
      </c>
      <c r="B328" s="56" t="s">
        <v>208</v>
      </c>
      <c r="C328" s="57" t="s">
        <v>217</v>
      </c>
      <c r="D328" s="56" t="s">
        <v>53</v>
      </c>
      <c r="E328" s="56" t="s">
        <v>21</v>
      </c>
      <c r="F328" s="58">
        <v>321</v>
      </c>
      <c r="G328" s="58">
        <v>139.70000000000002</v>
      </c>
    </row>
    <row r="329" spans="1:7">
      <c r="A329" s="55">
        <v>40612</v>
      </c>
      <c r="B329" s="56" t="s">
        <v>209</v>
      </c>
      <c r="C329" s="57" t="s">
        <v>219</v>
      </c>
      <c r="D329" s="56" t="s">
        <v>30</v>
      </c>
      <c r="E329" s="56" t="s">
        <v>18</v>
      </c>
      <c r="F329" s="58">
        <v>639.95000000000005</v>
      </c>
      <c r="G329" s="58">
        <v>328.85</v>
      </c>
    </row>
    <row r="330" spans="1:7">
      <c r="A330" s="55">
        <v>40532</v>
      </c>
      <c r="B330" s="56" t="s">
        <v>12</v>
      </c>
      <c r="C330" s="57" t="s">
        <v>217</v>
      </c>
      <c r="D330" s="56" t="s">
        <v>35</v>
      </c>
      <c r="E330" s="56" t="s">
        <v>17</v>
      </c>
      <c r="F330" s="58">
        <v>754.5</v>
      </c>
      <c r="G330" s="58">
        <v>499.8</v>
      </c>
    </row>
    <row r="331" spans="1:7">
      <c r="A331" s="55">
        <v>40388</v>
      </c>
      <c r="B331" s="56" t="s">
        <v>12</v>
      </c>
      <c r="C331" s="57" t="s">
        <v>217</v>
      </c>
      <c r="D331" s="56" t="s">
        <v>42</v>
      </c>
      <c r="E331" s="56" t="s">
        <v>24</v>
      </c>
      <c r="F331" s="58">
        <v>301.5</v>
      </c>
      <c r="G331" s="58">
        <v>116.95</v>
      </c>
    </row>
    <row r="332" spans="1:7">
      <c r="A332" s="55">
        <v>41077</v>
      </c>
      <c r="B332" s="56" t="s">
        <v>12</v>
      </c>
      <c r="C332" s="57" t="s">
        <v>217</v>
      </c>
      <c r="D332" s="56" t="s">
        <v>30</v>
      </c>
      <c r="E332" s="56" t="s">
        <v>18</v>
      </c>
      <c r="F332" s="58">
        <v>815.65000000000009</v>
      </c>
      <c r="G332" s="58">
        <v>296.15000000000003</v>
      </c>
    </row>
    <row r="333" spans="1:7">
      <c r="A333" s="55">
        <v>41515</v>
      </c>
      <c r="B333" s="56" t="s">
        <v>204</v>
      </c>
      <c r="C333" s="57" t="s">
        <v>218</v>
      </c>
      <c r="D333" s="56" t="s">
        <v>38</v>
      </c>
      <c r="E333" s="56" t="s">
        <v>24</v>
      </c>
      <c r="F333" s="58">
        <v>1596.4</v>
      </c>
      <c r="G333" s="58">
        <v>1020.75</v>
      </c>
    </row>
    <row r="334" spans="1:7">
      <c r="A334" s="55">
        <v>41185</v>
      </c>
      <c r="B334" s="56" t="s">
        <v>204</v>
      </c>
      <c r="C334" s="57" t="s">
        <v>218</v>
      </c>
      <c r="D334" s="56" t="s">
        <v>38</v>
      </c>
      <c r="E334" s="56" t="s">
        <v>27</v>
      </c>
      <c r="F334" s="58">
        <v>1670.8500000000001</v>
      </c>
      <c r="G334" s="58">
        <v>419.65000000000003</v>
      </c>
    </row>
    <row r="335" spans="1:7">
      <c r="A335" s="55">
        <v>41119</v>
      </c>
      <c r="B335" s="56" t="s">
        <v>207</v>
      </c>
      <c r="C335" s="57" t="s">
        <v>218</v>
      </c>
      <c r="D335" s="56" t="s">
        <v>37</v>
      </c>
      <c r="E335" s="56" t="s">
        <v>24</v>
      </c>
      <c r="F335" s="58">
        <v>480.5</v>
      </c>
      <c r="G335" s="58">
        <v>183.25</v>
      </c>
    </row>
    <row r="336" spans="1:7">
      <c r="A336" s="55">
        <v>40723</v>
      </c>
      <c r="B336" s="56" t="s">
        <v>202</v>
      </c>
      <c r="C336" s="57" t="s">
        <v>216</v>
      </c>
      <c r="D336" s="56" t="s">
        <v>56</v>
      </c>
      <c r="E336" s="56" t="s">
        <v>10</v>
      </c>
      <c r="F336" s="58">
        <v>1470.5</v>
      </c>
      <c r="G336" s="58">
        <v>803.45</v>
      </c>
    </row>
    <row r="337" spans="1:7">
      <c r="A337" s="55">
        <v>41399</v>
      </c>
      <c r="B337" s="56" t="s">
        <v>208</v>
      </c>
      <c r="C337" s="57" t="s">
        <v>217</v>
      </c>
      <c r="D337" s="56" t="s">
        <v>31</v>
      </c>
      <c r="E337" s="56" t="s">
        <v>18</v>
      </c>
      <c r="F337" s="58">
        <v>353.6</v>
      </c>
      <c r="G337" s="58">
        <v>114.7</v>
      </c>
    </row>
    <row r="338" spans="1:7">
      <c r="A338" s="55">
        <v>40686</v>
      </c>
      <c r="B338" s="56" t="s">
        <v>205</v>
      </c>
      <c r="C338" s="57" t="s">
        <v>219</v>
      </c>
      <c r="D338" s="56" t="s">
        <v>33</v>
      </c>
      <c r="E338" s="56" t="s">
        <v>17</v>
      </c>
      <c r="F338" s="58">
        <v>1238.7</v>
      </c>
      <c r="G338" s="58">
        <v>790.55000000000007</v>
      </c>
    </row>
    <row r="339" spans="1:7">
      <c r="A339" s="55">
        <v>41098</v>
      </c>
      <c r="B339" s="56" t="s">
        <v>206</v>
      </c>
      <c r="C339" s="57" t="s">
        <v>216</v>
      </c>
      <c r="D339" s="56" t="s">
        <v>26</v>
      </c>
      <c r="E339" s="56" t="s">
        <v>18</v>
      </c>
      <c r="F339" s="58">
        <v>353.5</v>
      </c>
      <c r="G339" s="58">
        <v>163.45000000000002</v>
      </c>
    </row>
    <row r="340" spans="1:7">
      <c r="A340" s="55">
        <v>40417</v>
      </c>
      <c r="B340" s="56" t="s">
        <v>211</v>
      </c>
      <c r="C340" s="57" t="s">
        <v>218</v>
      </c>
      <c r="D340" s="56" t="s">
        <v>56</v>
      </c>
      <c r="E340" s="56" t="s">
        <v>10</v>
      </c>
      <c r="F340" s="58">
        <v>950.40000000000009</v>
      </c>
      <c r="G340" s="58">
        <v>390.1</v>
      </c>
    </row>
    <row r="341" spans="1:7">
      <c r="A341" s="55">
        <v>41530</v>
      </c>
      <c r="B341" s="56" t="s">
        <v>13</v>
      </c>
      <c r="C341" s="57" t="s">
        <v>219</v>
      </c>
      <c r="D341" s="56" t="s">
        <v>51</v>
      </c>
      <c r="E341" s="56" t="s">
        <v>10</v>
      </c>
      <c r="F341" s="58">
        <v>963.95</v>
      </c>
      <c r="G341" s="58">
        <v>627.35</v>
      </c>
    </row>
    <row r="342" spans="1:7">
      <c r="A342" s="55">
        <v>41474</v>
      </c>
      <c r="B342" s="56" t="s">
        <v>14</v>
      </c>
      <c r="C342" s="57" t="s">
        <v>216</v>
      </c>
      <c r="D342" s="56" t="s">
        <v>50</v>
      </c>
      <c r="E342" s="56" t="s">
        <v>27</v>
      </c>
      <c r="F342" s="58">
        <v>1629.3000000000002</v>
      </c>
      <c r="G342" s="58">
        <v>426.15000000000003</v>
      </c>
    </row>
    <row r="343" spans="1:7">
      <c r="A343" s="55">
        <v>41572</v>
      </c>
      <c r="B343" s="56" t="s">
        <v>205</v>
      </c>
      <c r="C343" s="57" t="s">
        <v>219</v>
      </c>
      <c r="D343" s="56" t="s">
        <v>23</v>
      </c>
      <c r="E343" s="56" t="s">
        <v>17</v>
      </c>
      <c r="F343" s="58">
        <v>1809.2</v>
      </c>
      <c r="G343" s="58">
        <v>592.95000000000005</v>
      </c>
    </row>
    <row r="344" spans="1:7">
      <c r="A344" s="55">
        <v>40378</v>
      </c>
      <c r="B344" s="56" t="s">
        <v>9</v>
      </c>
      <c r="C344" s="57" t="s">
        <v>217</v>
      </c>
      <c r="D344" s="56" t="s">
        <v>47</v>
      </c>
      <c r="E344" s="56" t="s">
        <v>28</v>
      </c>
      <c r="F344" s="58">
        <v>118.85000000000001</v>
      </c>
      <c r="G344" s="58">
        <v>36.700000000000003</v>
      </c>
    </row>
    <row r="345" spans="1:7">
      <c r="A345" s="55">
        <v>40362</v>
      </c>
      <c r="B345" s="56" t="s">
        <v>13</v>
      </c>
      <c r="C345" s="57" t="s">
        <v>219</v>
      </c>
      <c r="D345" s="56" t="s">
        <v>47</v>
      </c>
      <c r="E345" s="56" t="s">
        <v>21</v>
      </c>
      <c r="F345" s="58">
        <v>198.85000000000002</v>
      </c>
      <c r="G345" s="58">
        <v>105.5</v>
      </c>
    </row>
    <row r="346" spans="1:7">
      <c r="A346" s="55">
        <v>41559</v>
      </c>
      <c r="B346" s="56" t="s">
        <v>206</v>
      </c>
      <c r="C346" s="57" t="s">
        <v>216</v>
      </c>
      <c r="D346" s="56" t="s">
        <v>47</v>
      </c>
      <c r="E346" s="56" t="s">
        <v>21</v>
      </c>
      <c r="F346" s="58">
        <v>1994.2</v>
      </c>
      <c r="G346" s="58">
        <v>514.1</v>
      </c>
    </row>
    <row r="347" spans="1:7">
      <c r="A347" s="55">
        <v>40840</v>
      </c>
      <c r="B347" s="56" t="s">
        <v>9</v>
      </c>
      <c r="C347" s="57" t="s">
        <v>217</v>
      </c>
      <c r="D347" s="56" t="s">
        <v>26</v>
      </c>
      <c r="E347" s="56" t="s">
        <v>17</v>
      </c>
      <c r="F347" s="58">
        <v>704.75</v>
      </c>
      <c r="G347" s="58">
        <v>426.75</v>
      </c>
    </row>
    <row r="348" spans="1:7">
      <c r="A348" s="55">
        <v>40664</v>
      </c>
      <c r="B348" s="56" t="s">
        <v>207</v>
      </c>
      <c r="C348" s="57" t="s">
        <v>218</v>
      </c>
      <c r="D348" s="56" t="s">
        <v>16</v>
      </c>
      <c r="E348" s="56" t="s">
        <v>17</v>
      </c>
      <c r="F348" s="58">
        <v>961.5</v>
      </c>
      <c r="G348" s="58">
        <v>375.70000000000005</v>
      </c>
    </row>
    <row r="349" spans="1:7">
      <c r="A349" s="55">
        <v>40849</v>
      </c>
      <c r="B349" s="56" t="s">
        <v>211</v>
      </c>
      <c r="C349" s="57" t="s">
        <v>218</v>
      </c>
      <c r="D349" s="56" t="s">
        <v>47</v>
      </c>
      <c r="E349" s="56" t="s">
        <v>24</v>
      </c>
      <c r="F349" s="58">
        <v>438.95000000000005</v>
      </c>
      <c r="G349" s="58">
        <v>164.60000000000002</v>
      </c>
    </row>
    <row r="350" spans="1:7">
      <c r="A350" s="55">
        <v>40378</v>
      </c>
      <c r="B350" s="56" t="s">
        <v>206</v>
      </c>
      <c r="C350" s="57" t="s">
        <v>216</v>
      </c>
      <c r="D350" s="56" t="s">
        <v>30</v>
      </c>
      <c r="E350" s="56" t="s">
        <v>24</v>
      </c>
      <c r="F350" s="58">
        <v>567.20000000000005</v>
      </c>
      <c r="G350" s="58">
        <v>340.8</v>
      </c>
    </row>
    <row r="351" spans="1:7">
      <c r="A351" s="55">
        <v>40939</v>
      </c>
      <c r="B351" s="56" t="s">
        <v>12</v>
      </c>
      <c r="C351" s="57" t="s">
        <v>217</v>
      </c>
      <c r="D351" s="56" t="s">
        <v>30</v>
      </c>
      <c r="E351" s="56" t="s">
        <v>27</v>
      </c>
      <c r="F351" s="58">
        <v>650.85</v>
      </c>
      <c r="G351" s="58">
        <v>188.60000000000002</v>
      </c>
    </row>
    <row r="352" spans="1:7">
      <c r="A352" s="55">
        <v>40876</v>
      </c>
      <c r="B352" s="56" t="s">
        <v>208</v>
      </c>
      <c r="C352" s="57" t="s">
        <v>217</v>
      </c>
      <c r="D352" s="56" t="s">
        <v>50</v>
      </c>
      <c r="E352" s="56" t="s">
        <v>28</v>
      </c>
      <c r="F352" s="58">
        <v>1497.25</v>
      </c>
      <c r="G352" s="58">
        <v>525.45000000000005</v>
      </c>
    </row>
    <row r="353" spans="1:7">
      <c r="A353" s="55">
        <v>40775</v>
      </c>
      <c r="B353" s="56" t="s">
        <v>12</v>
      </c>
      <c r="C353" s="57" t="s">
        <v>217</v>
      </c>
      <c r="D353" s="56" t="s">
        <v>41</v>
      </c>
      <c r="E353" s="56" t="s">
        <v>21</v>
      </c>
      <c r="F353" s="58">
        <v>594.20000000000005</v>
      </c>
      <c r="G353" s="58">
        <v>302.85000000000002</v>
      </c>
    </row>
    <row r="354" spans="1:7">
      <c r="A354" s="55">
        <v>41319</v>
      </c>
      <c r="B354" s="56" t="s">
        <v>206</v>
      </c>
      <c r="C354" s="57" t="s">
        <v>216</v>
      </c>
      <c r="D354" s="56" t="s">
        <v>38</v>
      </c>
      <c r="E354" s="56" t="s">
        <v>21</v>
      </c>
      <c r="F354" s="58">
        <v>710.35</v>
      </c>
      <c r="G354" s="58">
        <v>389.25</v>
      </c>
    </row>
    <row r="355" spans="1:7">
      <c r="A355" s="55">
        <v>40430</v>
      </c>
      <c r="B355" s="56" t="s">
        <v>202</v>
      </c>
      <c r="C355" s="57" t="s">
        <v>216</v>
      </c>
      <c r="D355" s="56" t="s">
        <v>37</v>
      </c>
      <c r="E355" s="56" t="s">
        <v>21</v>
      </c>
      <c r="F355" s="58">
        <v>1500.15</v>
      </c>
      <c r="G355" s="58">
        <v>604.25</v>
      </c>
    </row>
    <row r="356" spans="1:7">
      <c r="A356" s="55">
        <v>41600</v>
      </c>
      <c r="B356" s="56" t="s">
        <v>13</v>
      </c>
      <c r="C356" s="57" t="s">
        <v>219</v>
      </c>
      <c r="D356" s="56" t="s">
        <v>23</v>
      </c>
      <c r="E356" s="56" t="s">
        <v>28</v>
      </c>
      <c r="F356" s="58">
        <v>1735.75</v>
      </c>
      <c r="G356" s="58">
        <v>397.05</v>
      </c>
    </row>
    <row r="357" spans="1:7">
      <c r="A357" s="55">
        <v>40675</v>
      </c>
      <c r="B357" s="56" t="s">
        <v>12</v>
      </c>
      <c r="C357" s="57" t="s">
        <v>217</v>
      </c>
      <c r="D357" s="56" t="s">
        <v>31</v>
      </c>
      <c r="E357" s="56" t="s">
        <v>21</v>
      </c>
      <c r="F357" s="58">
        <v>1468.4</v>
      </c>
      <c r="G357" s="58">
        <v>422.65000000000003</v>
      </c>
    </row>
    <row r="358" spans="1:7">
      <c r="A358" s="55">
        <v>40558</v>
      </c>
      <c r="B358" s="56" t="s">
        <v>202</v>
      </c>
      <c r="C358" s="57" t="s">
        <v>216</v>
      </c>
      <c r="D358" s="56" t="s">
        <v>16</v>
      </c>
      <c r="E358" s="56" t="s">
        <v>17</v>
      </c>
      <c r="F358" s="58">
        <v>1389.25</v>
      </c>
      <c r="G358" s="58">
        <v>648.85</v>
      </c>
    </row>
    <row r="359" spans="1:7">
      <c r="A359" s="55">
        <v>40260</v>
      </c>
      <c r="B359" s="56" t="s">
        <v>12</v>
      </c>
      <c r="C359" s="57" t="s">
        <v>217</v>
      </c>
      <c r="D359" s="56" t="s">
        <v>23</v>
      </c>
      <c r="E359" s="56" t="s">
        <v>28</v>
      </c>
      <c r="F359" s="58">
        <v>387.5</v>
      </c>
      <c r="G359" s="58">
        <v>128.5</v>
      </c>
    </row>
    <row r="360" spans="1:7">
      <c r="A360" s="55">
        <v>40279</v>
      </c>
      <c r="B360" s="56" t="s">
        <v>204</v>
      </c>
      <c r="C360" s="57" t="s">
        <v>218</v>
      </c>
      <c r="D360" s="56" t="s">
        <v>30</v>
      </c>
      <c r="E360" s="56" t="s">
        <v>18</v>
      </c>
      <c r="F360" s="58">
        <v>1725.15</v>
      </c>
      <c r="G360" s="58">
        <v>466.95000000000005</v>
      </c>
    </row>
    <row r="361" spans="1:7">
      <c r="A361" s="55">
        <v>41269</v>
      </c>
      <c r="B361" s="56" t="s">
        <v>12</v>
      </c>
      <c r="C361" s="57" t="s">
        <v>217</v>
      </c>
      <c r="D361" s="56" t="s">
        <v>38</v>
      </c>
      <c r="E361" s="56" t="s">
        <v>18</v>
      </c>
      <c r="F361" s="58">
        <v>137.70000000000002</v>
      </c>
      <c r="G361" s="58">
        <v>79.800000000000011</v>
      </c>
    </row>
    <row r="362" spans="1:7">
      <c r="A362" s="55">
        <v>40398</v>
      </c>
      <c r="B362" s="56" t="s">
        <v>207</v>
      </c>
      <c r="C362" s="57" t="s">
        <v>218</v>
      </c>
      <c r="D362" s="56" t="s">
        <v>53</v>
      </c>
      <c r="E362" s="56" t="s">
        <v>24</v>
      </c>
      <c r="F362" s="58">
        <v>219.60000000000002</v>
      </c>
      <c r="G362" s="58">
        <v>147.6</v>
      </c>
    </row>
    <row r="363" spans="1:7">
      <c r="A363" s="55">
        <v>40786</v>
      </c>
      <c r="B363" s="56" t="s">
        <v>204</v>
      </c>
      <c r="C363" s="57" t="s">
        <v>218</v>
      </c>
      <c r="D363" s="56" t="s">
        <v>16</v>
      </c>
      <c r="E363" s="56" t="s">
        <v>24</v>
      </c>
      <c r="F363" s="58">
        <v>577.15</v>
      </c>
      <c r="G363" s="58">
        <v>311.40000000000003</v>
      </c>
    </row>
    <row r="364" spans="1:7">
      <c r="A364" s="55">
        <v>40420</v>
      </c>
      <c r="B364" s="56" t="s">
        <v>211</v>
      </c>
      <c r="C364" s="57" t="s">
        <v>218</v>
      </c>
      <c r="D364" s="56" t="s">
        <v>8</v>
      </c>
      <c r="E364" s="56" t="s">
        <v>28</v>
      </c>
      <c r="F364" s="58">
        <v>1124.75</v>
      </c>
      <c r="G364" s="58">
        <v>563.20000000000005</v>
      </c>
    </row>
    <row r="365" spans="1:7">
      <c r="A365" s="55">
        <v>41048</v>
      </c>
      <c r="B365" s="56" t="s">
        <v>12</v>
      </c>
      <c r="C365" s="57" t="s">
        <v>217</v>
      </c>
      <c r="D365" s="56" t="s">
        <v>37</v>
      </c>
      <c r="E365" s="56" t="s">
        <v>27</v>
      </c>
      <c r="F365" s="58">
        <v>1371.65</v>
      </c>
      <c r="G365" s="58">
        <v>344.5</v>
      </c>
    </row>
    <row r="366" spans="1:7">
      <c r="A366" s="55">
        <v>41583</v>
      </c>
      <c r="B366" s="56" t="s">
        <v>206</v>
      </c>
      <c r="C366" s="57" t="s">
        <v>216</v>
      </c>
      <c r="D366" s="56" t="s">
        <v>37</v>
      </c>
      <c r="E366" s="56" t="s">
        <v>10</v>
      </c>
      <c r="F366" s="58">
        <v>892</v>
      </c>
      <c r="G366" s="58">
        <v>317.45000000000005</v>
      </c>
    </row>
    <row r="367" spans="1:7">
      <c r="A367" s="55">
        <v>40817</v>
      </c>
      <c r="B367" s="56" t="s">
        <v>204</v>
      </c>
      <c r="C367" s="57" t="s">
        <v>218</v>
      </c>
      <c r="D367" s="56" t="s">
        <v>23</v>
      </c>
      <c r="E367" s="56" t="s">
        <v>28</v>
      </c>
      <c r="F367" s="58">
        <v>2000.95</v>
      </c>
      <c r="G367" s="58">
        <v>546.45000000000005</v>
      </c>
    </row>
    <row r="368" spans="1:7">
      <c r="A368" s="55">
        <v>41070</v>
      </c>
      <c r="B368" s="56" t="s">
        <v>13</v>
      </c>
      <c r="C368" s="57" t="s">
        <v>219</v>
      </c>
      <c r="D368" s="56" t="s">
        <v>56</v>
      </c>
      <c r="E368" s="56" t="s">
        <v>21</v>
      </c>
      <c r="F368" s="58">
        <v>485.25</v>
      </c>
      <c r="G368" s="58">
        <v>269.5</v>
      </c>
    </row>
    <row r="369" spans="1:7">
      <c r="A369" s="55">
        <v>41604</v>
      </c>
      <c r="B369" s="56" t="s">
        <v>12</v>
      </c>
      <c r="C369" s="57" t="s">
        <v>217</v>
      </c>
      <c r="D369" s="56" t="s">
        <v>45</v>
      </c>
      <c r="E369" s="56" t="s">
        <v>24</v>
      </c>
      <c r="F369" s="58">
        <v>1198.25</v>
      </c>
      <c r="G369" s="58">
        <v>276.2</v>
      </c>
    </row>
    <row r="370" spans="1:7">
      <c r="A370" s="55">
        <v>40515</v>
      </c>
      <c r="B370" s="56" t="s">
        <v>208</v>
      </c>
      <c r="C370" s="57" t="s">
        <v>217</v>
      </c>
      <c r="D370" s="56" t="s">
        <v>55</v>
      </c>
      <c r="E370" s="56" t="s">
        <v>27</v>
      </c>
      <c r="F370" s="58">
        <v>508.5</v>
      </c>
      <c r="G370" s="58">
        <v>285.40000000000003</v>
      </c>
    </row>
    <row r="371" spans="1:7">
      <c r="A371" s="55">
        <v>41104</v>
      </c>
      <c r="B371" s="56" t="s">
        <v>208</v>
      </c>
      <c r="C371" s="57" t="s">
        <v>217</v>
      </c>
      <c r="D371" s="56" t="s">
        <v>49</v>
      </c>
      <c r="E371" s="56" t="s">
        <v>18</v>
      </c>
      <c r="F371" s="58">
        <v>315.85000000000002</v>
      </c>
      <c r="G371" s="58">
        <v>73.2</v>
      </c>
    </row>
    <row r="372" spans="1:7">
      <c r="A372" s="55">
        <v>41249</v>
      </c>
      <c r="B372" s="56" t="s">
        <v>208</v>
      </c>
      <c r="C372" s="57" t="s">
        <v>217</v>
      </c>
      <c r="D372" s="56" t="s">
        <v>46</v>
      </c>
      <c r="E372" s="56" t="s">
        <v>21</v>
      </c>
      <c r="F372" s="58">
        <v>160.05000000000001</v>
      </c>
      <c r="G372" s="58">
        <v>46.95</v>
      </c>
    </row>
    <row r="373" spans="1:7">
      <c r="A373" s="55">
        <v>40514</v>
      </c>
      <c r="B373" s="56" t="s">
        <v>211</v>
      </c>
      <c r="C373" s="57" t="s">
        <v>218</v>
      </c>
      <c r="D373" s="56" t="s">
        <v>33</v>
      </c>
      <c r="E373" s="56" t="s">
        <v>24</v>
      </c>
      <c r="F373" s="58">
        <v>773.2</v>
      </c>
      <c r="G373" s="58">
        <v>205.65</v>
      </c>
    </row>
    <row r="374" spans="1:7">
      <c r="A374" s="55">
        <v>41016</v>
      </c>
      <c r="B374" s="56" t="s">
        <v>204</v>
      </c>
      <c r="C374" s="57" t="s">
        <v>218</v>
      </c>
      <c r="D374" s="56" t="s">
        <v>56</v>
      </c>
      <c r="E374" s="56" t="s">
        <v>21</v>
      </c>
      <c r="F374" s="58">
        <v>522.6</v>
      </c>
      <c r="G374" s="58">
        <v>268.60000000000002</v>
      </c>
    </row>
    <row r="375" spans="1:7">
      <c r="A375" s="55">
        <v>40843</v>
      </c>
      <c r="B375" s="56" t="s">
        <v>14</v>
      </c>
      <c r="C375" s="57" t="s">
        <v>216</v>
      </c>
      <c r="D375" s="56" t="s">
        <v>50</v>
      </c>
      <c r="E375" s="56" t="s">
        <v>21</v>
      </c>
      <c r="F375" s="58">
        <v>330.90000000000003</v>
      </c>
      <c r="G375" s="58">
        <v>148.80000000000001</v>
      </c>
    </row>
    <row r="376" spans="1:7">
      <c r="A376" s="55">
        <v>41380</v>
      </c>
      <c r="B376" s="56" t="s">
        <v>14</v>
      </c>
      <c r="C376" s="57" t="s">
        <v>216</v>
      </c>
      <c r="D376" s="56" t="s">
        <v>51</v>
      </c>
      <c r="E376" s="56" t="s">
        <v>10</v>
      </c>
      <c r="F376" s="58">
        <v>601.05000000000007</v>
      </c>
      <c r="G376" s="58">
        <v>247.20000000000002</v>
      </c>
    </row>
    <row r="377" spans="1:7">
      <c r="A377" s="55">
        <v>40617</v>
      </c>
      <c r="B377" s="56" t="s">
        <v>207</v>
      </c>
      <c r="C377" s="57" t="s">
        <v>218</v>
      </c>
      <c r="D377" s="56" t="s">
        <v>51</v>
      </c>
      <c r="E377" s="56" t="s">
        <v>10</v>
      </c>
      <c r="F377" s="58">
        <v>1132.25</v>
      </c>
      <c r="G377" s="58">
        <v>688.95</v>
      </c>
    </row>
    <row r="378" spans="1:7">
      <c r="A378" s="55">
        <v>40381</v>
      </c>
      <c r="B378" s="56" t="s">
        <v>14</v>
      </c>
      <c r="C378" s="57" t="s">
        <v>216</v>
      </c>
      <c r="D378" s="56" t="s">
        <v>8</v>
      </c>
      <c r="E378" s="56" t="s">
        <v>10</v>
      </c>
      <c r="F378" s="58">
        <v>242.65</v>
      </c>
      <c r="G378" s="58">
        <v>98.5</v>
      </c>
    </row>
    <row r="379" spans="1:7">
      <c r="A379" s="55">
        <v>40673</v>
      </c>
      <c r="B379" s="56" t="s">
        <v>211</v>
      </c>
      <c r="C379" s="57" t="s">
        <v>218</v>
      </c>
      <c r="D379" s="56" t="s">
        <v>16</v>
      </c>
      <c r="E379" s="56" t="s">
        <v>21</v>
      </c>
      <c r="F379" s="58">
        <v>1455.1000000000001</v>
      </c>
      <c r="G379" s="58">
        <v>353.8</v>
      </c>
    </row>
    <row r="380" spans="1:7">
      <c r="A380" s="55">
        <v>40833</v>
      </c>
      <c r="B380" s="56" t="s">
        <v>206</v>
      </c>
      <c r="C380" s="57" t="s">
        <v>216</v>
      </c>
      <c r="D380" s="56" t="s">
        <v>49</v>
      </c>
      <c r="E380" s="56" t="s">
        <v>17</v>
      </c>
      <c r="F380" s="58">
        <v>430.8</v>
      </c>
      <c r="G380" s="58">
        <v>97.45</v>
      </c>
    </row>
    <row r="381" spans="1:7">
      <c r="A381" s="55">
        <v>41269</v>
      </c>
      <c r="B381" s="56" t="s">
        <v>207</v>
      </c>
      <c r="C381" s="57" t="s">
        <v>218</v>
      </c>
      <c r="D381" s="56" t="s">
        <v>46</v>
      </c>
      <c r="E381" s="56" t="s">
        <v>18</v>
      </c>
      <c r="F381" s="58">
        <v>1562.95</v>
      </c>
      <c r="G381" s="58">
        <v>895.45</v>
      </c>
    </row>
    <row r="382" spans="1:7">
      <c r="A382" s="55">
        <v>40246</v>
      </c>
      <c r="B382" s="56" t="s">
        <v>204</v>
      </c>
      <c r="C382" s="57" t="s">
        <v>218</v>
      </c>
      <c r="D382" s="56" t="s">
        <v>37</v>
      </c>
      <c r="E382" s="56" t="s">
        <v>28</v>
      </c>
      <c r="F382" s="58">
        <v>654.90000000000009</v>
      </c>
      <c r="G382" s="58">
        <v>363.5</v>
      </c>
    </row>
    <row r="383" spans="1:7">
      <c r="A383" s="55">
        <v>40877</v>
      </c>
      <c r="B383" s="56" t="s">
        <v>13</v>
      </c>
      <c r="C383" s="57" t="s">
        <v>219</v>
      </c>
      <c r="D383" s="56" t="s">
        <v>38</v>
      </c>
      <c r="E383" s="56" t="s">
        <v>10</v>
      </c>
      <c r="F383" s="58">
        <v>813.2</v>
      </c>
      <c r="G383" s="58">
        <v>393.3</v>
      </c>
    </row>
    <row r="384" spans="1:7">
      <c r="A384" s="55">
        <v>40290</v>
      </c>
      <c r="B384" s="56" t="s">
        <v>13</v>
      </c>
      <c r="C384" s="57" t="s">
        <v>219</v>
      </c>
      <c r="D384" s="56" t="s">
        <v>55</v>
      </c>
      <c r="E384" s="56" t="s">
        <v>21</v>
      </c>
      <c r="F384" s="58">
        <v>1733.2</v>
      </c>
      <c r="G384" s="58">
        <v>993.40000000000009</v>
      </c>
    </row>
    <row r="385" spans="1:7">
      <c r="A385" s="55">
        <v>41509</v>
      </c>
      <c r="B385" s="56" t="s">
        <v>205</v>
      </c>
      <c r="C385" s="57" t="s">
        <v>219</v>
      </c>
      <c r="D385" s="56" t="s">
        <v>20</v>
      </c>
      <c r="E385" s="56" t="s">
        <v>18</v>
      </c>
      <c r="F385" s="58">
        <v>172.8</v>
      </c>
      <c r="G385" s="58">
        <v>70.2</v>
      </c>
    </row>
    <row r="386" spans="1:7">
      <c r="A386" s="55">
        <v>41323</v>
      </c>
      <c r="B386" s="56" t="s">
        <v>211</v>
      </c>
      <c r="C386" s="57" t="s">
        <v>218</v>
      </c>
      <c r="D386" s="56" t="s">
        <v>30</v>
      </c>
      <c r="E386" s="56" t="s">
        <v>28</v>
      </c>
      <c r="F386" s="58">
        <v>300.3</v>
      </c>
      <c r="G386" s="58">
        <v>120.10000000000001</v>
      </c>
    </row>
    <row r="387" spans="1:7">
      <c r="A387" s="55">
        <v>40353</v>
      </c>
      <c r="B387" s="56" t="s">
        <v>206</v>
      </c>
      <c r="C387" s="57" t="s">
        <v>216</v>
      </c>
      <c r="D387" s="56" t="s">
        <v>43</v>
      </c>
      <c r="E387" s="56" t="s">
        <v>24</v>
      </c>
      <c r="F387" s="58">
        <v>1647.25</v>
      </c>
      <c r="G387" s="58">
        <v>721.40000000000009</v>
      </c>
    </row>
    <row r="388" spans="1:7">
      <c r="A388" s="55">
        <v>41415</v>
      </c>
      <c r="B388" s="56" t="s">
        <v>206</v>
      </c>
      <c r="C388" s="57" t="s">
        <v>216</v>
      </c>
      <c r="D388" s="56" t="s">
        <v>37</v>
      </c>
      <c r="E388" s="56" t="s">
        <v>10</v>
      </c>
      <c r="F388" s="58">
        <v>1206.3500000000001</v>
      </c>
      <c r="G388" s="58">
        <v>752.55000000000007</v>
      </c>
    </row>
    <row r="389" spans="1:7">
      <c r="A389" s="55">
        <v>41290</v>
      </c>
      <c r="B389" s="56" t="s">
        <v>14</v>
      </c>
      <c r="C389" s="57" t="s">
        <v>216</v>
      </c>
      <c r="D389" s="56" t="s">
        <v>46</v>
      </c>
      <c r="E389" s="56" t="s">
        <v>17</v>
      </c>
      <c r="F389" s="58">
        <v>188.85000000000002</v>
      </c>
      <c r="G389" s="58">
        <v>114</v>
      </c>
    </row>
    <row r="390" spans="1:7">
      <c r="A390" s="55">
        <v>40526</v>
      </c>
      <c r="B390" s="56" t="s">
        <v>205</v>
      </c>
      <c r="C390" s="57" t="s">
        <v>219</v>
      </c>
      <c r="D390" s="56" t="s">
        <v>47</v>
      </c>
      <c r="E390" s="56" t="s">
        <v>28</v>
      </c>
      <c r="F390" s="58">
        <v>1393</v>
      </c>
      <c r="G390" s="58">
        <v>432.6</v>
      </c>
    </row>
    <row r="391" spans="1:7">
      <c r="A391" s="55">
        <v>40889</v>
      </c>
      <c r="B391" s="56" t="s">
        <v>202</v>
      </c>
      <c r="C391" s="57" t="s">
        <v>216</v>
      </c>
      <c r="D391" s="56" t="s">
        <v>16</v>
      </c>
      <c r="E391" s="56" t="s">
        <v>27</v>
      </c>
      <c r="F391" s="58">
        <v>478.5</v>
      </c>
      <c r="G391" s="58">
        <v>168.15</v>
      </c>
    </row>
    <row r="392" spans="1:7">
      <c r="A392" s="55">
        <v>41561</v>
      </c>
      <c r="B392" s="56" t="s">
        <v>204</v>
      </c>
      <c r="C392" s="57" t="s">
        <v>218</v>
      </c>
      <c r="D392" s="56" t="s">
        <v>53</v>
      </c>
      <c r="E392" s="56" t="s">
        <v>18</v>
      </c>
      <c r="F392" s="58">
        <v>1076.4000000000001</v>
      </c>
      <c r="G392" s="58">
        <v>743.05000000000007</v>
      </c>
    </row>
    <row r="393" spans="1:7">
      <c r="A393" s="55">
        <v>40247</v>
      </c>
      <c r="B393" s="56" t="s">
        <v>207</v>
      </c>
      <c r="C393" s="57" t="s">
        <v>218</v>
      </c>
      <c r="D393" s="56" t="s">
        <v>47</v>
      </c>
      <c r="E393" s="56" t="s">
        <v>18</v>
      </c>
      <c r="F393" s="58">
        <v>576.6</v>
      </c>
      <c r="G393" s="58">
        <v>241.35000000000002</v>
      </c>
    </row>
    <row r="394" spans="1:7">
      <c r="A394" s="55">
        <v>40255</v>
      </c>
      <c r="B394" s="56" t="s">
        <v>14</v>
      </c>
      <c r="C394" s="57" t="s">
        <v>216</v>
      </c>
      <c r="D394" s="56" t="s">
        <v>8</v>
      </c>
      <c r="E394" s="56" t="s">
        <v>10</v>
      </c>
      <c r="F394" s="58">
        <v>338.5</v>
      </c>
      <c r="G394" s="58">
        <v>139.05000000000001</v>
      </c>
    </row>
    <row r="395" spans="1:7">
      <c r="A395" s="55">
        <v>40692</v>
      </c>
      <c r="B395" s="56" t="s">
        <v>208</v>
      </c>
      <c r="C395" s="57" t="s">
        <v>217</v>
      </c>
      <c r="D395" s="56" t="s">
        <v>41</v>
      </c>
      <c r="E395" s="56" t="s">
        <v>18</v>
      </c>
      <c r="F395" s="58">
        <v>157.35000000000002</v>
      </c>
      <c r="G395" s="58">
        <v>33.6</v>
      </c>
    </row>
    <row r="396" spans="1:7">
      <c r="A396" s="55">
        <v>40942</v>
      </c>
      <c r="B396" s="56" t="s">
        <v>13</v>
      </c>
      <c r="C396" s="57" t="s">
        <v>219</v>
      </c>
      <c r="D396" s="56" t="s">
        <v>49</v>
      </c>
      <c r="E396" s="56" t="s">
        <v>27</v>
      </c>
      <c r="F396" s="58">
        <v>1284.6000000000001</v>
      </c>
      <c r="G396" s="58">
        <v>475.55</v>
      </c>
    </row>
    <row r="397" spans="1:7">
      <c r="A397" s="55">
        <v>40341</v>
      </c>
      <c r="B397" s="56" t="s">
        <v>14</v>
      </c>
      <c r="C397" s="57" t="s">
        <v>216</v>
      </c>
      <c r="D397" s="56" t="s">
        <v>37</v>
      </c>
      <c r="E397" s="56" t="s">
        <v>28</v>
      </c>
      <c r="F397" s="58">
        <v>1098.25</v>
      </c>
      <c r="G397" s="58">
        <v>449.55</v>
      </c>
    </row>
    <row r="398" spans="1:7">
      <c r="A398" s="55">
        <v>40246</v>
      </c>
      <c r="B398" s="56" t="s">
        <v>208</v>
      </c>
      <c r="C398" s="57" t="s">
        <v>217</v>
      </c>
      <c r="D398" s="56" t="s">
        <v>20</v>
      </c>
      <c r="E398" s="56" t="s">
        <v>24</v>
      </c>
      <c r="F398" s="58">
        <v>971</v>
      </c>
      <c r="G398" s="58">
        <v>347.35</v>
      </c>
    </row>
    <row r="399" spans="1:7">
      <c r="A399" s="55">
        <v>40995</v>
      </c>
      <c r="B399" s="56" t="s">
        <v>13</v>
      </c>
      <c r="C399" s="57" t="s">
        <v>219</v>
      </c>
      <c r="D399" s="56" t="s">
        <v>55</v>
      </c>
      <c r="E399" s="56" t="s">
        <v>17</v>
      </c>
      <c r="F399" s="58">
        <v>1295.5</v>
      </c>
      <c r="G399" s="58">
        <v>664.1</v>
      </c>
    </row>
    <row r="400" spans="1:7">
      <c r="A400" s="55">
        <v>40195</v>
      </c>
      <c r="B400" s="56" t="s">
        <v>206</v>
      </c>
      <c r="C400" s="57" t="s">
        <v>216</v>
      </c>
      <c r="D400" s="56" t="s">
        <v>26</v>
      </c>
      <c r="E400" s="56" t="s">
        <v>17</v>
      </c>
      <c r="F400" s="58">
        <v>1603.3500000000001</v>
      </c>
      <c r="G400" s="58">
        <v>962.2</v>
      </c>
    </row>
    <row r="401" spans="1:7">
      <c r="A401" s="55">
        <v>41062</v>
      </c>
      <c r="B401" s="56" t="s">
        <v>12</v>
      </c>
      <c r="C401" s="57" t="s">
        <v>217</v>
      </c>
      <c r="D401" s="56" t="s">
        <v>43</v>
      </c>
      <c r="E401" s="56" t="s">
        <v>21</v>
      </c>
      <c r="F401" s="58">
        <v>1841.0500000000002</v>
      </c>
      <c r="G401" s="58">
        <v>559.9</v>
      </c>
    </row>
    <row r="402" spans="1:7">
      <c r="A402" s="55">
        <v>41095</v>
      </c>
      <c r="B402" s="56" t="s">
        <v>9</v>
      </c>
      <c r="C402" s="57" t="s">
        <v>217</v>
      </c>
      <c r="D402" s="56" t="s">
        <v>41</v>
      </c>
      <c r="E402" s="56" t="s">
        <v>10</v>
      </c>
      <c r="F402" s="58">
        <v>1711</v>
      </c>
      <c r="G402" s="58">
        <v>537.25</v>
      </c>
    </row>
    <row r="403" spans="1:7">
      <c r="A403" s="55">
        <v>40238</v>
      </c>
      <c r="B403" s="56" t="s">
        <v>206</v>
      </c>
      <c r="C403" s="57" t="s">
        <v>216</v>
      </c>
      <c r="D403" s="56" t="s">
        <v>8</v>
      </c>
      <c r="E403" s="56" t="s">
        <v>21</v>
      </c>
      <c r="F403" s="58">
        <v>936.45</v>
      </c>
      <c r="G403" s="58">
        <v>386.3</v>
      </c>
    </row>
    <row r="404" spans="1:7">
      <c r="A404" s="55">
        <v>41439</v>
      </c>
      <c r="B404" s="56" t="s">
        <v>13</v>
      </c>
      <c r="C404" s="57" t="s">
        <v>219</v>
      </c>
      <c r="D404" s="56" t="s">
        <v>37</v>
      </c>
      <c r="E404" s="56" t="s">
        <v>21</v>
      </c>
      <c r="F404" s="58">
        <v>1313</v>
      </c>
      <c r="G404" s="58">
        <v>327.3</v>
      </c>
    </row>
    <row r="405" spans="1:7">
      <c r="A405" s="55">
        <v>40783</v>
      </c>
      <c r="B405" s="56" t="s">
        <v>206</v>
      </c>
      <c r="C405" s="57" t="s">
        <v>216</v>
      </c>
      <c r="D405" s="56" t="s">
        <v>55</v>
      </c>
      <c r="E405" s="56" t="s">
        <v>21</v>
      </c>
      <c r="F405" s="58">
        <v>1542.15</v>
      </c>
      <c r="G405" s="58">
        <v>619</v>
      </c>
    </row>
    <row r="406" spans="1:7">
      <c r="A406" s="55">
        <v>41346</v>
      </c>
      <c r="B406" s="56" t="s">
        <v>207</v>
      </c>
      <c r="C406" s="57" t="s">
        <v>218</v>
      </c>
      <c r="D406" s="56" t="s">
        <v>47</v>
      </c>
      <c r="E406" s="56" t="s">
        <v>18</v>
      </c>
      <c r="F406" s="58">
        <v>1031.3</v>
      </c>
      <c r="G406" s="58">
        <v>714</v>
      </c>
    </row>
    <row r="407" spans="1:7">
      <c r="A407" s="55">
        <v>40703</v>
      </c>
      <c r="B407" s="56" t="s">
        <v>211</v>
      </c>
      <c r="C407" s="57" t="s">
        <v>218</v>
      </c>
      <c r="D407" s="56" t="s">
        <v>16</v>
      </c>
      <c r="E407" s="56" t="s">
        <v>18</v>
      </c>
      <c r="F407" s="58">
        <v>1926.8000000000002</v>
      </c>
      <c r="G407" s="58">
        <v>414.25</v>
      </c>
    </row>
    <row r="408" spans="1:7">
      <c r="A408" s="55">
        <v>40357</v>
      </c>
      <c r="B408" s="56" t="s">
        <v>206</v>
      </c>
      <c r="C408" s="57" t="s">
        <v>216</v>
      </c>
      <c r="D408" s="56" t="s">
        <v>49</v>
      </c>
      <c r="E408" s="56" t="s">
        <v>24</v>
      </c>
      <c r="F408" s="58">
        <v>680.45</v>
      </c>
      <c r="G408" s="58">
        <v>245.15</v>
      </c>
    </row>
    <row r="409" spans="1:7">
      <c r="A409" s="55">
        <v>40762</v>
      </c>
      <c r="B409" s="56" t="s">
        <v>206</v>
      </c>
      <c r="C409" s="57" t="s">
        <v>216</v>
      </c>
      <c r="D409" s="56" t="s">
        <v>56</v>
      </c>
      <c r="E409" s="56" t="s">
        <v>27</v>
      </c>
      <c r="F409" s="58">
        <v>1156.25</v>
      </c>
      <c r="G409" s="58">
        <v>279.10000000000002</v>
      </c>
    </row>
    <row r="410" spans="1:7">
      <c r="A410" s="55">
        <v>40963</v>
      </c>
      <c r="B410" s="56" t="s">
        <v>205</v>
      </c>
      <c r="C410" s="57" t="s">
        <v>219</v>
      </c>
      <c r="D410" s="56" t="s">
        <v>8</v>
      </c>
      <c r="E410" s="56" t="s">
        <v>10</v>
      </c>
      <c r="F410" s="58">
        <v>642.95000000000005</v>
      </c>
      <c r="G410" s="58">
        <v>193.5</v>
      </c>
    </row>
    <row r="411" spans="1:7">
      <c r="A411" s="55">
        <v>40569</v>
      </c>
      <c r="B411" s="56" t="s">
        <v>206</v>
      </c>
      <c r="C411" s="57" t="s">
        <v>216</v>
      </c>
      <c r="D411" s="56" t="s">
        <v>43</v>
      </c>
      <c r="E411" s="56" t="s">
        <v>10</v>
      </c>
      <c r="F411" s="58">
        <v>1687.3000000000002</v>
      </c>
      <c r="G411" s="58">
        <v>564.80000000000007</v>
      </c>
    </row>
    <row r="412" spans="1:7">
      <c r="A412" s="55">
        <v>40761</v>
      </c>
      <c r="B412" s="56" t="s">
        <v>202</v>
      </c>
      <c r="C412" s="57" t="s">
        <v>216</v>
      </c>
      <c r="D412" s="56" t="s">
        <v>20</v>
      </c>
      <c r="E412" s="56" t="s">
        <v>27</v>
      </c>
      <c r="F412" s="58">
        <v>629.80000000000007</v>
      </c>
      <c r="G412" s="58">
        <v>349.8</v>
      </c>
    </row>
    <row r="413" spans="1:7">
      <c r="A413" s="55">
        <v>40670</v>
      </c>
      <c r="B413" s="56" t="s">
        <v>13</v>
      </c>
      <c r="C413" s="57" t="s">
        <v>219</v>
      </c>
      <c r="D413" s="56" t="s">
        <v>47</v>
      </c>
      <c r="E413" s="56" t="s">
        <v>21</v>
      </c>
      <c r="F413" s="58">
        <v>1010.75</v>
      </c>
      <c r="G413" s="58">
        <v>666.75</v>
      </c>
    </row>
    <row r="414" spans="1:7">
      <c r="A414" s="55">
        <v>40881</v>
      </c>
      <c r="B414" s="56" t="s">
        <v>207</v>
      </c>
      <c r="C414" s="57" t="s">
        <v>218</v>
      </c>
      <c r="D414" s="56" t="s">
        <v>53</v>
      </c>
      <c r="E414" s="56" t="s">
        <v>17</v>
      </c>
      <c r="F414" s="58">
        <v>693.15000000000009</v>
      </c>
      <c r="G414" s="58">
        <v>289.10000000000002</v>
      </c>
    </row>
    <row r="415" spans="1:7">
      <c r="A415" s="55">
        <v>40670</v>
      </c>
      <c r="B415" s="56" t="s">
        <v>208</v>
      </c>
      <c r="C415" s="57" t="s">
        <v>217</v>
      </c>
      <c r="D415" s="56" t="s">
        <v>49</v>
      </c>
      <c r="E415" s="56" t="s">
        <v>17</v>
      </c>
      <c r="F415" s="58">
        <v>1122.05</v>
      </c>
      <c r="G415" s="58">
        <v>599.95000000000005</v>
      </c>
    </row>
    <row r="416" spans="1:7">
      <c r="A416" s="55">
        <v>40765</v>
      </c>
      <c r="B416" s="56" t="s">
        <v>209</v>
      </c>
      <c r="C416" s="57" t="s">
        <v>219</v>
      </c>
      <c r="D416" s="56" t="s">
        <v>56</v>
      </c>
      <c r="E416" s="56" t="s">
        <v>24</v>
      </c>
      <c r="F416" s="58">
        <v>833.65000000000009</v>
      </c>
      <c r="G416" s="58">
        <v>184.15</v>
      </c>
    </row>
    <row r="417" spans="1:7">
      <c r="A417" s="55">
        <v>40428</v>
      </c>
      <c r="B417" s="56" t="s">
        <v>207</v>
      </c>
      <c r="C417" s="57" t="s">
        <v>218</v>
      </c>
      <c r="D417" s="56" t="s">
        <v>26</v>
      </c>
      <c r="E417" s="56" t="s">
        <v>21</v>
      </c>
      <c r="F417" s="58">
        <v>1101.3</v>
      </c>
      <c r="G417" s="58">
        <v>609.4</v>
      </c>
    </row>
    <row r="418" spans="1:7">
      <c r="A418" s="55">
        <v>41398</v>
      </c>
      <c r="B418" s="56" t="s">
        <v>206</v>
      </c>
      <c r="C418" s="57" t="s">
        <v>216</v>
      </c>
      <c r="D418" s="56" t="s">
        <v>55</v>
      </c>
      <c r="E418" s="56" t="s">
        <v>24</v>
      </c>
      <c r="F418" s="58">
        <v>1562.6000000000001</v>
      </c>
      <c r="G418" s="58">
        <v>419.75</v>
      </c>
    </row>
    <row r="419" spans="1:7">
      <c r="A419" s="55">
        <v>40231</v>
      </c>
      <c r="B419" s="56" t="s">
        <v>207</v>
      </c>
      <c r="C419" s="57" t="s">
        <v>218</v>
      </c>
      <c r="D419" s="56" t="s">
        <v>20</v>
      </c>
      <c r="E419" s="56" t="s">
        <v>21</v>
      </c>
      <c r="F419" s="58">
        <v>1984.65</v>
      </c>
      <c r="G419" s="58">
        <v>824.75</v>
      </c>
    </row>
    <row r="420" spans="1:7">
      <c r="A420" s="55">
        <v>41270</v>
      </c>
      <c r="B420" s="56" t="s">
        <v>211</v>
      </c>
      <c r="C420" s="57" t="s">
        <v>218</v>
      </c>
      <c r="D420" s="56" t="s">
        <v>42</v>
      </c>
      <c r="E420" s="56" t="s">
        <v>24</v>
      </c>
      <c r="F420" s="58">
        <v>1202.55</v>
      </c>
      <c r="G420" s="58">
        <v>478.40000000000003</v>
      </c>
    </row>
    <row r="421" spans="1:7">
      <c r="A421" s="55">
        <v>41270</v>
      </c>
      <c r="B421" s="56" t="s">
        <v>202</v>
      </c>
      <c r="C421" s="57" t="s">
        <v>216</v>
      </c>
      <c r="D421" s="56" t="s">
        <v>49</v>
      </c>
      <c r="E421" s="56" t="s">
        <v>21</v>
      </c>
      <c r="F421" s="58">
        <v>594.65</v>
      </c>
      <c r="G421" s="58">
        <v>166.75</v>
      </c>
    </row>
    <row r="422" spans="1:7">
      <c r="A422" s="55">
        <v>40674</v>
      </c>
      <c r="B422" s="56" t="s">
        <v>14</v>
      </c>
      <c r="C422" s="57" t="s">
        <v>216</v>
      </c>
      <c r="D422" s="56" t="s">
        <v>20</v>
      </c>
      <c r="E422" s="56" t="s">
        <v>28</v>
      </c>
      <c r="F422" s="58">
        <v>1599.1000000000001</v>
      </c>
      <c r="G422" s="58">
        <v>363.25</v>
      </c>
    </row>
    <row r="423" spans="1:7">
      <c r="A423" s="55">
        <v>41490</v>
      </c>
      <c r="B423" s="56" t="s">
        <v>12</v>
      </c>
      <c r="C423" s="57" t="s">
        <v>217</v>
      </c>
      <c r="D423" s="56" t="s">
        <v>47</v>
      </c>
      <c r="E423" s="56" t="s">
        <v>27</v>
      </c>
      <c r="F423" s="58">
        <v>1481.65</v>
      </c>
      <c r="G423" s="58">
        <v>988.30000000000007</v>
      </c>
    </row>
    <row r="424" spans="1:7">
      <c r="A424" s="55">
        <v>40887</v>
      </c>
      <c r="B424" s="56" t="s">
        <v>207</v>
      </c>
      <c r="C424" s="57" t="s">
        <v>218</v>
      </c>
      <c r="D424" s="56" t="s">
        <v>55</v>
      </c>
      <c r="E424" s="56" t="s">
        <v>18</v>
      </c>
      <c r="F424" s="58">
        <v>704.25</v>
      </c>
      <c r="G424" s="58">
        <v>189.05</v>
      </c>
    </row>
    <row r="425" spans="1:7">
      <c r="A425" s="55">
        <v>41239</v>
      </c>
      <c r="B425" s="56" t="s">
        <v>208</v>
      </c>
      <c r="C425" s="57" t="s">
        <v>217</v>
      </c>
      <c r="D425" s="56" t="s">
        <v>55</v>
      </c>
      <c r="E425" s="56" t="s">
        <v>27</v>
      </c>
      <c r="F425" s="58">
        <v>920.45</v>
      </c>
      <c r="G425" s="58">
        <v>469.90000000000003</v>
      </c>
    </row>
    <row r="426" spans="1:7">
      <c r="A426" s="55">
        <v>40601</v>
      </c>
      <c r="B426" s="56" t="s">
        <v>211</v>
      </c>
      <c r="C426" s="57" t="s">
        <v>218</v>
      </c>
      <c r="D426" s="56" t="s">
        <v>31</v>
      </c>
      <c r="E426" s="56" t="s">
        <v>21</v>
      </c>
      <c r="F426" s="58">
        <v>276.2</v>
      </c>
      <c r="G426" s="58">
        <v>103.65</v>
      </c>
    </row>
    <row r="427" spans="1:7">
      <c r="A427" s="55">
        <v>41107</v>
      </c>
      <c r="B427" s="56" t="s">
        <v>206</v>
      </c>
      <c r="C427" s="57" t="s">
        <v>216</v>
      </c>
      <c r="D427" s="56" t="s">
        <v>31</v>
      </c>
      <c r="E427" s="56" t="s">
        <v>27</v>
      </c>
      <c r="F427" s="58">
        <v>407.85</v>
      </c>
      <c r="G427" s="58">
        <v>130.65</v>
      </c>
    </row>
    <row r="428" spans="1:7">
      <c r="A428" s="55">
        <v>40677</v>
      </c>
      <c r="B428" s="56" t="s">
        <v>206</v>
      </c>
      <c r="C428" s="57" t="s">
        <v>216</v>
      </c>
      <c r="D428" s="56" t="s">
        <v>43</v>
      </c>
      <c r="E428" s="56" t="s">
        <v>18</v>
      </c>
      <c r="F428" s="58">
        <v>113.35000000000001</v>
      </c>
      <c r="G428" s="58">
        <v>45.550000000000004</v>
      </c>
    </row>
    <row r="429" spans="1:7">
      <c r="A429" s="55">
        <v>40315</v>
      </c>
      <c r="B429" s="56" t="s">
        <v>202</v>
      </c>
      <c r="C429" s="57" t="s">
        <v>216</v>
      </c>
      <c r="D429" s="56" t="s">
        <v>45</v>
      </c>
      <c r="E429" s="56" t="s">
        <v>21</v>
      </c>
      <c r="F429" s="58">
        <v>389.6</v>
      </c>
      <c r="G429" s="58">
        <v>234.70000000000002</v>
      </c>
    </row>
    <row r="430" spans="1:7">
      <c r="A430" s="55">
        <v>40322</v>
      </c>
      <c r="B430" s="56" t="s">
        <v>208</v>
      </c>
      <c r="C430" s="57" t="s">
        <v>217</v>
      </c>
      <c r="D430" s="56" t="s">
        <v>50</v>
      </c>
      <c r="E430" s="56" t="s">
        <v>24</v>
      </c>
      <c r="F430" s="58">
        <v>986.80000000000007</v>
      </c>
      <c r="G430" s="58">
        <v>439.15000000000003</v>
      </c>
    </row>
    <row r="431" spans="1:7">
      <c r="A431" s="55">
        <v>40318</v>
      </c>
      <c r="B431" s="56" t="s">
        <v>14</v>
      </c>
      <c r="C431" s="57" t="s">
        <v>216</v>
      </c>
      <c r="D431" s="56" t="s">
        <v>55</v>
      </c>
      <c r="E431" s="56" t="s">
        <v>18</v>
      </c>
      <c r="F431" s="58">
        <v>683.15000000000009</v>
      </c>
      <c r="G431" s="58">
        <v>343.15000000000003</v>
      </c>
    </row>
    <row r="432" spans="1:7">
      <c r="A432" s="55">
        <v>40984</v>
      </c>
      <c r="B432" s="56" t="s">
        <v>211</v>
      </c>
      <c r="C432" s="57" t="s">
        <v>218</v>
      </c>
      <c r="D432" s="56" t="s">
        <v>41</v>
      </c>
      <c r="E432" s="56" t="s">
        <v>18</v>
      </c>
      <c r="F432" s="58">
        <v>1432.5</v>
      </c>
      <c r="G432" s="58">
        <v>914.55000000000007</v>
      </c>
    </row>
    <row r="433" spans="1:7">
      <c r="A433" s="55">
        <v>40574</v>
      </c>
      <c r="B433" s="56" t="s">
        <v>9</v>
      </c>
      <c r="C433" s="57" t="s">
        <v>217</v>
      </c>
      <c r="D433" s="56" t="s">
        <v>33</v>
      </c>
      <c r="E433" s="56" t="s">
        <v>18</v>
      </c>
      <c r="F433" s="58">
        <v>258.05</v>
      </c>
      <c r="G433" s="58">
        <v>55.050000000000004</v>
      </c>
    </row>
    <row r="434" spans="1:7">
      <c r="A434" s="55">
        <v>41580</v>
      </c>
      <c r="B434" s="56" t="s">
        <v>207</v>
      </c>
      <c r="C434" s="57" t="s">
        <v>218</v>
      </c>
      <c r="D434" s="56" t="s">
        <v>46</v>
      </c>
      <c r="E434" s="56" t="s">
        <v>27</v>
      </c>
      <c r="F434" s="58">
        <v>896.80000000000007</v>
      </c>
      <c r="G434" s="58">
        <v>385.1</v>
      </c>
    </row>
    <row r="435" spans="1:7">
      <c r="A435" s="55">
        <v>40960</v>
      </c>
      <c r="B435" s="56" t="s">
        <v>207</v>
      </c>
      <c r="C435" s="57" t="s">
        <v>218</v>
      </c>
      <c r="D435" s="56" t="s">
        <v>31</v>
      </c>
      <c r="E435" s="56" t="s">
        <v>24</v>
      </c>
      <c r="F435" s="58">
        <v>100.65</v>
      </c>
      <c r="G435" s="58">
        <v>36.700000000000003</v>
      </c>
    </row>
    <row r="436" spans="1:7">
      <c r="A436" s="55">
        <v>41192</v>
      </c>
      <c r="B436" s="56" t="s">
        <v>13</v>
      </c>
      <c r="C436" s="57" t="s">
        <v>219</v>
      </c>
      <c r="D436" s="56" t="s">
        <v>41</v>
      </c>
      <c r="E436" s="56" t="s">
        <v>18</v>
      </c>
      <c r="F436" s="58">
        <v>1127.25</v>
      </c>
      <c r="G436" s="58">
        <v>701.5</v>
      </c>
    </row>
    <row r="437" spans="1:7">
      <c r="A437" s="55">
        <v>40943</v>
      </c>
      <c r="B437" s="56" t="s">
        <v>207</v>
      </c>
      <c r="C437" s="57" t="s">
        <v>218</v>
      </c>
      <c r="D437" s="56" t="s">
        <v>56</v>
      </c>
      <c r="E437" s="56" t="s">
        <v>27</v>
      </c>
      <c r="F437" s="58">
        <v>488.40000000000003</v>
      </c>
      <c r="G437" s="58">
        <v>266.60000000000002</v>
      </c>
    </row>
    <row r="438" spans="1:7">
      <c r="A438" s="55">
        <v>41625</v>
      </c>
      <c r="B438" s="56" t="s">
        <v>209</v>
      </c>
      <c r="C438" s="57" t="s">
        <v>219</v>
      </c>
      <c r="D438" s="56" t="s">
        <v>53</v>
      </c>
      <c r="E438" s="56" t="s">
        <v>18</v>
      </c>
      <c r="F438" s="58">
        <v>1781.5500000000002</v>
      </c>
      <c r="G438" s="58">
        <v>663.7</v>
      </c>
    </row>
    <row r="439" spans="1:7">
      <c r="A439" s="55">
        <v>40844</v>
      </c>
      <c r="B439" s="56" t="s">
        <v>12</v>
      </c>
      <c r="C439" s="57" t="s">
        <v>217</v>
      </c>
      <c r="D439" s="56" t="s">
        <v>41</v>
      </c>
      <c r="E439" s="56" t="s">
        <v>27</v>
      </c>
      <c r="F439" s="58">
        <v>1323.8500000000001</v>
      </c>
      <c r="G439" s="58">
        <v>284.35000000000002</v>
      </c>
    </row>
    <row r="440" spans="1:7">
      <c r="A440" s="55">
        <v>40701</v>
      </c>
      <c r="B440" s="56" t="s">
        <v>206</v>
      </c>
      <c r="C440" s="57" t="s">
        <v>216</v>
      </c>
      <c r="D440" s="56" t="s">
        <v>51</v>
      </c>
      <c r="E440" s="56" t="s">
        <v>10</v>
      </c>
      <c r="F440" s="58">
        <v>1351.95</v>
      </c>
      <c r="G440" s="58">
        <v>818.25</v>
      </c>
    </row>
    <row r="441" spans="1:7">
      <c r="A441" s="55">
        <v>40441</v>
      </c>
      <c r="B441" s="56" t="s">
        <v>12</v>
      </c>
      <c r="C441" s="57" t="s">
        <v>217</v>
      </c>
      <c r="D441" s="56" t="s">
        <v>23</v>
      </c>
      <c r="E441" s="56" t="s">
        <v>21</v>
      </c>
      <c r="F441" s="58">
        <v>475.6</v>
      </c>
      <c r="G441" s="58">
        <v>141.70000000000002</v>
      </c>
    </row>
    <row r="442" spans="1:7">
      <c r="A442" s="55">
        <v>41573</v>
      </c>
      <c r="B442" s="56" t="s">
        <v>12</v>
      </c>
      <c r="C442" s="57" t="s">
        <v>217</v>
      </c>
      <c r="D442" s="56" t="s">
        <v>37</v>
      </c>
      <c r="E442" s="56" t="s">
        <v>27</v>
      </c>
      <c r="F442" s="58">
        <v>619.15000000000009</v>
      </c>
      <c r="G442" s="58">
        <v>180.20000000000002</v>
      </c>
    </row>
    <row r="443" spans="1:7">
      <c r="A443" s="55">
        <v>40961</v>
      </c>
      <c r="B443" s="56" t="s">
        <v>208</v>
      </c>
      <c r="C443" s="57" t="s">
        <v>217</v>
      </c>
      <c r="D443" s="56" t="s">
        <v>38</v>
      </c>
      <c r="E443" s="56" t="s">
        <v>17</v>
      </c>
      <c r="F443" s="58">
        <v>1578.4</v>
      </c>
      <c r="G443" s="58">
        <v>508.85</v>
      </c>
    </row>
    <row r="444" spans="1:7">
      <c r="A444" s="55">
        <v>40563</v>
      </c>
      <c r="B444" s="56" t="s">
        <v>204</v>
      </c>
      <c r="C444" s="57" t="s">
        <v>218</v>
      </c>
      <c r="D444" s="56" t="s">
        <v>49</v>
      </c>
      <c r="E444" s="56" t="s">
        <v>18</v>
      </c>
      <c r="F444" s="58">
        <v>1165.25</v>
      </c>
      <c r="G444" s="58">
        <v>562</v>
      </c>
    </row>
    <row r="445" spans="1:7">
      <c r="A445" s="55">
        <v>40983</v>
      </c>
      <c r="B445" s="56" t="s">
        <v>211</v>
      </c>
      <c r="C445" s="57" t="s">
        <v>218</v>
      </c>
      <c r="D445" s="56" t="s">
        <v>51</v>
      </c>
      <c r="E445" s="56" t="s">
        <v>18</v>
      </c>
      <c r="F445" s="58">
        <v>1506.8000000000002</v>
      </c>
      <c r="G445" s="58">
        <v>451.5</v>
      </c>
    </row>
    <row r="446" spans="1:7">
      <c r="A446" s="55">
        <v>40793</v>
      </c>
      <c r="B446" s="56" t="s">
        <v>208</v>
      </c>
      <c r="C446" s="57" t="s">
        <v>217</v>
      </c>
      <c r="D446" s="56" t="s">
        <v>38</v>
      </c>
      <c r="E446" s="56" t="s">
        <v>17</v>
      </c>
      <c r="F446" s="58">
        <v>1319.95</v>
      </c>
      <c r="G446" s="58">
        <v>437.35</v>
      </c>
    </row>
    <row r="447" spans="1:7">
      <c r="A447" s="55">
        <v>40896</v>
      </c>
      <c r="B447" s="56" t="s">
        <v>12</v>
      </c>
      <c r="C447" s="57" t="s">
        <v>217</v>
      </c>
      <c r="D447" s="56" t="s">
        <v>55</v>
      </c>
      <c r="E447" s="56" t="s">
        <v>28</v>
      </c>
      <c r="F447" s="58">
        <v>696.85</v>
      </c>
      <c r="G447" s="58">
        <v>293.8</v>
      </c>
    </row>
    <row r="448" spans="1:7">
      <c r="A448" s="55">
        <v>40616</v>
      </c>
      <c r="B448" s="56" t="s">
        <v>204</v>
      </c>
      <c r="C448" s="57" t="s">
        <v>218</v>
      </c>
      <c r="D448" s="56" t="s">
        <v>37</v>
      </c>
      <c r="E448" s="56" t="s">
        <v>21</v>
      </c>
      <c r="F448" s="58">
        <v>801.25</v>
      </c>
      <c r="G448" s="58">
        <v>521.20000000000005</v>
      </c>
    </row>
    <row r="449" spans="1:7">
      <c r="A449" s="55">
        <v>41547</v>
      </c>
      <c r="B449" s="56" t="s">
        <v>204</v>
      </c>
      <c r="C449" s="57" t="s">
        <v>218</v>
      </c>
      <c r="D449" s="56" t="s">
        <v>38</v>
      </c>
      <c r="E449" s="56" t="s">
        <v>10</v>
      </c>
      <c r="F449" s="58">
        <v>1342.15</v>
      </c>
      <c r="G449" s="58">
        <v>556.55000000000007</v>
      </c>
    </row>
    <row r="450" spans="1:7">
      <c r="A450" s="55">
        <v>41193</v>
      </c>
      <c r="B450" s="56" t="s">
        <v>13</v>
      </c>
      <c r="C450" s="57" t="s">
        <v>219</v>
      </c>
      <c r="D450" s="56" t="s">
        <v>8</v>
      </c>
      <c r="E450" s="56" t="s">
        <v>28</v>
      </c>
      <c r="F450" s="58">
        <v>195.3</v>
      </c>
      <c r="G450" s="58">
        <v>56.400000000000006</v>
      </c>
    </row>
    <row r="451" spans="1:7">
      <c r="A451" s="55">
        <v>40848</v>
      </c>
      <c r="B451" s="56" t="s">
        <v>206</v>
      </c>
      <c r="C451" s="57" t="s">
        <v>216</v>
      </c>
      <c r="D451" s="56" t="s">
        <v>51</v>
      </c>
      <c r="E451" s="56" t="s">
        <v>17</v>
      </c>
      <c r="F451" s="58">
        <v>1972.3000000000002</v>
      </c>
      <c r="G451" s="58">
        <v>712.45</v>
      </c>
    </row>
    <row r="452" spans="1:7">
      <c r="A452" s="55">
        <v>40679</v>
      </c>
      <c r="B452" s="56" t="s">
        <v>13</v>
      </c>
      <c r="C452" s="57" t="s">
        <v>219</v>
      </c>
      <c r="D452" s="56" t="s">
        <v>50</v>
      </c>
      <c r="E452" s="56" t="s">
        <v>10</v>
      </c>
      <c r="F452" s="58">
        <v>495.65000000000003</v>
      </c>
      <c r="G452" s="58">
        <v>339.45000000000005</v>
      </c>
    </row>
    <row r="453" spans="1:7">
      <c r="A453" s="55">
        <v>41399</v>
      </c>
      <c r="B453" s="56" t="s">
        <v>14</v>
      </c>
      <c r="C453" s="57" t="s">
        <v>216</v>
      </c>
      <c r="D453" s="56" t="s">
        <v>31</v>
      </c>
      <c r="E453" s="56" t="s">
        <v>27</v>
      </c>
      <c r="F453" s="58">
        <v>352.15000000000003</v>
      </c>
      <c r="G453" s="58">
        <v>188.4</v>
      </c>
    </row>
    <row r="454" spans="1:7">
      <c r="A454" s="55">
        <v>41217</v>
      </c>
      <c r="B454" s="56" t="s">
        <v>209</v>
      </c>
      <c r="C454" s="57" t="s">
        <v>219</v>
      </c>
      <c r="D454" s="56" t="s">
        <v>33</v>
      </c>
      <c r="E454" s="56" t="s">
        <v>17</v>
      </c>
      <c r="F454" s="58">
        <v>966.85</v>
      </c>
      <c r="G454" s="58">
        <v>525</v>
      </c>
    </row>
    <row r="455" spans="1:7">
      <c r="A455" s="55">
        <v>41568</v>
      </c>
      <c r="B455" s="56" t="s">
        <v>9</v>
      </c>
      <c r="C455" s="57" t="s">
        <v>217</v>
      </c>
      <c r="D455" s="56" t="s">
        <v>31</v>
      </c>
      <c r="E455" s="56" t="s">
        <v>27</v>
      </c>
      <c r="F455" s="58">
        <v>657.30000000000007</v>
      </c>
      <c r="G455" s="58">
        <v>308.8</v>
      </c>
    </row>
    <row r="456" spans="1:7">
      <c r="A456" s="55">
        <v>41530</v>
      </c>
      <c r="B456" s="56" t="s">
        <v>14</v>
      </c>
      <c r="C456" s="57" t="s">
        <v>216</v>
      </c>
      <c r="D456" s="56" t="s">
        <v>50</v>
      </c>
      <c r="E456" s="56" t="s">
        <v>10</v>
      </c>
      <c r="F456" s="58">
        <v>488</v>
      </c>
      <c r="G456" s="58">
        <v>232.5</v>
      </c>
    </row>
    <row r="457" spans="1:7">
      <c r="A457" s="55">
        <v>40281</v>
      </c>
      <c r="B457" s="56" t="s">
        <v>207</v>
      </c>
      <c r="C457" s="57" t="s">
        <v>218</v>
      </c>
      <c r="D457" s="56" t="s">
        <v>31</v>
      </c>
      <c r="E457" s="56" t="s">
        <v>10</v>
      </c>
      <c r="F457" s="58">
        <v>1378.45</v>
      </c>
      <c r="G457" s="58">
        <v>941.7</v>
      </c>
    </row>
    <row r="458" spans="1:7">
      <c r="A458" s="55">
        <v>41121</v>
      </c>
      <c r="B458" s="56" t="s">
        <v>12</v>
      </c>
      <c r="C458" s="57" t="s">
        <v>217</v>
      </c>
      <c r="D458" s="56" t="s">
        <v>55</v>
      </c>
      <c r="E458" s="56" t="s">
        <v>18</v>
      </c>
      <c r="F458" s="58">
        <v>601.4</v>
      </c>
      <c r="G458" s="58">
        <v>310.8</v>
      </c>
    </row>
    <row r="459" spans="1:7">
      <c r="A459" s="55">
        <v>40687</v>
      </c>
      <c r="B459" s="56" t="s">
        <v>14</v>
      </c>
      <c r="C459" s="57" t="s">
        <v>216</v>
      </c>
      <c r="D459" s="56" t="s">
        <v>16</v>
      </c>
      <c r="E459" s="56" t="s">
        <v>21</v>
      </c>
      <c r="F459" s="58">
        <v>153.55000000000001</v>
      </c>
      <c r="G459" s="58">
        <v>82.15</v>
      </c>
    </row>
    <row r="460" spans="1:7">
      <c r="A460" s="55">
        <v>40522</v>
      </c>
      <c r="B460" s="56" t="s">
        <v>14</v>
      </c>
      <c r="C460" s="57" t="s">
        <v>216</v>
      </c>
      <c r="D460" s="56" t="s">
        <v>38</v>
      </c>
      <c r="E460" s="56" t="s">
        <v>28</v>
      </c>
      <c r="F460" s="58">
        <v>120.05000000000001</v>
      </c>
      <c r="G460" s="58">
        <v>79.850000000000009</v>
      </c>
    </row>
    <row r="461" spans="1:7">
      <c r="A461" s="55">
        <v>41113</v>
      </c>
      <c r="B461" s="56" t="s">
        <v>206</v>
      </c>
      <c r="C461" s="57" t="s">
        <v>216</v>
      </c>
      <c r="D461" s="56" t="s">
        <v>33</v>
      </c>
      <c r="E461" s="56" t="s">
        <v>17</v>
      </c>
      <c r="F461" s="58">
        <v>343.5</v>
      </c>
      <c r="G461" s="58">
        <v>82.25</v>
      </c>
    </row>
    <row r="462" spans="1:7">
      <c r="A462" s="55">
        <v>41359</v>
      </c>
      <c r="B462" s="56" t="s">
        <v>211</v>
      </c>
      <c r="C462" s="57" t="s">
        <v>218</v>
      </c>
      <c r="D462" s="56" t="s">
        <v>53</v>
      </c>
      <c r="E462" s="56" t="s">
        <v>17</v>
      </c>
      <c r="F462" s="58">
        <v>1706.45</v>
      </c>
      <c r="G462" s="58">
        <v>662.85</v>
      </c>
    </row>
    <row r="463" spans="1:7">
      <c r="A463" s="55">
        <v>41388</v>
      </c>
      <c r="B463" s="56" t="s">
        <v>14</v>
      </c>
      <c r="C463" s="57" t="s">
        <v>216</v>
      </c>
      <c r="D463" s="56" t="s">
        <v>31</v>
      </c>
      <c r="E463" s="56" t="s">
        <v>21</v>
      </c>
      <c r="F463" s="58">
        <v>509.8</v>
      </c>
      <c r="G463" s="58">
        <v>139.80000000000001</v>
      </c>
    </row>
    <row r="464" spans="1:7">
      <c r="A464" s="55">
        <v>41562</v>
      </c>
      <c r="B464" s="56" t="s">
        <v>204</v>
      </c>
      <c r="C464" s="57" t="s">
        <v>218</v>
      </c>
      <c r="D464" s="56" t="s">
        <v>23</v>
      </c>
      <c r="E464" s="56" t="s">
        <v>28</v>
      </c>
      <c r="F464" s="58">
        <v>578.70000000000005</v>
      </c>
      <c r="G464" s="58">
        <v>141.20000000000002</v>
      </c>
    </row>
    <row r="465" spans="1:7">
      <c r="A465" s="55">
        <v>40822</v>
      </c>
      <c r="B465" s="56" t="s">
        <v>207</v>
      </c>
      <c r="C465" s="57" t="s">
        <v>218</v>
      </c>
      <c r="D465" s="56" t="s">
        <v>35</v>
      </c>
      <c r="E465" s="56" t="s">
        <v>21</v>
      </c>
      <c r="F465" s="58">
        <v>1655.8000000000002</v>
      </c>
      <c r="G465" s="58">
        <v>733.15000000000009</v>
      </c>
    </row>
    <row r="466" spans="1:7">
      <c r="A466" s="55">
        <v>40526</v>
      </c>
      <c r="B466" s="56" t="s">
        <v>208</v>
      </c>
      <c r="C466" s="57" t="s">
        <v>217</v>
      </c>
      <c r="D466" s="56" t="s">
        <v>35</v>
      </c>
      <c r="E466" s="56" t="s">
        <v>18</v>
      </c>
      <c r="F466" s="58">
        <v>894.40000000000009</v>
      </c>
      <c r="G466" s="58">
        <v>561.95000000000005</v>
      </c>
    </row>
    <row r="467" spans="1:7">
      <c r="A467" s="55">
        <v>40789</v>
      </c>
      <c r="B467" s="56" t="s">
        <v>208</v>
      </c>
      <c r="C467" s="57" t="s">
        <v>217</v>
      </c>
      <c r="D467" s="56" t="s">
        <v>56</v>
      </c>
      <c r="E467" s="56" t="s">
        <v>21</v>
      </c>
      <c r="F467" s="58">
        <v>275.5</v>
      </c>
      <c r="G467" s="58">
        <v>133.9</v>
      </c>
    </row>
    <row r="468" spans="1:7">
      <c r="A468" s="55">
        <v>40962</v>
      </c>
      <c r="B468" s="56" t="s">
        <v>209</v>
      </c>
      <c r="C468" s="57" t="s">
        <v>219</v>
      </c>
      <c r="D468" s="56" t="s">
        <v>23</v>
      </c>
      <c r="E468" s="56" t="s">
        <v>10</v>
      </c>
      <c r="F468" s="58">
        <v>118.25</v>
      </c>
      <c r="G468" s="58">
        <v>69.650000000000006</v>
      </c>
    </row>
    <row r="469" spans="1:7">
      <c r="A469" s="55">
        <v>41608</v>
      </c>
      <c r="B469" s="56" t="s">
        <v>12</v>
      </c>
      <c r="C469" s="57" t="s">
        <v>217</v>
      </c>
      <c r="D469" s="56" t="s">
        <v>38</v>
      </c>
      <c r="E469" s="56" t="s">
        <v>18</v>
      </c>
      <c r="F469" s="58">
        <v>679.55000000000007</v>
      </c>
      <c r="G469" s="58">
        <v>365.65000000000003</v>
      </c>
    </row>
    <row r="470" spans="1:7">
      <c r="A470" s="55">
        <v>41423</v>
      </c>
      <c r="B470" s="56" t="s">
        <v>209</v>
      </c>
      <c r="C470" s="57" t="s">
        <v>219</v>
      </c>
      <c r="D470" s="56" t="s">
        <v>51</v>
      </c>
      <c r="E470" s="56" t="s">
        <v>24</v>
      </c>
      <c r="F470" s="58">
        <v>1125</v>
      </c>
      <c r="G470" s="58">
        <v>688.25</v>
      </c>
    </row>
    <row r="471" spans="1:7">
      <c r="A471" s="55">
        <v>41068</v>
      </c>
      <c r="B471" s="56" t="s">
        <v>207</v>
      </c>
      <c r="C471" s="57" t="s">
        <v>218</v>
      </c>
      <c r="D471" s="56" t="s">
        <v>37</v>
      </c>
      <c r="E471" s="56" t="s">
        <v>28</v>
      </c>
      <c r="F471" s="58">
        <v>1363.5</v>
      </c>
      <c r="G471" s="58">
        <v>306.15000000000003</v>
      </c>
    </row>
    <row r="472" spans="1:7">
      <c r="A472" s="55">
        <v>40357</v>
      </c>
      <c r="B472" s="56" t="s">
        <v>207</v>
      </c>
      <c r="C472" s="57" t="s">
        <v>218</v>
      </c>
      <c r="D472" s="56" t="s">
        <v>38</v>
      </c>
      <c r="E472" s="56" t="s">
        <v>28</v>
      </c>
      <c r="F472" s="58">
        <v>653.25</v>
      </c>
      <c r="G472" s="58">
        <v>198.95000000000002</v>
      </c>
    </row>
    <row r="473" spans="1:7">
      <c r="A473" s="55">
        <v>40247</v>
      </c>
      <c r="B473" s="56" t="s">
        <v>206</v>
      </c>
      <c r="C473" s="57" t="s">
        <v>216</v>
      </c>
      <c r="D473" s="56" t="s">
        <v>35</v>
      </c>
      <c r="E473" s="56" t="s">
        <v>27</v>
      </c>
      <c r="F473" s="58">
        <v>1874.1000000000001</v>
      </c>
      <c r="G473" s="58">
        <v>1150.2</v>
      </c>
    </row>
    <row r="474" spans="1:7">
      <c r="A474" s="55">
        <v>40640</v>
      </c>
      <c r="B474" s="56" t="s">
        <v>208</v>
      </c>
      <c r="C474" s="57" t="s">
        <v>217</v>
      </c>
      <c r="D474" s="56" t="s">
        <v>30</v>
      </c>
      <c r="E474" s="56" t="s">
        <v>27</v>
      </c>
      <c r="F474" s="58">
        <v>1290.0500000000002</v>
      </c>
      <c r="G474" s="58">
        <v>461.90000000000003</v>
      </c>
    </row>
    <row r="475" spans="1:7">
      <c r="A475" s="55">
        <v>40526</v>
      </c>
      <c r="B475" s="56" t="s">
        <v>13</v>
      </c>
      <c r="C475" s="57" t="s">
        <v>219</v>
      </c>
      <c r="D475" s="56" t="s">
        <v>23</v>
      </c>
      <c r="E475" s="56" t="s">
        <v>24</v>
      </c>
      <c r="F475" s="58">
        <v>1954.2</v>
      </c>
      <c r="G475" s="58">
        <v>589.70000000000005</v>
      </c>
    </row>
    <row r="476" spans="1:7">
      <c r="A476" s="55">
        <v>41534</v>
      </c>
      <c r="B476" s="56" t="s">
        <v>206</v>
      </c>
      <c r="C476" s="57" t="s">
        <v>216</v>
      </c>
      <c r="D476" s="56" t="s">
        <v>56</v>
      </c>
      <c r="E476" s="56" t="s">
        <v>27</v>
      </c>
      <c r="F476" s="58">
        <v>723.35</v>
      </c>
      <c r="G476" s="58">
        <v>236.20000000000002</v>
      </c>
    </row>
    <row r="477" spans="1:7">
      <c r="A477" s="55">
        <v>41562</v>
      </c>
      <c r="B477" s="56" t="s">
        <v>211</v>
      </c>
      <c r="C477" s="57" t="s">
        <v>218</v>
      </c>
      <c r="D477" s="56" t="s">
        <v>42</v>
      </c>
      <c r="E477" s="56" t="s">
        <v>27</v>
      </c>
      <c r="F477" s="58">
        <v>735.6</v>
      </c>
      <c r="G477" s="58">
        <v>240</v>
      </c>
    </row>
    <row r="478" spans="1:7">
      <c r="A478" s="55">
        <v>40667</v>
      </c>
      <c r="B478" s="56" t="s">
        <v>202</v>
      </c>
      <c r="C478" s="57" t="s">
        <v>216</v>
      </c>
      <c r="D478" s="56" t="s">
        <v>20</v>
      </c>
      <c r="E478" s="56" t="s">
        <v>28</v>
      </c>
      <c r="F478" s="58">
        <v>1237.9000000000001</v>
      </c>
      <c r="G478" s="58">
        <v>643.85</v>
      </c>
    </row>
    <row r="479" spans="1:7">
      <c r="A479" s="55">
        <v>41351</v>
      </c>
      <c r="B479" s="56" t="s">
        <v>209</v>
      </c>
      <c r="C479" s="57" t="s">
        <v>219</v>
      </c>
      <c r="D479" s="56" t="s">
        <v>47</v>
      </c>
      <c r="E479" s="56" t="s">
        <v>17</v>
      </c>
      <c r="F479" s="58">
        <v>1058.2</v>
      </c>
      <c r="G479" s="58">
        <v>284.7</v>
      </c>
    </row>
    <row r="480" spans="1:7">
      <c r="A480" s="55">
        <v>41514</v>
      </c>
      <c r="B480" s="56" t="s">
        <v>205</v>
      </c>
      <c r="C480" s="57" t="s">
        <v>219</v>
      </c>
      <c r="D480" s="56" t="s">
        <v>8</v>
      </c>
      <c r="E480" s="56" t="s">
        <v>10</v>
      </c>
      <c r="F480" s="58">
        <v>1412.75</v>
      </c>
      <c r="G480" s="58">
        <v>544.30000000000007</v>
      </c>
    </row>
    <row r="481" spans="1:7">
      <c r="A481" s="55">
        <v>40658</v>
      </c>
      <c r="B481" s="56" t="s">
        <v>211</v>
      </c>
      <c r="C481" s="57" t="s">
        <v>218</v>
      </c>
      <c r="D481" s="56" t="s">
        <v>23</v>
      </c>
      <c r="E481" s="56" t="s">
        <v>21</v>
      </c>
      <c r="F481" s="58">
        <v>983.1</v>
      </c>
      <c r="G481" s="58">
        <v>674.05000000000007</v>
      </c>
    </row>
    <row r="482" spans="1:7">
      <c r="A482" s="55">
        <v>40246</v>
      </c>
      <c r="B482" s="56" t="s">
        <v>208</v>
      </c>
      <c r="C482" s="57" t="s">
        <v>217</v>
      </c>
      <c r="D482" s="56" t="s">
        <v>37</v>
      </c>
      <c r="E482" s="56" t="s">
        <v>27</v>
      </c>
      <c r="F482" s="58">
        <v>697.85</v>
      </c>
      <c r="G482" s="58">
        <v>467.65000000000003</v>
      </c>
    </row>
    <row r="483" spans="1:7">
      <c r="A483" s="55">
        <v>41338</v>
      </c>
      <c r="B483" s="56" t="s">
        <v>208</v>
      </c>
      <c r="C483" s="57" t="s">
        <v>217</v>
      </c>
      <c r="D483" s="56" t="s">
        <v>8</v>
      </c>
      <c r="E483" s="56" t="s">
        <v>17</v>
      </c>
      <c r="F483" s="58">
        <v>736</v>
      </c>
      <c r="G483" s="58">
        <v>284.60000000000002</v>
      </c>
    </row>
    <row r="484" spans="1:7">
      <c r="A484" s="55">
        <v>40414</v>
      </c>
      <c r="B484" s="56" t="s">
        <v>12</v>
      </c>
      <c r="C484" s="57" t="s">
        <v>217</v>
      </c>
      <c r="D484" s="56" t="s">
        <v>23</v>
      </c>
      <c r="E484" s="56" t="s">
        <v>18</v>
      </c>
      <c r="F484" s="58">
        <v>1021.2</v>
      </c>
      <c r="G484" s="58">
        <v>459.95000000000005</v>
      </c>
    </row>
    <row r="485" spans="1:7">
      <c r="A485" s="55">
        <v>41478</v>
      </c>
      <c r="B485" s="56" t="s">
        <v>14</v>
      </c>
      <c r="C485" s="57" t="s">
        <v>216</v>
      </c>
      <c r="D485" s="56" t="s">
        <v>16</v>
      </c>
      <c r="E485" s="56" t="s">
        <v>27</v>
      </c>
      <c r="F485" s="58">
        <v>919.45</v>
      </c>
      <c r="G485" s="58">
        <v>560.05000000000007</v>
      </c>
    </row>
    <row r="486" spans="1:7">
      <c r="A486" s="55">
        <v>41477</v>
      </c>
      <c r="B486" s="56" t="s">
        <v>202</v>
      </c>
      <c r="C486" s="57" t="s">
        <v>216</v>
      </c>
      <c r="D486" s="56" t="s">
        <v>47</v>
      </c>
      <c r="E486" s="56" t="s">
        <v>18</v>
      </c>
      <c r="F486" s="58">
        <v>1915.95</v>
      </c>
      <c r="G486" s="58">
        <v>807.5</v>
      </c>
    </row>
    <row r="487" spans="1:7">
      <c r="A487" s="55">
        <v>40233</v>
      </c>
      <c r="B487" s="56" t="s">
        <v>9</v>
      </c>
      <c r="C487" s="57" t="s">
        <v>217</v>
      </c>
      <c r="D487" s="56" t="s">
        <v>31</v>
      </c>
      <c r="E487" s="56" t="s">
        <v>18</v>
      </c>
      <c r="F487" s="58">
        <v>776.25</v>
      </c>
      <c r="G487" s="58">
        <v>321.70000000000005</v>
      </c>
    </row>
    <row r="488" spans="1:7">
      <c r="A488" s="55">
        <v>41380</v>
      </c>
      <c r="B488" s="56" t="s">
        <v>12</v>
      </c>
      <c r="C488" s="57" t="s">
        <v>217</v>
      </c>
      <c r="D488" s="56" t="s">
        <v>20</v>
      </c>
      <c r="E488" s="56" t="s">
        <v>10</v>
      </c>
      <c r="F488" s="58">
        <v>1681.5500000000002</v>
      </c>
      <c r="G488" s="58">
        <v>822.95</v>
      </c>
    </row>
    <row r="489" spans="1:7">
      <c r="A489" s="55">
        <v>40825</v>
      </c>
      <c r="B489" s="56" t="s">
        <v>207</v>
      </c>
      <c r="C489" s="57" t="s">
        <v>218</v>
      </c>
      <c r="D489" s="56" t="s">
        <v>35</v>
      </c>
      <c r="E489" s="56" t="s">
        <v>28</v>
      </c>
      <c r="F489" s="58">
        <v>1944.2</v>
      </c>
      <c r="G489" s="58">
        <v>481.6</v>
      </c>
    </row>
    <row r="490" spans="1:7">
      <c r="A490" s="55">
        <v>41489</v>
      </c>
      <c r="B490" s="56" t="s">
        <v>208</v>
      </c>
      <c r="C490" s="57" t="s">
        <v>217</v>
      </c>
      <c r="D490" s="56" t="s">
        <v>38</v>
      </c>
      <c r="E490" s="56" t="s">
        <v>24</v>
      </c>
      <c r="F490" s="58">
        <v>912.25</v>
      </c>
      <c r="G490" s="58">
        <v>398.05</v>
      </c>
    </row>
    <row r="491" spans="1:7">
      <c r="A491" s="55">
        <v>40754</v>
      </c>
      <c r="B491" s="56" t="s">
        <v>207</v>
      </c>
      <c r="C491" s="57" t="s">
        <v>218</v>
      </c>
      <c r="D491" s="56" t="s">
        <v>38</v>
      </c>
      <c r="E491" s="56" t="s">
        <v>18</v>
      </c>
      <c r="F491" s="58">
        <v>1170.75</v>
      </c>
      <c r="G491" s="58">
        <v>348.40000000000003</v>
      </c>
    </row>
    <row r="492" spans="1:7">
      <c r="A492" s="55">
        <v>40606</v>
      </c>
      <c r="B492" s="56" t="s">
        <v>208</v>
      </c>
      <c r="C492" s="57" t="s">
        <v>217</v>
      </c>
      <c r="D492" s="56" t="s">
        <v>49</v>
      </c>
      <c r="E492" s="56" t="s">
        <v>24</v>
      </c>
      <c r="F492" s="58">
        <v>182.15</v>
      </c>
      <c r="G492" s="58">
        <v>43</v>
      </c>
    </row>
    <row r="493" spans="1:7">
      <c r="A493" s="55">
        <v>40361</v>
      </c>
      <c r="B493" s="56" t="s">
        <v>9</v>
      </c>
      <c r="C493" s="57" t="s">
        <v>217</v>
      </c>
      <c r="D493" s="56" t="s">
        <v>33</v>
      </c>
      <c r="E493" s="56" t="s">
        <v>10</v>
      </c>
      <c r="F493" s="58">
        <v>754.85</v>
      </c>
      <c r="G493" s="58">
        <v>317.65000000000003</v>
      </c>
    </row>
    <row r="494" spans="1:7">
      <c r="A494" s="55">
        <v>40734</v>
      </c>
      <c r="B494" s="56" t="s">
        <v>208</v>
      </c>
      <c r="C494" s="57" t="s">
        <v>217</v>
      </c>
      <c r="D494" s="56" t="s">
        <v>43</v>
      </c>
      <c r="E494" s="56" t="s">
        <v>24</v>
      </c>
      <c r="F494" s="58">
        <v>1641.1000000000001</v>
      </c>
      <c r="G494" s="58">
        <v>863.40000000000009</v>
      </c>
    </row>
    <row r="495" spans="1:7">
      <c r="A495" s="55">
        <v>41340</v>
      </c>
      <c r="B495" s="56" t="s">
        <v>208</v>
      </c>
      <c r="C495" s="57" t="s">
        <v>217</v>
      </c>
      <c r="D495" s="56" t="s">
        <v>53</v>
      </c>
      <c r="E495" s="56" t="s">
        <v>18</v>
      </c>
      <c r="F495" s="58">
        <v>1152.6000000000001</v>
      </c>
      <c r="G495" s="58">
        <v>712.5</v>
      </c>
    </row>
    <row r="496" spans="1:7">
      <c r="A496" s="55">
        <v>41356</v>
      </c>
      <c r="B496" s="56" t="s">
        <v>206</v>
      </c>
      <c r="C496" s="57" t="s">
        <v>216</v>
      </c>
      <c r="D496" s="56" t="s">
        <v>16</v>
      </c>
      <c r="E496" s="56" t="s">
        <v>28</v>
      </c>
      <c r="F496" s="58">
        <v>1189.95</v>
      </c>
      <c r="G496" s="58">
        <v>307.25</v>
      </c>
    </row>
    <row r="497" spans="1:7">
      <c r="A497" s="55">
        <v>41491</v>
      </c>
      <c r="B497" s="56" t="s">
        <v>209</v>
      </c>
      <c r="C497" s="57" t="s">
        <v>219</v>
      </c>
      <c r="D497" s="56" t="s">
        <v>30</v>
      </c>
      <c r="E497" s="56" t="s">
        <v>17</v>
      </c>
      <c r="F497" s="58">
        <v>778.7</v>
      </c>
      <c r="G497" s="58">
        <v>167.75</v>
      </c>
    </row>
    <row r="498" spans="1:7">
      <c r="A498" s="55">
        <v>41226</v>
      </c>
      <c r="B498" s="56" t="s">
        <v>206</v>
      </c>
      <c r="C498" s="57" t="s">
        <v>216</v>
      </c>
      <c r="D498" s="56" t="s">
        <v>35</v>
      </c>
      <c r="E498" s="56" t="s">
        <v>17</v>
      </c>
      <c r="F498" s="58">
        <v>464.55</v>
      </c>
      <c r="G498" s="58">
        <v>159.9</v>
      </c>
    </row>
    <row r="499" spans="1:7">
      <c r="A499" s="55">
        <v>40686</v>
      </c>
      <c r="B499" s="56" t="s">
        <v>14</v>
      </c>
      <c r="C499" s="57" t="s">
        <v>216</v>
      </c>
      <c r="D499" s="56" t="s">
        <v>26</v>
      </c>
      <c r="E499" s="56" t="s">
        <v>27</v>
      </c>
      <c r="F499" s="58">
        <v>1792.15</v>
      </c>
      <c r="G499" s="58">
        <v>803.55000000000007</v>
      </c>
    </row>
    <row r="500" spans="1:7">
      <c r="A500" s="55">
        <v>40394</v>
      </c>
      <c r="B500" s="56" t="s">
        <v>207</v>
      </c>
      <c r="C500" s="57" t="s">
        <v>218</v>
      </c>
      <c r="D500" s="56" t="s">
        <v>49</v>
      </c>
      <c r="E500" s="56" t="s">
        <v>21</v>
      </c>
      <c r="F500" s="58">
        <v>1210.9000000000001</v>
      </c>
      <c r="G500" s="58">
        <v>498.6</v>
      </c>
    </row>
    <row r="501" spans="1:7">
      <c r="A501" s="55">
        <v>40739</v>
      </c>
      <c r="B501" s="56" t="s">
        <v>208</v>
      </c>
      <c r="C501" s="57" t="s">
        <v>217</v>
      </c>
      <c r="D501" s="56" t="s">
        <v>16</v>
      </c>
      <c r="E501" s="56" t="s">
        <v>21</v>
      </c>
      <c r="F501" s="58">
        <v>652.95000000000005</v>
      </c>
      <c r="G501" s="58">
        <v>380.20000000000005</v>
      </c>
    </row>
    <row r="502" spans="1:7">
      <c r="A502" s="55">
        <v>41355</v>
      </c>
      <c r="B502" s="56" t="s">
        <v>204</v>
      </c>
      <c r="C502" s="57" t="s">
        <v>218</v>
      </c>
      <c r="D502" s="56" t="s">
        <v>26</v>
      </c>
      <c r="E502" s="56" t="s">
        <v>21</v>
      </c>
      <c r="F502" s="58">
        <v>1623.2</v>
      </c>
      <c r="G502" s="58">
        <v>742.2</v>
      </c>
    </row>
    <row r="503" spans="1:7">
      <c r="A503" s="55">
        <v>41210</v>
      </c>
      <c r="B503" s="56" t="s">
        <v>211</v>
      </c>
      <c r="C503" s="57" t="s">
        <v>218</v>
      </c>
      <c r="D503" s="56" t="s">
        <v>50</v>
      </c>
      <c r="E503" s="56" t="s">
        <v>17</v>
      </c>
      <c r="F503" s="58">
        <v>1252.75</v>
      </c>
      <c r="G503" s="58">
        <v>415.6</v>
      </c>
    </row>
    <row r="504" spans="1:7">
      <c r="A504" s="55">
        <v>40812</v>
      </c>
      <c r="B504" s="56" t="s">
        <v>206</v>
      </c>
      <c r="C504" s="57" t="s">
        <v>216</v>
      </c>
      <c r="D504" s="56" t="s">
        <v>31</v>
      </c>
      <c r="E504" s="56" t="s">
        <v>18</v>
      </c>
      <c r="F504" s="58">
        <v>1717.15</v>
      </c>
      <c r="G504" s="58">
        <v>805.2</v>
      </c>
    </row>
    <row r="505" spans="1:7">
      <c r="A505" s="55">
        <v>40292</v>
      </c>
      <c r="B505" s="56" t="s">
        <v>208</v>
      </c>
      <c r="C505" s="57" t="s">
        <v>217</v>
      </c>
      <c r="D505" s="56" t="s">
        <v>33</v>
      </c>
      <c r="E505" s="56" t="s">
        <v>28</v>
      </c>
      <c r="F505" s="58">
        <v>486.75</v>
      </c>
      <c r="G505" s="58">
        <v>203.05</v>
      </c>
    </row>
    <row r="506" spans="1:7">
      <c r="A506" s="55">
        <v>40795</v>
      </c>
      <c r="B506" s="56" t="s">
        <v>205</v>
      </c>
      <c r="C506" s="57" t="s">
        <v>219</v>
      </c>
      <c r="D506" s="56" t="s">
        <v>38</v>
      </c>
      <c r="E506" s="56" t="s">
        <v>17</v>
      </c>
      <c r="F506" s="58">
        <v>497.55</v>
      </c>
      <c r="G506" s="58">
        <v>243</v>
      </c>
    </row>
    <row r="507" spans="1:7">
      <c r="A507" s="55">
        <v>40732</v>
      </c>
      <c r="B507" s="56" t="s">
        <v>202</v>
      </c>
      <c r="C507" s="57" t="s">
        <v>216</v>
      </c>
      <c r="D507" s="56" t="s">
        <v>55</v>
      </c>
      <c r="E507" s="56" t="s">
        <v>28</v>
      </c>
      <c r="F507" s="58">
        <v>461.70000000000005</v>
      </c>
      <c r="G507" s="58">
        <v>281.90000000000003</v>
      </c>
    </row>
    <row r="508" spans="1:7">
      <c r="A508" s="55">
        <v>40269</v>
      </c>
      <c r="B508" s="56" t="s">
        <v>9</v>
      </c>
      <c r="C508" s="57" t="s">
        <v>217</v>
      </c>
      <c r="D508" s="56" t="s">
        <v>53</v>
      </c>
      <c r="E508" s="56" t="s">
        <v>24</v>
      </c>
      <c r="F508" s="58">
        <v>1674.3500000000001</v>
      </c>
      <c r="G508" s="58">
        <v>614.55000000000007</v>
      </c>
    </row>
    <row r="509" spans="1:7">
      <c r="A509" s="55">
        <v>41275</v>
      </c>
      <c r="B509" s="56" t="s">
        <v>211</v>
      </c>
      <c r="C509" s="57" t="s">
        <v>218</v>
      </c>
      <c r="D509" s="56" t="s">
        <v>49</v>
      </c>
      <c r="E509" s="56" t="s">
        <v>21</v>
      </c>
      <c r="F509" s="58">
        <v>613.30000000000007</v>
      </c>
      <c r="G509" s="58">
        <v>198.35000000000002</v>
      </c>
    </row>
    <row r="510" spans="1:7">
      <c r="A510" s="55">
        <v>40760</v>
      </c>
      <c r="B510" s="56" t="s">
        <v>206</v>
      </c>
      <c r="C510" s="57" t="s">
        <v>216</v>
      </c>
      <c r="D510" s="56" t="s">
        <v>51</v>
      </c>
      <c r="E510" s="56" t="s">
        <v>24</v>
      </c>
      <c r="F510" s="58">
        <v>1218.7</v>
      </c>
      <c r="G510" s="58">
        <v>673.40000000000009</v>
      </c>
    </row>
    <row r="511" spans="1:7">
      <c r="A511" s="55">
        <v>41344</v>
      </c>
      <c r="B511" s="56" t="s">
        <v>204</v>
      </c>
      <c r="C511" s="57" t="s">
        <v>218</v>
      </c>
      <c r="D511" s="56" t="s">
        <v>47</v>
      </c>
      <c r="E511" s="56" t="s">
        <v>28</v>
      </c>
      <c r="F511" s="58">
        <v>1092.2</v>
      </c>
      <c r="G511" s="58">
        <v>404.35</v>
      </c>
    </row>
    <row r="512" spans="1:7">
      <c r="A512" s="55">
        <v>41427</v>
      </c>
      <c r="B512" s="56" t="s">
        <v>202</v>
      </c>
      <c r="C512" s="57" t="s">
        <v>216</v>
      </c>
      <c r="D512" s="56" t="s">
        <v>41</v>
      </c>
      <c r="E512" s="56" t="s">
        <v>27</v>
      </c>
      <c r="F512" s="58">
        <v>1039</v>
      </c>
      <c r="G512" s="58">
        <v>423.85</v>
      </c>
    </row>
    <row r="513" spans="1:7">
      <c r="A513" s="55">
        <v>41299</v>
      </c>
      <c r="B513" s="56" t="s">
        <v>207</v>
      </c>
      <c r="C513" s="57" t="s">
        <v>218</v>
      </c>
      <c r="D513" s="56" t="s">
        <v>33</v>
      </c>
      <c r="E513" s="56" t="s">
        <v>27</v>
      </c>
      <c r="F513" s="58">
        <v>386.40000000000003</v>
      </c>
      <c r="G513" s="58">
        <v>108.75</v>
      </c>
    </row>
    <row r="514" spans="1:7">
      <c r="A514" s="55">
        <v>40505</v>
      </c>
      <c r="B514" s="56" t="s">
        <v>207</v>
      </c>
      <c r="C514" s="57" t="s">
        <v>218</v>
      </c>
      <c r="D514" s="56" t="s">
        <v>47</v>
      </c>
      <c r="E514" s="56" t="s">
        <v>17</v>
      </c>
      <c r="F514" s="58">
        <v>1863.3500000000001</v>
      </c>
      <c r="G514" s="58">
        <v>815.7</v>
      </c>
    </row>
    <row r="515" spans="1:7">
      <c r="A515" s="55">
        <v>40722</v>
      </c>
      <c r="B515" s="56" t="s">
        <v>206</v>
      </c>
      <c r="C515" s="57" t="s">
        <v>216</v>
      </c>
      <c r="D515" s="56" t="s">
        <v>8</v>
      </c>
      <c r="E515" s="56" t="s">
        <v>10</v>
      </c>
      <c r="F515" s="58">
        <v>1169.9000000000001</v>
      </c>
      <c r="G515" s="58">
        <v>612.65</v>
      </c>
    </row>
    <row r="516" spans="1:7">
      <c r="A516" s="55">
        <v>41214</v>
      </c>
      <c r="B516" s="56" t="s">
        <v>204</v>
      </c>
      <c r="C516" s="57" t="s">
        <v>218</v>
      </c>
      <c r="D516" s="56" t="s">
        <v>20</v>
      </c>
      <c r="E516" s="56" t="s">
        <v>27</v>
      </c>
      <c r="F516" s="58">
        <v>1592.75</v>
      </c>
      <c r="G516" s="58">
        <v>390.8</v>
      </c>
    </row>
    <row r="517" spans="1:7">
      <c r="A517" s="55">
        <v>41434</v>
      </c>
      <c r="B517" s="56" t="s">
        <v>206</v>
      </c>
      <c r="C517" s="57" t="s">
        <v>216</v>
      </c>
      <c r="D517" s="56" t="s">
        <v>49</v>
      </c>
      <c r="E517" s="56" t="s">
        <v>24</v>
      </c>
      <c r="F517" s="58">
        <v>1615.9</v>
      </c>
      <c r="G517" s="58">
        <v>740.15000000000009</v>
      </c>
    </row>
    <row r="518" spans="1:7">
      <c r="A518" s="55">
        <v>40991</v>
      </c>
      <c r="B518" s="56" t="s">
        <v>206</v>
      </c>
      <c r="C518" s="57" t="s">
        <v>216</v>
      </c>
      <c r="D518" s="56" t="s">
        <v>35</v>
      </c>
      <c r="E518" s="56" t="s">
        <v>17</v>
      </c>
      <c r="F518" s="58">
        <v>1955.65</v>
      </c>
      <c r="G518" s="58">
        <v>1363.3000000000002</v>
      </c>
    </row>
    <row r="519" spans="1:7">
      <c r="A519" s="55">
        <v>40892</v>
      </c>
      <c r="B519" s="56" t="s">
        <v>202</v>
      </c>
      <c r="C519" s="57" t="s">
        <v>216</v>
      </c>
      <c r="D519" s="56" t="s">
        <v>31</v>
      </c>
      <c r="E519" s="56" t="s">
        <v>24</v>
      </c>
      <c r="F519" s="58">
        <v>1339.4</v>
      </c>
      <c r="G519" s="58">
        <v>469.40000000000003</v>
      </c>
    </row>
    <row r="520" spans="1:7">
      <c r="A520" s="55">
        <v>40271</v>
      </c>
      <c r="B520" s="56" t="s">
        <v>13</v>
      </c>
      <c r="C520" s="57" t="s">
        <v>219</v>
      </c>
      <c r="D520" s="56" t="s">
        <v>31</v>
      </c>
      <c r="E520" s="56" t="s">
        <v>27</v>
      </c>
      <c r="F520" s="58">
        <v>1455.2</v>
      </c>
      <c r="G520" s="58">
        <v>1011.4000000000001</v>
      </c>
    </row>
    <row r="521" spans="1:7">
      <c r="A521" s="55">
        <v>41210</v>
      </c>
      <c r="B521" s="56" t="s">
        <v>12</v>
      </c>
      <c r="C521" s="57" t="s">
        <v>217</v>
      </c>
      <c r="D521" s="56" t="s">
        <v>53</v>
      </c>
      <c r="E521" s="56" t="s">
        <v>28</v>
      </c>
      <c r="F521" s="58">
        <v>666</v>
      </c>
      <c r="G521" s="58">
        <v>207.25</v>
      </c>
    </row>
    <row r="522" spans="1:7">
      <c r="A522" s="55">
        <v>40202</v>
      </c>
      <c r="B522" s="56" t="s">
        <v>205</v>
      </c>
      <c r="C522" s="57" t="s">
        <v>219</v>
      </c>
      <c r="D522" s="56" t="s">
        <v>8</v>
      </c>
      <c r="E522" s="56" t="s">
        <v>17</v>
      </c>
      <c r="F522" s="58">
        <v>272.75</v>
      </c>
      <c r="G522" s="58">
        <v>97.75</v>
      </c>
    </row>
    <row r="523" spans="1:7">
      <c r="A523" s="55">
        <v>40439</v>
      </c>
      <c r="B523" s="56" t="s">
        <v>209</v>
      </c>
      <c r="C523" s="57" t="s">
        <v>219</v>
      </c>
      <c r="D523" s="56" t="s">
        <v>30</v>
      </c>
      <c r="E523" s="56" t="s">
        <v>27</v>
      </c>
      <c r="F523" s="58">
        <v>1981.9</v>
      </c>
      <c r="G523" s="58">
        <v>797.55000000000007</v>
      </c>
    </row>
    <row r="524" spans="1:7">
      <c r="A524" s="55">
        <v>40283</v>
      </c>
      <c r="B524" s="56" t="s">
        <v>208</v>
      </c>
      <c r="C524" s="57" t="s">
        <v>217</v>
      </c>
      <c r="D524" s="56" t="s">
        <v>56</v>
      </c>
      <c r="E524" s="56" t="s">
        <v>17</v>
      </c>
      <c r="F524" s="58">
        <v>1841.75</v>
      </c>
      <c r="G524" s="58">
        <v>784.40000000000009</v>
      </c>
    </row>
    <row r="525" spans="1:7">
      <c r="A525" s="55">
        <v>40761</v>
      </c>
      <c r="B525" s="56" t="s">
        <v>9</v>
      </c>
      <c r="C525" s="57" t="s">
        <v>217</v>
      </c>
      <c r="D525" s="56" t="s">
        <v>55</v>
      </c>
      <c r="E525" s="56" t="s">
        <v>18</v>
      </c>
      <c r="F525" s="58">
        <v>724.2</v>
      </c>
      <c r="G525" s="58">
        <v>160.80000000000001</v>
      </c>
    </row>
    <row r="526" spans="1:7">
      <c r="A526" s="55">
        <v>40372</v>
      </c>
      <c r="B526" s="56" t="s">
        <v>14</v>
      </c>
      <c r="C526" s="57" t="s">
        <v>216</v>
      </c>
      <c r="D526" s="56" t="s">
        <v>45</v>
      </c>
      <c r="E526" s="56" t="s">
        <v>27</v>
      </c>
      <c r="F526" s="58">
        <v>134.9</v>
      </c>
      <c r="G526" s="58">
        <v>58.300000000000004</v>
      </c>
    </row>
    <row r="527" spans="1:7">
      <c r="A527" s="55">
        <v>40380</v>
      </c>
      <c r="B527" s="56" t="s">
        <v>206</v>
      </c>
      <c r="C527" s="57" t="s">
        <v>216</v>
      </c>
      <c r="D527" s="56" t="s">
        <v>45</v>
      </c>
      <c r="E527" s="56" t="s">
        <v>10</v>
      </c>
      <c r="F527" s="58">
        <v>1584.1000000000001</v>
      </c>
      <c r="G527" s="58">
        <v>637.15000000000009</v>
      </c>
    </row>
    <row r="528" spans="1:7">
      <c r="A528" s="55">
        <v>41558</v>
      </c>
      <c r="B528" s="56" t="s">
        <v>206</v>
      </c>
      <c r="C528" s="57" t="s">
        <v>216</v>
      </c>
      <c r="D528" s="56" t="s">
        <v>31</v>
      </c>
      <c r="E528" s="56" t="s">
        <v>24</v>
      </c>
      <c r="F528" s="58">
        <v>1902.5</v>
      </c>
      <c r="G528" s="58">
        <v>1127.45</v>
      </c>
    </row>
    <row r="529" spans="1:7">
      <c r="A529" s="55">
        <v>41639</v>
      </c>
      <c r="B529" s="56" t="s">
        <v>9</v>
      </c>
      <c r="C529" s="57" t="s">
        <v>217</v>
      </c>
      <c r="D529" s="56" t="s">
        <v>30</v>
      </c>
      <c r="E529" s="56" t="s">
        <v>18</v>
      </c>
      <c r="F529" s="58">
        <v>1205.8500000000001</v>
      </c>
      <c r="G529" s="58">
        <v>689.90000000000009</v>
      </c>
    </row>
    <row r="530" spans="1:7">
      <c r="A530" s="55">
        <v>40992</v>
      </c>
      <c r="B530" s="56" t="s">
        <v>206</v>
      </c>
      <c r="C530" s="57" t="s">
        <v>216</v>
      </c>
      <c r="D530" s="56" t="s">
        <v>8</v>
      </c>
      <c r="E530" s="56" t="s">
        <v>18</v>
      </c>
      <c r="F530" s="58">
        <v>1858.2</v>
      </c>
      <c r="G530" s="58">
        <v>973.75</v>
      </c>
    </row>
    <row r="531" spans="1:7">
      <c r="A531" s="55">
        <v>41119</v>
      </c>
      <c r="B531" s="56" t="s">
        <v>211</v>
      </c>
      <c r="C531" s="57" t="s">
        <v>218</v>
      </c>
      <c r="D531" s="56" t="s">
        <v>31</v>
      </c>
      <c r="E531" s="56" t="s">
        <v>27</v>
      </c>
      <c r="F531" s="58">
        <v>177.70000000000002</v>
      </c>
      <c r="G531" s="58">
        <v>39.700000000000003</v>
      </c>
    </row>
    <row r="532" spans="1:7">
      <c r="A532" s="55">
        <v>41410</v>
      </c>
      <c r="B532" s="56" t="s">
        <v>207</v>
      </c>
      <c r="C532" s="57" t="s">
        <v>218</v>
      </c>
      <c r="D532" s="56" t="s">
        <v>55</v>
      </c>
      <c r="E532" s="56" t="s">
        <v>24</v>
      </c>
      <c r="F532" s="58">
        <v>1570.4</v>
      </c>
      <c r="G532" s="58">
        <v>477.20000000000005</v>
      </c>
    </row>
    <row r="533" spans="1:7">
      <c r="A533" s="55">
        <v>40629</v>
      </c>
      <c r="B533" s="56" t="s">
        <v>9</v>
      </c>
      <c r="C533" s="57" t="s">
        <v>217</v>
      </c>
      <c r="D533" s="56" t="s">
        <v>45</v>
      </c>
      <c r="E533" s="56" t="s">
        <v>27</v>
      </c>
      <c r="F533" s="58">
        <v>1808.65</v>
      </c>
      <c r="G533" s="58">
        <v>902.45</v>
      </c>
    </row>
    <row r="534" spans="1:7">
      <c r="A534" s="55">
        <v>40218</v>
      </c>
      <c r="B534" s="56" t="s">
        <v>209</v>
      </c>
      <c r="C534" s="57" t="s">
        <v>219</v>
      </c>
      <c r="D534" s="56" t="s">
        <v>8</v>
      </c>
      <c r="E534" s="56" t="s">
        <v>10</v>
      </c>
      <c r="F534" s="58">
        <v>1364.3000000000002</v>
      </c>
      <c r="G534" s="58">
        <v>618.85</v>
      </c>
    </row>
    <row r="535" spans="1:7">
      <c r="A535" s="55">
        <v>41075</v>
      </c>
      <c r="B535" s="56" t="s">
        <v>12</v>
      </c>
      <c r="C535" s="57" t="s">
        <v>217</v>
      </c>
      <c r="D535" s="56" t="s">
        <v>45</v>
      </c>
      <c r="E535" s="56" t="s">
        <v>17</v>
      </c>
      <c r="F535" s="58">
        <v>1148.5</v>
      </c>
      <c r="G535" s="58">
        <v>407.1</v>
      </c>
    </row>
    <row r="536" spans="1:7">
      <c r="A536" s="55">
        <v>40685</v>
      </c>
      <c r="B536" s="56" t="s">
        <v>12</v>
      </c>
      <c r="C536" s="57" t="s">
        <v>217</v>
      </c>
      <c r="D536" s="56" t="s">
        <v>56</v>
      </c>
      <c r="E536" s="56" t="s">
        <v>18</v>
      </c>
      <c r="F536" s="58">
        <v>1825.2</v>
      </c>
      <c r="G536" s="58">
        <v>1143.8</v>
      </c>
    </row>
    <row r="537" spans="1:7">
      <c r="A537" s="55">
        <v>40985</v>
      </c>
      <c r="B537" s="56" t="s">
        <v>204</v>
      </c>
      <c r="C537" s="57" t="s">
        <v>218</v>
      </c>
      <c r="D537" s="56" t="s">
        <v>30</v>
      </c>
      <c r="E537" s="56" t="s">
        <v>10</v>
      </c>
      <c r="F537" s="58">
        <v>506.1</v>
      </c>
      <c r="G537" s="58">
        <v>252.95000000000002</v>
      </c>
    </row>
    <row r="538" spans="1:7">
      <c r="A538" s="55">
        <v>40264</v>
      </c>
      <c r="B538" s="56" t="s">
        <v>208</v>
      </c>
      <c r="C538" s="57" t="s">
        <v>217</v>
      </c>
      <c r="D538" s="56" t="s">
        <v>53</v>
      </c>
      <c r="E538" s="56" t="s">
        <v>17</v>
      </c>
      <c r="F538" s="58">
        <v>118.95</v>
      </c>
      <c r="G538" s="58">
        <v>64.95</v>
      </c>
    </row>
    <row r="539" spans="1:7">
      <c r="A539" s="55">
        <v>41609</v>
      </c>
      <c r="B539" s="56" t="s">
        <v>207</v>
      </c>
      <c r="C539" s="57" t="s">
        <v>218</v>
      </c>
      <c r="D539" s="56" t="s">
        <v>23</v>
      </c>
      <c r="E539" s="56" t="s">
        <v>18</v>
      </c>
      <c r="F539" s="58">
        <v>716.35</v>
      </c>
      <c r="G539" s="58">
        <v>411.5</v>
      </c>
    </row>
    <row r="540" spans="1:7">
      <c r="A540" s="55">
        <v>40702</v>
      </c>
      <c r="B540" s="56" t="s">
        <v>207</v>
      </c>
      <c r="C540" s="57" t="s">
        <v>218</v>
      </c>
      <c r="D540" s="56" t="s">
        <v>45</v>
      </c>
      <c r="E540" s="56" t="s">
        <v>28</v>
      </c>
      <c r="F540" s="58">
        <v>1360.3500000000001</v>
      </c>
      <c r="G540" s="58">
        <v>568.30000000000007</v>
      </c>
    </row>
    <row r="541" spans="1:7">
      <c r="A541" s="55">
        <v>40703</v>
      </c>
      <c r="B541" s="56" t="s">
        <v>13</v>
      </c>
      <c r="C541" s="57" t="s">
        <v>219</v>
      </c>
      <c r="D541" s="56" t="s">
        <v>38</v>
      </c>
      <c r="E541" s="56" t="s">
        <v>27</v>
      </c>
      <c r="F541" s="58">
        <v>1437.3500000000001</v>
      </c>
      <c r="G541" s="58">
        <v>948.80000000000007</v>
      </c>
    </row>
    <row r="542" spans="1:7">
      <c r="A542" s="55">
        <v>40928</v>
      </c>
      <c r="B542" s="56" t="s">
        <v>211</v>
      </c>
      <c r="C542" s="57" t="s">
        <v>218</v>
      </c>
      <c r="D542" s="56" t="s">
        <v>23</v>
      </c>
      <c r="E542" s="56" t="s">
        <v>27</v>
      </c>
      <c r="F542" s="58">
        <v>1710.5500000000002</v>
      </c>
      <c r="G542" s="58">
        <v>415.40000000000003</v>
      </c>
    </row>
    <row r="543" spans="1:7">
      <c r="A543" s="55">
        <v>40678</v>
      </c>
      <c r="B543" s="56" t="s">
        <v>206</v>
      </c>
      <c r="C543" s="57" t="s">
        <v>216</v>
      </c>
      <c r="D543" s="56" t="s">
        <v>46</v>
      </c>
      <c r="E543" s="56" t="s">
        <v>24</v>
      </c>
      <c r="F543" s="58">
        <v>214.85000000000002</v>
      </c>
      <c r="G543" s="58">
        <v>118.80000000000001</v>
      </c>
    </row>
    <row r="544" spans="1:7">
      <c r="A544" s="55">
        <v>41087</v>
      </c>
      <c r="B544" s="56" t="s">
        <v>204</v>
      </c>
      <c r="C544" s="57" t="s">
        <v>218</v>
      </c>
      <c r="D544" s="56" t="s">
        <v>41</v>
      </c>
      <c r="E544" s="56" t="s">
        <v>10</v>
      </c>
      <c r="F544" s="58">
        <v>435.6</v>
      </c>
      <c r="G544" s="58">
        <v>247.05</v>
      </c>
    </row>
    <row r="545" spans="1:7">
      <c r="A545" s="55">
        <v>40185</v>
      </c>
      <c r="B545" s="56" t="s">
        <v>209</v>
      </c>
      <c r="C545" s="57" t="s">
        <v>219</v>
      </c>
      <c r="D545" s="56" t="s">
        <v>41</v>
      </c>
      <c r="E545" s="56" t="s">
        <v>27</v>
      </c>
      <c r="F545" s="58">
        <v>1817.0500000000002</v>
      </c>
      <c r="G545" s="58">
        <v>1128.6500000000001</v>
      </c>
    </row>
    <row r="546" spans="1:7">
      <c r="A546" s="55">
        <v>40601</v>
      </c>
      <c r="B546" s="56" t="s">
        <v>205</v>
      </c>
      <c r="C546" s="57" t="s">
        <v>219</v>
      </c>
      <c r="D546" s="56" t="s">
        <v>37</v>
      </c>
      <c r="E546" s="56" t="s">
        <v>21</v>
      </c>
      <c r="F546" s="58">
        <v>316</v>
      </c>
      <c r="G546" s="58">
        <v>99.050000000000011</v>
      </c>
    </row>
    <row r="547" spans="1:7">
      <c r="A547" s="55">
        <v>41007</v>
      </c>
      <c r="B547" s="56" t="s">
        <v>202</v>
      </c>
      <c r="C547" s="57" t="s">
        <v>216</v>
      </c>
      <c r="D547" s="56" t="s">
        <v>47</v>
      </c>
      <c r="E547" s="56" t="s">
        <v>21</v>
      </c>
      <c r="F547" s="58">
        <v>1479.5500000000002</v>
      </c>
      <c r="G547" s="58">
        <v>943.55000000000007</v>
      </c>
    </row>
    <row r="548" spans="1:7">
      <c r="A548" s="55">
        <v>40313</v>
      </c>
      <c r="B548" s="56" t="s">
        <v>206</v>
      </c>
      <c r="C548" s="57" t="s">
        <v>216</v>
      </c>
      <c r="D548" s="56" t="s">
        <v>56</v>
      </c>
      <c r="E548" s="56" t="s">
        <v>17</v>
      </c>
      <c r="F548" s="58">
        <v>1572.3000000000002</v>
      </c>
      <c r="G548" s="58">
        <v>422.45000000000005</v>
      </c>
    </row>
    <row r="549" spans="1:7">
      <c r="A549" s="55">
        <v>40348</v>
      </c>
      <c r="B549" s="56" t="s">
        <v>13</v>
      </c>
      <c r="C549" s="57" t="s">
        <v>219</v>
      </c>
      <c r="D549" s="56" t="s">
        <v>20</v>
      </c>
      <c r="E549" s="56" t="s">
        <v>21</v>
      </c>
      <c r="F549" s="58">
        <v>582.1</v>
      </c>
      <c r="G549" s="58">
        <v>131.35</v>
      </c>
    </row>
    <row r="550" spans="1:7">
      <c r="A550" s="55">
        <v>40605</v>
      </c>
      <c r="B550" s="56" t="s">
        <v>204</v>
      </c>
      <c r="C550" s="57" t="s">
        <v>218</v>
      </c>
      <c r="D550" s="56" t="s">
        <v>56</v>
      </c>
      <c r="E550" s="56" t="s">
        <v>17</v>
      </c>
      <c r="F550" s="58">
        <v>661.7</v>
      </c>
      <c r="G550" s="58">
        <v>420.05</v>
      </c>
    </row>
    <row r="551" spans="1:7">
      <c r="A551" s="55">
        <v>41490</v>
      </c>
      <c r="B551" s="56" t="s">
        <v>9</v>
      </c>
      <c r="C551" s="57" t="s">
        <v>217</v>
      </c>
      <c r="D551" s="56" t="s">
        <v>30</v>
      </c>
      <c r="E551" s="56" t="s">
        <v>17</v>
      </c>
      <c r="F551" s="58">
        <v>928.65000000000009</v>
      </c>
      <c r="G551" s="58">
        <v>310.85000000000002</v>
      </c>
    </row>
    <row r="552" spans="1:7">
      <c r="A552" s="55">
        <v>40577</v>
      </c>
      <c r="B552" s="56" t="s">
        <v>13</v>
      </c>
      <c r="C552" s="57" t="s">
        <v>219</v>
      </c>
      <c r="D552" s="56" t="s">
        <v>38</v>
      </c>
      <c r="E552" s="56" t="s">
        <v>28</v>
      </c>
      <c r="F552" s="58">
        <v>884.85</v>
      </c>
      <c r="G552" s="58">
        <v>302.55</v>
      </c>
    </row>
    <row r="553" spans="1:7">
      <c r="A553" s="55">
        <v>41370</v>
      </c>
      <c r="B553" s="56" t="s">
        <v>205</v>
      </c>
      <c r="C553" s="57" t="s">
        <v>219</v>
      </c>
      <c r="D553" s="56" t="s">
        <v>31</v>
      </c>
      <c r="E553" s="56" t="s">
        <v>18</v>
      </c>
      <c r="F553" s="58">
        <v>601.5</v>
      </c>
      <c r="G553" s="58">
        <v>239.65</v>
      </c>
    </row>
    <row r="554" spans="1:7">
      <c r="A554" s="55">
        <v>41110</v>
      </c>
      <c r="B554" s="56" t="s">
        <v>13</v>
      </c>
      <c r="C554" s="57" t="s">
        <v>219</v>
      </c>
      <c r="D554" s="56" t="s">
        <v>35</v>
      </c>
      <c r="E554" s="56" t="s">
        <v>28</v>
      </c>
      <c r="F554" s="58">
        <v>891.45</v>
      </c>
      <c r="G554" s="58">
        <v>623.85</v>
      </c>
    </row>
    <row r="555" spans="1:7">
      <c r="A555" s="55">
        <v>40497</v>
      </c>
      <c r="B555" s="56" t="s">
        <v>205</v>
      </c>
      <c r="C555" s="57" t="s">
        <v>219</v>
      </c>
      <c r="D555" s="56" t="s">
        <v>38</v>
      </c>
      <c r="E555" s="56" t="s">
        <v>28</v>
      </c>
      <c r="F555" s="58">
        <v>818.05000000000007</v>
      </c>
      <c r="G555" s="58">
        <v>256.3</v>
      </c>
    </row>
    <row r="556" spans="1:7">
      <c r="A556" s="55">
        <v>40292</v>
      </c>
      <c r="B556" s="56" t="s">
        <v>12</v>
      </c>
      <c r="C556" s="57" t="s">
        <v>217</v>
      </c>
      <c r="D556" s="56" t="s">
        <v>16</v>
      </c>
      <c r="E556" s="56" t="s">
        <v>28</v>
      </c>
      <c r="F556" s="58">
        <v>1073.1000000000001</v>
      </c>
      <c r="G556" s="58">
        <v>217.20000000000002</v>
      </c>
    </row>
    <row r="557" spans="1:7">
      <c r="A557" s="55">
        <v>40622</v>
      </c>
      <c r="B557" s="56" t="s">
        <v>206</v>
      </c>
      <c r="C557" s="57" t="s">
        <v>216</v>
      </c>
      <c r="D557" s="56" t="s">
        <v>20</v>
      </c>
      <c r="E557" s="56" t="s">
        <v>17</v>
      </c>
      <c r="F557" s="58">
        <v>1842.8000000000002</v>
      </c>
      <c r="G557" s="58">
        <v>703.25</v>
      </c>
    </row>
    <row r="558" spans="1:7">
      <c r="A558" s="55">
        <v>41340</v>
      </c>
      <c r="B558" s="56" t="s">
        <v>205</v>
      </c>
      <c r="C558" s="57" t="s">
        <v>219</v>
      </c>
      <c r="D558" s="56" t="s">
        <v>31</v>
      </c>
      <c r="E558" s="56" t="s">
        <v>24</v>
      </c>
      <c r="F558" s="58">
        <v>1743.65</v>
      </c>
      <c r="G558" s="58">
        <v>558.80000000000007</v>
      </c>
    </row>
    <row r="559" spans="1:7">
      <c r="A559" s="55">
        <v>40360</v>
      </c>
      <c r="B559" s="56" t="s">
        <v>211</v>
      </c>
      <c r="C559" s="57" t="s">
        <v>218</v>
      </c>
      <c r="D559" s="56" t="s">
        <v>56</v>
      </c>
      <c r="E559" s="56" t="s">
        <v>24</v>
      </c>
      <c r="F559" s="58">
        <v>1820.4</v>
      </c>
      <c r="G559" s="58">
        <v>1049.9000000000001</v>
      </c>
    </row>
    <row r="560" spans="1:7">
      <c r="A560" s="55">
        <v>40393</v>
      </c>
      <c r="B560" s="56" t="s">
        <v>13</v>
      </c>
      <c r="C560" s="57" t="s">
        <v>219</v>
      </c>
      <c r="D560" s="56" t="s">
        <v>45</v>
      </c>
      <c r="E560" s="56" t="s">
        <v>17</v>
      </c>
      <c r="F560" s="58">
        <v>1804.3500000000001</v>
      </c>
      <c r="G560" s="58">
        <v>1210</v>
      </c>
    </row>
    <row r="561" spans="1:7">
      <c r="A561" s="55">
        <v>41101</v>
      </c>
      <c r="B561" s="56" t="s">
        <v>207</v>
      </c>
      <c r="C561" s="57" t="s">
        <v>218</v>
      </c>
      <c r="D561" s="56" t="s">
        <v>51</v>
      </c>
      <c r="E561" s="56" t="s">
        <v>27</v>
      </c>
      <c r="F561" s="58">
        <v>1051.9000000000001</v>
      </c>
      <c r="G561" s="58">
        <v>341.15000000000003</v>
      </c>
    </row>
    <row r="562" spans="1:7">
      <c r="A562" s="55">
        <v>40729</v>
      </c>
      <c r="B562" s="56" t="s">
        <v>9</v>
      </c>
      <c r="C562" s="57" t="s">
        <v>217</v>
      </c>
      <c r="D562" s="56" t="s">
        <v>31</v>
      </c>
      <c r="E562" s="56" t="s">
        <v>27</v>
      </c>
      <c r="F562" s="58">
        <v>1290.7</v>
      </c>
      <c r="G562" s="58">
        <v>412.65000000000003</v>
      </c>
    </row>
    <row r="563" spans="1:7">
      <c r="A563" s="55">
        <v>40185</v>
      </c>
      <c r="B563" s="56" t="s">
        <v>12</v>
      </c>
      <c r="C563" s="57" t="s">
        <v>217</v>
      </c>
      <c r="D563" s="56" t="s">
        <v>51</v>
      </c>
      <c r="E563" s="56" t="s">
        <v>28</v>
      </c>
      <c r="F563" s="58">
        <v>470.95000000000005</v>
      </c>
      <c r="G563" s="58">
        <v>293.3</v>
      </c>
    </row>
    <row r="564" spans="1:7">
      <c r="A564" s="55">
        <v>40544</v>
      </c>
      <c r="B564" s="56" t="s">
        <v>208</v>
      </c>
      <c r="C564" s="57" t="s">
        <v>217</v>
      </c>
      <c r="D564" s="56" t="s">
        <v>16</v>
      </c>
      <c r="E564" s="56" t="s">
        <v>28</v>
      </c>
      <c r="F564" s="58">
        <v>1010.45</v>
      </c>
      <c r="G564" s="58">
        <v>392.75</v>
      </c>
    </row>
    <row r="565" spans="1:7">
      <c r="A565" s="55">
        <v>40759</v>
      </c>
      <c r="B565" s="56" t="s">
        <v>209</v>
      </c>
      <c r="C565" s="57" t="s">
        <v>219</v>
      </c>
      <c r="D565" s="56" t="s">
        <v>56</v>
      </c>
      <c r="E565" s="56" t="s">
        <v>18</v>
      </c>
      <c r="F565" s="58">
        <v>1330.7</v>
      </c>
      <c r="G565" s="58">
        <v>401.95000000000005</v>
      </c>
    </row>
    <row r="566" spans="1:7">
      <c r="A566" s="55">
        <v>41050</v>
      </c>
      <c r="B566" s="56" t="s">
        <v>12</v>
      </c>
      <c r="C566" s="57" t="s">
        <v>217</v>
      </c>
      <c r="D566" s="56" t="s">
        <v>26</v>
      </c>
      <c r="E566" s="56" t="s">
        <v>17</v>
      </c>
      <c r="F566" s="58">
        <v>1639.7</v>
      </c>
      <c r="G566" s="58">
        <v>867.15000000000009</v>
      </c>
    </row>
    <row r="567" spans="1:7">
      <c r="A567" s="55">
        <v>41558</v>
      </c>
      <c r="B567" s="56" t="s">
        <v>206</v>
      </c>
      <c r="C567" s="57" t="s">
        <v>216</v>
      </c>
      <c r="D567" s="56" t="s">
        <v>23</v>
      </c>
      <c r="E567" s="56" t="s">
        <v>21</v>
      </c>
      <c r="F567" s="58">
        <v>662.65000000000009</v>
      </c>
      <c r="G567" s="58">
        <v>338.8</v>
      </c>
    </row>
    <row r="568" spans="1:7">
      <c r="A568" s="55">
        <v>41272</v>
      </c>
      <c r="B568" s="56" t="s">
        <v>206</v>
      </c>
      <c r="C568" s="57" t="s">
        <v>216</v>
      </c>
      <c r="D568" s="56" t="s">
        <v>50</v>
      </c>
      <c r="E568" s="56" t="s">
        <v>17</v>
      </c>
      <c r="F568" s="58">
        <v>563.65</v>
      </c>
      <c r="G568" s="58">
        <v>222.45000000000002</v>
      </c>
    </row>
    <row r="569" spans="1:7">
      <c r="A569" s="55">
        <v>41086</v>
      </c>
      <c r="B569" s="56" t="s">
        <v>211</v>
      </c>
      <c r="C569" s="57" t="s">
        <v>218</v>
      </c>
      <c r="D569" s="56" t="s">
        <v>46</v>
      </c>
      <c r="E569" s="56" t="s">
        <v>27</v>
      </c>
      <c r="F569" s="58">
        <v>745.75</v>
      </c>
      <c r="G569" s="58">
        <v>419.95000000000005</v>
      </c>
    </row>
    <row r="570" spans="1:7">
      <c r="A570" s="55">
        <v>41549</v>
      </c>
      <c r="B570" s="56" t="s">
        <v>205</v>
      </c>
      <c r="C570" s="57" t="s">
        <v>219</v>
      </c>
      <c r="D570" s="56" t="s">
        <v>8</v>
      </c>
      <c r="E570" s="56" t="s">
        <v>21</v>
      </c>
      <c r="F570" s="58">
        <v>1404.2</v>
      </c>
      <c r="G570" s="58">
        <v>424.45000000000005</v>
      </c>
    </row>
    <row r="571" spans="1:7">
      <c r="A571" s="55">
        <v>41076</v>
      </c>
      <c r="B571" s="56" t="s">
        <v>14</v>
      </c>
      <c r="C571" s="57" t="s">
        <v>216</v>
      </c>
      <c r="D571" s="56" t="s">
        <v>26</v>
      </c>
      <c r="E571" s="56" t="s">
        <v>24</v>
      </c>
      <c r="F571" s="58">
        <v>161.35000000000002</v>
      </c>
      <c r="G571" s="58">
        <v>100.45</v>
      </c>
    </row>
    <row r="572" spans="1:7">
      <c r="A572" s="55">
        <v>40699</v>
      </c>
      <c r="B572" s="56" t="s">
        <v>205</v>
      </c>
      <c r="C572" s="57" t="s">
        <v>219</v>
      </c>
      <c r="D572" s="56" t="s">
        <v>55</v>
      </c>
      <c r="E572" s="56" t="s">
        <v>21</v>
      </c>
      <c r="F572" s="58">
        <v>910.05000000000007</v>
      </c>
      <c r="G572" s="58">
        <v>388.40000000000003</v>
      </c>
    </row>
    <row r="573" spans="1:7">
      <c r="A573" s="55">
        <v>41088</v>
      </c>
      <c r="B573" s="56" t="s">
        <v>14</v>
      </c>
      <c r="C573" s="57" t="s">
        <v>216</v>
      </c>
      <c r="D573" s="56" t="s">
        <v>8</v>
      </c>
      <c r="E573" s="56" t="s">
        <v>27</v>
      </c>
      <c r="F573" s="58">
        <v>1383.7</v>
      </c>
      <c r="G573" s="58">
        <v>927.30000000000007</v>
      </c>
    </row>
    <row r="574" spans="1:7">
      <c r="A574" s="55">
        <v>41532</v>
      </c>
      <c r="B574" s="56" t="s">
        <v>202</v>
      </c>
      <c r="C574" s="57" t="s">
        <v>216</v>
      </c>
      <c r="D574" s="56" t="s">
        <v>26</v>
      </c>
      <c r="E574" s="56" t="s">
        <v>10</v>
      </c>
      <c r="F574" s="58">
        <v>1718.8000000000002</v>
      </c>
      <c r="G574" s="58">
        <v>951.30000000000007</v>
      </c>
    </row>
    <row r="575" spans="1:7">
      <c r="A575" s="55">
        <v>41225</v>
      </c>
      <c r="B575" s="56" t="s">
        <v>207</v>
      </c>
      <c r="C575" s="57" t="s">
        <v>218</v>
      </c>
      <c r="D575" s="56" t="s">
        <v>46</v>
      </c>
      <c r="E575" s="56" t="s">
        <v>24</v>
      </c>
      <c r="F575" s="58">
        <v>1594.9</v>
      </c>
      <c r="G575" s="58">
        <v>843.95</v>
      </c>
    </row>
    <row r="576" spans="1:7">
      <c r="A576" s="55">
        <v>40801</v>
      </c>
      <c r="B576" s="56" t="s">
        <v>211</v>
      </c>
      <c r="C576" s="57" t="s">
        <v>218</v>
      </c>
      <c r="D576" s="56" t="s">
        <v>51</v>
      </c>
      <c r="E576" s="56" t="s">
        <v>28</v>
      </c>
      <c r="F576" s="58">
        <v>830.65000000000009</v>
      </c>
      <c r="G576" s="58">
        <v>279.10000000000002</v>
      </c>
    </row>
    <row r="577" spans="1:7">
      <c r="A577" s="55">
        <v>41339</v>
      </c>
      <c r="B577" s="56" t="s">
        <v>208</v>
      </c>
      <c r="C577" s="57" t="s">
        <v>217</v>
      </c>
      <c r="D577" s="56" t="s">
        <v>49</v>
      </c>
      <c r="E577" s="56" t="s">
        <v>24</v>
      </c>
      <c r="F577" s="58">
        <v>1221.3</v>
      </c>
      <c r="G577" s="58">
        <v>630.15000000000009</v>
      </c>
    </row>
    <row r="578" spans="1:7">
      <c r="A578" s="55">
        <v>41539</v>
      </c>
      <c r="B578" s="56" t="s">
        <v>206</v>
      </c>
      <c r="C578" s="57" t="s">
        <v>216</v>
      </c>
      <c r="D578" s="56" t="s">
        <v>33</v>
      </c>
      <c r="E578" s="56" t="s">
        <v>17</v>
      </c>
      <c r="F578" s="58">
        <v>525.6</v>
      </c>
      <c r="G578" s="58">
        <v>174.9</v>
      </c>
    </row>
    <row r="579" spans="1:7">
      <c r="A579" s="55">
        <v>41504</v>
      </c>
      <c r="B579" s="56" t="s">
        <v>207</v>
      </c>
      <c r="C579" s="57" t="s">
        <v>218</v>
      </c>
      <c r="D579" s="56" t="s">
        <v>33</v>
      </c>
      <c r="E579" s="56" t="s">
        <v>17</v>
      </c>
      <c r="F579" s="58">
        <v>1398.9</v>
      </c>
      <c r="G579" s="58">
        <v>854.75</v>
      </c>
    </row>
    <row r="580" spans="1:7">
      <c r="A580" s="55">
        <v>40755</v>
      </c>
      <c r="B580" s="56" t="s">
        <v>12</v>
      </c>
      <c r="C580" s="57" t="s">
        <v>217</v>
      </c>
      <c r="D580" s="56" t="s">
        <v>42</v>
      </c>
      <c r="E580" s="56" t="s">
        <v>18</v>
      </c>
      <c r="F580" s="58">
        <v>1027</v>
      </c>
      <c r="G580" s="58">
        <v>315.75</v>
      </c>
    </row>
    <row r="581" spans="1:7">
      <c r="A581" s="55">
        <v>40856</v>
      </c>
      <c r="B581" s="56" t="s">
        <v>208</v>
      </c>
      <c r="C581" s="57" t="s">
        <v>217</v>
      </c>
      <c r="D581" s="56" t="s">
        <v>23</v>
      </c>
      <c r="E581" s="56" t="s">
        <v>10</v>
      </c>
      <c r="F581" s="58">
        <v>1649</v>
      </c>
      <c r="G581" s="58">
        <v>954.65000000000009</v>
      </c>
    </row>
    <row r="582" spans="1:7">
      <c r="A582" s="55">
        <v>40717</v>
      </c>
      <c r="B582" s="56" t="s">
        <v>208</v>
      </c>
      <c r="C582" s="57" t="s">
        <v>217</v>
      </c>
      <c r="D582" s="56" t="s">
        <v>33</v>
      </c>
      <c r="E582" s="56" t="s">
        <v>10</v>
      </c>
      <c r="F582" s="58">
        <v>528.6</v>
      </c>
      <c r="G582" s="58">
        <v>256.2</v>
      </c>
    </row>
    <row r="583" spans="1:7">
      <c r="A583" s="55">
        <v>41291</v>
      </c>
      <c r="B583" s="56" t="s">
        <v>12</v>
      </c>
      <c r="C583" s="57" t="s">
        <v>217</v>
      </c>
      <c r="D583" s="56" t="s">
        <v>41</v>
      </c>
      <c r="E583" s="56" t="s">
        <v>18</v>
      </c>
      <c r="F583" s="58">
        <v>1062.75</v>
      </c>
      <c r="G583" s="58">
        <v>647.55000000000007</v>
      </c>
    </row>
    <row r="584" spans="1:7">
      <c r="A584" s="55">
        <v>41365</v>
      </c>
      <c r="B584" s="56" t="s">
        <v>12</v>
      </c>
      <c r="C584" s="57" t="s">
        <v>217</v>
      </c>
      <c r="D584" s="56" t="s">
        <v>49</v>
      </c>
      <c r="E584" s="56" t="s">
        <v>10</v>
      </c>
      <c r="F584" s="58">
        <v>448.85</v>
      </c>
      <c r="G584" s="58">
        <v>274.65000000000003</v>
      </c>
    </row>
    <row r="585" spans="1:7">
      <c r="A585" s="55">
        <v>40957</v>
      </c>
      <c r="B585" s="56" t="s">
        <v>205</v>
      </c>
      <c r="C585" s="57" t="s">
        <v>219</v>
      </c>
      <c r="D585" s="56" t="s">
        <v>23</v>
      </c>
      <c r="E585" s="56" t="s">
        <v>28</v>
      </c>
      <c r="F585" s="58">
        <v>238</v>
      </c>
      <c r="G585" s="58">
        <v>142.25</v>
      </c>
    </row>
    <row r="586" spans="1:7">
      <c r="A586" s="55">
        <v>40410</v>
      </c>
      <c r="B586" s="56" t="s">
        <v>208</v>
      </c>
      <c r="C586" s="57" t="s">
        <v>217</v>
      </c>
      <c r="D586" s="56" t="s">
        <v>26</v>
      </c>
      <c r="E586" s="56" t="s">
        <v>10</v>
      </c>
      <c r="F586" s="58">
        <v>1865.6000000000001</v>
      </c>
      <c r="G586" s="58">
        <v>646.6</v>
      </c>
    </row>
    <row r="587" spans="1:7">
      <c r="A587" s="55">
        <v>41345</v>
      </c>
      <c r="B587" s="56" t="s">
        <v>206</v>
      </c>
      <c r="C587" s="57" t="s">
        <v>216</v>
      </c>
      <c r="D587" s="56" t="s">
        <v>26</v>
      </c>
      <c r="E587" s="56" t="s">
        <v>17</v>
      </c>
      <c r="F587" s="58">
        <v>1732.25</v>
      </c>
      <c r="G587" s="58">
        <v>1094.25</v>
      </c>
    </row>
    <row r="588" spans="1:7">
      <c r="A588" s="55">
        <v>41299</v>
      </c>
      <c r="B588" s="56" t="s">
        <v>204</v>
      </c>
      <c r="C588" s="57" t="s">
        <v>218</v>
      </c>
      <c r="D588" s="56" t="s">
        <v>26</v>
      </c>
      <c r="E588" s="56" t="s">
        <v>17</v>
      </c>
      <c r="F588" s="58">
        <v>1061.9000000000001</v>
      </c>
      <c r="G588" s="58">
        <v>218.10000000000002</v>
      </c>
    </row>
    <row r="589" spans="1:7">
      <c r="A589" s="55">
        <v>40566</v>
      </c>
      <c r="B589" s="56" t="s">
        <v>207</v>
      </c>
      <c r="C589" s="57" t="s">
        <v>218</v>
      </c>
      <c r="D589" s="56" t="s">
        <v>49</v>
      </c>
      <c r="E589" s="56" t="s">
        <v>17</v>
      </c>
      <c r="F589" s="58">
        <v>1071.45</v>
      </c>
      <c r="G589" s="58">
        <v>287.55</v>
      </c>
    </row>
    <row r="590" spans="1:7">
      <c r="A590" s="55">
        <v>41321</v>
      </c>
      <c r="B590" s="56" t="s">
        <v>12</v>
      </c>
      <c r="C590" s="57" t="s">
        <v>217</v>
      </c>
      <c r="D590" s="56" t="s">
        <v>38</v>
      </c>
      <c r="E590" s="56" t="s">
        <v>10</v>
      </c>
      <c r="F590" s="58">
        <v>1725.65</v>
      </c>
      <c r="G590" s="58">
        <v>663.25</v>
      </c>
    </row>
    <row r="591" spans="1:7">
      <c r="A591" s="55">
        <v>41337</v>
      </c>
      <c r="B591" s="56" t="s">
        <v>208</v>
      </c>
      <c r="C591" s="57" t="s">
        <v>217</v>
      </c>
      <c r="D591" s="56" t="s">
        <v>23</v>
      </c>
      <c r="E591" s="56" t="s">
        <v>24</v>
      </c>
      <c r="F591" s="58">
        <v>452.35</v>
      </c>
      <c r="G591" s="58">
        <v>227.9</v>
      </c>
    </row>
    <row r="592" spans="1:7">
      <c r="A592" s="55">
        <v>40939</v>
      </c>
      <c r="B592" s="56" t="s">
        <v>207</v>
      </c>
      <c r="C592" s="57" t="s">
        <v>218</v>
      </c>
      <c r="D592" s="56" t="s">
        <v>16</v>
      </c>
      <c r="E592" s="56" t="s">
        <v>18</v>
      </c>
      <c r="F592" s="58">
        <v>1313.7</v>
      </c>
      <c r="G592" s="58">
        <v>724.25</v>
      </c>
    </row>
    <row r="593" spans="1:7">
      <c r="A593" s="55">
        <v>41086</v>
      </c>
      <c r="B593" s="56" t="s">
        <v>14</v>
      </c>
      <c r="C593" s="57" t="s">
        <v>216</v>
      </c>
      <c r="D593" s="56" t="s">
        <v>56</v>
      </c>
      <c r="E593" s="56" t="s">
        <v>21</v>
      </c>
      <c r="F593" s="58">
        <v>362.70000000000005</v>
      </c>
      <c r="G593" s="58">
        <v>165.3</v>
      </c>
    </row>
    <row r="594" spans="1:7">
      <c r="A594" s="55">
        <v>40833</v>
      </c>
      <c r="B594" s="56" t="s">
        <v>208</v>
      </c>
      <c r="C594" s="57" t="s">
        <v>217</v>
      </c>
      <c r="D594" s="56" t="s">
        <v>46</v>
      </c>
      <c r="E594" s="56" t="s">
        <v>24</v>
      </c>
      <c r="F594" s="58">
        <v>1940.75</v>
      </c>
      <c r="G594" s="58">
        <v>1017.1500000000001</v>
      </c>
    </row>
    <row r="595" spans="1:7">
      <c r="A595" s="55">
        <v>41326</v>
      </c>
      <c r="B595" s="56" t="s">
        <v>211</v>
      </c>
      <c r="C595" s="57" t="s">
        <v>218</v>
      </c>
      <c r="D595" s="56" t="s">
        <v>20</v>
      </c>
      <c r="E595" s="56" t="s">
        <v>10</v>
      </c>
      <c r="F595" s="58">
        <v>1431.8500000000001</v>
      </c>
      <c r="G595" s="58">
        <v>417.8</v>
      </c>
    </row>
    <row r="596" spans="1:7">
      <c r="A596" s="55">
        <v>41211</v>
      </c>
      <c r="B596" s="56" t="s">
        <v>208</v>
      </c>
      <c r="C596" s="57" t="s">
        <v>217</v>
      </c>
      <c r="D596" s="56" t="s">
        <v>55</v>
      </c>
      <c r="E596" s="56" t="s">
        <v>17</v>
      </c>
      <c r="F596" s="58">
        <v>585.25</v>
      </c>
      <c r="G596" s="58">
        <v>359.6</v>
      </c>
    </row>
    <row r="597" spans="1:7">
      <c r="A597" s="55">
        <v>41503</v>
      </c>
      <c r="B597" s="56" t="s">
        <v>9</v>
      </c>
      <c r="C597" s="57" t="s">
        <v>217</v>
      </c>
      <c r="D597" s="56" t="s">
        <v>41</v>
      </c>
      <c r="E597" s="56" t="s">
        <v>21</v>
      </c>
      <c r="F597" s="58">
        <v>527.65</v>
      </c>
      <c r="G597" s="58">
        <v>271.95</v>
      </c>
    </row>
    <row r="598" spans="1:7">
      <c r="A598" s="55">
        <v>41324</v>
      </c>
      <c r="B598" s="56" t="s">
        <v>208</v>
      </c>
      <c r="C598" s="57" t="s">
        <v>217</v>
      </c>
      <c r="D598" s="56" t="s">
        <v>20</v>
      </c>
      <c r="E598" s="56" t="s">
        <v>17</v>
      </c>
      <c r="F598" s="58">
        <v>1844.75</v>
      </c>
      <c r="G598" s="58">
        <v>1252.1500000000001</v>
      </c>
    </row>
    <row r="599" spans="1:7">
      <c r="A599" s="55">
        <v>40939</v>
      </c>
      <c r="B599" s="56" t="s">
        <v>14</v>
      </c>
      <c r="C599" s="57" t="s">
        <v>216</v>
      </c>
      <c r="D599" s="56" t="s">
        <v>56</v>
      </c>
      <c r="E599" s="56" t="s">
        <v>24</v>
      </c>
      <c r="F599" s="58">
        <v>289.90000000000003</v>
      </c>
      <c r="G599" s="58">
        <v>164.55</v>
      </c>
    </row>
    <row r="600" spans="1:7">
      <c r="A600" s="55">
        <v>40944</v>
      </c>
      <c r="B600" s="56" t="s">
        <v>202</v>
      </c>
      <c r="C600" s="57" t="s">
        <v>216</v>
      </c>
      <c r="D600" s="56" t="s">
        <v>42</v>
      </c>
      <c r="E600" s="56" t="s">
        <v>10</v>
      </c>
      <c r="F600" s="58">
        <v>847.6</v>
      </c>
      <c r="G600" s="58">
        <v>564.1</v>
      </c>
    </row>
    <row r="601" spans="1:7">
      <c r="A601" s="55">
        <v>40464</v>
      </c>
      <c r="B601" s="56" t="s">
        <v>208</v>
      </c>
      <c r="C601" s="57" t="s">
        <v>217</v>
      </c>
      <c r="D601" s="56" t="s">
        <v>53</v>
      </c>
      <c r="E601" s="56" t="s">
        <v>17</v>
      </c>
      <c r="F601" s="58">
        <v>1218.3500000000001</v>
      </c>
      <c r="G601" s="58">
        <v>505.3</v>
      </c>
    </row>
    <row r="602" spans="1:7">
      <c r="A602" s="55">
        <v>40953</v>
      </c>
      <c r="B602" s="56" t="s">
        <v>12</v>
      </c>
      <c r="C602" s="57" t="s">
        <v>217</v>
      </c>
      <c r="D602" s="56" t="s">
        <v>26</v>
      </c>
      <c r="E602" s="56" t="s">
        <v>24</v>
      </c>
      <c r="F602" s="58">
        <v>1773.4</v>
      </c>
      <c r="G602" s="58">
        <v>733.5</v>
      </c>
    </row>
    <row r="603" spans="1:7">
      <c r="A603" s="55">
        <v>40606</v>
      </c>
      <c r="B603" s="56" t="s">
        <v>9</v>
      </c>
      <c r="C603" s="57" t="s">
        <v>217</v>
      </c>
      <c r="D603" s="56" t="s">
        <v>37</v>
      </c>
      <c r="E603" s="56" t="s">
        <v>28</v>
      </c>
      <c r="F603" s="58">
        <v>116.9</v>
      </c>
      <c r="G603" s="58">
        <v>72.400000000000006</v>
      </c>
    </row>
    <row r="604" spans="1:7">
      <c r="A604" s="55">
        <v>40787</v>
      </c>
      <c r="B604" s="56" t="s">
        <v>208</v>
      </c>
      <c r="C604" s="57" t="s">
        <v>217</v>
      </c>
      <c r="D604" s="56" t="s">
        <v>46</v>
      </c>
      <c r="E604" s="56" t="s">
        <v>18</v>
      </c>
      <c r="F604" s="58">
        <v>1673.45</v>
      </c>
      <c r="G604" s="58">
        <v>543.5</v>
      </c>
    </row>
    <row r="605" spans="1:7">
      <c r="A605" s="55">
        <v>41418</v>
      </c>
      <c r="B605" s="56" t="s">
        <v>211</v>
      </c>
      <c r="C605" s="57" t="s">
        <v>218</v>
      </c>
      <c r="D605" s="56" t="s">
        <v>23</v>
      </c>
      <c r="E605" s="56" t="s">
        <v>18</v>
      </c>
      <c r="F605" s="58">
        <v>1770.1000000000001</v>
      </c>
      <c r="G605" s="58">
        <v>573.5</v>
      </c>
    </row>
    <row r="606" spans="1:7">
      <c r="A606" s="55">
        <v>41614</v>
      </c>
      <c r="B606" s="56" t="s">
        <v>204</v>
      </c>
      <c r="C606" s="57" t="s">
        <v>218</v>
      </c>
      <c r="D606" s="56" t="s">
        <v>23</v>
      </c>
      <c r="E606" s="56" t="s">
        <v>21</v>
      </c>
      <c r="F606" s="58">
        <v>412</v>
      </c>
      <c r="G606" s="58">
        <v>232.75</v>
      </c>
    </row>
    <row r="607" spans="1:7">
      <c r="A607" s="55">
        <v>41530</v>
      </c>
      <c r="B607" s="56" t="s">
        <v>9</v>
      </c>
      <c r="C607" s="57" t="s">
        <v>217</v>
      </c>
      <c r="D607" s="56" t="s">
        <v>46</v>
      </c>
      <c r="E607" s="56" t="s">
        <v>17</v>
      </c>
      <c r="F607" s="58">
        <v>490.05</v>
      </c>
      <c r="G607" s="58">
        <v>189.20000000000002</v>
      </c>
    </row>
    <row r="608" spans="1:7">
      <c r="A608" s="55">
        <v>41082</v>
      </c>
      <c r="B608" s="56" t="s">
        <v>207</v>
      </c>
      <c r="C608" s="57" t="s">
        <v>218</v>
      </c>
      <c r="D608" s="56" t="s">
        <v>26</v>
      </c>
      <c r="E608" s="56" t="s">
        <v>24</v>
      </c>
      <c r="F608" s="58">
        <v>1996.5500000000002</v>
      </c>
      <c r="G608" s="58">
        <v>1393.3000000000002</v>
      </c>
    </row>
    <row r="609" spans="1:7">
      <c r="A609" s="55">
        <v>41391</v>
      </c>
      <c r="B609" s="56" t="s">
        <v>206</v>
      </c>
      <c r="C609" s="57" t="s">
        <v>216</v>
      </c>
      <c r="D609" s="56" t="s">
        <v>16</v>
      </c>
      <c r="E609" s="56" t="s">
        <v>18</v>
      </c>
      <c r="F609" s="58">
        <v>332.85</v>
      </c>
      <c r="G609" s="58">
        <v>141.15</v>
      </c>
    </row>
    <row r="610" spans="1:7">
      <c r="A610" s="55">
        <v>40365</v>
      </c>
      <c r="B610" s="56" t="s">
        <v>207</v>
      </c>
      <c r="C610" s="57" t="s">
        <v>218</v>
      </c>
      <c r="D610" s="56" t="s">
        <v>55</v>
      </c>
      <c r="E610" s="56" t="s">
        <v>27</v>
      </c>
      <c r="F610" s="58">
        <v>1771</v>
      </c>
      <c r="G610" s="58">
        <v>1028.1500000000001</v>
      </c>
    </row>
    <row r="611" spans="1:7">
      <c r="A611" s="55">
        <v>40813</v>
      </c>
      <c r="B611" s="56" t="s">
        <v>204</v>
      </c>
      <c r="C611" s="57" t="s">
        <v>218</v>
      </c>
      <c r="D611" s="56" t="s">
        <v>43</v>
      </c>
      <c r="E611" s="56" t="s">
        <v>10</v>
      </c>
      <c r="F611" s="58">
        <v>1328.5500000000002</v>
      </c>
      <c r="G611" s="58">
        <v>815.05000000000007</v>
      </c>
    </row>
    <row r="612" spans="1:7">
      <c r="A612" s="55">
        <v>41456</v>
      </c>
      <c r="B612" s="56" t="s">
        <v>9</v>
      </c>
      <c r="C612" s="57" t="s">
        <v>217</v>
      </c>
      <c r="D612" s="56" t="s">
        <v>16</v>
      </c>
      <c r="E612" s="56" t="s">
        <v>24</v>
      </c>
      <c r="F612" s="58">
        <v>1574.4</v>
      </c>
      <c r="G612" s="58">
        <v>539.30000000000007</v>
      </c>
    </row>
    <row r="613" spans="1:7">
      <c r="A613" s="55">
        <v>41051</v>
      </c>
      <c r="B613" s="56" t="s">
        <v>205</v>
      </c>
      <c r="C613" s="57" t="s">
        <v>219</v>
      </c>
      <c r="D613" s="56" t="s">
        <v>46</v>
      </c>
      <c r="E613" s="56" t="s">
        <v>10</v>
      </c>
      <c r="F613" s="58">
        <v>1897.8000000000002</v>
      </c>
      <c r="G613" s="58">
        <v>504.40000000000003</v>
      </c>
    </row>
    <row r="614" spans="1:7">
      <c r="A614" s="55">
        <v>41397</v>
      </c>
      <c r="B614" s="56" t="s">
        <v>9</v>
      </c>
      <c r="C614" s="57" t="s">
        <v>217</v>
      </c>
      <c r="D614" s="56" t="s">
        <v>23</v>
      </c>
      <c r="E614" s="56" t="s">
        <v>21</v>
      </c>
      <c r="F614" s="58">
        <v>1597.5</v>
      </c>
      <c r="G614" s="58">
        <v>939.35</v>
      </c>
    </row>
    <row r="615" spans="1:7">
      <c r="A615" s="55">
        <v>41052</v>
      </c>
      <c r="B615" s="56" t="s">
        <v>13</v>
      </c>
      <c r="C615" s="57" t="s">
        <v>219</v>
      </c>
      <c r="D615" s="56" t="s">
        <v>8</v>
      </c>
      <c r="E615" s="56" t="s">
        <v>28</v>
      </c>
      <c r="F615" s="58">
        <v>477.3</v>
      </c>
      <c r="G615" s="58">
        <v>140.9</v>
      </c>
    </row>
    <row r="616" spans="1:7">
      <c r="A616" s="55">
        <v>40673</v>
      </c>
      <c r="B616" s="56" t="s">
        <v>206</v>
      </c>
      <c r="C616" s="57" t="s">
        <v>216</v>
      </c>
      <c r="D616" s="56" t="s">
        <v>41</v>
      </c>
      <c r="E616" s="56" t="s">
        <v>27</v>
      </c>
      <c r="F616" s="58">
        <v>1767.7</v>
      </c>
      <c r="G616" s="58">
        <v>880.90000000000009</v>
      </c>
    </row>
    <row r="617" spans="1:7">
      <c r="A617" s="55">
        <v>41621</v>
      </c>
      <c r="B617" s="56" t="s">
        <v>206</v>
      </c>
      <c r="C617" s="57" t="s">
        <v>216</v>
      </c>
      <c r="D617" s="56" t="s">
        <v>31</v>
      </c>
      <c r="E617" s="56" t="s">
        <v>24</v>
      </c>
      <c r="F617" s="58">
        <v>1029.95</v>
      </c>
      <c r="G617" s="58">
        <v>281.5</v>
      </c>
    </row>
    <row r="618" spans="1:7">
      <c r="A618" s="55">
        <v>40663</v>
      </c>
      <c r="B618" s="56" t="s">
        <v>9</v>
      </c>
      <c r="C618" s="57" t="s">
        <v>217</v>
      </c>
      <c r="D618" s="56" t="s">
        <v>42</v>
      </c>
      <c r="E618" s="56" t="s">
        <v>24</v>
      </c>
      <c r="F618" s="58">
        <v>416.3</v>
      </c>
      <c r="G618" s="58">
        <v>204.60000000000002</v>
      </c>
    </row>
    <row r="619" spans="1:7">
      <c r="A619" s="55">
        <v>40610</v>
      </c>
      <c r="B619" s="56" t="s">
        <v>14</v>
      </c>
      <c r="C619" s="57" t="s">
        <v>216</v>
      </c>
      <c r="D619" s="56" t="s">
        <v>8</v>
      </c>
      <c r="E619" s="56" t="s">
        <v>18</v>
      </c>
      <c r="F619" s="58">
        <v>652.90000000000009</v>
      </c>
      <c r="G619" s="58">
        <v>345.75</v>
      </c>
    </row>
    <row r="620" spans="1:7">
      <c r="A620" s="55">
        <v>41493</v>
      </c>
      <c r="B620" s="56" t="s">
        <v>208</v>
      </c>
      <c r="C620" s="57" t="s">
        <v>217</v>
      </c>
      <c r="D620" s="56" t="s">
        <v>50</v>
      </c>
      <c r="E620" s="56" t="s">
        <v>24</v>
      </c>
      <c r="F620" s="58">
        <v>1934.2</v>
      </c>
      <c r="G620" s="58">
        <v>720.65000000000009</v>
      </c>
    </row>
    <row r="621" spans="1:7">
      <c r="A621" s="55">
        <v>41184</v>
      </c>
      <c r="B621" s="56" t="s">
        <v>211</v>
      </c>
      <c r="C621" s="57" t="s">
        <v>218</v>
      </c>
      <c r="D621" s="56" t="s">
        <v>53</v>
      </c>
      <c r="E621" s="56" t="s">
        <v>10</v>
      </c>
      <c r="F621" s="58">
        <v>1995.65</v>
      </c>
      <c r="G621" s="58">
        <v>853.55000000000007</v>
      </c>
    </row>
    <row r="622" spans="1:7">
      <c r="A622" s="55">
        <v>41476</v>
      </c>
      <c r="B622" s="56" t="s">
        <v>12</v>
      </c>
      <c r="C622" s="57" t="s">
        <v>217</v>
      </c>
      <c r="D622" s="56" t="s">
        <v>26</v>
      </c>
      <c r="E622" s="56" t="s">
        <v>28</v>
      </c>
      <c r="F622" s="58">
        <v>1738</v>
      </c>
      <c r="G622" s="58">
        <v>407.75</v>
      </c>
    </row>
    <row r="623" spans="1:7">
      <c r="A623" s="55">
        <v>40529</v>
      </c>
      <c r="B623" s="56" t="s">
        <v>206</v>
      </c>
      <c r="C623" s="57" t="s">
        <v>216</v>
      </c>
      <c r="D623" s="56" t="s">
        <v>55</v>
      </c>
      <c r="E623" s="56" t="s">
        <v>18</v>
      </c>
      <c r="F623" s="58">
        <v>449.35</v>
      </c>
      <c r="G623" s="58">
        <v>105</v>
      </c>
    </row>
    <row r="624" spans="1:7">
      <c r="A624" s="55">
        <v>40829</v>
      </c>
      <c r="B624" s="56" t="s">
        <v>207</v>
      </c>
      <c r="C624" s="57" t="s">
        <v>218</v>
      </c>
      <c r="D624" s="56" t="s">
        <v>42</v>
      </c>
      <c r="E624" s="56" t="s">
        <v>10</v>
      </c>
      <c r="F624" s="58">
        <v>1597</v>
      </c>
      <c r="G624" s="58">
        <v>1080.5</v>
      </c>
    </row>
    <row r="625" spans="1:7">
      <c r="A625" s="55">
        <v>41037</v>
      </c>
      <c r="B625" s="56" t="s">
        <v>208</v>
      </c>
      <c r="C625" s="57" t="s">
        <v>217</v>
      </c>
      <c r="D625" s="56" t="s">
        <v>45</v>
      </c>
      <c r="E625" s="56" t="s">
        <v>21</v>
      </c>
      <c r="F625" s="58">
        <v>649.80000000000007</v>
      </c>
      <c r="G625" s="58">
        <v>447.95000000000005</v>
      </c>
    </row>
    <row r="626" spans="1:7">
      <c r="A626" s="55">
        <v>40949</v>
      </c>
      <c r="B626" s="56" t="s">
        <v>12</v>
      </c>
      <c r="C626" s="57" t="s">
        <v>217</v>
      </c>
      <c r="D626" s="56" t="s">
        <v>35</v>
      </c>
      <c r="E626" s="56" t="s">
        <v>27</v>
      </c>
      <c r="F626" s="58">
        <v>1490.8000000000002</v>
      </c>
      <c r="G626" s="58">
        <v>305.75</v>
      </c>
    </row>
    <row r="627" spans="1:7">
      <c r="A627" s="55">
        <v>40205</v>
      </c>
      <c r="B627" s="56" t="s">
        <v>206</v>
      </c>
      <c r="C627" s="57" t="s">
        <v>216</v>
      </c>
      <c r="D627" s="56" t="s">
        <v>31</v>
      </c>
      <c r="E627" s="56" t="s">
        <v>27</v>
      </c>
      <c r="F627" s="58">
        <v>1219.25</v>
      </c>
      <c r="G627" s="58">
        <v>429.45000000000005</v>
      </c>
    </row>
    <row r="628" spans="1:7">
      <c r="A628" s="55">
        <v>40629</v>
      </c>
      <c r="B628" s="56" t="s">
        <v>206</v>
      </c>
      <c r="C628" s="57" t="s">
        <v>216</v>
      </c>
      <c r="D628" s="56" t="s">
        <v>53</v>
      </c>
      <c r="E628" s="56" t="s">
        <v>17</v>
      </c>
      <c r="F628" s="58">
        <v>794.7</v>
      </c>
      <c r="G628" s="58">
        <v>345.5</v>
      </c>
    </row>
    <row r="629" spans="1:7">
      <c r="A629" s="55">
        <v>40565</v>
      </c>
      <c r="B629" s="56" t="s">
        <v>205</v>
      </c>
      <c r="C629" s="57" t="s">
        <v>219</v>
      </c>
      <c r="D629" s="56" t="s">
        <v>56</v>
      </c>
      <c r="E629" s="56" t="s">
        <v>24</v>
      </c>
      <c r="F629" s="58">
        <v>1468.5</v>
      </c>
      <c r="G629" s="58">
        <v>1003.0500000000001</v>
      </c>
    </row>
    <row r="630" spans="1:7">
      <c r="A630" s="55">
        <v>40544</v>
      </c>
      <c r="B630" s="56" t="s">
        <v>207</v>
      </c>
      <c r="C630" s="57" t="s">
        <v>218</v>
      </c>
      <c r="D630" s="56" t="s">
        <v>41</v>
      </c>
      <c r="E630" s="56" t="s">
        <v>17</v>
      </c>
      <c r="F630" s="58">
        <v>371.85</v>
      </c>
      <c r="G630" s="58">
        <v>154.05000000000001</v>
      </c>
    </row>
    <row r="631" spans="1:7">
      <c r="A631" s="55">
        <v>40485</v>
      </c>
      <c r="B631" s="56" t="s">
        <v>14</v>
      </c>
      <c r="C631" s="57" t="s">
        <v>216</v>
      </c>
      <c r="D631" s="56" t="s">
        <v>23</v>
      </c>
      <c r="E631" s="56" t="s">
        <v>27</v>
      </c>
      <c r="F631" s="58">
        <v>1848.95</v>
      </c>
      <c r="G631" s="58">
        <v>933.40000000000009</v>
      </c>
    </row>
    <row r="632" spans="1:7">
      <c r="A632" s="55">
        <v>41498</v>
      </c>
      <c r="B632" s="56" t="s">
        <v>206</v>
      </c>
      <c r="C632" s="57" t="s">
        <v>216</v>
      </c>
      <c r="D632" s="56" t="s">
        <v>53</v>
      </c>
      <c r="E632" s="56" t="s">
        <v>21</v>
      </c>
      <c r="F632" s="58">
        <v>1945</v>
      </c>
      <c r="G632" s="58">
        <v>1306.3000000000002</v>
      </c>
    </row>
    <row r="633" spans="1:7">
      <c r="A633" s="55">
        <v>40259</v>
      </c>
      <c r="B633" s="56" t="s">
        <v>9</v>
      </c>
      <c r="C633" s="57" t="s">
        <v>217</v>
      </c>
      <c r="D633" s="56" t="s">
        <v>53</v>
      </c>
      <c r="E633" s="56" t="s">
        <v>28</v>
      </c>
      <c r="F633" s="58">
        <v>1771.7</v>
      </c>
      <c r="G633" s="58">
        <v>356.20000000000005</v>
      </c>
    </row>
    <row r="634" spans="1:7">
      <c r="A634" s="55">
        <v>41188</v>
      </c>
      <c r="B634" s="56" t="s">
        <v>207</v>
      </c>
      <c r="C634" s="57" t="s">
        <v>218</v>
      </c>
      <c r="D634" s="56" t="s">
        <v>20</v>
      </c>
      <c r="E634" s="56" t="s">
        <v>27</v>
      </c>
      <c r="F634" s="58">
        <v>1524.3500000000001</v>
      </c>
      <c r="G634" s="58">
        <v>796.45</v>
      </c>
    </row>
    <row r="635" spans="1:7">
      <c r="A635" s="55">
        <v>41430</v>
      </c>
      <c r="B635" s="56" t="s">
        <v>14</v>
      </c>
      <c r="C635" s="57" t="s">
        <v>216</v>
      </c>
      <c r="D635" s="56" t="s">
        <v>26</v>
      </c>
      <c r="E635" s="56" t="s">
        <v>28</v>
      </c>
      <c r="F635" s="58">
        <v>1533.15</v>
      </c>
      <c r="G635" s="58">
        <v>933.7</v>
      </c>
    </row>
    <row r="636" spans="1:7">
      <c r="A636" s="55">
        <v>41470</v>
      </c>
      <c r="B636" s="56" t="s">
        <v>211</v>
      </c>
      <c r="C636" s="57" t="s">
        <v>218</v>
      </c>
      <c r="D636" s="56" t="s">
        <v>50</v>
      </c>
      <c r="E636" s="56" t="s">
        <v>17</v>
      </c>
      <c r="F636" s="58">
        <v>1044.8500000000001</v>
      </c>
      <c r="G636" s="58">
        <v>719.40000000000009</v>
      </c>
    </row>
    <row r="637" spans="1:7">
      <c r="A637" s="55">
        <v>40550</v>
      </c>
      <c r="B637" s="56" t="s">
        <v>208</v>
      </c>
      <c r="C637" s="57" t="s">
        <v>217</v>
      </c>
      <c r="D637" s="56" t="s">
        <v>8</v>
      </c>
      <c r="E637" s="56" t="s">
        <v>27</v>
      </c>
      <c r="F637" s="58">
        <v>1809.2</v>
      </c>
      <c r="G637" s="58">
        <v>866.15000000000009</v>
      </c>
    </row>
    <row r="638" spans="1:7">
      <c r="A638" s="55">
        <v>40783</v>
      </c>
      <c r="B638" s="56" t="s">
        <v>202</v>
      </c>
      <c r="C638" s="57" t="s">
        <v>216</v>
      </c>
      <c r="D638" s="56" t="s">
        <v>55</v>
      </c>
      <c r="E638" s="56" t="s">
        <v>24</v>
      </c>
      <c r="F638" s="58">
        <v>1974.1000000000001</v>
      </c>
      <c r="G638" s="58">
        <v>1078.8500000000001</v>
      </c>
    </row>
    <row r="639" spans="1:7">
      <c r="A639" s="55">
        <v>41448</v>
      </c>
      <c r="B639" s="56" t="s">
        <v>208</v>
      </c>
      <c r="C639" s="57" t="s">
        <v>217</v>
      </c>
      <c r="D639" s="56" t="s">
        <v>37</v>
      </c>
      <c r="E639" s="56" t="s">
        <v>27</v>
      </c>
      <c r="F639" s="58">
        <v>1664.9</v>
      </c>
      <c r="G639" s="58">
        <v>418.40000000000003</v>
      </c>
    </row>
    <row r="640" spans="1:7">
      <c r="A640" s="55">
        <v>41470</v>
      </c>
      <c r="B640" s="56" t="s">
        <v>209</v>
      </c>
      <c r="C640" s="57" t="s">
        <v>219</v>
      </c>
      <c r="D640" s="56" t="s">
        <v>31</v>
      </c>
      <c r="E640" s="56" t="s">
        <v>21</v>
      </c>
      <c r="F640" s="58">
        <v>721.90000000000009</v>
      </c>
      <c r="G640" s="58">
        <v>330.65000000000003</v>
      </c>
    </row>
    <row r="641" spans="1:7">
      <c r="A641" s="55">
        <v>40669</v>
      </c>
      <c r="B641" s="56" t="s">
        <v>209</v>
      </c>
      <c r="C641" s="57" t="s">
        <v>219</v>
      </c>
      <c r="D641" s="56" t="s">
        <v>53</v>
      </c>
      <c r="E641" s="56" t="s">
        <v>24</v>
      </c>
      <c r="F641" s="58">
        <v>515.65</v>
      </c>
      <c r="G641" s="58">
        <v>138.5</v>
      </c>
    </row>
    <row r="642" spans="1:7">
      <c r="A642" s="55">
        <v>40669</v>
      </c>
      <c r="B642" s="56" t="s">
        <v>202</v>
      </c>
      <c r="C642" s="57" t="s">
        <v>216</v>
      </c>
      <c r="D642" s="56" t="s">
        <v>46</v>
      </c>
      <c r="E642" s="56" t="s">
        <v>24</v>
      </c>
      <c r="F642" s="58">
        <v>563.5</v>
      </c>
      <c r="G642" s="58">
        <v>393.35</v>
      </c>
    </row>
    <row r="643" spans="1:7">
      <c r="A643" s="55">
        <v>40597</v>
      </c>
      <c r="B643" s="56" t="s">
        <v>14</v>
      </c>
      <c r="C643" s="57" t="s">
        <v>216</v>
      </c>
      <c r="D643" s="56" t="s">
        <v>30</v>
      </c>
      <c r="E643" s="56" t="s">
        <v>10</v>
      </c>
      <c r="F643" s="58">
        <v>975.25</v>
      </c>
      <c r="G643" s="58">
        <v>312.20000000000005</v>
      </c>
    </row>
    <row r="644" spans="1:7">
      <c r="A644" s="55">
        <v>40815</v>
      </c>
      <c r="B644" s="56" t="s">
        <v>207</v>
      </c>
      <c r="C644" s="57" t="s">
        <v>218</v>
      </c>
      <c r="D644" s="56" t="s">
        <v>35</v>
      </c>
      <c r="E644" s="56" t="s">
        <v>27</v>
      </c>
      <c r="F644" s="58">
        <v>1129.7</v>
      </c>
      <c r="G644" s="58">
        <v>455.8</v>
      </c>
    </row>
    <row r="645" spans="1:7">
      <c r="A645" s="55">
        <v>41419</v>
      </c>
      <c r="B645" s="56" t="s">
        <v>209</v>
      </c>
      <c r="C645" s="57" t="s">
        <v>219</v>
      </c>
      <c r="D645" s="56" t="s">
        <v>23</v>
      </c>
      <c r="E645" s="56" t="s">
        <v>27</v>
      </c>
      <c r="F645" s="58">
        <v>621.95000000000005</v>
      </c>
      <c r="G645" s="58">
        <v>295.40000000000003</v>
      </c>
    </row>
    <row r="646" spans="1:7">
      <c r="A646" s="55">
        <v>40782</v>
      </c>
      <c r="B646" s="56" t="s">
        <v>12</v>
      </c>
      <c r="C646" s="57" t="s">
        <v>217</v>
      </c>
      <c r="D646" s="56" t="s">
        <v>41</v>
      </c>
      <c r="E646" s="56" t="s">
        <v>24</v>
      </c>
      <c r="F646" s="58">
        <v>356.25</v>
      </c>
      <c r="G646" s="58">
        <v>105.95</v>
      </c>
    </row>
    <row r="647" spans="1:7">
      <c r="A647" s="55">
        <v>40181</v>
      </c>
      <c r="B647" s="56" t="s">
        <v>205</v>
      </c>
      <c r="C647" s="57" t="s">
        <v>219</v>
      </c>
      <c r="D647" s="56" t="s">
        <v>8</v>
      </c>
      <c r="E647" s="56" t="s">
        <v>28</v>
      </c>
      <c r="F647" s="58">
        <v>1654.75</v>
      </c>
      <c r="G647" s="58">
        <v>375.35</v>
      </c>
    </row>
    <row r="648" spans="1:7">
      <c r="A648" s="55">
        <v>40413</v>
      </c>
      <c r="B648" s="56" t="s">
        <v>206</v>
      </c>
      <c r="C648" s="57" t="s">
        <v>216</v>
      </c>
      <c r="D648" s="56" t="s">
        <v>51</v>
      </c>
      <c r="E648" s="56" t="s">
        <v>24</v>
      </c>
      <c r="F648" s="58">
        <v>1548.3500000000001</v>
      </c>
      <c r="G648" s="58">
        <v>330.70000000000005</v>
      </c>
    </row>
    <row r="649" spans="1:7">
      <c r="A649" s="55">
        <v>41552</v>
      </c>
      <c r="B649" s="56" t="s">
        <v>211</v>
      </c>
      <c r="C649" s="57" t="s">
        <v>218</v>
      </c>
      <c r="D649" s="56" t="s">
        <v>31</v>
      </c>
      <c r="E649" s="56" t="s">
        <v>18</v>
      </c>
      <c r="F649" s="58">
        <v>496</v>
      </c>
      <c r="G649" s="58">
        <v>244.85000000000002</v>
      </c>
    </row>
    <row r="650" spans="1:7">
      <c r="A650" s="55">
        <v>41591</v>
      </c>
      <c r="B650" s="56" t="s">
        <v>206</v>
      </c>
      <c r="C650" s="57" t="s">
        <v>216</v>
      </c>
      <c r="D650" s="56" t="s">
        <v>43</v>
      </c>
      <c r="E650" s="56" t="s">
        <v>18</v>
      </c>
      <c r="F650" s="58">
        <v>771.40000000000009</v>
      </c>
      <c r="G650" s="58">
        <v>302.15000000000003</v>
      </c>
    </row>
    <row r="651" spans="1:7">
      <c r="A651" s="55">
        <v>41008</v>
      </c>
      <c r="B651" s="56" t="s">
        <v>204</v>
      </c>
      <c r="C651" s="57" t="s">
        <v>218</v>
      </c>
      <c r="D651" s="56" t="s">
        <v>41</v>
      </c>
      <c r="E651" s="56" t="s">
        <v>24</v>
      </c>
      <c r="F651" s="58">
        <v>1279.6000000000001</v>
      </c>
      <c r="G651" s="58">
        <v>667.5</v>
      </c>
    </row>
    <row r="652" spans="1:7">
      <c r="A652" s="55">
        <v>40674</v>
      </c>
      <c r="B652" s="56" t="s">
        <v>202</v>
      </c>
      <c r="C652" s="57" t="s">
        <v>216</v>
      </c>
      <c r="D652" s="56" t="s">
        <v>30</v>
      </c>
      <c r="E652" s="56" t="s">
        <v>10</v>
      </c>
      <c r="F652" s="58">
        <v>814.1</v>
      </c>
      <c r="G652" s="58">
        <v>483.95000000000005</v>
      </c>
    </row>
    <row r="653" spans="1:7">
      <c r="A653" s="55">
        <v>41425</v>
      </c>
      <c r="B653" s="56" t="s">
        <v>209</v>
      </c>
      <c r="C653" s="57" t="s">
        <v>219</v>
      </c>
      <c r="D653" s="56" t="s">
        <v>45</v>
      </c>
      <c r="E653" s="56" t="s">
        <v>27</v>
      </c>
      <c r="F653" s="58">
        <v>291.35000000000002</v>
      </c>
      <c r="G653" s="58">
        <v>111.80000000000001</v>
      </c>
    </row>
    <row r="654" spans="1:7">
      <c r="A654" s="55">
        <v>41292</v>
      </c>
      <c r="B654" s="56" t="s">
        <v>207</v>
      </c>
      <c r="C654" s="57" t="s">
        <v>218</v>
      </c>
      <c r="D654" s="56" t="s">
        <v>30</v>
      </c>
      <c r="E654" s="56" t="s">
        <v>21</v>
      </c>
      <c r="F654" s="58">
        <v>211.85000000000002</v>
      </c>
      <c r="G654" s="58">
        <v>119.95</v>
      </c>
    </row>
    <row r="655" spans="1:7">
      <c r="A655" s="55">
        <v>41132</v>
      </c>
      <c r="B655" s="56" t="s">
        <v>206</v>
      </c>
      <c r="C655" s="57" t="s">
        <v>216</v>
      </c>
      <c r="D655" s="56" t="s">
        <v>49</v>
      </c>
      <c r="E655" s="56" t="s">
        <v>10</v>
      </c>
      <c r="F655" s="58">
        <v>1421.15</v>
      </c>
      <c r="G655" s="58">
        <v>781.55000000000007</v>
      </c>
    </row>
    <row r="656" spans="1:7">
      <c r="A656" s="55">
        <v>40647</v>
      </c>
      <c r="B656" s="56" t="s">
        <v>9</v>
      </c>
      <c r="C656" s="57" t="s">
        <v>217</v>
      </c>
      <c r="D656" s="56" t="s">
        <v>8</v>
      </c>
      <c r="E656" s="56" t="s">
        <v>27</v>
      </c>
      <c r="F656" s="58">
        <v>1369.9</v>
      </c>
      <c r="G656" s="58">
        <v>724.5</v>
      </c>
    </row>
    <row r="657" spans="1:7">
      <c r="A657" s="55">
        <v>40263</v>
      </c>
      <c r="B657" s="56" t="s">
        <v>202</v>
      </c>
      <c r="C657" s="57" t="s">
        <v>216</v>
      </c>
      <c r="D657" s="56" t="s">
        <v>38</v>
      </c>
      <c r="E657" s="56" t="s">
        <v>17</v>
      </c>
      <c r="F657" s="58">
        <v>514.80000000000007</v>
      </c>
      <c r="G657" s="58">
        <v>223.05</v>
      </c>
    </row>
    <row r="658" spans="1:7">
      <c r="A658" s="55">
        <v>40234</v>
      </c>
      <c r="B658" s="56" t="s">
        <v>206</v>
      </c>
      <c r="C658" s="57" t="s">
        <v>216</v>
      </c>
      <c r="D658" s="56" t="s">
        <v>50</v>
      </c>
      <c r="E658" s="56" t="s">
        <v>24</v>
      </c>
      <c r="F658" s="58">
        <v>617.45000000000005</v>
      </c>
      <c r="G658" s="58">
        <v>428.40000000000003</v>
      </c>
    </row>
    <row r="659" spans="1:7">
      <c r="A659" s="55">
        <v>41283</v>
      </c>
      <c r="B659" s="56" t="s">
        <v>204</v>
      </c>
      <c r="C659" s="57" t="s">
        <v>218</v>
      </c>
      <c r="D659" s="56" t="s">
        <v>46</v>
      </c>
      <c r="E659" s="56" t="s">
        <v>10</v>
      </c>
      <c r="F659" s="58">
        <v>1405.5500000000002</v>
      </c>
      <c r="G659" s="58">
        <v>672.05000000000007</v>
      </c>
    </row>
    <row r="660" spans="1:7">
      <c r="A660" s="55">
        <v>40396</v>
      </c>
      <c r="B660" s="56" t="s">
        <v>207</v>
      </c>
      <c r="C660" s="57" t="s">
        <v>218</v>
      </c>
      <c r="D660" s="56" t="s">
        <v>56</v>
      </c>
      <c r="E660" s="56" t="s">
        <v>18</v>
      </c>
      <c r="F660" s="58">
        <v>398</v>
      </c>
      <c r="G660" s="58">
        <v>113.35000000000001</v>
      </c>
    </row>
    <row r="661" spans="1:7">
      <c r="A661" s="55">
        <v>40225</v>
      </c>
      <c r="B661" s="56" t="s">
        <v>206</v>
      </c>
      <c r="C661" s="57" t="s">
        <v>216</v>
      </c>
      <c r="D661" s="56" t="s">
        <v>56</v>
      </c>
      <c r="E661" s="56" t="s">
        <v>21</v>
      </c>
      <c r="F661" s="58">
        <v>1968.5500000000002</v>
      </c>
      <c r="G661" s="58">
        <v>647.95000000000005</v>
      </c>
    </row>
    <row r="662" spans="1:7">
      <c r="A662" s="55">
        <v>40773</v>
      </c>
      <c r="B662" s="56" t="s">
        <v>14</v>
      </c>
      <c r="C662" s="57" t="s">
        <v>216</v>
      </c>
      <c r="D662" s="56" t="s">
        <v>51</v>
      </c>
      <c r="E662" s="56" t="s">
        <v>18</v>
      </c>
      <c r="F662" s="58">
        <v>926.25</v>
      </c>
      <c r="G662" s="58">
        <v>603</v>
      </c>
    </row>
    <row r="663" spans="1:7">
      <c r="A663" s="55">
        <v>40535</v>
      </c>
      <c r="B663" s="56" t="s">
        <v>12</v>
      </c>
      <c r="C663" s="57" t="s">
        <v>217</v>
      </c>
      <c r="D663" s="56" t="s">
        <v>33</v>
      </c>
      <c r="E663" s="56" t="s">
        <v>17</v>
      </c>
      <c r="F663" s="58">
        <v>835.90000000000009</v>
      </c>
      <c r="G663" s="58">
        <v>353.6</v>
      </c>
    </row>
    <row r="664" spans="1:7">
      <c r="A664" s="55">
        <v>40950</v>
      </c>
      <c r="B664" s="56" t="s">
        <v>202</v>
      </c>
      <c r="C664" s="57" t="s">
        <v>216</v>
      </c>
      <c r="D664" s="56" t="s">
        <v>56</v>
      </c>
      <c r="E664" s="56" t="s">
        <v>18</v>
      </c>
      <c r="F664" s="58">
        <v>793.65000000000009</v>
      </c>
      <c r="G664" s="58">
        <v>409.5</v>
      </c>
    </row>
    <row r="665" spans="1:7">
      <c r="A665" s="55">
        <v>40618</v>
      </c>
      <c r="B665" s="56" t="s">
        <v>12</v>
      </c>
      <c r="C665" s="57" t="s">
        <v>217</v>
      </c>
      <c r="D665" s="56" t="s">
        <v>8</v>
      </c>
      <c r="E665" s="56" t="s">
        <v>28</v>
      </c>
      <c r="F665" s="58">
        <v>733.65000000000009</v>
      </c>
      <c r="G665" s="58">
        <v>500.70000000000005</v>
      </c>
    </row>
    <row r="666" spans="1:7">
      <c r="A666" s="55">
        <v>40254</v>
      </c>
      <c r="B666" s="56" t="s">
        <v>208</v>
      </c>
      <c r="C666" s="57" t="s">
        <v>217</v>
      </c>
      <c r="D666" s="56" t="s">
        <v>37</v>
      </c>
      <c r="E666" s="56" t="s">
        <v>17</v>
      </c>
      <c r="F666" s="58">
        <v>1867.2</v>
      </c>
      <c r="G666" s="58">
        <v>1210.5</v>
      </c>
    </row>
    <row r="667" spans="1:7">
      <c r="A667" s="55">
        <v>40188</v>
      </c>
      <c r="B667" s="56" t="s">
        <v>207</v>
      </c>
      <c r="C667" s="57" t="s">
        <v>218</v>
      </c>
      <c r="D667" s="56" t="s">
        <v>16</v>
      </c>
      <c r="E667" s="56" t="s">
        <v>18</v>
      </c>
      <c r="F667" s="58">
        <v>875.95</v>
      </c>
      <c r="G667" s="58">
        <v>301.3</v>
      </c>
    </row>
    <row r="668" spans="1:7">
      <c r="A668" s="55">
        <v>41538</v>
      </c>
      <c r="B668" s="56" t="s">
        <v>205</v>
      </c>
      <c r="C668" s="57" t="s">
        <v>219</v>
      </c>
      <c r="D668" s="56" t="s">
        <v>47</v>
      </c>
      <c r="E668" s="56" t="s">
        <v>24</v>
      </c>
      <c r="F668" s="58">
        <v>596.65</v>
      </c>
      <c r="G668" s="58">
        <v>197.25</v>
      </c>
    </row>
    <row r="669" spans="1:7">
      <c r="A669" s="55">
        <v>40357</v>
      </c>
      <c r="B669" s="56" t="s">
        <v>205</v>
      </c>
      <c r="C669" s="57" t="s">
        <v>219</v>
      </c>
      <c r="D669" s="56" t="s">
        <v>46</v>
      </c>
      <c r="E669" s="56" t="s">
        <v>18</v>
      </c>
      <c r="F669" s="58">
        <v>1919.7</v>
      </c>
      <c r="G669" s="58">
        <v>1262.95</v>
      </c>
    </row>
    <row r="670" spans="1:7">
      <c r="A670" s="55">
        <v>41340</v>
      </c>
      <c r="B670" s="56" t="s">
        <v>14</v>
      </c>
      <c r="C670" s="57" t="s">
        <v>216</v>
      </c>
      <c r="D670" s="56" t="s">
        <v>42</v>
      </c>
      <c r="E670" s="56" t="s">
        <v>28</v>
      </c>
      <c r="F670" s="58">
        <v>1512.4</v>
      </c>
      <c r="G670" s="58">
        <v>673.65000000000009</v>
      </c>
    </row>
    <row r="671" spans="1:7">
      <c r="A671" s="55">
        <v>40540</v>
      </c>
      <c r="B671" s="56" t="s">
        <v>206</v>
      </c>
      <c r="C671" s="57" t="s">
        <v>216</v>
      </c>
      <c r="D671" s="56" t="s">
        <v>47</v>
      </c>
      <c r="E671" s="56" t="s">
        <v>17</v>
      </c>
      <c r="F671" s="58">
        <v>1237.5</v>
      </c>
      <c r="G671" s="58">
        <v>787.95</v>
      </c>
    </row>
    <row r="672" spans="1:7">
      <c r="A672" s="55">
        <v>40683</v>
      </c>
      <c r="B672" s="56" t="s">
        <v>14</v>
      </c>
      <c r="C672" s="57" t="s">
        <v>216</v>
      </c>
      <c r="D672" s="56" t="s">
        <v>56</v>
      </c>
      <c r="E672" s="56" t="s">
        <v>27</v>
      </c>
      <c r="F672" s="58">
        <v>546.35</v>
      </c>
      <c r="G672" s="58">
        <v>280.8</v>
      </c>
    </row>
    <row r="673" spans="1:7">
      <c r="A673" s="55">
        <v>40416</v>
      </c>
      <c r="B673" s="56" t="s">
        <v>14</v>
      </c>
      <c r="C673" s="57" t="s">
        <v>216</v>
      </c>
      <c r="D673" s="56" t="s">
        <v>33</v>
      </c>
      <c r="E673" s="56" t="s">
        <v>18</v>
      </c>
      <c r="F673" s="58">
        <v>111.45</v>
      </c>
      <c r="G673" s="58">
        <v>70.650000000000006</v>
      </c>
    </row>
    <row r="674" spans="1:7">
      <c r="A674" s="55">
        <v>41074</v>
      </c>
      <c r="B674" s="56" t="s">
        <v>207</v>
      </c>
      <c r="C674" s="57" t="s">
        <v>218</v>
      </c>
      <c r="D674" s="56" t="s">
        <v>8</v>
      </c>
      <c r="E674" s="56" t="s">
        <v>24</v>
      </c>
      <c r="F674" s="58">
        <v>1987.3000000000002</v>
      </c>
      <c r="G674" s="58">
        <v>924.75</v>
      </c>
    </row>
    <row r="675" spans="1:7">
      <c r="A675" s="55">
        <v>40266</v>
      </c>
      <c r="B675" s="56" t="s">
        <v>208</v>
      </c>
      <c r="C675" s="57" t="s">
        <v>217</v>
      </c>
      <c r="D675" s="56" t="s">
        <v>42</v>
      </c>
      <c r="E675" s="56" t="s">
        <v>21</v>
      </c>
      <c r="F675" s="58">
        <v>1215.5</v>
      </c>
      <c r="G675" s="58">
        <v>300.05</v>
      </c>
    </row>
    <row r="676" spans="1:7">
      <c r="A676" s="55">
        <v>41083</v>
      </c>
      <c r="B676" s="56" t="s">
        <v>211</v>
      </c>
      <c r="C676" s="57" t="s">
        <v>218</v>
      </c>
      <c r="D676" s="56" t="s">
        <v>45</v>
      </c>
      <c r="E676" s="56" t="s">
        <v>17</v>
      </c>
      <c r="F676" s="58">
        <v>1116.6500000000001</v>
      </c>
      <c r="G676" s="58">
        <v>759.65000000000009</v>
      </c>
    </row>
    <row r="677" spans="1:7">
      <c r="A677" s="55">
        <v>40968</v>
      </c>
      <c r="B677" s="56" t="s">
        <v>12</v>
      </c>
      <c r="C677" s="57" t="s">
        <v>217</v>
      </c>
      <c r="D677" s="56" t="s">
        <v>43</v>
      </c>
      <c r="E677" s="56" t="s">
        <v>28</v>
      </c>
      <c r="F677" s="58">
        <v>1396.3500000000001</v>
      </c>
      <c r="G677" s="58">
        <v>332.20000000000005</v>
      </c>
    </row>
    <row r="678" spans="1:7">
      <c r="A678" s="55">
        <v>41096</v>
      </c>
      <c r="B678" s="56" t="s">
        <v>208</v>
      </c>
      <c r="C678" s="57" t="s">
        <v>217</v>
      </c>
      <c r="D678" s="56" t="s">
        <v>43</v>
      </c>
      <c r="E678" s="56" t="s">
        <v>10</v>
      </c>
      <c r="F678" s="58">
        <v>477.95000000000005</v>
      </c>
      <c r="G678" s="58">
        <v>193</v>
      </c>
    </row>
    <row r="679" spans="1:7">
      <c r="A679" s="55">
        <v>40375</v>
      </c>
      <c r="B679" s="56" t="s">
        <v>211</v>
      </c>
      <c r="C679" s="57" t="s">
        <v>218</v>
      </c>
      <c r="D679" s="56" t="s">
        <v>56</v>
      </c>
      <c r="E679" s="56" t="s">
        <v>21</v>
      </c>
      <c r="F679" s="58">
        <v>1882.4</v>
      </c>
      <c r="G679" s="58">
        <v>1196.8500000000001</v>
      </c>
    </row>
    <row r="680" spans="1:7">
      <c r="A680" s="55">
        <v>41602</v>
      </c>
      <c r="B680" s="56" t="s">
        <v>208</v>
      </c>
      <c r="C680" s="57" t="s">
        <v>217</v>
      </c>
      <c r="D680" s="56" t="s">
        <v>53</v>
      </c>
      <c r="E680" s="56" t="s">
        <v>28</v>
      </c>
      <c r="F680" s="58">
        <v>1061</v>
      </c>
      <c r="G680" s="58">
        <v>242.25</v>
      </c>
    </row>
    <row r="681" spans="1:7">
      <c r="A681" s="55">
        <v>40760</v>
      </c>
      <c r="B681" s="56" t="s">
        <v>211</v>
      </c>
      <c r="C681" s="57" t="s">
        <v>218</v>
      </c>
      <c r="D681" s="56" t="s">
        <v>47</v>
      </c>
      <c r="E681" s="56" t="s">
        <v>21</v>
      </c>
      <c r="F681" s="58">
        <v>1351.0500000000002</v>
      </c>
      <c r="G681" s="58">
        <v>813.30000000000007</v>
      </c>
    </row>
    <row r="682" spans="1:7">
      <c r="A682" s="55">
        <v>40929</v>
      </c>
      <c r="B682" s="56" t="s">
        <v>211</v>
      </c>
      <c r="C682" s="57" t="s">
        <v>218</v>
      </c>
      <c r="D682" s="56" t="s">
        <v>53</v>
      </c>
      <c r="E682" s="56" t="s">
        <v>27</v>
      </c>
      <c r="F682" s="58">
        <v>721.35</v>
      </c>
      <c r="G682" s="58">
        <v>300.2</v>
      </c>
    </row>
    <row r="683" spans="1:7">
      <c r="A683" s="55">
        <v>40491</v>
      </c>
      <c r="B683" s="56" t="s">
        <v>13</v>
      </c>
      <c r="C683" s="57" t="s">
        <v>219</v>
      </c>
      <c r="D683" s="56" t="s">
        <v>26</v>
      </c>
      <c r="E683" s="56" t="s">
        <v>24</v>
      </c>
      <c r="F683" s="58">
        <v>1805.65</v>
      </c>
      <c r="G683" s="58">
        <v>546.30000000000007</v>
      </c>
    </row>
    <row r="684" spans="1:7">
      <c r="A684" s="55">
        <v>41171</v>
      </c>
      <c r="B684" s="56" t="s">
        <v>12</v>
      </c>
      <c r="C684" s="57" t="s">
        <v>217</v>
      </c>
      <c r="D684" s="56" t="s">
        <v>38</v>
      </c>
      <c r="E684" s="56" t="s">
        <v>10</v>
      </c>
      <c r="F684" s="58">
        <v>1725.4</v>
      </c>
      <c r="G684" s="58">
        <v>360.35</v>
      </c>
    </row>
    <row r="685" spans="1:7">
      <c r="A685" s="55">
        <v>41117</v>
      </c>
      <c r="B685" s="56" t="s">
        <v>208</v>
      </c>
      <c r="C685" s="57" t="s">
        <v>217</v>
      </c>
      <c r="D685" s="56" t="s">
        <v>53</v>
      </c>
      <c r="E685" s="56" t="s">
        <v>27</v>
      </c>
      <c r="F685" s="58">
        <v>774.55000000000007</v>
      </c>
      <c r="G685" s="58">
        <v>492.3</v>
      </c>
    </row>
    <row r="686" spans="1:7">
      <c r="A686" s="55">
        <v>40953</v>
      </c>
      <c r="B686" s="56" t="s">
        <v>208</v>
      </c>
      <c r="C686" s="57" t="s">
        <v>217</v>
      </c>
      <c r="D686" s="56" t="s">
        <v>8</v>
      </c>
      <c r="E686" s="56" t="s">
        <v>21</v>
      </c>
      <c r="F686" s="58">
        <v>926.55000000000007</v>
      </c>
      <c r="G686" s="58">
        <v>249.15</v>
      </c>
    </row>
    <row r="687" spans="1:7">
      <c r="A687" s="55">
        <v>41116</v>
      </c>
      <c r="B687" s="56" t="s">
        <v>208</v>
      </c>
      <c r="C687" s="57" t="s">
        <v>217</v>
      </c>
      <c r="D687" s="56" t="s">
        <v>33</v>
      </c>
      <c r="E687" s="56" t="s">
        <v>17</v>
      </c>
      <c r="F687" s="58">
        <v>613.5</v>
      </c>
      <c r="G687" s="58">
        <v>182.20000000000002</v>
      </c>
    </row>
    <row r="688" spans="1:7">
      <c r="A688" s="55">
        <v>40753</v>
      </c>
      <c r="B688" s="56" t="s">
        <v>208</v>
      </c>
      <c r="C688" s="57" t="s">
        <v>217</v>
      </c>
      <c r="D688" s="56" t="s">
        <v>16</v>
      </c>
      <c r="E688" s="56" t="s">
        <v>10</v>
      </c>
      <c r="F688" s="58">
        <v>1047.95</v>
      </c>
      <c r="G688" s="58">
        <v>527.70000000000005</v>
      </c>
    </row>
    <row r="689" spans="1:7">
      <c r="A689" s="55">
        <v>41159</v>
      </c>
      <c r="B689" s="56" t="s">
        <v>13</v>
      </c>
      <c r="C689" s="57" t="s">
        <v>219</v>
      </c>
      <c r="D689" s="56" t="s">
        <v>8</v>
      </c>
      <c r="E689" s="56" t="s">
        <v>10</v>
      </c>
      <c r="F689" s="58">
        <v>1413.95</v>
      </c>
      <c r="G689" s="58">
        <v>671.5</v>
      </c>
    </row>
    <row r="690" spans="1:7">
      <c r="A690" s="55">
        <v>41522</v>
      </c>
      <c r="B690" s="56" t="s">
        <v>202</v>
      </c>
      <c r="C690" s="57" t="s">
        <v>216</v>
      </c>
      <c r="D690" s="56" t="s">
        <v>8</v>
      </c>
      <c r="E690" s="56" t="s">
        <v>24</v>
      </c>
      <c r="F690" s="58">
        <v>504.35</v>
      </c>
      <c r="G690" s="58">
        <v>159</v>
      </c>
    </row>
    <row r="691" spans="1:7">
      <c r="A691" s="55">
        <v>40929</v>
      </c>
      <c r="B691" s="56" t="s">
        <v>205</v>
      </c>
      <c r="C691" s="57" t="s">
        <v>219</v>
      </c>
      <c r="D691" s="56" t="s">
        <v>53</v>
      </c>
      <c r="E691" s="56" t="s">
        <v>28</v>
      </c>
      <c r="F691" s="58">
        <v>235</v>
      </c>
      <c r="G691" s="58">
        <v>61.45</v>
      </c>
    </row>
    <row r="692" spans="1:7">
      <c r="A692" s="55">
        <v>41386</v>
      </c>
      <c r="B692" s="56" t="s">
        <v>206</v>
      </c>
      <c r="C692" s="57" t="s">
        <v>216</v>
      </c>
      <c r="D692" s="56" t="s">
        <v>26</v>
      </c>
      <c r="E692" s="56" t="s">
        <v>21</v>
      </c>
      <c r="F692" s="58">
        <v>398</v>
      </c>
      <c r="G692" s="58">
        <v>102.5</v>
      </c>
    </row>
    <row r="693" spans="1:7">
      <c r="A693" s="55">
        <v>41364</v>
      </c>
      <c r="B693" s="56" t="s">
        <v>208</v>
      </c>
      <c r="C693" s="57" t="s">
        <v>217</v>
      </c>
      <c r="D693" s="56" t="s">
        <v>37</v>
      </c>
      <c r="E693" s="56" t="s">
        <v>18</v>
      </c>
      <c r="F693" s="58">
        <v>1281.2</v>
      </c>
      <c r="G693" s="58">
        <v>354.95000000000005</v>
      </c>
    </row>
    <row r="694" spans="1:7">
      <c r="A694" s="55">
        <v>41200</v>
      </c>
      <c r="B694" s="56" t="s">
        <v>206</v>
      </c>
      <c r="C694" s="57" t="s">
        <v>216</v>
      </c>
      <c r="D694" s="56" t="s">
        <v>37</v>
      </c>
      <c r="E694" s="56" t="s">
        <v>28</v>
      </c>
      <c r="F694" s="58">
        <v>584.35</v>
      </c>
      <c r="G694" s="58">
        <v>391.5</v>
      </c>
    </row>
    <row r="695" spans="1:7">
      <c r="A695" s="55">
        <v>41398</v>
      </c>
      <c r="B695" s="56" t="s">
        <v>208</v>
      </c>
      <c r="C695" s="57" t="s">
        <v>217</v>
      </c>
      <c r="D695" s="56" t="s">
        <v>16</v>
      </c>
      <c r="E695" s="56" t="s">
        <v>27</v>
      </c>
      <c r="F695" s="58">
        <v>1825.65</v>
      </c>
      <c r="G695" s="58">
        <v>1136.55</v>
      </c>
    </row>
    <row r="696" spans="1:7">
      <c r="A696" s="55">
        <v>40452</v>
      </c>
      <c r="B696" s="56" t="s">
        <v>12</v>
      </c>
      <c r="C696" s="57" t="s">
        <v>217</v>
      </c>
      <c r="D696" s="56" t="s">
        <v>56</v>
      </c>
      <c r="E696" s="56" t="s">
        <v>21</v>
      </c>
      <c r="F696" s="58">
        <v>1471.65</v>
      </c>
      <c r="G696" s="58">
        <v>662.1</v>
      </c>
    </row>
    <row r="697" spans="1:7">
      <c r="A697" s="55">
        <v>40895</v>
      </c>
      <c r="B697" s="56" t="s">
        <v>9</v>
      </c>
      <c r="C697" s="57" t="s">
        <v>217</v>
      </c>
      <c r="D697" s="56" t="s">
        <v>49</v>
      </c>
      <c r="E697" s="56" t="s">
        <v>21</v>
      </c>
      <c r="F697" s="58">
        <v>1514.8500000000001</v>
      </c>
      <c r="G697" s="58">
        <v>513.9</v>
      </c>
    </row>
    <row r="698" spans="1:7">
      <c r="A698" s="55">
        <v>40734</v>
      </c>
      <c r="B698" s="56" t="s">
        <v>206</v>
      </c>
      <c r="C698" s="57" t="s">
        <v>216</v>
      </c>
      <c r="D698" s="56" t="s">
        <v>16</v>
      </c>
      <c r="E698" s="56" t="s">
        <v>17</v>
      </c>
      <c r="F698" s="58">
        <v>822.05000000000007</v>
      </c>
      <c r="G698" s="58">
        <v>403</v>
      </c>
    </row>
    <row r="699" spans="1:7">
      <c r="A699" s="55">
        <v>41332</v>
      </c>
      <c r="B699" s="56" t="s">
        <v>209</v>
      </c>
      <c r="C699" s="57" t="s">
        <v>219</v>
      </c>
      <c r="D699" s="56" t="s">
        <v>20</v>
      </c>
      <c r="E699" s="56" t="s">
        <v>28</v>
      </c>
      <c r="F699" s="58">
        <v>1636.6000000000001</v>
      </c>
      <c r="G699" s="58">
        <v>378.65000000000003</v>
      </c>
    </row>
    <row r="700" spans="1:7">
      <c r="A700" s="55">
        <v>40564</v>
      </c>
      <c r="B700" s="56" t="s">
        <v>14</v>
      </c>
      <c r="C700" s="57" t="s">
        <v>216</v>
      </c>
      <c r="D700" s="56" t="s">
        <v>42</v>
      </c>
      <c r="E700" s="56" t="s">
        <v>10</v>
      </c>
      <c r="F700" s="58">
        <v>1350.45</v>
      </c>
      <c r="G700" s="58">
        <v>618.90000000000009</v>
      </c>
    </row>
    <row r="701" spans="1:7">
      <c r="A701" s="55">
        <v>40396</v>
      </c>
      <c r="B701" s="56" t="s">
        <v>12</v>
      </c>
      <c r="C701" s="57" t="s">
        <v>217</v>
      </c>
      <c r="D701" s="56" t="s">
        <v>42</v>
      </c>
      <c r="E701" s="56" t="s">
        <v>24</v>
      </c>
      <c r="F701" s="58">
        <v>1905.45</v>
      </c>
      <c r="G701" s="58">
        <v>431.6</v>
      </c>
    </row>
    <row r="702" spans="1:7">
      <c r="A702" s="55">
        <v>40297</v>
      </c>
      <c r="B702" s="56" t="s">
        <v>208</v>
      </c>
      <c r="C702" s="57" t="s">
        <v>217</v>
      </c>
      <c r="D702" s="56" t="s">
        <v>46</v>
      </c>
      <c r="E702" s="56" t="s">
        <v>10</v>
      </c>
      <c r="F702" s="58">
        <v>871.35</v>
      </c>
      <c r="G702" s="58">
        <v>427.6</v>
      </c>
    </row>
    <row r="703" spans="1:7">
      <c r="A703" s="55">
        <v>40720</v>
      </c>
      <c r="B703" s="56" t="s">
        <v>206</v>
      </c>
      <c r="C703" s="57" t="s">
        <v>216</v>
      </c>
      <c r="D703" s="56" t="s">
        <v>37</v>
      </c>
      <c r="E703" s="56" t="s">
        <v>18</v>
      </c>
      <c r="F703" s="58">
        <v>1843.5</v>
      </c>
      <c r="G703" s="58">
        <v>1277.7</v>
      </c>
    </row>
    <row r="704" spans="1:7">
      <c r="A704" s="55">
        <v>40500</v>
      </c>
      <c r="B704" s="56" t="s">
        <v>207</v>
      </c>
      <c r="C704" s="57" t="s">
        <v>218</v>
      </c>
      <c r="D704" s="56" t="s">
        <v>16</v>
      </c>
      <c r="E704" s="56" t="s">
        <v>18</v>
      </c>
      <c r="F704" s="58">
        <v>646.90000000000009</v>
      </c>
      <c r="G704" s="58">
        <v>378.75</v>
      </c>
    </row>
    <row r="705" spans="1:7">
      <c r="A705" s="55">
        <v>40431</v>
      </c>
      <c r="B705" s="56" t="s">
        <v>12</v>
      </c>
      <c r="C705" s="57" t="s">
        <v>217</v>
      </c>
      <c r="D705" s="56" t="s">
        <v>35</v>
      </c>
      <c r="E705" s="56" t="s">
        <v>24</v>
      </c>
      <c r="F705" s="58">
        <v>1824</v>
      </c>
      <c r="G705" s="58">
        <v>968.65000000000009</v>
      </c>
    </row>
    <row r="706" spans="1:7">
      <c r="A706" s="55">
        <v>40567</v>
      </c>
      <c r="B706" s="56" t="s">
        <v>204</v>
      </c>
      <c r="C706" s="57" t="s">
        <v>218</v>
      </c>
      <c r="D706" s="56" t="s">
        <v>37</v>
      </c>
      <c r="E706" s="56" t="s">
        <v>17</v>
      </c>
      <c r="F706" s="58">
        <v>145.6</v>
      </c>
      <c r="G706" s="58">
        <v>65.3</v>
      </c>
    </row>
    <row r="707" spans="1:7">
      <c r="A707" s="55">
        <v>40830</v>
      </c>
      <c r="B707" s="56" t="s">
        <v>207</v>
      </c>
      <c r="C707" s="57" t="s">
        <v>218</v>
      </c>
      <c r="D707" s="56" t="s">
        <v>33</v>
      </c>
      <c r="E707" s="56" t="s">
        <v>27</v>
      </c>
      <c r="F707" s="58">
        <v>1861.8500000000001</v>
      </c>
      <c r="G707" s="58">
        <v>459.75</v>
      </c>
    </row>
    <row r="708" spans="1:7">
      <c r="A708" s="55">
        <v>41489</v>
      </c>
      <c r="B708" s="56" t="s">
        <v>204</v>
      </c>
      <c r="C708" s="57" t="s">
        <v>218</v>
      </c>
      <c r="D708" s="56" t="s">
        <v>41</v>
      </c>
      <c r="E708" s="56" t="s">
        <v>18</v>
      </c>
      <c r="F708" s="58">
        <v>1424.4</v>
      </c>
      <c r="G708" s="58">
        <v>689.2</v>
      </c>
    </row>
    <row r="709" spans="1:7">
      <c r="A709" s="55">
        <v>41510</v>
      </c>
      <c r="B709" s="56" t="s">
        <v>9</v>
      </c>
      <c r="C709" s="57" t="s">
        <v>217</v>
      </c>
      <c r="D709" s="56" t="s">
        <v>30</v>
      </c>
      <c r="E709" s="56" t="s">
        <v>17</v>
      </c>
      <c r="F709" s="58">
        <v>1170.3</v>
      </c>
      <c r="G709" s="58">
        <v>589.5</v>
      </c>
    </row>
    <row r="710" spans="1:7">
      <c r="A710" s="55">
        <v>40716</v>
      </c>
      <c r="B710" s="56" t="s">
        <v>207</v>
      </c>
      <c r="C710" s="57" t="s">
        <v>218</v>
      </c>
      <c r="D710" s="56" t="s">
        <v>47</v>
      </c>
      <c r="E710" s="56" t="s">
        <v>28</v>
      </c>
      <c r="F710" s="58">
        <v>828.25</v>
      </c>
      <c r="G710" s="58">
        <v>332.20000000000005</v>
      </c>
    </row>
    <row r="711" spans="1:7">
      <c r="A711" s="55">
        <v>40888</v>
      </c>
      <c r="B711" s="56" t="s">
        <v>211</v>
      </c>
      <c r="C711" s="57" t="s">
        <v>218</v>
      </c>
      <c r="D711" s="56" t="s">
        <v>37</v>
      </c>
      <c r="E711" s="56" t="s">
        <v>17</v>
      </c>
      <c r="F711" s="58">
        <v>1430.7</v>
      </c>
      <c r="G711" s="58">
        <v>599.30000000000007</v>
      </c>
    </row>
    <row r="712" spans="1:7">
      <c r="A712" s="55">
        <v>40815</v>
      </c>
      <c r="B712" s="56" t="s">
        <v>12</v>
      </c>
      <c r="C712" s="57" t="s">
        <v>217</v>
      </c>
      <c r="D712" s="56" t="s">
        <v>8</v>
      </c>
      <c r="E712" s="56" t="s">
        <v>28</v>
      </c>
      <c r="F712" s="58">
        <v>1199.75</v>
      </c>
      <c r="G712" s="58">
        <v>391.65000000000003</v>
      </c>
    </row>
    <row r="713" spans="1:7">
      <c r="A713" s="55">
        <v>40332</v>
      </c>
      <c r="B713" s="56" t="s">
        <v>9</v>
      </c>
      <c r="C713" s="57" t="s">
        <v>217</v>
      </c>
      <c r="D713" s="56" t="s">
        <v>38</v>
      </c>
      <c r="E713" s="56" t="s">
        <v>28</v>
      </c>
      <c r="F713" s="58">
        <v>1247.95</v>
      </c>
      <c r="G713" s="58">
        <v>602.25</v>
      </c>
    </row>
    <row r="714" spans="1:7">
      <c r="A714" s="55">
        <v>40982</v>
      </c>
      <c r="B714" s="56" t="s">
        <v>14</v>
      </c>
      <c r="C714" s="57" t="s">
        <v>216</v>
      </c>
      <c r="D714" s="56" t="s">
        <v>26</v>
      </c>
      <c r="E714" s="56" t="s">
        <v>21</v>
      </c>
      <c r="F714" s="58">
        <v>1153.4000000000001</v>
      </c>
      <c r="G714" s="58">
        <v>537.95000000000005</v>
      </c>
    </row>
    <row r="715" spans="1:7">
      <c r="A715" s="55">
        <v>41567</v>
      </c>
      <c r="B715" s="56" t="s">
        <v>208</v>
      </c>
      <c r="C715" s="57" t="s">
        <v>217</v>
      </c>
      <c r="D715" s="56" t="s">
        <v>23</v>
      </c>
      <c r="E715" s="56" t="s">
        <v>10</v>
      </c>
      <c r="F715" s="58">
        <v>1261.9000000000001</v>
      </c>
      <c r="G715" s="58">
        <v>494.5</v>
      </c>
    </row>
    <row r="716" spans="1:7">
      <c r="A716" s="55">
        <v>41270</v>
      </c>
      <c r="B716" s="56" t="s">
        <v>205</v>
      </c>
      <c r="C716" s="57" t="s">
        <v>219</v>
      </c>
      <c r="D716" s="56" t="s">
        <v>38</v>
      </c>
      <c r="E716" s="56" t="s">
        <v>24</v>
      </c>
      <c r="F716" s="58">
        <v>599.25</v>
      </c>
      <c r="G716" s="58">
        <v>387.70000000000005</v>
      </c>
    </row>
    <row r="717" spans="1:7">
      <c r="A717" s="55">
        <v>40360</v>
      </c>
      <c r="B717" s="56" t="s">
        <v>209</v>
      </c>
      <c r="C717" s="57" t="s">
        <v>219</v>
      </c>
      <c r="D717" s="56" t="s">
        <v>23</v>
      </c>
      <c r="E717" s="56" t="s">
        <v>18</v>
      </c>
      <c r="F717" s="58">
        <v>1286.1500000000001</v>
      </c>
      <c r="G717" s="58">
        <v>848.6</v>
      </c>
    </row>
    <row r="718" spans="1:7">
      <c r="A718" s="55">
        <v>41005</v>
      </c>
      <c r="B718" s="56" t="s">
        <v>207</v>
      </c>
      <c r="C718" s="57" t="s">
        <v>218</v>
      </c>
      <c r="D718" s="56" t="s">
        <v>51</v>
      </c>
      <c r="E718" s="56" t="s">
        <v>21</v>
      </c>
      <c r="F718" s="58">
        <v>488.20000000000005</v>
      </c>
      <c r="G718" s="58">
        <v>341</v>
      </c>
    </row>
    <row r="719" spans="1:7">
      <c r="A719" s="55">
        <v>41403</v>
      </c>
      <c r="B719" s="56" t="s">
        <v>207</v>
      </c>
      <c r="C719" s="57" t="s">
        <v>218</v>
      </c>
      <c r="D719" s="56" t="s">
        <v>38</v>
      </c>
      <c r="E719" s="56" t="s">
        <v>24</v>
      </c>
      <c r="F719" s="58">
        <v>848.6</v>
      </c>
      <c r="G719" s="58">
        <v>523.1</v>
      </c>
    </row>
    <row r="720" spans="1:7">
      <c r="A720" s="55">
        <v>40318</v>
      </c>
      <c r="B720" s="56" t="s">
        <v>207</v>
      </c>
      <c r="C720" s="57" t="s">
        <v>218</v>
      </c>
      <c r="D720" s="56" t="s">
        <v>31</v>
      </c>
      <c r="E720" s="56" t="s">
        <v>28</v>
      </c>
      <c r="F720" s="58">
        <v>1894.5</v>
      </c>
      <c r="G720" s="58">
        <v>1032.3500000000001</v>
      </c>
    </row>
    <row r="721" spans="1:7">
      <c r="A721" s="55">
        <v>41588</v>
      </c>
      <c r="B721" s="56" t="s">
        <v>211</v>
      </c>
      <c r="C721" s="57" t="s">
        <v>218</v>
      </c>
      <c r="D721" s="56" t="s">
        <v>20</v>
      </c>
      <c r="E721" s="56" t="s">
        <v>27</v>
      </c>
      <c r="F721" s="58">
        <v>840.6</v>
      </c>
      <c r="G721" s="58">
        <v>525.9</v>
      </c>
    </row>
    <row r="722" spans="1:7">
      <c r="A722" s="55">
        <v>40781</v>
      </c>
      <c r="B722" s="56" t="s">
        <v>204</v>
      </c>
      <c r="C722" s="57" t="s">
        <v>218</v>
      </c>
      <c r="D722" s="56" t="s">
        <v>46</v>
      </c>
      <c r="E722" s="56" t="s">
        <v>27</v>
      </c>
      <c r="F722" s="58">
        <v>1556.4</v>
      </c>
      <c r="G722" s="58">
        <v>508.3</v>
      </c>
    </row>
    <row r="723" spans="1:7">
      <c r="A723" s="55">
        <v>41194</v>
      </c>
      <c r="B723" s="56" t="s">
        <v>14</v>
      </c>
      <c r="C723" s="57" t="s">
        <v>216</v>
      </c>
      <c r="D723" s="56" t="s">
        <v>47</v>
      </c>
      <c r="E723" s="56" t="s">
        <v>21</v>
      </c>
      <c r="F723" s="58">
        <v>898.65000000000009</v>
      </c>
      <c r="G723" s="58">
        <v>267.25</v>
      </c>
    </row>
    <row r="724" spans="1:7">
      <c r="A724" s="55">
        <v>41237</v>
      </c>
      <c r="B724" s="56" t="s">
        <v>207</v>
      </c>
      <c r="C724" s="57" t="s">
        <v>218</v>
      </c>
      <c r="D724" s="56" t="s">
        <v>33</v>
      </c>
      <c r="E724" s="56" t="s">
        <v>18</v>
      </c>
      <c r="F724" s="58">
        <v>379.40000000000003</v>
      </c>
      <c r="G724" s="58">
        <v>189.10000000000002</v>
      </c>
    </row>
    <row r="725" spans="1:7">
      <c r="A725" s="55">
        <v>41195</v>
      </c>
      <c r="B725" s="56" t="s">
        <v>206</v>
      </c>
      <c r="C725" s="57" t="s">
        <v>216</v>
      </c>
      <c r="D725" s="56" t="s">
        <v>31</v>
      </c>
      <c r="E725" s="56" t="s">
        <v>17</v>
      </c>
      <c r="F725" s="58">
        <v>1362.6000000000001</v>
      </c>
      <c r="G725" s="58">
        <v>285.15000000000003</v>
      </c>
    </row>
    <row r="726" spans="1:7">
      <c r="A726" s="55">
        <v>40791</v>
      </c>
      <c r="B726" s="56" t="s">
        <v>12</v>
      </c>
      <c r="C726" s="57" t="s">
        <v>217</v>
      </c>
      <c r="D726" s="56" t="s">
        <v>23</v>
      </c>
      <c r="E726" s="56" t="s">
        <v>18</v>
      </c>
      <c r="F726" s="58">
        <v>1712.8000000000002</v>
      </c>
      <c r="G726" s="58">
        <v>856.65000000000009</v>
      </c>
    </row>
    <row r="727" spans="1:7">
      <c r="A727" s="55">
        <v>41289</v>
      </c>
      <c r="B727" s="56" t="s">
        <v>211</v>
      </c>
      <c r="C727" s="57" t="s">
        <v>218</v>
      </c>
      <c r="D727" s="56" t="s">
        <v>20</v>
      </c>
      <c r="E727" s="56" t="s">
        <v>17</v>
      </c>
      <c r="F727" s="58">
        <v>1127.8500000000001</v>
      </c>
      <c r="G727" s="58">
        <v>614.25</v>
      </c>
    </row>
    <row r="728" spans="1:7">
      <c r="A728" s="55">
        <v>41109</v>
      </c>
      <c r="B728" s="56" t="s">
        <v>206</v>
      </c>
      <c r="C728" s="57" t="s">
        <v>216</v>
      </c>
      <c r="D728" s="56" t="s">
        <v>47</v>
      </c>
      <c r="E728" s="56" t="s">
        <v>10</v>
      </c>
      <c r="F728" s="58">
        <v>215.3</v>
      </c>
      <c r="G728" s="58">
        <v>74.600000000000009</v>
      </c>
    </row>
    <row r="729" spans="1:7">
      <c r="A729" s="55">
        <v>40246</v>
      </c>
      <c r="B729" s="56" t="s">
        <v>211</v>
      </c>
      <c r="C729" s="57" t="s">
        <v>218</v>
      </c>
      <c r="D729" s="56" t="s">
        <v>46</v>
      </c>
      <c r="E729" s="56" t="s">
        <v>27</v>
      </c>
      <c r="F729" s="58">
        <v>1936.2</v>
      </c>
      <c r="G729" s="58">
        <v>433.35</v>
      </c>
    </row>
    <row r="730" spans="1:7">
      <c r="A730" s="55">
        <v>40626</v>
      </c>
      <c r="B730" s="56" t="s">
        <v>12</v>
      </c>
      <c r="C730" s="57" t="s">
        <v>217</v>
      </c>
      <c r="D730" s="56" t="s">
        <v>37</v>
      </c>
      <c r="E730" s="56" t="s">
        <v>27</v>
      </c>
      <c r="F730" s="58">
        <v>985.05000000000007</v>
      </c>
      <c r="G730" s="58">
        <v>480.40000000000003</v>
      </c>
    </row>
    <row r="731" spans="1:7">
      <c r="A731" s="55">
        <v>40979</v>
      </c>
      <c r="B731" s="56" t="s">
        <v>207</v>
      </c>
      <c r="C731" s="57" t="s">
        <v>218</v>
      </c>
      <c r="D731" s="56" t="s">
        <v>43</v>
      </c>
      <c r="E731" s="56" t="s">
        <v>21</v>
      </c>
      <c r="F731" s="58">
        <v>243.10000000000002</v>
      </c>
      <c r="G731" s="58">
        <v>116.35000000000001</v>
      </c>
    </row>
    <row r="732" spans="1:7">
      <c r="A732" s="55">
        <v>41480</v>
      </c>
      <c r="B732" s="56" t="s">
        <v>202</v>
      </c>
      <c r="C732" s="57" t="s">
        <v>216</v>
      </c>
      <c r="D732" s="56" t="s">
        <v>55</v>
      </c>
      <c r="E732" s="56" t="s">
        <v>27</v>
      </c>
      <c r="F732" s="58">
        <v>1825.15</v>
      </c>
      <c r="G732" s="58">
        <v>1247.5500000000002</v>
      </c>
    </row>
    <row r="733" spans="1:7">
      <c r="A733" s="55">
        <v>41466</v>
      </c>
      <c r="B733" s="56" t="s">
        <v>208</v>
      </c>
      <c r="C733" s="57" t="s">
        <v>217</v>
      </c>
      <c r="D733" s="56" t="s">
        <v>8</v>
      </c>
      <c r="E733" s="56" t="s">
        <v>24</v>
      </c>
      <c r="F733" s="58">
        <v>702.30000000000007</v>
      </c>
      <c r="G733" s="58">
        <v>381.90000000000003</v>
      </c>
    </row>
    <row r="734" spans="1:7">
      <c r="A734" s="55">
        <v>41443</v>
      </c>
      <c r="B734" s="56" t="s">
        <v>206</v>
      </c>
      <c r="C734" s="57" t="s">
        <v>216</v>
      </c>
      <c r="D734" s="56" t="s">
        <v>38</v>
      </c>
      <c r="E734" s="56" t="s">
        <v>21</v>
      </c>
      <c r="F734" s="58">
        <v>777.85</v>
      </c>
      <c r="G734" s="58">
        <v>505.3</v>
      </c>
    </row>
    <row r="735" spans="1:7">
      <c r="A735" s="55">
        <v>40778</v>
      </c>
      <c r="B735" s="56" t="s">
        <v>14</v>
      </c>
      <c r="C735" s="57" t="s">
        <v>216</v>
      </c>
      <c r="D735" s="56" t="s">
        <v>50</v>
      </c>
      <c r="E735" s="56" t="s">
        <v>17</v>
      </c>
      <c r="F735" s="58">
        <v>594.65</v>
      </c>
      <c r="G735" s="58">
        <v>225.3</v>
      </c>
    </row>
    <row r="736" spans="1:7">
      <c r="A736" s="55">
        <v>40890</v>
      </c>
      <c r="B736" s="56" t="s">
        <v>208</v>
      </c>
      <c r="C736" s="57" t="s">
        <v>217</v>
      </c>
      <c r="D736" s="56" t="s">
        <v>38</v>
      </c>
      <c r="E736" s="56" t="s">
        <v>18</v>
      </c>
      <c r="F736" s="58">
        <v>823.7</v>
      </c>
      <c r="G736" s="58">
        <v>318.85000000000002</v>
      </c>
    </row>
    <row r="737" spans="1:7">
      <c r="A737" s="55">
        <v>40547</v>
      </c>
      <c r="B737" s="56" t="s">
        <v>206</v>
      </c>
      <c r="C737" s="57" t="s">
        <v>216</v>
      </c>
      <c r="D737" s="56" t="s">
        <v>37</v>
      </c>
      <c r="E737" s="56" t="s">
        <v>27</v>
      </c>
      <c r="F737" s="58">
        <v>1581.8000000000002</v>
      </c>
      <c r="G737" s="58">
        <v>664.7</v>
      </c>
    </row>
    <row r="738" spans="1:7">
      <c r="A738" s="55">
        <v>41499</v>
      </c>
      <c r="B738" s="56" t="s">
        <v>202</v>
      </c>
      <c r="C738" s="57" t="s">
        <v>216</v>
      </c>
      <c r="D738" s="56" t="s">
        <v>56</v>
      </c>
      <c r="E738" s="56" t="s">
        <v>28</v>
      </c>
      <c r="F738" s="58">
        <v>798</v>
      </c>
      <c r="G738" s="58">
        <v>486.3</v>
      </c>
    </row>
    <row r="739" spans="1:7">
      <c r="A739" s="55">
        <v>40235</v>
      </c>
      <c r="B739" s="56" t="s">
        <v>208</v>
      </c>
      <c r="C739" s="57" t="s">
        <v>217</v>
      </c>
      <c r="D739" s="56" t="s">
        <v>49</v>
      </c>
      <c r="E739" s="56" t="s">
        <v>28</v>
      </c>
      <c r="F739" s="58">
        <v>115.45</v>
      </c>
      <c r="G739" s="58">
        <v>75.25</v>
      </c>
    </row>
    <row r="740" spans="1:7">
      <c r="A740" s="55">
        <v>41206</v>
      </c>
      <c r="B740" s="56" t="s">
        <v>206</v>
      </c>
      <c r="C740" s="57" t="s">
        <v>216</v>
      </c>
      <c r="D740" s="56" t="s">
        <v>38</v>
      </c>
      <c r="E740" s="56" t="s">
        <v>27</v>
      </c>
      <c r="F740" s="58">
        <v>609.15</v>
      </c>
      <c r="G740" s="58">
        <v>312.90000000000003</v>
      </c>
    </row>
    <row r="741" spans="1:7">
      <c r="A741" s="55">
        <v>41394</v>
      </c>
      <c r="B741" s="56" t="s">
        <v>208</v>
      </c>
      <c r="C741" s="57" t="s">
        <v>217</v>
      </c>
      <c r="D741" s="56" t="s">
        <v>26</v>
      </c>
      <c r="E741" s="56" t="s">
        <v>21</v>
      </c>
      <c r="F741" s="58">
        <v>1935.95</v>
      </c>
      <c r="G741" s="58">
        <v>757.30000000000007</v>
      </c>
    </row>
    <row r="742" spans="1:7">
      <c r="A742" s="55">
        <v>41368</v>
      </c>
      <c r="B742" s="56" t="s">
        <v>211</v>
      </c>
      <c r="C742" s="57" t="s">
        <v>218</v>
      </c>
      <c r="D742" s="56" t="s">
        <v>50</v>
      </c>
      <c r="E742" s="56" t="s">
        <v>17</v>
      </c>
      <c r="F742" s="58">
        <v>791.45</v>
      </c>
      <c r="G742" s="58">
        <v>521.20000000000005</v>
      </c>
    </row>
    <row r="743" spans="1:7">
      <c r="A743" s="55">
        <v>40457</v>
      </c>
      <c r="B743" s="56" t="s">
        <v>207</v>
      </c>
      <c r="C743" s="57" t="s">
        <v>218</v>
      </c>
      <c r="D743" s="56" t="s">
        <v>55</v>
      </c>
      <c r="E743" s="56" t="s">
        <v>27</v>
      </c>
      <c r="F743" s="58">
        <v>1799.3000000000002</v>
      </c>
      <c r="G743" s="58">
        <v>597.4</v>
      </c>
    </row>
    <row r="744" spans="1:7">
      <c r="A744" s="55">
        <v>41566</v>
      </c>
      <c r="B744" s="56" t="s">
        <v>208</v>
      </c>
      <c r="C744" s="57" t="s">
        <v>217</v>
      </c>
      <c r="D744" s="56" t="s">
        <v>50</v>
      </c>
      <c r="E744" s="56" t="s">
        <v>18</v>
      </c>
      <c r="F744" s="58">
        <v>520.75</v>
      </c>
      <c r="G744" s="58">
        <v>190.5</v>
      </c>
    </row>
    <row r="745" spans="1:7">
      <c r="A745" s="55">
        <v>41278</v>
      </c>
      <c r="B745" s="56" t="s">
        <v>14</v>
      </c>
      <c r="C745" s="57" t="s">
        <v>216</v>
      </c>
      <c r="D745" s="56" t="s">
        <v>16</v>
      </c>
      <c r="E745" s="56" t="s">
        <v>27</v>
      </c>
      <c r="F745" s="58">
        <v>245.95000000000002</v>
      </c>
      <c r="G745" s="58">
        <v>71.75</v>
      </c>
    </row>
    <row r="746" spans="1:7">
      <c r="A746" s="55">
        <v>41253</v>
      </c>
      <c r="B746" s="56" t="s">
        <v>202</v>
      </c>
      <c r="C746" s="57" t="s">
        <v>216</v>
      </c>
      <c r="D746" s="56" t="s">
        <v>16</v>
      </c>
      <c r="E746" s="56" t="s">
        <v>28</v>
      </c>
      <c r="F746" s="58">
        <v>1406.75</v>
      </c>
      <c r="G746" s="58">
        <v>315.40000000000003</v>
      </c>
    </row>
    <row r="747" spans="1:7">
      <c r="A747" s="55">
        <v>41273</v>
      </c>
      <c r="B747" s="56" t="s">
        <v>9</v>
      </c>
      <c r="C747" s="57" t="s">
        <v>217</v>
      </c>
      <c r="D747" s="56" t="s">
        <v>8</v>
      </c>
      <c r="E747" s="56" t="s">
        <v>24</v>
      </c>
      <c r="F747" s="58">
        <v>1969.65</v>
      </c>
      <c r="G747" s="58">
        <v>502.20000000000005</v>
      </c>
    </row>
    <row r="748" spans="1:7">
      <c r="A748" s="55">
        <v>40442</v>
      </c>
      <c r="B748" s="56" t="s">
        <v>14</v>
      </c>
      <c r="C748" s="57" t="s">
        <v>216</v>
      </c>
      <c r="D748" s="56" t="s">
        <v>41</v>
      </c>
      <c r="E748" s="56" t="s">
        <v>27</v>
      </c>
      <c r="F748" s="58">
        <v>1868.9</v>
      </c>
      <c r="G748" s="58">
        <v>1162.1500000000001</v>
      </c>
    </row>
    <row r="749" spans="1:7">
      <c r="A749" s="55">
        <v>40850</v>
      </c>
      <c r="B749" s="56" t="s">
        <v>207</v>
      </c>
      <c r="C749" s="57" t="s">
        <v>218</v>
      </c>
      <c r="D749" s="56" t="s">
        <v>20</v>
      </c>
      <c r="E749" s="56" t="s">
        <v>24</v>
      </c>
      <c r="F749" s="58">
        <v>864.2</v>
      </c>
      <c r="G749" s="58">
        <v>497.65000000000003</v>
      </c>
    </row>
    <row r="750" spans="1:7">
      <c r="A750" s="55">
        <v>40978</v>
      </c>
      <c r="B750" s="56" t="s">
        <v>208</v>
      </c>
      <c r="C750" s="57" t="s">
        <v>217</v>
      </c>
      <c r="D750" s="56" t="s">
        <v>53</v>
      </c>
      <c r="E750" s="56" t="s">
        <v>21</v>
      </c>
      <c r="F750" s="58">
        <v>405.35</v>
      </c>
      <c r="G750" s="58">
        <v>203.10000000000002</v>
      </c>
    </row>
    <row r="751" spans="1:7">
      <c r="A751" s="55">
        <v>41123</v>
      </c>
      <c r="B751" s="56" t="s">
        <v>208</v>
      </c>
      <c r="C751" s="57" t="s">
        <v>217</v>
      </c>
      <c r="D751" s="56" t="s">
        <v>42</v>
      </c>
      <c r="E751" s="56" t="s">
        <v>10</v>
      </c>
      <c r="F751" s="58">
        <v>1295.75</v>
      </c>
      <c r="G751" s="58">
        <v>641.6</v>
      </c>
    </row>
    <row r="752" spans="1:7">
      <c r="A752" s="55">
        <v>41332</v>
      </c>
      <c r="B752" s="56" t="s">
        <v>207</v>
      </c>
      <c r="C752" s="57" t="s">
        <v>218</v>
      </c>
      <c r="D752" s="56" t="s">
        <v>20</v>
      </c>
      <c r="E752" s="56" t="s">
        <v>18</v>
      </c>
      <c r="F752" s="58">
        <v>740.05000000000007</v>
      </c>
      <c r="G752" s="58">
        <v>211.3</v>
      </c>
    </row>
    <row r="753" spans="1:7">
      <c r="A753" s="55">
        <v>40266</v>
      </c>
      <c r="B753" s="56" t="s">
        <v>209</v>
      </c>
      <c r="C753" s="57" t="s">
        <v>219</v>
      </c>
      <c r="D753" s="56" t="s">
        <v>50</v>
      </c>
      <c r="E753" s="56" t="s">
        <v>27</v>
      </c>
      <c r="F753" s="58">
        <v>278.75</v>
      </c>
      <c r="G753" s="58">
        <v>134.5</v>
      </c>
    </row>
    <row r="754" spans="1:7">
      <c r="A754" s="55">
        <v>40442</v>
      </c>
      <c r="B754" s="56" t="s">
        <v>211</v>
      </c>
      <c r="C754" s="57" t="s">
        <v>218</v>
      </c>
      <c r="D754" s="56" t="s">
        <v>50</v>
      </c>
      <c r="E754" s="56" t="s">
        <v>27</v>
      </c>
      <c r="F754" s="58">
        <v>504.1</v>
      </c>
      <c r="G754" s="58">
        <v>238.5</v>
      </c>
    </row>
    <row r="755" spans="1:7">
      <c r="A755" s="55">
        <v>40349</v>
      </c>
      <c r="B755" s="56" t="s">
        <v>14</v>
      </c>
      <c r="C755" s="57" t="s">
        <v>216</v>
      </c>
      <c r="D755" s="56" t="s">
        <v>33</v>
      </c>
      <c r="E755" s="56" t="s">
        <v>10</v>
      </c>
      <c r="F755" s="58">
        <v>1710.45</v>
      </c>
      <c r="G755" s="58">
        <v>640.15000000000009</v>
      </c>
    </row>
    <row r="756" spans="1:7">
      <c r="A756" s="55">
        <v>41218</v>
      </c>
      <c r="B756" s="56" t="s">
        <v>207</v>
      </c>
      <c r="C756" s="57" t="s">
        <v>218</v>
      </c>
      <c r="D756" s="56" t="s">
        <v>26</v>
      </c>
      <c r="E756" s="56" t="s">
        <v>27</v>
      </c>
      <c r="F756" s="58">
        <v>1678.3500000000001</v>
      </c>
      <c r="G756" s="58">
        <v>777.90000000000009</v>
      </c>
    </row>
    <row r="757" spans="1:7">
      <c r="A757" s="55">
        <v>40752</v>
      </c>
      <c r="B757" s="56" t="s">
        <v>208</v>
      </c>
      <c r="C757" s="57" t="s">
        <v>217</v>
      </c>
      <c r="D757" s="56" t="s">
        <v>55</v>
      </c>
      <c r="E757" s="56" t="s">
        <v>17</v>
      </c>
      <c r="F757" s="58">
        <v>1654.4</v>
      </c>
      <c r="G757" s="58">
        <v>820.85</v>
      </c>
    </row>
    <row r="758" spans="1:7">
      <c r="A758" s="55">
        <v>40332</v>
      </c>
      <c r="B758" s="56" t="s">
        <v>202</v>
      </c>
      <c r="C758" s="57" t="s">
        <v>216</v>
      </c>
      <c r="D758" s="56" t="s">
        <v>49</v>
      </c>
      <c r="E758" s="56" t="s">
        <v>24</v>
      </c>
      <c r="F758" s="58">
        <v>203.9</v>
      </c>
      <c r="G758" s="58">
        <v>71.5</v>
      </c>
    </row>
    <row r="759" spans="1:7">
      <c r="A759" s="55">
        <v>40662</v>
      </c>
      <c r="B759" s="56" t="s">
        <v>13</v>
      </c>
      <c r="C759" s="57" t="s">
        <v>219</v>
      </c>
      <c r="D759" s="56" t="s">
        <v>20</v>
      </c>
      <c r="E759" s="56" t="s">
        <v>18</v>
      </c>
      <c r="F759" s="58">
        <v>1784.6000000000001</v>
      </c>
      <c r="G759" s="58">
        <v>878.6</v>
      </c>
    </row>
    <row r="760" spans="1:7">
      <c r="A760" s="55">
        <v>40696</v>
      </c>
      <c r="B760" s="56" t="s">
        <v>208</v>
      </c>
      <c r="C760" s="57" t="s">
        <v>217</v>
      </c>
      <c r="D760" s="56" t="s">
        <v>53</v>
      </c>
      <c r="E760" s="56" t="s">
        <v>21</v>
      </c>
      <c r="F760" s="58">
        <v>229.55</v>
      </c>
      <c r="G760" s="58">
        <v>156.85000000000002</v>
      </c>
    </row>
    <row r="761" spans="1:7">
      <c r="A761" s="55">
        <v>40533</v>
      </c>
      <c r="B761" s="56" t="s">
        <v>207</v>
      </c>
      <c r="C761" s="57" t="s">
        <v>218</v>
      </c>
      <c r="D761" s="56" t="s">
        <v>49</v>
      </c>
      <c r="E761" s="56" t="s">
        <v>21</v>
      </c>
      <c r="F761" s="58">
        <v>425.6</v>
      </c>
      <c r="G761" s="58">
        <v>264.10000000000002</v>
      </c>
    </row>
    <row r="762" spans="1:7">
      <c r="A762" s="55">
        <v>41420</v>
      </c>
      <c r="B762" s="56" t="s">
        <v>12</v>
      </c>
      <c r="C762" s="57" t="s">
        <v>217</v>
      </c>
      <c r="D762" s="56" t="s">
        <v>8</v>
      </c>
      <c r="E762" s="56" t="s">
        <v>27</v>
      </c>
      <c r="F762" s="58">
        <v>130.6</v>
      </c>
      <c r="G762" s="58">
        <v>52.95</v>
      </c>
    </row>
    <row r="763" spans="1:7">
      <c r="A763" s="55">
        <v>40739</v>
      </c>
      <c r="B763" s="56" t="s">
        <v>211</v>
      </c>
      <c r="C763" s="57" t="s">
        <v>218</v>
      </c>
      <c r="D763" s="56" t="s">
        <v>56</v>
      </c>
      <c r="E763" s="56" t="s">
        <v>27</v>
      </c>
      <c r="F763" s="58">
        <v>1027.45</v>
      </c>
      <c r="G763" s="58">
        <v>218.9</v>
      </c>
    </row>
    <row r="764" spans="1:7">
      <c r="A764" s="55">
        <v>41145</v>
      </c>
      <c r="B764" s="56" t="s">
        <v>206</v>
      </c>
      <c r="C764" s="57" t="s">
        <v>216</v>
      </c>
      <c r="D764" s="56" t="s">
        <v>53</v>
      </c>
      <c r="E764" s="56" t="s">
        <v>17</v>
      </c>
      <c r="F764" s="58">
        <v>1139.3</v>
      </c>
      <c r="G764" s="58">
        <v>368.70000000000005</v>
      </c>
    </row>
    <row r="765" spans="1:7">
      <c r="A765" s="55">
        <v>41176</v>
      </c>
      <c r="B765" s="56" t="s">
        <v>211</v>
      </c>
      <c r="C765" s="57" t="s">
        <v>218</v>
      </c>
      <c r="D765" s="56" t="s">
        <v>56</v>
      </c>
      <c r="E765" s="56" t="s">
        <v>17</v>
      </c>
      <c r="F765" s="58">
        <v>1220.6000000000001</v>
      </c>
      <c r="G765" s="58">
        <v>415.15000000000003</v>
      </c>
    </row>
    <row r="766" spans="1:7">
      <c r="A766" s="55">
        <v>40479</v>
      </c>
      <c r="B766" s="56" t="s">
        <v>206</v>
      </c>
      <c r="C766" s="57" t="s">
        <v>216</v>
      </c>
      <c r="D766" s="56" t="s">
        <v>51</v>
      </c>
      <c r="E766" s="56" t="s">
        <v>21</v>
      </c>
      <c r="F766" s="58">
        <v>1637.5</v>
      </c>
      <c r="G766" s="58">
        <v>637</v>
      </c>
    </row>
    <row r="767" spans="1:7">
      <c r="A767" s="55">
        <v>41242</v>
      </c>
      <c r="B767" s="56" t="s">
        <v>207</v>
      </c>
      <c r="C767" s="57" t="s">
        <v>218</v>
      </c>
      <c r="D767" s="56" t="s">
        <v>26</v>
      </c>
      <c r="E767" s="56" t="s">
        <v>17</v>
      </c>
      <c r="F767" s="58">
        <v>918.80000000000007</v>
      </c>
      <c r="G767" s="58">
        <v>268.85000000000002</v>
      </c>
    </row>
    <row r="768" spans="1:7">
      <c r="A768" s="55">
        <v>41123</v>
      </c>
      <c r="B768" s="56" t="s">
        <v>208</v>
      </c>
      <c r="C768" s="57" t="s">
        <v>217</v>
      </c>
      <c r="D768" s="56" t="s">
        <v>38</v>
      </c>
      <c r="E768" s="56" t="s">
        <v>18</v>
      </c>
      <c r="F768" s="58">
        <v>623.15000000000009</v>
      </c>
      <c r="G768" s="58">
        <v>425.55</v>
      </c>
    </row>
    <row r="769" spans="1:7">
      <c r="A769" s="55">
        <v>40629</v>
      </c>
      <c r="B769" s="56" t="s">
        <v>206</v>
      </c>
      <c r="C769" s="57" t="s">
        <v>216</v>
      </c>
      <c r="D769" s="56" t="s">
        <v>45</v>
      </c>
      <c r="E769" s="56" t="s">
        <v>10</v>
      </c>
      <c r="F769" s="58">
        <v>1533.8000000000002</v>
      </c>
      <c r="G769" s="58">
        <v>339.75</v>
      </c>
    </row>
    <row r="770" spans="1:7">
      <c r="A770" s="55">
        <v>40682</v>
      </c>
      <c r="B770" s="56" t="s">
        <v>208</v>
      </c>
      <c r="C770" s="57" t="s">
        <v>217</v>
      </c>
      <c r="D770" s="56" t="s">
        <v>23</v>
      </c>
      <c r="E770" s="56" t="s">
        <v>21</v>
      </c>
      <c r="F770" s="58">
        <v>1792.8000000000002</v>
      </c>
      <c r="G770" s="58">
        <v>380.3</v>
      </c>
    </row>
    <row r="771" spans="1:7">
      <c r="A771" s="55">
        <v>41076</v>
      </c>
      <c r="B771" s="56" t="s">
        <v>211</v>
      </c>
      <c r="C771" s="57" t="s">
        <v>218</v>
      </c>
      <c r="D771" s="56" t="s">
        <v>35</v>
      </c>
      <c r="E771" s="56" t="s">
        <v>10</v>
      </c>
      <c r="F771" s="58">
        <v>1965.5</v>
      </c>
      <c r="G771" s="58">
        <v>1092</v>
      </c>
    </row>
    <row r="772" spans="1:7">
      <c r="A772" s="55">
        <v>40537</v>
      </c>
      <c r="B772" s="56" t="s">
        <v>12</v>
      </c>
      <c r="C772" s="57" t="s">
        <v>217</v>
      </c>
      <c r="D772" s="56" t="s">
        <v>20</v>
      </c>
      <c r="E772" s="56" t="s">
        <v>10</v>
      </c>
      <c r="F772" s="58">
        <v>1939.0500000000002</v>
      </c>
      <c r="G772" s="58">
        <v>1252.1500000000001</v>
      </c>
    </row>
    <row r="773" spans="1:7">
      <c r="A773" s="55">
        <v>41315</v>
      </c>
      <c r="B773" s="56" t="s">
        <v>12</v>
      </c>
      <c r="C773" s="57" t="s">
        <v>217</v>
      </c>
      <c r="D773" s="56" t="s">
        <v>50</v>
      </c>
      <c r="E773" s="56" t="s">
        <v>18</v>
      </c>
      <c r="F773" s="58">
        <v>1261.9000000000001</v>
      </c>
      <c r="G773" s="58">
        <v>778</v>
      </c>
    </row>
    <row r="774" spans="1:7">
      <c r="A774" s="55">
        <v>40633</v>
      </c>
      <c r="B774" s="56" t="s">
        <v>205</v>
      </c>
      <c r="C774" s="57" t="s">
        <v>219</v>
      </c>
      <c r="D774" s="56" t="s">
        <v>56</v>
      </c>
      <c r="E774" s="56" t="s">
        <v>10</v>
      </c>
      <c r="F774" s="58">
        <v>1813.7</v>
      </c>
      <c r="G774" s="58">
        <v>1007.75</v>
      </c>
    </row>
    <row r="775" spans="1:7">
      <c r="A775" s="55">
        <v>41132</v>
      </c>
      <c r="B775" s="56" t="s">
        <v>207</v>
      </c>
      <c r="C775" s="57" t="s">
        <v>218</v>
      </c>
      <c r="D775" s="56" t="s">
        <v>55</v>
      </c>
      <c r="E775" s="56" t="s">
        <v>18</v>
      </c>
      <c r="F775" s="58">
        <v>147.95000000000002</v>
      </c>
      <c r="G775" s="58">
        <v>82.600000000000009</v>
      </c>
    </row>
    <row r="776" spans="1:7">
      <c r="A776" s="55">
        <v>40680</v>
      </c>
      <c r="B776" s="56" t="s">
        <v>204</v>
      </c>
      <c r="C776" s="57" t="s">
        <v>218</v>
      </c>
      <c r="D776" s="56" t="s">
        <v>47</v>
      </c>
      <c r="E776" s="56" t="s">
        <v>28</v>
      </c>
      <c r="F776" s="58">
        <v>894.2</v>
      </c>
      <c r="G776" s="58">
        <v>602.6</v>
      </c>
    </row>
    <row r="777" spans="1:7">
      <c r="A777" s="55">
        <v>41509</v>
      </c>
      <c r="B777" s="56" t="s">
        <v>211</v>
      </c>
      <c r="C777" s="57" t="s">
        <v>218</v>
      </c>
      <c r="D777" s="56" t="s">
        <v>31</v>
      </c>
      <c r="E777" s="56" t="s">
        <v>10</v>
      </c>
      <c r="F777" s="58">
        <v>1428.45</v>
      </c>
      <c r="G777" s="58">
        <v>460.20000000000005</v>
      </c>
    </row>
    <row r="778" spans="1:7">
      <c r="A778" s="55">
        <v>40761</v>
      </c>
      <c r="B778" s="56" t="s">
        <v>204</v>
      </c>
      <c r="C778" s="57" t="s">
        <v>218</v>
      </c>
      <c r="D778" s="56" t="s">
        <v>8</v>
      </c>
      <c r="E778" s="56" t="s">
        <v>24</v>
      </c>
      <c r="F778" s="58">
        <v>101.05000000000001</v>
      </c>
      <c r="G778" s="58">
        <v>69.100000000000009</v>
      </c>
    </row>
    <row r="779" spans="1:7">
      <c r="A779" s="55">
        <v>40781</v>
      </c>
      <c r="B779" s="56" t="s">
        <v>206</v>
      </c>
      <c r="C779" s="57" t="s">
        <v>216</v>
      </c>
      <c r="D779" s="56" t="s">
        <v>42</v>
      </c>
      <c r="E779" s="56" t="s">
        <v>27</v>
      </c>
      <c r="F779" s="58">
        <v>1348.0500000000002</v>
      </c>
      <c r="G779" s="58">
        <v>363.8</v>
      </c>
    </row>
    <row r="780" spans="1:7">
      <c r="A780" s="55">
        <v>41633</v>
      </c>
      <c r="B780" s="56" t="s">
        <v>202</v>
      </c>
      <c r="C780" s="57" t="s">
        <v>216</v>
      </c>
      <c r="D780" s="56" t="s">
        <v>53</v>
      </c>
      <c r="E780" s="56" t="s">
        <v>10</v>
      </c>
      <c r="F780" s="58">
        <v>1908.3500000000001</v>
      </c>
      <c r="G780" s="58">
        <v>1302.8000000000002</v>
      </c>
    </row>
    <row r="781" spans="1:7">
      <c r="A781" s="55">
        <v>41046</v>
      </c>
      <c r="B781" s="56" t="s">
        <v>208</v>
      </c>
      <c r="C781" s="57" t="s">
        <v>217</v>
      </c>
      <c r="D781" s="56" t="s">
        <v>50</v>
      </c>
      <c r="E781" s="56" t="s">
        <v>18</v>
      </c>
      <c r="F781" s="58">
        <v>1111.25</v>
      </c>
      <c r="G781" s="58">
        <v>702.35</v>
      </c>
    </row>
    <row r="782" spans="1:7">
      <c r="A782" s="55">
        <v>41316</v>
      </c>
      <c r="B782" s="56" t="s">
        <v>208</v>
      </c>
      <c r="C782" s="57" t="s">
        <v>217</v>
      </c>
      <c r="D782" s="56" t="s">
        <v>20</v>
      </c>
      <c r="E782" s="56" t="s">
        <v>27</v>
      </c>
      <c r="F782" s="58">
        <v>181.10000000000002</v>
      </c>
      <c r="G782" s="58">
        <v>93.050000000000011</v>
      </c>
    </row>
    <row r="783" spans="1:7">
      <c r="A783" s="55">
        <v>40649</v>
      </c>
      <c r="B783" s="56" t="s">
        <v>12</v>
      </c>
      <c r="C783" s="57" t="s">
        <v>217</v>
      </c>
      <c r="D783" s="56" t="s">
        <v>23</v>
      </c>
      <c r="E783" s="56" t="s">
        <v>28</v>
      </c>
      <c r="F783" s="58">
        <v>1476.4</v>
      </c>
      <c r="G783" s="58">
        <v>399.65000000000003</v>
      </c>
    </row>
    <row r="784" spans="1:7">
      <c r="A784" s="55">
        <v>40241</v>
      </c>
      <c r="B784" s="56" t="s">
        <v>211</v>
      </c>
      <c r="C784" s="57" t="s">
        <v>218</v>
      </c>
      <c r="D784" s="56" t="s">
        <v>53</v>
      </c>
      <c r="E784" s="56" t="s">
        <v>28</v>
      </c>
      <c r="F784" s="58">
        <v>241.60000000000002</v>
      </c>
      <c r="G784" s="58">
        <v>96.300000000000011</v>
      </c>
    </row>
    <row r="785" spans="1:7">
      <c r="A785" s="55">
        <v>41224</v>
      </c>
      <c r="B785" s="56" t="s">
        <v>12</v>
      </c>
      <c r="C785" s="57" t="s">
        <v>217</v>
      </c>
      <c r="D785" s="56" t="s">
        <v>55</v>
      </c>
      <c r="E785" s="56" t="s">
        <v>27</v>
      </c>
      <c r="F785" s="58">
        <v>817.35</v>
      </c>
      <c r="G785" s="58">
        <v>512.05000000000007</v>
      </c>
    </row>
    <row r="786" spans="1:7">
      <c r="A786" s="55">
        <v>41006</v>
      </c>
      <c r="B786" s="56" t="s">
        <v>211</v>
      </c>
      <c r="C786" s="57" t="s">
        <v>218</v>
      </c>
      <c r="D786" s="56" t="s">
        <v>16</v>
      </c>
      <c r="E786" s="56" t="s">
        <v>18</v>
      </c>
      <c r="F786" s="58">
        <v>1468.8000000000002</v>
      </c>
      <c r="G786" s="58">
        <v>1004.35</v>
      </c>
    </row>
    <row r="787" spans="1:7">
      <c r="A787" s="55">
        <v>41384</v>
      </c>
      <c r="B787" s="56" t="s">
        <v>13</v>
      </c>
      <c r="C787" s="57" t="s">
        <v>219</v>
      </c>
      <c r="D787" s="56" t="s">
        <v>38</v>
      </c>
      <c r="E787" s="56" t="s">
        <v>21</v>
      </c>
      <c r="F787" s="58">
        <v>1614.75</v>
      </c>
      <c r="G787" s="58">
        <v>727.55000000000007</v>
      </c>
    </row>
    <row r="788" spans="1:7">
      <c r="A788" s="55">
        <v>41387</v>
      </c>
      <c r="B788" s="56" t="s">
        <v>208</v>
      </c>
      <c r="C788" s="57" t="s">
        <v>217</v>
      </c>
      <c r="D788" s="56" t="s">
        <v>49</v>
      </c>
      <c r="E788" s="56" t="s">
        <v>28</v>
      </c>
      <c r="F788" s="58">
        <v>276.75</v>
      </c>
      <c r="G788" s="58">
        <v>148.20000000000002</v>
      </c>
    </row>
    <row r="789" spans="1:7">
      <c r="A789" s="55">
        <v>40900</v>
      </c>
      <c r="B789" s="56" t="s">
        <v>202</v>
      </c>
      <c r="C789" s="57" t="s">
        <v>216</v>
      </c>
      <c r="D789" s="56" t="s">
        <v>35</v>
      </c>
      <c r="E789" s="56" t="s">
        <v>28</v>
      </c>
      <c r="F789" s="58">
        <v>1346.3500000000001</v>
      </c>
      <c r="G789" s="58">
        <v>875.25</v>
      </c>
    </row>
    <row r="790" spans="1:7">
      <c r="A790" s="55">
        <v>41252</v>
      </c>
      <c r="B790" s="56" t="s">
        <v>14</v>
      </c>
      <c r="C790" s="57" t="s">
        <v>216</v>
      </c>
      <c r="D790" s="56" t="s">
        <v>46</v>
      </c>
      <c r="E790" s="56" t="s">
        <v>21</v>
      </c>
      <c r="F790" s="58">
        <v>315.60000000000002</v>
      </c>
      <c r="G790" s="58">
        <v>68.650000000000006</v>
      </c>
    </row>
    <row r="791" spans="1:7">
      <c r="A791" s="55">
        <v>40190</v>
      </c>
      <c r="B791" s="56" t="s">
        <v>207</v>
      </c>
      <c r="C791" s="57" t="s">
        <v>218</v>
      </c>
      <c r="D791" s="56" t="s">
        <v>33</v>
      </c>
      <c r="E791" s="56" t="s">
        <v>27</v>
      </c>
      <c r="F791" s="58">
        <v>1623.65</v>
      </c>
      <c r="G791" s="58">
        <v>490.3</v>
      </c>
    </row>
    <row r="792" spans="1:7">
      <c r="A792" s="55">
        <v>40415</v>
      </c>
      <c r="B792" s="56" t="s">
        <v>207</v>
      </c>
      <c r="C792" s="57" t="s">
        <v>218</v>
      </c>
      <c r="D792" s="56" t="s">
        <v>33</v>
      </c>
      <c r="E792" s="56" t="s">
        <v>17</v>
      </c>
      <c r="F792" s="58">
        <v>1730.8500000000001</v>
      </c>
      <c r="G792" s="58">
        <v>1208.1500000000001</v>
      </c>
    </row>
    <row r="793" spans="1:7">
      <c r="A793" s="55">
        <v>40700</v>
      </c>
      <c r="B793" s="56" t="s">
        <v>12</v>
      </c>
      <c r="C793" s="57" t="s">
        <v>217</v>
      </c>
      <c r="D793" s="56" t="s">
        <v>30</v>
      </c>
      <c r="E793" s="56" t="s">
        <v>28</v>
      </c>
      <c r="F793" s="58">
        <v>1769.4</v>
      </c>
      <c r="G793" s="58">
        <v>412.3</v>
      </c>
    </row>
    <row r="794" spans="1:7">
      <c r="A794" s="55">
        <v>40875</v>
      </c>
      <c r="B794" s="56" t="s">
        <v>205</v>
      </c>
      <c r="C794" s="57" t="s">
        <v>219</v>
      </c>
      <c r="D794" s="56" t="s">
        <v>26</v>
      </c>
      <c r="E794" s="56" t="s">
        <v>10</v>
      </c>
      <c r="F794" s="58">
        <v>1780.4</v>
      </c>
      <c r="G794" s="58">
        <v>679.15000000000009</v>
      </c>
    </row>
    <row r="795" spans="1:7">
      <c r="A795" s="55">
        <v>41423</v>
      </c>
      <c r="B795" s="56" t="s">
        <v>211</v>
      </c>
      <c r="C795" s="57" t="s">
        <v>218</v>
      </c>
      <c r="D795" s="56" t="s">
        <v>46</v>
      </c>
      <c r="E795" s="56" t="s">
        <v>27</v>
      </c>
      <c r="F795" s="58">
        <v>644.05000000000007</v>
      </c>
      <c r="G795" s="58">
        <v>232.45000000000002</v>
      </c>
    </row>
    <row r="796" spans="1:7">
      <c r="A796" s="55">
        <v>41152</v>
      </c>
      <c r="B796" s="56" t="s">
        <v>207</v>
      </c>
      <c r="C796" s="57" t="s">
        <v>218</v>
      </c>
      <c r="D796" s="56" t="s">
        <v>47</v>
      </c>
      <c r="E796" s="56" t="s">
        <v>21</v>
      </c>
      <c r="F796" s="58">
        <v>858.95</v>
      </c>
      <c r="G796" s="58">
        <v>342.25</v>
      </c>
    </row>
    <row r="797" spans="1:7">
      <c r="A797" s="55">
        <v>40498</v>
      </c>
      <c r="B797" s="56" t="s">
        <v>207</v>
      </c>
      <c r="C797" s="57" t="s">
        <v>218</v>
      </c>
      <c r="D797" s="56" t="s">
        <v>51</v>
      </c>
      <c r="E797" s="56" t="s">
        <v>28</v>
      </c>
      <c r="F797" s="58">
        <v>1870.45</v>
      </c>
      <c r="G797" s="58">
        <v>1235</v>
      </c>
    </row>
    <row r="798" spans="1:7">
      <c r="A798" s="55">
        <v>40564</v>
      </c>
      <c r="B798" s="56" t="s">
        <v>9</v>
      </c>
      <c r="C798" s="57" t="s">
        <v>217</v>
      </c>
      <c r="D798" s="56" t="s">
        <v>53</v>
      </c>
      <c r="E798" s="56" t="s">
        <v>17</v>
      </c>
      <c r="F798" s="58">
        <v>1267.3500000000001</v>
      </c>
      <c r="G798" s="58">
        <v>327.45000000000005</v>
      </c>
    </row>
    <row r="799" spans="1:7">
      <c r="A799" s="55">
        <v>40640</v>
      </c>
      <c r="B799" s="56" t="s">
        <v>209</v>
      </c>
      <c r="C799" s="57" t="s">
        <v>219</v>
      </c>
      <c r="D799" s="56" t="s">
        <v>53</v>
      </c>
      <c r="E799" s="56" t="s">
        <v>21</v>
      </c>
      <c r="F799" s="58">
        <v>1675.65</v>
      </c>
      <c r="G799" s="58">
        <v>579.30000000000007</v>
      </c>
    </row>
    <row r="800" spans="1:7">
      <c r="A800" s="55">
        <v>40373</v>
      </c>
      <c r="B800" s="56" t="s">
        <v>12</v>
      </c>
      <c r="C800" s="57" t="s">
        <v>217</v>
      </c>
      <c r="D800" s="56" t="s">
        <v>53</v>
      </c>
      <c r="E800" s="56" t="s">
        <v>17</v>
      </c>
      <c r="F800" s="58">
        <v>1602.25</v>
      </c>
      <c r="G800" s="58">
        <v>555.15</v>
      </c>
    </row>
    <row r="801" spans="1:7">
      <c r="A801" s="55">
        <v>40876</v>
      </c>
      <c r="B801" s="56" t="s">
        <v>211</v>
      </c>
      <c r="C801" s="57" t="s">
        <v>218</v>
      </c>
      <c r="D801" s="56" t="s">
        <v>46</v>
      </c>
      <c r="E801" s="56" t="s">
        <v>28</v>
      </c>
      <c r="F801" s="58">
        <v>1676.75</v>
      </c>
      <c r="G801" s="58">
        <v>813.15000000000009</v>
      </c>
    </row>
    <row r="802" spans="1:7">
      <c r="A802" s="55">
        <v>41345</v>
      </c>
      <c r="B802" s="56" t="s">
        <v>211</v>
      </c>
      <c r="C802" s="57" t="s">
        <v>218</v>
      </c>
      <c r="D802" s="56" t="s">
        <v>45</v>
      </c>
      <c r="E802" s="56" t="s">
        <v>17</v>
      </c>
      <c r="F802" s="58">
        <v>1397.95</v>
      </c>
      <c r="G802" s="58">
        <v>510.35</v>
      </c>
    </row>
    <row r="803" spans="1:7">
      <c r="A803" s="55">
        <v>41483</v>
      </c>
      <c r="B803" s="56" t="s">
        <v>12</v>
      </c>
      <c r="C803" s="57" t="s">
        <v>217</v>
      </c>
      <c r="D803" s="56" t="s">
        <v>30</v>
      </c>
      <c r="E803" s="56" t="s">
        <v>10</v>
      </c>
      <c r="F803" s="58">
        <v>779.75</v>
      </c>
      <c r="G803" s="58">
        <v>455.40000000000003</v>
      </c>
    </row>
    <row r="804" spans="1:7">
      <c r="A804" s="55">
        <v>41084</v>
      </c>
      <c r="B804" s="56" t="s">
        <v>206</v>
      </c>
      <c r="C804" s="57" t="s">
        <v>216</v>
      </c>
      <c r="D804" s="56" t="s">
        <v>47</v>
      </c>
      <c r="E804" s="56" t="s">
        <v>17</v>
      </c>
      <c r="F804" s="58">
        <v>1059.25</v>
      </c>
      <c r="G804" s="58">
        <v>600.30000000000007</v>
      </c>
    </row>
    <row r="805" spans="1:7">
      <c r="A805" s="55">
        <v>41583</v>
      </c>
      <c r="B805" s="56" t="s">
        <v>205</v>
      </c>
      <c r="C805" s="57" t="s">
        <v>219</v>
      </c>
      <c r="D805" s="56" t="s">
        <v>20</v>
      </c>
      <c r="E805" s="56" t="s">
        <v>27</v>
      </c>
      <c r="F805" s="58">
        <v>520.95000000000005</v>
      </c>
      <c r="G805" s="58">
        <v>165.45000000000002</v>
      </c>
    </row>
    <row r="806" spans="1:7">
      <c r="A806" s="55">
        <v>40449</v>
      </c>
      <c r="B806" s="56" t="s">
        <v>211</v>
      </c>
      <c r="C806" s="57" t="s">
        <v>218</v>
      </c>
      <c r="D806" s="56" t="s">
        <v>45</v>
      </c>
      <c r="E806" s="56" t="s">
        <v>24</v>
      </c>
      <c r="F806" s="58">
        <v>137.15</v>
      </c>
      <c r="G806" s="58">
        <v>89.15</v>
      </c>
    </row>
    <row r="807" spans="1:7">
      <c r="A807" s="55">
        <v>40363</v>
      </c>
      <c r="B807" s="56" t="s">
        <v>209</v>
      </c>
      <c r="C807" s="57" t="s">
        <v>219</v>
      </c>
      <c r="D807" s="56" t="s">
        <v>42</v>
      </c>
      <c r="E807" s="56" t="s">
        <v>10</v>
      </c>
      <c r="F807" s="58">
        <v>1258.45</v>
      </c>
      <c r="G807" s="58">
        <v>779.15000000000009</v>
      </c>
    </row>
    <row r="808" spans="1:7">
      <c r="A808" s="55">
        <v>40799</v>
      </c>
      <c r="B808" s="56" t="s">
        <v>206</v>
      </c>
      <c r="C808" s="57" t="s">
        <v>216</v>
      </c>
      <c r="D808" s="56" t="s">
        <v>46</v>
      </c>
      <c r="E808" s="56" t="s">
        <v>21</v>
      </c>
      <c r="F808" s="58">
        <v>1165</v>
      </c>
      <c r="G808" s="58">
        <v>489.20000000000005</v>
      </c>
    </row>
    <row r="809" spans="1:7">
      <c r="A809" s="55">
        <v>40554</v>
      </c>
      <c r="B809" s="56" t="s">
        <v>208</v>
      </c>
      <c r="C809" s="57" t="s">
        <v>217</v>
      </c>
      <c r="D809" s="56" t="s">
        <v>23</v>
      </c>
      <c r="E809" s="56" t="s">
        <v>17</v>
      </c>
      <c r="F809" s="58">
        <v>1643.2</v>
      </c>
      <c r="G809" s="58">
        <v>701.95</v>
      </c>
    </row>
    <row r="810" spans="1:7">
      <c r="A810" s="55">
        <v>40489</v>
      </c>
      <c r="B810" s="56" t="s">
        <v>202</v>
      </c>
      <c r="C810" s="57" t="s">
        <v>216</v>
      </c>
      <c r="D810" s="56" t="s">
        <v>37</v>
      </c>
      <c r="E810" s="56" t="s">
        <v>10</v>
      </c>
      <c r="F810" s="58">
        <v>1619</v>
      </c>
      <c r="G810" s="58">
        <v>834.1</v>
      </c>
    </row>
    <row r="811" spans="1:7">
      <c r="A811" s="55">
        <v>40297</v>
      </c>
      <c r="B811" s="56" t="s">
        <v>204</v>
      </c>
      <c r="C811" s="57" t="s">
        <v>218</v>
      </c>
      <c r="D811" s="56" t="s">
        <v>31</v>
      </c>
      <c r="E811" s="56" t="s">
        <v>17</v>
      </c>
      <c r="F811" s="58">
        <v>1641.75</v>
      </c>
      <c r="G811" s="58">
        <v>749.95</v>
      </c>
    </row>
    <row r="812" spans="1:7">
      <c r="A812" s="55">
        <v>40232</v>
      </c>
      <c r="B812" s="56" t="s">
        <v>206</v>
      </c>
      <c r="C812" s="57" t="s">
        <v>216</v>
      </c>
      <c r="D812" s="56" t="s">
        <v>45</v>
      </c>
      <c r="E812" s="56" t="s">
        <v>18</v>
      </c>
      <c r="F812" s="58">
        <v>379.40000000000003</v>
      </c>
      <c r="G812" s="58">
        <v>242.55</v>
      </c>
    </row>
    <row r="813" spans="1:7">
      <c r="A813" s="55">
        <v>40798</v>
      </c>
      <c r="B813" s="56" t="s">
        <v>9</v>
      </c>
      <c r="C813" s="57" t="s">
        <v>217</v>
      </c>
      <c r="D813" s="56" t="s">
        <v>20</v>
      </c>
      <c r="E813" s="56" t="s">
        <v>24</v>
      </c>
      <c r="F813" s="58">
        <v>1924.1000000000001</v>
      </c>
      <c r="G813" s="58">
        <v>531.70000000000005</v>
      </c>
    </row>
    <row r="814" spans="1:7">
      <c r="A814" s="55">
        <v>41032</v>
      </c>
      <c r="B814" s="56" t="s">
        <v>12</v>
      </c>
      <c r="C814" s="57" t="s">
        <v>217</v>
      </c>
      <c r="D814" s="56" t="s">
        <v>49</v>
      </c>
      <c r="E814" s="56" t="s">
        <v>21</v>
      </c>
      <c r="F814" s="58">
        <v>806.65000000000009</v>
      </c>
      <c r="G814" s="58">
        <v>377.6</v>
      </c>
    </row>
    <row r="815" spans="1:7">
      <c r="A815" s="55">
        <v>40955</v>
      </c>
      <c r="B815" s="56" t="s">
        <v>206</v>
      </c>
      <c r="C815" s="57" t="s">
        <v>216</v>
      </c>
      <c r="D815" s="56" t="s">
        <v>50</v>
      </c>
      <c r="E815" s="56" t="s">
        <v>18</v>
      </c>
      <c r="F815" s="58">
        <v>635.15000000000009</v>
      </c>
      <c r="G815" s="58">
        <v>217.15</v>
      </c>
    </row>
    <row r="816" spans="1:7">
      <c r="A816" s="55">
        <v>41518</v>
      </c>
      <c r="B816" s="56" t="s">
        <v>205</v>
      </c>
      <c r="C816" s="57" t="s">
        <v>219</v>
      </c>
      <c r="D816" s="56" t="s">
        <v>31</v>
      </c>
      <c r="E816" s="56" t="s">
        <v>17</v>
      </c>
      <c r="F816" s="58">
        <v>468.75</v>
      </c>
      <c r="G816" s="58">
        <v>205.20000000000002</v>
      </c>
    </row>
    <row r="817" spans="1:7">
      <c r="A817" s="55">
        <v>41221</v>
      </c>
      <c r="B817" s="56" t="s">
        <v>206</v>
      </c>
      <c r="C817" s="57" t="s">
        <v>216</v>
      </c>
      <c r="D817" s="56" t="s">
        <v>42</v>
      </c>
      <c r="E817" s="56" t="s">
        <v>18</v>
      </c>
      <c r="F817" s="58">
        <v>517.25</v>
      </c>
      <c r="G817" s="58">
        <v>151.5</v>
      </c>
    </row>
    <row r="818" spans="1:7">
      <c r="A818" s="55">
        <v>40953</v>
      </c>
      <c r="B818" s="56" t="s">
        <v>209</v>
      </c>
      <c r="C818" s="57" t="s">
        <v>219</v>
      </c>
      <c r="D818" s="56" t="s">
        <v>47</v>
      </c>
      <c r="E818" s="56" t="s">
        <v>28</v>
      </c>
      <c r="F818" s="58">
        <v>1556.65</v>
      </c>
      <c r="G818" s="58">
        <v>603.6</v>
      </c>
    </row>
    <row r="819" spans="1:7">
      <c r="A819" s="55">
        <v>40814</v>
      </c>
      <c r="B819" s="56" t="s">
        <v>206</v>
      </c>
      <c r="C819" s="57" t="s">
        <v>216</v>
      </c>
      <c r="D819" s="56" t="s">
        <v>16</v>
      </c>
      <c r="E819" s="56" t="s">
        <v>24</v>
      </c>
      <c r="F819" s="58">
        <v>1082.95</v>
      </c>
      <c r="G819" s="58">
        <v>465.20000000000005</v>
      </c>
    </row>
    <row r="820" spans="1:7">
      <c r="A820" s="55">
        <v>41192</v>
      </c>
      <c r="B820" s="56" t="s">
        <v>13</v>
      </c>
      <c r="C820" s="57" t="s">
        <v>219</v>
      </c>
      <c r="D820" s="56" t="s">
        <v>33</v>
      </c>
      <c r="E820" s="56" t="s">
        <v>28</v>
      </c>
      <c r="F820" s="58">
        <v>1324.6000000000001</v>
      </c>
      <c r="G820" s="58">
        <v>875.65000000000009</v>
      </c>
    </row>
    <row r="821" spans="1:7">
      <c r="A821" s="55">
        <v>41121</v>
      </c>
      <c r="B821" s="56" t="s">
        <v>207</v>
      </c>
      <c r="C821" s="57" t="s">
        <v>218</v>
      </c>
      <c r="D821" s="56" t="s">
        <v>55</v>
      </c>
      <c r="E821" s="56" t="s">
        <v>27</v>
      </c>
      <c r="F821" s="58">
        <v>429.5</v>
      </c>
      <c r="G821" s="58">
        <v>265.95</v>
      </c>
    </row>
    <row r="822" spans="1:7">
      <c r="A822" s="55">
        <v>41053</v>
      </c>
      <c r="B822" s="56" t="s">
        <v>208</v>
      </c>
      <c r="C822" s="57" t="s">
        <v>217</v>
      </c>
      <c r="D822" s="56" t="s">
        <v>55</v>
      </c>
      <c r="E822" s="56" t="s">
        <v>21</v>
      </c>
      <c r="F822" s="58">
        <v>592.85</v>
      </c>
      <c r="G822" s="58">
        <v>366.45000000000005</v>
      </c>
    </row>
    <row r="823" spans="1:7">
      <c r="A823" s="55">
        <v>41591</v>
      </c>
      <c r="B823" s="56" t="s">
        <v>205</v>
      </c>
      <c r="C823" s="57" t="s">
        <v>219</v>
      </c>
      <c r="D823" s="56" t="s">
        <v>33</v>
      </c>
      <c r="E823" s="56" t="s">
        <v>17</v>
      </c>
      <c r="F823" s="58">
        <v>1515.5500000000002</v>
      </c>
      <c r="G823" s="58">
        <v>744.7</v>
      </c>
    </row>
    <row r="824" spans="1:7">
      <c r="A824" s="55">
        <v>40565</v>
      </c>
      <c r="B824" s="56" t="s">
        <v>12</v>
      </c>
      <c r="C824" s="57" t="s">
        <v>217</v>
      </c>
      <c r="D824" s="56" t="s">
        <v>16</v>
      </c>
      <c r="E824" s="56" t="s">
        <v>24</v>
      </c>
      <c r="F824" s="58">
        <v>1996.9</v>
      </c>
      <c r="G824" s="58">
        <v>674.45</v>
      </c>
    </row>
    <row r="825" spans="1:7">
      <c r="A825" s="55">
        <v>41125</v>
      </c>
      <c r="B825" s="56" t="s">
        <v>211</v>
      </c>
      <c r="C825" s="57" t="s">
        <v>218</v>
      </c>
      <c r="D825" s="56" t="s">
        <v>37</v>
      </c>
      <c r="E825" s="56" t="s">
        <v>17</v>
      </c>
      <c r="F825" s="58">
        <v>142.4</v>
      </c>
      <c r="G825" s="58">
        <v>50.5</v>
      </c>
    </row>
    <row r="826" spans="1:7">
      <c r="A826" s="55">
        <v>40878</v>
      </c>
      <c r="B826" s="56" t="s">
        <v>209</v>
      </c>
      <c r="C826" s="57" t="s">
        <v>219</v>
      </c>
      <c r="D826" s="56" t="s">
        <v>55</v>
      </c>
      <c r="E826" s="56" t="s">
        <v>18</v>
      </c>
      <c r="F826" s="58">
        <v>1630.6000000000001</v>
      </c>
      <c r="G826" s="58">
        <v>876.80000000000007</v>
      </c>
    </row>
    <row r="827" spans="1:7">
      <c r="A827" s="55">
        <v>41376</v>
      </c>
      <c r="B827" s="56" t="s">
        <v>211</v>
      </c>
      <c r="C827" s="57" t="s">
        <v>218</v>
      </c>
      <c r="D827" s="56" t="s">
        <v>35</v>
      </c>
      <c r="E827" s="56" t="s">
        <v>17</v>
      </c>
      <c r="F827" s="58">
        <v>1417.65</v>
      </c>
      <c r="G827" s="58">
        <v>548.20000000000005</v>
      </c>
    </row>
    <row r="828" spans="1:7">
      <c r="A828" s="55">
        <v>41080</v>
      </c>
      <c r="B828" s="56" t="s">
        <v>211</v>
      </c>
      <c r="C828" s="57" t="s">
        <v>218</v>
      </c>
      <c r="D828" s="56" t="s">
        <v>51</v>
      </c>
      <c r="E828" s="56" t="s">
        <v>27</v>
      </c>
      <c r="F828" s="58">
        <v>967.2</v>
      </c>
      <c r="G828" s="58">
        <v>433.35</v>
      </c>
    </row>
    <row r="829" spans="1:7">
      <c r="A829" s="55">
        <v>41555</v>
      </c>
      <c r="B829" s="56" t="s">
        <v>211</v>
      </c>
      <c r="C829" s="57" t="s">
        <v>218</v>
      </c>
      <c r="D829" s="56" t="s">
        <v>50</v>
      </c>
      <c r="E829" s="56" t="s">
        <v>21</v>
      </c>
      <c r="F829" s="58">
        <v>329.65000000000003</v>
      </c>
      <c r="G829" s="58">
        <v>230.3</v>
      </c>
    </row>
    <row r="830" spans="1:7">
      <c r="A830" s="55">
        <v>41297</v>
      </c>
      <c r="B830" s="56" t="s">
        <v>205</v>
      </c>
      <c r="C830" s="57" t="s">
        <v>219</v>
      </c>
      <c r="D830" s="56" t="s">
        <v>53</v>
      </c>
      <c r="E830" s="56" t="s">
        <v>27</v>
      </c>
      <c r="F830" s="58">
        <v>1862.25</v>
      </c>
      <c r="G830" s="58">
        <v>1200.3500000000001</v>
      </c>
    </row>
    <row r="831" spans="1:7">
      <c r="A831" s="55">
        <v>41346</v>
      </c>
      <c r="B831" s="56" t="s">
        <v>206</v>
      </c>
      <c r="C831" s="57" t="s">
        <v>216</v>
      </c>
      <c r="D831" s="56" t="s">
        <v>26</v>
      </c>
      <c r="E831" s="56" t="s">
        <v>27</v>
      </c>
      <c r="F831" s="58">
        <v>1675.15</v>
      </c>
      <c r="G831" s="58">
        <v>1044.75</v>
      </c>
    </row>
    <row r="832" spans="1:7">
      <c r="A832" s="55">
        <v>41606</v>
      </c>
      <c r="B832" s="56" t="s">
        <v>209</v>
      </c>
      <c r="C832" s="57" t="s">
        <v>219</v>
      </c>
      <c r="D832" s="56" t="s">
        <v>20</v>
      </c>
      <c r="E832" s="56" t="s">
        <v>21</v>
      </c>
      <c r="F832" s="58">
        <v>1731.5</v>
      </c>
      <c r="G832" s="58">
        <v>908.7</v>
      </c>
    </row>
    <row r="833" spans="1:7">
      <c r="A833" s="55">
        <v>40847</v>
      </c>
      <c r="B833" s="56" t="s">
        <v>14</v>
      </c>
      <c r="C833" s="57" t="s">
        <v>216</v>
      </c>
      <c r="D833" s="56" t="s">
        <v>31</v>
      </c>
      <c r="E833" s="56" t="s">
        <v>10</v>
      </c>
      <c r="F833" s="58">
        <v>1843.5500000000002</v>
      </c>
      <c r="G833" s="58">
        <v>968.25</v>
      </c>
    </row>
    <row r="834" spans="1:7">
      <c r="A834" s="55">
        <v>41056</v>
      </c>
      <c r="B834" s="56" t="s">
        <v>207</v>
      </c>
      <c r="C834" s="57" t="s">
        <v>218</v>
      </c>
      <c r="D834" s="56" t="s">
        <v>42</v>
      </c>
      <c r="E834" s="56" t="s">
        <v>24</v>
      </c>
      <c r="F834" s="58">
        <v>209.15</v>
      </c>
      <c r="G834" s="58">
        <v>144.65</v>
      </c>
    </row>
    <row r="835" spans="1:7">
      <c r="A835" s="55">
        <v>41116</v>
      </c>
      <c r="B835" s="56" t="s">
        <v>207</v>
      </c>
      <c r="C835" s="57" t="s">
        <v>218</v>
      </c>
      <c r="D835" s="56" t="s">
        <v>30</v>
      </c>
      <c r="E835" s="56" t="s">
        <v>24</v>
      </c>
      <c r="F835" s="58">
        <v>1945.5500000000002</v>
      </c>
      <c r="G835" s="58">
        <v>1077.3</v>
      </c>
    </row>
    <row r="836" spans="1:7">
      <c r="A836" s="55">
        <v>40205</v>
      </c>
      <c r="B836" s="56" t="s">
        <v>12</v>
      </c>
      <c r="C836" s="57" t="s">
        <v>217</v>
      </c>
      <c r="D836" s="56" t="s">
        <v>55</v>
      </c>
      <c r="E836" s="56" t="s">
        <v>28</v>
      </c>
      <c r="F836" s="58">
        <v>864.45</v>
      </c>
      <c r="G836" s="58">
        <v>535.6</v>
      </c>
    </row>
    <row r="837" spans="1:7">
      <c r="A837" s="55">
        <v>41242</v>
      </c>
      <c r="B837" s="56" t="s">
        <v>207</v>
      </c>
      <c r="C837" s="57" t="s">
        <v>218</v>
      </c>
      <c r="D837" s="56" t="s">
        <v>20</v>
      </c>
      <c r="E837" s="56" t="s">
        <v>21</v>
      </c>
      <c r="F837" s="58">
        <v>1721.8500000000001</v>
      </c>
      <c r="G837" s="58">
        <v>888.65000000000009</v>
      </c>
    </row>
    <row r="838" spans="1:7">
      <c r="A838" s="55">
        <v>41153</v>
      </c>
      <c r="B838" s="56" t="s">
        <v>205</v>
      </c>
      <c r="C838" s="57" t="s">
        <v>219</v>
      </c>
      <c r="D838" s="56" t="s">
        <v>35</v>
      </c>
      <c r="E838" s="56" t="s">
        <v>21</v>
      </c>
      <c r="F838" s="58">
        <v>846.5</v>
      </c>
      <c r="G838" s="58">
        <v>390.75</v>
      </c>
    </row>
    <row r="839" spans="1:7">
      <c r="A839" s="55">
        <v>40698</v>
      </c>
      <c r="B839" s="56" t="s">
        <v>202</v>
      </c>
      <c r="C839" s="57" t="s">
        <v>216</v>
      </c>
      <c r="D839" s="56" t="s">
        <v>33</v>
      </c>
      <c r="E839" s="56" t="s">
        <v>17</v>
      </c>
      <c r="F839" s="58">
        <v>1309.6000000000001</v>
      </c>
      <c r="G839" s="58">
        <v>355.15000000000003</v>
      </c>
    </row>
    <row r="840" spans="1:7">
      <c r="A840" s="55">
        <v>40941</v>
      </c>
      <c r="B840" s="56" t="s">
        <v>206</v>
      </c>
      <c r="C840" s="57" t="s">
        <v>216</v>
      </c>
      <c r="D840" s="56" t="s">
        <v>33</v>
      </c>
      <c r="E840" s="56" t="s">
        <v>27</v>
      </c>
      <c r="F840" s="58">
        <v>1213.1000000000001</v>
      </c>
      <c r="G840" s="58">
        <v>671.1</v>
      </c>
    </row>
    <row r="841" spans="1:7">
      <c r="A841" s="55">
        <v>41208</v>
      </c>
      <c r="B841" s="56" t="s">
        <v>206</v>
      </c>
      <c r="C841" s="57" t="s">
        <v>216</v>
      </c>
      <c r="D841" s="56" t="s">
        <v>46</v>
      </c>
      <c r="E841" s="56" t="s">
        <v>28</v>
      </c>
      <c r="F841" s="58">
        <v>1507.95</v>
      </c>
      <c r="G841" s="58">
        <v>360.35</v>
      </c>
    </row>
    <row r="842" spans="1:7">
      <c r="A842" s="55">
        <v>40751</v>
      </c>
      <c r="B842" s="56" t="s">
        <v>207</v>
      </c>
      <c r="C842" s="57" t="s">
        <v>218</v>
      </c>
      <c r="D842" s="56" t="s">
        <v>38</v>
      </c>
      <c r="E842" s="56" t="s">
        <v>17</v>
      </c>
      <c r="F842" s="58">
        <v>765.45</v>
      </c>
      <c r="G842" s="58">
        <v>364.85</v>
      </c>
    </row>
    <row r="843" spans="1:7">
      <c r="A843" s="55">
        <v>41546</v>
      </c>
      <c r="B843" s="56" t="s">
        <v>204</v>
      </c>
      <c r="C843" s="57" t="s">
        <v>218</v>
      </c>
      <c r="D843" s="56" t="s">
        <v>46</v>
      </c>
      <c r="E843" s="56" t="s">
        <v>18</v>
      </c>
      <c r="F843" s="58">
        <v>386.3</v>
      </c>
      <c r="G843" s="58">
        <v>153.5</v>
      </c>
    </row>
    <row r="844" spans="1:7">
      <c r="A844" s="55">
        <v>40651</v>
      </c>
      <c r="B844" s="56" t="s">
        <v>208</v>
      </c>
      <c r="C844" s="57" t="s">
        <v>217</v>
      </c>
      <c r="D844" s="56" t="s">
        <v>38</v>
      </c>
      <c r="E844" s="56" t="s">
        <v>10</v>
      </c>
      <c r="F844" s="58">
        <v>1721.2</v>
      </c>
      <c r="G844" s="58">
        <v>1011.95</v>
      </c>
    </row>
    <row r="845" spans="1:7">
      <c r="A845" s="55">
        <v>40914</v>
      </c>
      <c r="B845" s="56" t="s">
        <v>12</v>
      </c>
      <c r="C845" s="57" t="s">
        <v>217</v>
      </c>
      <c r="D845" s="56" t="s">
        <v>26</v>
      </c>
      <c r="E845" s="56" t="s">
        <v>27</v>
      </c>
      <c r="F845" s="58">
        <v>250.85000000000002</v>
      </c>
      <c r="G845" s="58">
        <v>93.45</v>
      </c>
    </row>
    <row r="846" spans="1:7">
      <c r="A846" s="55">
        <v>40219</v>
      </c>
      <c r="B846" s="56" t="s">
        <v>207</v>
      </c>
      <c r="C846" s="57" t="s">
        <v>218</v>
      </c>
      <c r="D846" s="56" t="s">
        <v>20</v>
      </c>
      <c r="E846" s="56" t="s">
        <v>28</v>
      </c>
      <c r="F846" s="58">
        <v>897.25</v>
      </c>
      <c r="G846" s="58">
        <v>559.6</v>
      </c>
    </row>
    <row r="847" spans="1:7">
      <c r="A847" s="55">
        <v>41283</v>
      </c>
      <c r="B847" s="56" t="s">
        <v>206</v>
      </c>
      <c r="C847" s="57" t="s">
        <v>216</v>
      </c>
      <c r="D847" s="56" t="s">
        <v>37</v>
      </c>
      <c r="E847" s="56" t="s">
        <v>10</v>
      </c>
      <c r="F847" s="58">
        <v>582</v>
      </c>
      <c r="G847" s="58">
        <v>285.10000000000002</v>
      </c>
    </row>
    <row r="848" spans="1:7">
      <c r="A848" s="55">
        <v>41333</v>
      </c>
      <c r="B848" s="56" t="s">
        <v>12</v>
      </c>
      <c r="C848" s="57" t="s">
        <v>217</v>
      </c>
      <c r="D848" s="56" t="s">
        <v>51</v>
      </c>
      <c r="E848" s="56" t="s">
        <v>24</v>
      </c>
      <c r="F848" s="58">
        <v>1723.3000000000002</v>
      </c>
      <c r="G848" s="58">
        <v>391.45000000000005</v>
      </c>
    </row>
    <row r="849" spans="1:7">
      <c r="A849" s="55">
        <v>40758</v>
      </c>
      <c r="B849" s="56" t="s">
        <v>12</v>
      </c>
      <c r="C849" s="57" t="s">
        <v>217</v>
      </c>
      <c r="D849" s="56" t="s">
        <v>49</v>
      </c>
      <c r="E849" s="56" t="s">
        <v>18</v>
      </c>
      <c r="F849" s="58">
        <v>510.35</v>
      </c>
      <c r="G849" s="58">
        <v>124</v>
      </c>
    </row>
    <row r="850" spans="1:7">
      <c r="A850" s="55">
        <v>40788</v>
      </c>
      <c r="B850" s="56" t="s">
        <v>208</v>
      </c>
      <c r="C850" s="57" t="s">
        <v>217</v>
      </c>
      <c r="D850" s="56" t="s">
        <v>50</v>
      </c>
      <c r="E850" s="56" t="s">
        <v>10</v>
      </c>
      <c r="F850" s="58">
        <v>857.15000000000009</v>
      </c>
      <c r="G850" s="58">
        <v>212.60000000000002</v>
      </c>
    </row>
    <row r="851" spans="1:7">
      <c r="A851" s="55">
        <v>41511</v>
      </c>
      <c r="B851" s="56" t="s">
        <v>208</v>
      </c>
      <c r="C851" s="57" t="s">
        <v>217</v>
      </c>
      <c r="D851" s="56" t="s">
        <v>23</v>
      </c>
      <c r="E851" s="56" t="s">
        <v>17</v>
      </c>
      <c r="F851" s="58">
        <v>917.80000000000007</v>
      </c>
      <c r="G851" s="58">
        <v>274.10000000000002</v>
      </c>
    </row>
    <row r="852" spans="1:7">
      <c r="A852" s="55">
        <v>40951</v>
      </c>
      <c r="B852" s="56" t="s">
        <v>12</v>
      </c>
      <c r="C852" s="57" t="s">
        <v>217</v>
      </c>
      <c r="D852" s="56" t="s">
        <v>41</v>
      </c>
      <c r="E852" s="56" t="s">
        <v>27</v>
      </c>
      <c r="F852" s="58">
        <v>479.35</v>
      </c>
      <c r="G852" s="58">
        <v>165.60000000000002</v>
      </c>
    </row>
    <row r="853" spans="1:7">
      <c r="A853" s="55">
        <v>41432</v>
      </c>
      <c r="B853" s="56" t="s">
        <v>211</v>
      </c>
      <c r="C853" s="57" t="s">
        <v>218</v>
      </c>
      <c r="D853" s="56" t="s">
        <v>53</v>
      </c>
      <c r="E853" s="56" t="s">
        <v>17</v>
      </c>
      <c r="F853" s="58">
        <v>537.95000000000005</v>
      </c>
      <c r="G853" s="58">
        <v>187.75</v>
      </c>
    </row>
    <row r="854" spans="1:7">
      <c r="A854" s="55">
        <v>41149</v>
      </c>
      <c r="B854" s="56" t="s">
        <v>205</v>
      </c>
      <c r="C854" s="57" t="s">
        <v>219</v>
      </c>
      <c r="D854" s="56" t="s">
        <v>8</v>
      </c>
      <c r="E854" s="56" t="s">
        <v>17</v>
      </c>
      <c r="F854" s="58">
        <v>301.55</v>
      </c>
      <c r="G854" s="58">
        <v>104.4</v>
      </c>
    </row>
    <row r="855" spans="1:7">
      <c r="A855" s="55">
        <v>41308</v>
      </c>
      <c r="B855" s="56" t="s">
        <v>204</v>
      </c>
      <c r="C855" s="57" t="s">
        <v>218</v>
      </c>
      <c r="D855" s="56" t="s">
        <v>49</v>
      </c>
      <c r="E855" s="56" t="s">
        <v>18</v>
      </c>
      <c r="F855" s="58">
        <v>857.15000000000009</v>
      </c>
      <c r="G855" s="58">
        <v>359.95000000000005</v>
      </c>
    </row>
    <row r="856" spans="1:7">
      <c r="A856" s="55">
        <v>40985</v>
      </c>
      <c r="B856" s="56" t="s">
        <v>12</v>
      </c>
      <c r="C856" s="57" t="s">
        <v>217</v>
      </c>
      <c r="D856" s="56" t="s">
        <v>53</v>
      </c>
      <c r="E856" s="56" t="s">
        <v>18</v>
      </c>
      <c r="F856" s="58">
        <v>1378.9</v>
      </c>
      <c r="G856" s="58">
        <v>865.45</v>
      </c>
    </row>
    <row r="857" spans="1:7">
      <c r="A857" s="55">
        <v>41575</v>
      </c>
      <c r="B857" s="56" t="s">
        <v>211</v>
      </c>
      <c r="C857" s="57" t="s">
        <v>218</v>
      </c>
      <c r="D857" s="56" t="s">
        <v>51</v>
      </c>
      <c r="E857" s="56" t="s">
        <v>21</v>
      </c>
      <c r="F857" s="58">
        <v>985.55000000000007</v>
      </c>
      <c r="G857" s="58">
        <v>375.20000000000005</v>
      </c>
    </row>
    <row r="858" spans="1:7">
      <c r="A858" s="55">
        <v>41466</v>
      </c>
      <c r="B858" s="56" t="s">
        <v>207</v>
      </c>
      <c r="C858" s="57" t="s">
        <v>218</v>
      </c>
      <c r="D858" s="56" t="s">
        <v>23</v>
      </c>
      <c r="E858" s="56" t="s">
        <v>17</v>
      </c>
      <c r="F858" s="58">
        <v>466.8</v>
      </c>
      <c r="G858" s="58">
        <v>214.9</v>
      </c>
    </row>
    <row r="859" spans="1:7">
      <c r="A859" s="55">
        <v>41229</v>
      </c>
      <c r="B859" s="56" t="s">
        <v>206</v>
      </c>
      <c r="C859" s="57" t="s">
        <v>216</v>
      </c>
      <c r="D859" s="56" t="s">
        <v>30</v>
      </c>
      <c r="E859" s="56" t="s">
        <v>24</v>
      </c>
      <c r="F859" s="58">
        <v>1471.65</v>
      </c>
      <c r="G859" s="58">
        <v>907.45</v>
      </c>
    </row>
    <row r="860" spans="1:7">
      <c r="A860" s="55">
        <v>41021</v>
      </c>
      <c r="B860" s="56" t="s">
        <v>202</v>
      </c>
      <c r="C860" s="57" t="s">
        <v>216</v>
      </c>
      <c r="D860" s="56" t="s">
        <v>49</v>
      </c>
      <c r="E860" s="56" t="s">
        <v>10</v>
      </c>
      <c r="F860" s="58">
        <v>920.40000000000009</v>
      </c>
      <c r="G860" s="58">
        <v>631.40000000000009</v>
      </c>
    </row>
    <row r="861" spans="1:7">
      <c r="A861" s="55">
        <v>41450</v>
      </c>
      <c r="B861" s="56" t="s">
        <v>211</v>
      </c>
      <c r="C861" s="57" t="s">
        <v>218</v>
      </c>
      <c r="D861" s="56" t="s">
        <v>55</v>
      </c>
      <c r="E861" s="56" t="s">
        <v>17</v>
      </c>
      <c r="F861" s="58">
        <v>988.1</v>
      </c>
      <c r="G861" s="58">
        <v>425.65000000000003</v>
      </c>
    </row>
    <row r="862" spans="1:7">
      <c r="A862" s="55">
        <v>40567</v>
      </c>
      <c r="B862" s="56" t="s">
        <v>208</v>
      </c>
      <c r="C862" s="57" t="s">
        <v>217</v>
      </c>
      <c r="D862" s="56" t="s">
        <v>16</v>
      </c>
      <c r="E862" s="56" t="s">
        <v>10</v>
      </c>
      <c r="F862" s="58">
        <v>1931.8000000000002</v>
      </c>
      <c r="G862" s="58">
        <v>1219.3500000000001</v>
      </c>
    </row>
    <row r="863" spans="1:7">
      <c r="A863" s="55">
        <v>41366</v>
      </c>
      <c r="B863" s="56" t="s">
        <v>206</v>
      </c>
      <c r="C863" s="57" t="s">
        <v>216</v>
      </c>
      <c r="D863" s="56" t="s">
        <v>23</v>
      </c>
      <c r="E863" s="56" t="s">
        <v>18</v>
      </c>
      <c r="F863" s="58">
        <v>626.5</v>
      </c>
      <c r="G863" s="58">
        <v>239.4</v>
      </c>
    </row>
    <row r="864" spans="1:7">
      <c r="A864" s="55">
        <v>40750</v>
      </c>
      <c r="B864" s="56" t="s">
        <v>205</v>
      </c>
      <c r="C864" s="57" t="s">
        <v>219</v>
      </c>
      <c r="D864" s="56" t="s">
        <v>51</v>
      </c>
      <c r="E864" s="56" t="s">
        <v>17</v>
      </c>
      <c r="F864" s="58">
        <v>227.10000000000002</v>
      </c>
      <c r="G864" s="58">
        <v>93.15</v>
      </c>
    </row>
    <row r="865" spans="1:7">
      <c r="A865" s="55">
        <v>41132</v>
      </c>
      <c r="B865" s="56" t="s">
        <v>9</v>
      </c>
      <c r="C865" s="57" t="s">
        <v>217</v>
      </c>
      <c r="D865" s="56" t="s">
        <v>51</v>
      </c>
      <c r="E865" s="56" t="s">
        <v>28</v>
      </c>
      <c r="F865" s="58">
        <v>1151.2</v>
      </c>
      <c r="G865" s="58">
        <v>284.45</v>
      </c>
    </row>
    <row r="866" spans="1:7">
      <c r="A866" s="55">
        <v>40561</v>
      </c>
      <c r="B866" s="56" t="s">
        <v>206</v>
      </c>
      <c r="C866" s="57" t="s">
        <v>216</v>
      </c>
      <c r="D866" s="56" t="s">
        <v>38</v>
      </c>
      <c r="E866" s="56" t="s">
        <v>21</v>
      </c>
      <c r="F866" s="58">
        <v>1631.8000000000002</v>
      </c>
      <c r="G866" s="58">
        <v>583.65</v>
      </c>
    </row>
    <row r="867" spans="1:7">
      <c r="A867" s="55">
        <v>41319</v>
      </c>
      <c r="B867" s="56" t="s">
        <v>206</v>
      </c>
      <c r="C867" s="57" t="s">
        <v>216</v>
      </c>
      <c r="D867" s="56" t="s">
        <v>51</v>
      </c>
      <c r="E867" s="56" t="s">
        <v>27</v>
      </c>
      <c r="F867" s="58">
        <v>1166.6500000000001</v>
      </c>
      <c r="G867" s="58">
        <v>352.1</v>
      </c>
    </row>
    <row r="868" spans="1:7">
      <c r="A868" s="55">
        <v>40389</v>
      </c>
      <c r="B868" s="56" t="s">
        <v>209</v>
      </c>
      <c r="C868" s="57" t="s">
        <v>219</v>
      </c>
      <c r="D868" s="56" t="s">
        <v>42</v>
      </c>
      <c r="E868" s="56" t="s">
        <v>24</v>
      </c>
      <c r="F868" s="58">
        <v>1141.9000000000001</v>
      </c>
      <c r="G868" s="58">
        <v>596.6</v>
      </c>
    </row>
    <row r="869" spans="1:7">
      <c r="A869" s="55">
        <v>41579</v>
      </c>
      <c r="B869" s="56" t="s">
        <v>12</v>
      </c>
      <c r="C869" s="57" t="s">
        <v>217</v>
      </c>
      <c r="D869" s="56" t="s">
        <v>47</v>
      </c>
      <c r="E869" s="56" t="s">
        <v>28</v>
      </c>
      <c r="F869" s="58">
        <v>952.7</v>
      </c>
      <c r="G869" s="58">
        <v>477.1</v>
      </c>
    </row>
    <row r="870" spans="1:7">
      <c r="A870" s="55">
        <v>40457</v>
      </c>
      <c r="B870" s="56" t="s">
        <v>211</v>
      </c>
      <c r="C870" s="57" t="s">
        <v>218</v>
      </c>
      <c r="D870" s="56" t="s">
        <v>37</v>
      </c>
      <c r="E870" s="56" t="s">
        <v>27</v>
      </c>
      <c r="F870" s="58">
        <v>1360.8000000000002</v>
      </c>
      <c r="G870" s="58">
        <v>841.40000000000009</v>
      </c>
    </row>
    <row r="871" spans="1:7">
      <c r="A871" s="55">
        <v>41190</v>
      </c>
      <c r="B871" s="56" t="s">
        <v>9</v>
      </c>
      <c r="C871" s="57" t="s">
        <v>217</v>
      </c>
      <c r="D871" s="56" t="s">
        <v>49</v>
      </c>
      <c r="E871" s="56" t="s">
        <v>27</v>
      </c>
      <c r="F871" s="58">
        <v>460.25</v>
      </c>
      <c r="G871" s="58">
        <v>288.25</v>
      </c>
    </row>
    <row r="872" spans="1:7">
      <c r="A872" s="55">
        <v>41482</v>
      </c>
      <c r="B872" s="56" t="s">
        <v>12</v>
      </c>
      <c r="C872" s="57" t="s">
        <v>217</v>
      </c>
      <c r="D872" s="56" t="s">
        <v>50</v>
      </c>
      <c r="E872" s="56" t="s">
        <v>10</v>
      </c>
      <c r="F872" s="58">
        <v>1628.65</v>
      </c>
      <c r="G872" s="58">
        <v>892.15000000000009</v>
      </c>
    </row>
    <row r="873" spans="1:7">
      <c r="A873" s="55">
        <v>40188</v>
      </c>
      <c r="B873" s="56" t="s">
        <v>12</v>
      </c>
      <c r="C873" s="57" t="s">
        <v>217</v>
      </c>
      <c r="D873" s="56" t="s">
        <v>49</v>
      </c>
      <c r="E873" s="56" t="s">
        <v>28</v>
      </c>
      <c r="F873" s="58">
        <v>649</v>
      </c>
      <c r="G873" s="58">
        <v>200.4</v>
      </c>
    </row>
    <row r="874" spans="1:7">
      <c r="A874" s="55">
        <v>41277</v>
      </c>
      <c r="B874" s="56" t="s">
        <v>208</v>
      </c>
      <c r="C874" s="57" t="s">
        <v>217</v>
      </c>
      <c r="D874" s="56" t="s">
        <v>23</v>
      </c>
      <c r="E874" s="56" t="s">
        <v>10</v>
      </c>
      <c r="F874" s="58">
        <v>803.85</v>
      </c>
      <c r="G874" s="58">
        <v>468.75</v>
      </c>
    </row>
    <row r="875" spans="1:7">
      <c r="A875" s="55">
        <v>40287</v>
      </c>
      <c r="B875" s="56" t="s">
        <v>208</v>
      </c>
      <c r="C875" s="57" t="s">
        <v>217</v>
      </c>
      <c r="D875" s="56" t="s">
        <v>31</v>
      </c>
      <c r="E875" s="56" t="s">
        <v>28</v>
      </c>
      <c r="F875" s="58">
        <v>946.2</v>
      </c>
      <c r="G875" s="58">
        <v>321.95000000000005</v>
      </c>
    </row>
    <row r="876" spans="1:7">
      <c r="A876" s="55">
        <v>41575</v>
      </c>
      <c r="B876" s="56" t="s">
        <v>207</v>
      </c>
      <c r="C876" s="57" t="s">
        <v>218</v>
      </c>
      <c r="D876" s="56" t="s">
        <v>47</v>
      </c>
      <c r="E876" s="56" t="s">
        <v>10</v>
      </c>
      <c r="F876" s="58">
        <v>1102.1000000000001</v>
      </c>
      <c r="G876" s="58">
        <v>311.60000000000002</v>
      </c>
    </row>
    <row r="877" spans="1:7">
      <c r="A877" s="55">
        <v>40928</v>
      </c>
      <c r="B877" s="56" t="s">
        <v>205</v>
      </c>
      <c r="C877" s="57" t="s">
        <v>219</v>
      </c>
      <c r="D877" s="56" t="s">
        <v>33</v>
      </c>
      <c r="E877" s="56" t="s">
        <v>27</v>
      </c>
      <c r="F877" s="58">
        <v>1337.3000000000002</v>
      </c>
      <c r="G877" s="58">
        <v>686.1</v>
      </c>
    </row>
    <row r="878" spans="1:7">
      <c r="A878" s="55">
        <v>41449</v>
      </c>
      <c r="B878" s="56" t="s">
        <v>208</v>
      </c>
      <c r="C878" s="57" t="s">
        <v>217</v>
      </c>
      <c r="D878" s="56" t="s">
        <v>37</v>
      </c>
      <c r="E878" s="56" t="s">
        <v>18</v>
      </c>
      <c r="F878" s="58">
        <v>1823.95</v>
      </c>
      <c r="G878" s="58">
        <v>869.6</v>
      </c>
    </row>
    <row r="879" spans="1:7">
      <c r="A879" s="55">
        <v>40601</v>
      </c>
      <c r="B879" s="56" t="s">
        <v>208</v>
      </c>
      <c r="C879" s="57" t="s">
        <v>217</v>
      </c>
      <c r="D879" s="56" t="s">
        <v>46</v>
      </c>
      <c r="E879" s="56" t="s">
        <v>28</v>
      </c>
      <c r="F879" s="58">
        <v>458.1</v>
      </c>
      <c r="G879" s="58">
        <v>116.85000000000001</v>
      </c>
    </row>
    <row r="880" spans="1:7">
      <c r="A880" s="55">
        <v>41271</v>
      </c>
      <c r="B880" s="56" t="s">
        <v>209</v>
      </c>
      <c r="C880" s="57" t="s">
        <v>219</v>
      </c>
      <c r="D880" s="56" t="s">
        <v>49</v>
      </c>
      <c r="E880" s="56" t="s">
        <v>27</v>
      </c>
      <c r="F880" s="58">
        <v>967.40000000000009</v>
      </c>
      <c r="G880" s="58">
        <v>618.95000000000005</v>
      </c>
    </row>
    <row r="881" spans="1:7">
      <c r="A881" s="55">
        <v>41391</v>
      </c>
      <c r="B881" s="56" t="s">
        <v>206</v>
      </c>
      <c r="C881" s="57" t="s">
        <v>216</v>
      </c>
      <c r="D881" s="56" t="s">
        <v>56</v>
      </c>
      <c r="E881" s="56" t="s">
        <v>18</v>
      </c>
      <c r="F881" s="58">
        <v>1011.3000000000001</v>
      </c>
      <c r="G881" s="58">
        <v>663.90000000000009</v>
      </c>
    </row>
    <row r="882" spans="1:7">
      <c r="A882" s="55">
        <v>40732</v>
      </c>
      <c r="B882" s="56" t="s">
        <v>207</v>
      </c>
      <c r="C882" s="57" t="s">
        <v>218</v>
      </c>
      <c r="D882" s="56" t="s">
        <v>33</v>
      </c>
      <c r="E882" s="56" t="s">
        <v>10</v>
      </c>
      <c r="F882" s="58">
        <v>600.35</v>
      </c>
      <c r="G882" s="58">
        <v>204.70000000000002</v>
      </c>
    </row>
    <row r="883" spans="1:7">
      <c r="A883" s="55">
        <v>40185</v>
      </c>
      <c r="B883" s="56" t="s">
        <v>9</v>
      </c>
      <c r="C883" s="57" t="s">
        <v>217</v>
      </c>
      <c r="D883" s="56" t="s">
        <v>56</v>
      </c>
      <c r="E883" s="56" t="s">
        <v>18</v>
      </c>
      <c r="F883" s="58">
        <v>1072.3</v>
      </c>
      <c r="G883" s="58">
        <v>378.8</v>
      </c>
    </row>
    <row r="884" spans="1:7">
      <c r="A884" s="55">
        <v>41465</v>
      </c>
      <c r="B884" s="56" t="s">
        <v>211</v>
      </c>
      <c r="C884" s="57" t="s">
        <v>218</v>
      </c>
      <c r="D884" s="56" t="s">
        <v>51</v>
      </c>
      <c r="E884" s="56" t="s">
        <v>10</v>
      </c>
      <c r="F884" s="58">
        <v>487.95000000000005</v>
      </c>
      <c r="G884" s="58">
        <v>267.55</v>
      </c>
    </row>
    <row r="885" spans="1:7">
      <c r="A885" s="55">
        <v>40694</v>
      </c>
      <c r="B885" s="56" t="s">
        <v>12</v>
      </c>
      <c r="C885" s="57" t="s">
        <v>217</v>
      </c>
      <c r="D885" s="56" t="s">
        <v>33</v>
      </c>
      <c r="E885" s="56" t="s">
        <v>28</v>
      </c>
      <c r="F885" s="58">
        <v>1362.15</v>
      </c>
      <c r="G885" s="58">
        <v>951.2</v>
      </c>
    </row>
    <row r="886" spans="1:7">
      <c r="A886" s="55">
        <v>41195</v>
      </c>
      <c r="B886" s="56" t="s">
        <v>209</v>
      </c>
      <c r="C886" s="57" t="s">
        <v>219</v>
      </c>
      <c r="D886" s="56" t="s">
        <v>41</v>
      </c>
      <c r="E886" s="56" t="s">
        <v>27</v>
      </c>
      <c r="F886" s="58">
        <v>685.5</v>
      </c>
      <c r="G886" s="58">
        <v>309.75</v>
      </c>
    </row>
    <row r="887" spans="1:7">
      <c r="A887" s="55">
        <v>41430</v>
      </c>
      <c r="B887" s="56" t="s">
        <v>12</v>
      </c>
      <c r="C887" s="57" t="s">
        <v>217</v>
      </c>
      <c r="D887" s="56" t="s">
        <v>16</v>
      </c>
      <c r="E887" s="56" t="s">
        <v>10</v>
      </c>
      <c r="F887" s="58">
        <v>1752.95</v>
      </c>
      <c r="G887" s="58">
        <v>1147.1500000000001</v>
      </c>
    </row>
    <row r="888" spans="1:7">
      <c r="A888" s="55">
        <v>40440</v>
      </c>
      <c r="B888" s="56" t="s">
        <v>13</v>
      </c>
      <c r="C888" s="57" t="s">
        <v>219</v>
      </c>
      <c r="D888" s="56" t="s">
        <v>46</v>
      </c>
      <c r="E888" s="56" t="s">
        <v>17</v>
      </c>
      <c r="F888" s="58">
        <v>446</v>
      </c>
      <c r="G888" s="58">
        <v>255.5</v>
      </c>
    </row>
    <row r="889" spans="1:7">
      <c r="A889" s="55">
        <v>40583</v>
      </c>
      <c r="B889" s="56" t="s">
        <v>12</v>
      </c>
      <c r="C889" s="57" t="s">
        <v>217</v>
      </c>
      <c r="D889" s="56" t="s">
        <v>37</v>
      </c>
      <c r="E889" s="56" t="s">
        <v>24</v>
      </c>
      <c r="F889" s="58">
        <v>810.55000000000007</v>
      </c>
      <c r="G889" s="58">
        <v>554.05000000000007</v>
      </c>
    </row>
    <row r="890" spans="1:7">
      <c r="A890" s="55">
        <v>41142</v>
      </c>
      <c r="B890" s="56" t="s">
        <v>202</v>
      </c>
      <c r="C890" s="57" t="s">
        <v>216</v>
      </c>
      <c r="D890" s="56" t="s">
        <v>43</v>
      </c>
      <c r="E890" s="56" t="s">
        <v>10</v>
      </c>
      <c r="F890" s="58">
        <v>1459</v>
      </c>
      <c r="G890" s="58">
        <v>596.95000000000005</v>
      </c>
    </row>
    <row r="891" spans="1:7">
      <c r="A891" s="55">
        <v>41084</v>
      </c>
      <c r="B891" s="56" t="s">
        <v>208</v>
      </c>
      <c r="C891" s="57" t="s">
        <v>217</v>
      </c>
      <c r="D891" s="56" t="s">
        <v>45</v>
      </c>
      <c r="E891" s="56" t="s">
        <v>27</v>
      </c>
      <c r="F891" s="58">
        <v>1461.75</v>
      </c>
      <c r="G891" s="58">
        <v>609.5</v>
      </c>
    </row>
    <row r="892" spans="1:7">
      <c r="A892" s="55">
        <v>40697</v>
      </c>
      <c r="B892" s="56" t="s">
        <v>13</v>
      </c>
      <c r="C892" s="57" t="s">
        <v>219</v>
      </c>
      <c r="D892" s="56" t="s">
        <v>46</v>
      </c>
      <c r="E892" s="56" t="s">
        <v>18</v>
      </c>
      <c r="F892" s="58">
        <v>277.60000000000002</v>
      </c>
      <c r="G892" s="58">
        <v>151.15</v>
      </c>
    </row>
    <row r="893" spans="1:7">
      <c r="A893" s="55">
        <v>41279</v>
      </c>
      <c r="B893" s="56" t="s">
        <v>12</v>
      </c>
      <c r="C893" s="57" t="s">
        <v>217</v>
      </c>
      <c r="D893" s="56" t="s">
        <v>16</v>
      </c>
      <c r="E893" s="56" t="s">
        <v>21</v>
      </c>
      <c r="F893" s="58">
        <v>396.8</v>
      </c>
      <c r="G893" s="58">
        <v>176.20000000000002</v>
      </c>
    </row>
    <row r="894" spans="1:7">
      <c r="A894" s="55">
        <v>41389</v>
      </c>
      <c r="B894" s="56" t="s">
        <v>204</v>
      </c>
      <c r="C894" s="57" t="s">
        <v>218</v>
      </c>
      <c r="D894" s="56" t="s">
        <v>43</v>
      </c>
      <c r="E894" s="56" t="s">
        <v>18</v>
      </c>
      <c r="F894" s="58">
        <v>1642.9</v>
      </c>
      <c r="G894" s="58">
        <v>724.5</v>
      </c>
    </row>
    <row r="895" spans="1:7">
      <c r="A895" s="55">
        <v>40467</v>
      </c>
      <c r="B895" s="56" t="s">
        <v>202</v>
      </c>
      <c r="C895" s="57" t="s">
        <v>216</v>
      </c>
      <c r="D895" s="56" t="s">
        <v>43</v>
      </c>
      <c r="E895" s="56" t="s">
        <v>28</v>
      </c>
      <c r="F895" s="58">
        <v>1115.9000000000001</v>
      </c>
      <c r="G895" s="58">
        <v>771.25</v>
      </c>
    </row>
    <row r="896" spans="1:7">
      <c r="A896" s="55">
        <v>41564</v>
      </c>
      <c r="B896" s="56" t="s">
        <v>205</v>
      </c>
      <c r="C896" s="57" t="s">
        <v>219</v>
      </c>
      <c r="D896" s="56" t="s">
        <v>42</v>
      </c>
      <c r="E896" s="56" t="s">
        <v>21</v>
      </c>
      <c r="F896" s="58">
        <v>1193</v>
      </c>
      <c r="G896" s="58">
        <v>787.90000000000009</v>
      </c>
    </row>
    <row r="897" spans="1:7">
      <c r="A897" s="55">
        <v>41387</v>
      </c>
      <c r="B897" s="56" t="s">
        <v>9</v>
      </c>
      <c r="C897" s="57" t="s">
        <v>217</v>
      </c>
      <c r="D897" s="56" t="s">
        <v>47</v>
      </c>
      <c r="E897" s="56" t="s">
        <v>24</v>
      </c>
      <c r="F897" s="58">
        <v>786.1</v>
      </c>
      <c r="G897" s="58">
        <v>388.55</v>
      </c>
    </row>
    <row r="898" spans="1:7">
      <c r="A898" s="55">
        <v>41158</v>
      </c>
      <c r="B898" s="56" t="s">
        <v>206</v>
      </c>
      <c r="C898" s="57" t="s">
        <v>216</v>
      </c>
      <c r="D898" s="56" t="s">
        <v>26</v>
      </c>
      <c r="E898" s="56" t="s">
        <v>17</v>
      </c>
      <c r="F898" s="58">
        <v>231.25</v>
      </c>
      <c r="G898" s="58">
        <v>113.7</v>
      </c>
    </row>
    <row r="899" spans="1:7">
      <c r="A899" s="55">
        <v>40299</v>
      </c>
      <c r="B899" s="56" t="s">
        <v>207</v>
      </c>
      <c r="C899" s="57" t="s">
        <v>218</v>
      </c>
      <c r="D899" s="56" t="s">
        <v>41</v>
      </c>
      <c r="E899" s="56" t="s">
        <v>17</v>
      </c>
      <c r="F899" s="58">
        <v>943.80000000000007</v>
      </c>
      <c r="G899" s="58">
        <v>261.90000000000003</v>
      </c>
    </row>
    <row r="900" spans="1:7">
      <c r="A900" s="55">
        <v>40745</v>
      </c>
      <c r="B900" s="56" t="s">
        <v>206</v>
      </c>
      <c r="C900" s="57" t="s">
        <v>216</v>
      </c>
      <c r="D900" s="56" t="s">
        <v>35</v>
      </c>
      <c r="E900" s="56" t="s">
        <v>27</v>
      </c>
      <c r="F900" s="58">
        <v>702.35</v>
      </c>
      <c r="G900" s="58">
        <v>269.55</v>
      </c>
    </row>
    <row r="901" spans="1:7">
      <c r="A901" s="55">
        <v>40532</v>
      </c>
      <c r="B901" s="56" t="s">
        <v>205</v>
      </c>
      <c r="C901" s="57" t="s">
        <v>219</v>
      </c>
      <c r="D901" s="56" t="s">
        <v>16</v>
      </c>
      <c r="E901" s="56" t="s">
        <v>21</v>
      </c>
      <c r="F901" s="58">
        <v>1361.8000000000002</v>
      </c>
      <c r="G901" s="58">
        <v>327.20000000000005</v>
      </c>
    </row>
    <row r="902" spans="1:7">
      <c r="A902" s="55">
        <v>40339</v>
      </c>
      <c r="B902" s="56" t="s">
        <v>202</v>
      </c>
      <c r="C902" s="57" t="s">
        <v>216</v>
      </c>
      <c r="D902" s="56" t="s">
        <v>30</v>
      </c>
      <c r="E902" s="56" t="s">
        <v>24</v>
      </c>
      <c r="F902" s="58">
        <v>1310.3000000000002</v>
      </c>
      <c r="G902" s="58">
        <v>487.5</v>
      </c>
    </row>
    <row r="903" spans="1:7">
      <c r="A903" s="55">
        <v>41571</v>
      </c>
      <c r="B903" s="56" t="s">
        <v>202</v>
      </c>
      <c r="C903" s="57" t="s">
        <v>216</v>
      </c>
      <c r="D903" s="56" t="s">
        <v>50</v>
      </c>
      <c r="E903" s="56" t="s">
        <v>18</v>
      </c>
      <c r="F903" s="58">
        <v>1764.1000000000001</v>
      </c>
      <c r="G903" s="58">
        <v>490.40000000000003</v>
      </c>
    </row>
    <row r="904" spans="1:7">
      <c r="A904" s="55">
        <v>41351</v>
      </c>
      <c r="B904" s="56" t="s">
        <v>207</v>
      </c>
      <c r="C904" s="57" t="s">
        <v>218</v>
      </c>
      <c r="D904" s="56" t="s">
        <v>31</v>
      </c>
      <c r="E904" s="56" t="s">
        <v>28</v>
      </c>
      <c r="F904" s="58">
        <v>246.15</v>
      </c>
      <c r="G904" s="58">
        <v>100.25</v>
      </c>
    </row>
    <row r="905" spans="1:7">
      <c r="A905" s="55">
        <v>40883</v>
      </c>
      <c r="B905" s="56" t="s">
        <v>12</v>
      </c>
      <c r="C905" s="57" t="s">
        <v>217</v>
      </c>
      <c r="D905" s="56" t="s">
        <v>45</v>
      </c>
      <c r="E905" s="56" t="s">
        <v>28</v>
      </c>
      <c r="F905" s="58">
        <v>1788.8000000000002</v>
      </c>
      <c r="G905" s="58">
        <v>1143.6500000000001</v>
      </c>
    </row>
    <row r="906" spans="1:7">
      <c r="A906" s="55">
        <v>40710</v>
      </c>
      <c r="B906" s="56" t="s">
        <v>12</v>
      </c>
      <c r="C906" s="57" t="s">
        <v>217</v>
      </c>
      <c r="D906" s="56" t="s">
        <v>38</v>
      </c>
      <c r="E906" s="56" t="s">
        <v>18</v>
      </c>
      <c r="F906" s="58">
        <v>1049.1500000000001</v>
      </c>
      <c r="G906" s="58">
        <v>431.45000000000005</v>
      </c>
    </row>
    <row r="907" spans="1:7">
      <c r="A907" s="55">
        <v>40689</v>
      </c>
      <c r="B907" s="56" t="s">
        <v>205</v>
      </c>
      <c r="C907" s="57" t="s">
        <v>219</v>
      </c>
      <c r="D907" s="56" t="s">
        <v>37</v>
      </c>
      <c r="E907" s="56" t="s">
        <v>28</v>
      </c>
      <c r="F907" s="58">
        <v>1993.5500000000002</v>
      </c>
      <c r="G907" s="58">
        <v>882.05000000000007</v>
      </c>
    </row>
    <row r="908" spans="1:7">
      <c r="A908" s="55">
        <v>41375</v>
      </c>
      <c r="B908" s="56" t="s">
        <v>207</v>
      </c>
      <c r="C908" s="57" t="s">
        <v>218</v>
      </c>
      <c r="D908" s="56" t="s">
        <v>37</v>
      </c>
      <c r="E908" s="56" t="s">
        <v>27</v>
      </c>
      <c r="F908" s="58">
        <v>349.95000000000005</v>
      </c>
      <c r="G908" s="58">
        <v>179.45000000000002</v>
      </c>
    </row>
    <row r="909" spans="1:7">
      <c r="A909" s="55">
        <v>40836</v>
      </c>
      <c r="B909" s="56" t="s">
        <v>207</v>
      </c>
      <c r="C909" s="57" t="s">
        <v>218</v>
      </c>
      <c r="D909" s="56" t="s">
        <v>42</v>
      </c>
      <c r="E909" s="56" t="s">
        <v>21</v>
      </c>
      <c r="F909" s="58">
        <v>1623.65</v>
      </c>
      <c r="G909" s="58">
        <v>518.45000000000005</v>
      </c>
    </row>
    <row r="910" spans="1:7">
      <c r="A910" s="55">
        <v>41241</v>
      </c>
      <c r="B910" s="56" t="s">
        <v>12</v>
      </c>
      <c r="C910" s="57" t="s">
        <v>217</v>
      </c>
      <c r="D910" s="56" t="s">
        <v>50</v>
      </c>
      <c r="E910" s="56" t="s">
        <v>27</v>
      </c>
      <c r="F910" s="58">
        <v>1961.3500000000001</v>
      </c>
      <c r="G910" s="58">
        <v>498.3</v>
      </c>
    </row>
    <row r="911" spans="1:7">
      <c r="A911" s="55">
        <v>40745</v>
      </c>
      <c r="B911" s="56" t="s">
        <v>211</v>
      </c>
      <c r="C911" s="57" t="s">
        <v>218</v>
      </c>
      <c r="D911" s="56" t="s">
        <v>16</v>
      </c>
      <c r="E911" s="56" t="s">
        <v>24</v>
      </c>
      <c r="F911" s="58">
        <v>1469.45</v>
      </c>
      <c r="G911" s="58">
        <v>433.25</v>
      </c>
    </row>
    <row r="912" spans="1:7">
      <c r="A912" s="55">
        <v>40736</v>
      </c>
      <c r="B912" s="56" t="s">
        <v>14</v>
      </c>
      <c r="C912" s="57" t="s">
        <v>216</v>
      </c>
      <c r="D912" s="56" t="s">
        <v>42</v>
      </c>
      <c r="E912" s="56" t="s">
        <v>10</v>
      </c>
      <c r="F912" s="58">
        <v>1044.1000000000001</v>
      </c>
      <c r="G912" s="58">
        <v>358.15000000000003</v>
      </c>
    </row>
    <row r="913" spans="1:7">
      <c r="A913" s="55">
        <v>41452</v>
      </c>
      <c r="B913" s="56" t="s">
        <v>206</v>
      </c>
      <c r="C913" s="57" t="s">
        <v>216</v>
      </c>
      <c r="D913" s="56" t="s">
        <v>35</v>
      </c>
      <c r="E913" s="56" t="s">
        <v>28</v>
      </c>
      <c r="F913" s="58">
        <v>1325.8000000000002</v>
      </c>
      <c r="G913" s="58">
        <v>322.5</v>
      </c>
    </row>
    <row r="914" spans="1:7">
      <c r="A914" s="55">
        <v>41087</v>
      </c>
      <c r="B914" s="56" t="s">
        <v>211</v>
      </c>
      <c r="C914" s="57" t="s">
        <v>218</v>
      </c>
      <c r="D914" s="56" t="s">
        <v>26</v>
      </c>
      <c r="E914" s="56" t="s">
        <v>24</v>
      </c>
      <c r="F914" s="58">
        <v>1013.9000000000001</v>
      </c>
      <c r="G914" s="58">
        <v>574.85</v>
      </c>
    </row>
    <row r="915" spans="1:7">
      <c r="A915" s="55">
        <v>40738</v>
      </c>
      <c r="B915" s="56" t="s">
        <v>208</v>
      </c>
      <c r="C915" s="57" t="s">
        <v>217</v>
      </c>
      <c r="D915" s="56" t="s">
        <v>23</v>
      </c>
      <c r="E915" s="56" t="s">
        <v>10</v>
      </c>
      <c r="F915" s="58">
        <v>1309.95</v>
      </c>
      <c r="G915" s="58">
        <v>697.05000000000007</v>
      </c>
    </row>
    <row r="916" spans="1:7">
      <c r="A916" s="55">
        <v>40682</v>
      </c>
      <c r="B916" s="56" t="s">
        <v>205</v>
      </c>
      <c r="C916" s="57" t="s">
        <v>219</v>
      </c>
      <c r="D916" s="56" t="s">
        <v>55</v>
      </c>
      <c r="E916" s="56" t="s">
        <v>21</v>
      </c>
      <c r="F916" s="58">
        <v>1182.25</v>
      </c>
      <c r="G916" s="58">
        <v>824.15000000000009</v>
      </c>
    </row>
    <row r="917" spans="1:7">
      <c r="A917" s="55">
        <v>40348</v>
      </c>
      <c r="B917" s="56" t="s">
        <v>211</v>
      </c>
      <c r="C917" s="57" t="s">
        <v>218</v>
      </c>
      <c r="D917" s="56" t="s">
        <v>23</v>
      </c>
      <c r="E917" s="56" t="s">
        <v>28</v>
      </c>
      <c r="F917" s="58">
        <v>960.55000000000007</v>
      </c>
      <c r="G917" s="58">
        <v>403.15000000000003</v>
      </c>
    </row>
    <row r="918" spans="1:7">
      <c r="A918" s="55">
        <v>40486</v>
      </c>
      <c r="B918" s="56" t="s">
        <v>208</v>
      </c>
      <c r="C918" s="57" t="s">
        <v>217</v>
      </c>
      <c r="D918" s="56" t="s">
        <v>46</v>
      </c>
      <c r="E918" s="56" t="s">
        <v>18</v>
      </c>
      <c r="F918" s="58">
        <v>653.6</v>
      </c>
      <c r="G918" s="58">
        <v>296.35000000000002</v>
      </c>
    </row>
    <row r="919" spans="1:7">
      <c r="A919" s="55">
        <v>40521</v>
      </c>
      <c r="B919" s="56" t="s">
        <v>211</v>
      </c>
      <c r="C919" s="57" t="s">
        <v>218</v>
      </c>
      <c r="D919" s="56" t="s">
        <v>46</v>
      </c>
      <c r="E919" s="56" t="s">
        <v>21</v>
      </c>
      <c r="F919" s="58">
        <v>684.5</v>
      </c>
      <c r="G919" s="58">
        <v>299.5</v>
      </c>
    </row>
    <row r="920" spans="1:7">
      <c r="A920" s="55">
        <v>41493</v>
      </c>
      <c r="B920" s="56" t="s">
        <v>209</v>
      </c>
      <c r="C920" s="57" t="s">
        <v>219</v>
      </c>
      <c r="D920" s="56" t="s">
        <v>53</v>
      </c>
      <c r="E920" s="56" t="s">
        <v>17</v>
      </c>
      <c r="F920" s="58">
        <v>355.75</v>
      </c>
      <c r="G920" s="58">
        <v>190.05</v>
      </c>
    </row>
    <row r="921" spans="1:7">
      <c r="A921" s="55">
        <v>40373</v>
      </c>
      <c r="B921" s="56" t="s">
        <v>209</v>
      </c>
      <c r="C921" s="57" t="s">
        <v>219</v>
      </c>
      <c r="D921" s="56" t="s">
        <v>51</v>
      </c>
      <c r="E921" s="56" t="s">
        <v>27</v>
      </c>
      <c r="F921" s="58">
        <v>1796.7</v>
      </c>
      <c r="G921" s="58">
        <v>703.35</v>
      </c>
    </row>
    <row r="922" spans="1:7">
      <c r="A922" s="55">
        <v>40292</v>
      </c>
      <c r="B922" s="56" t="s">
        <v>14</v>
      </c>
      <c r="C922" s="57" t="s">
        <v>216</v>
      </c>
      <c r="D922" s="56" t="s">
        <v>35</v>
      </c>
      <c r="E922" s="56" t="s">
        <v>10</v>
      </c>
      <c r="F922" s="58">
        <v>583.30000000000007</v>
      </c>
      <c r="G922" s="58">
        <v>215.60000000000002</v>
      </c>
    </row>
    <row r="923" spans="1:7">
      <c r="A923" s="55">
        <v>40731</v>
      </c>
      <c r="B923" s="56" t="s">
        <v>14</v>
      </c>
      <c r="C923" s="57" t="s">
        <v>216</v>
      </c>
      <c r="D923" s="56" t="s">
        <v>47</v>
      </c>
      <c r="E923" s="56" t="s">
        <v>18</v>
      </c>
      <c r="F923" s="58">
        <v>1366.4</v>
      </c>
      <c r="G923" s="58">
        <v>294.25</v>
      </c>
    </row>
    <row r="924" spans="1:7">
      <c r="A924" s="55">
        <v>41244</v>
      </c>
      <c r="B924" s="56" t="s">
        <v>14</v>
      </c>
      <c r="C924" s="57" t="s">
        <v>216</v>
      </c>
      <c r="D924" s="56" t="s">
        <v>23</v>
      </c>
      <c r="E924" s="56" t="s">
        <v>28</v>
      </c>
      <c r="F924" s="58">
        <v>1482.3000000000002</v>
      </c>
      <c r="G924" s="58">
        <v>348.55</v>
      </c>
    </row>
    <row r="925" spans="1:7">
      <c r="A925" s="55">
        <v>41297</v>
      </c>
      <c r="B925" s="56" t="s">
        <v>12</v>
      </c>
      <c r="C925" s="57" t="s">
        <v>217</v>
      </c>
      <c r="D925" s="56" t="s">
        <v>16</v>
      </c>
      <c r="E925" s="56" t="s">
        <v>27</v>
      </c>
      <c r="F925" s="58">
        <v>354.85</v>
      </c>
      <c r="G925" s="58">
        <v>199.15</v>
      </c>
    </row>
    <row r="926" spans="1:7">
      <c r="A926" s="55">
        <v>40184</v>
      </c>
      <c r="B926" s="56" t="s">
        <v>207</v>
      </c>
      <c r="C926" s="57" t="s">
        <v>218</v>
      </c>
      <c r="D926" s="56" t="s">
        <v>55</v>
      </c>
      <c r="E926" s="56" t="s">
        <v>17</v>
      </c>
      <c r="F926" s="58">
        <v>1819.8500000000001</v>
      </c>
      <c r="G926" s="58">
        <v>1049.1000000000001</v>
      </c>
    </row>
    <row r="927" spans="1:7">
      <c r="A927" s="55">
        <v>41321</v>
      </c>
      <c r="B927" s="56" t="s">
        <v>204</v>
      </c>
      <c r="C927" s="57" t="s">
        <v>218</v>
      </c>
      <c r="D927" s="56" t="s">
        <v>42</v>
      </c>
      <c r="E927" s="56" t="s">
        <v>27</v>
      </c>
      <c r="F927" s="58">
        <v>1930.9</v>
      </c>
      <c r="G927" s="58">
        <v>873.55000000000007</v>
      </c>
    </row>
    <row r="928" spans="1:7">
      <c r="A928" s="55">
        <v>41408</v>
      </c>
      <c r="B928" s="56" t="s">
        <v>12</v>
      </c>
      <c r="C928" s="57" t="s">
        <v>217</v>
      </c>
      <c r="D928" s="56" t="s">
        <v>31</v>
      </c>
      <c r="E928" s="56" t="s">
        <v>10</v>
      </c>
      <c r="F928" s="58">
        <v>1001.75</v>
      </c>
      <c r="G928" s="58">
        <v>529</v>
      </c>
    </row>
    <row r="929" spans="1:7">
      <c r="A929" s="55">
        <v>40324</v>
      </c>
      <c r="B929" s="56" t="s">
        <v>211</v>
      </c>
      <c r="C929" s="57" t="s">
        <v>218</v>
      </c>
      <c r="D929" s="56" t="s">
        <v>50</v>
      </c>
      <c r="E929" s="56" t="s">
        <v>10</v>
      </c>
      <c r="F929" s="58">
        <v>1144</v>
      </c>
      <c r="G929" s="58">
        <v>652.25</v>
      </c>
    </row>
    <row r="930" spans="1:7">
      <c r="A930" s="55">
        <v>40904</v>
      </c>
      <c r="B930" s="56" t="s">
        <v>202</v>
      </c>
      <c r="C930" s="57" t="s">
        <v>216</v>
      </c>
      <c r="D930" s="56" t="s">
        <v>35</v>
      </c>
      <c r="E930" s="56" t="s">
        <v>21</v>
      </c>
      <c r="F930" s="58">
        <v>591.9</v>
      </c>
      <c r="G930" s="58">
        <v>132.1</v>
      </c>
    </row>
    <row r="931" spans="1:7">
      <c r="A931" s="55">
        <v>40858</v>
      </c>
      <c r="B931" s="56" t="s">
        <v>202</v>
      </c>
      <c r="C931" s="57" t="s">
        <v>216</v>
      </c>
      <c r="D931" s="56" t="s">
        <v>38</v>
      </c>
      <c r="E931" s="56" t="s">
        <v>28</v>
      </c>
      <c r="F931" s="58">
        <v>899.45</v>
      </c>
      <c r="G931" s="58">
        <v>597.15</v>
      </c>
    </row>
    <row r="932" spans="1:7">
      <c r="A932" s="55">
        <v>41356</v>
      </c>
      <c r="B932" s="56" t="s">
        <v>13</v>
      </c>
      <c r="C932" s="57" t="s">
        <v>219</v>
      </c>
      <c r="D932" s="56" t="s">
        <v>53</v>
      </c>
      <c r="E932" s="56" t="s">
        <v>21</v>
      </c>
      <c r="F932" s="58">
        <v>412.1</v>
      </c>
      <c r="G932" s="58">
        <v>190.35000000000002</v>
      </c>
    </row>
    <row r="933" spans="1:7">
      <c r="A933" s="55">
        <v>41398</v>
      </c>
      <c r="B933" s="56" t="s">
        <v>208</v>
      </c>
      <c r="C933" s="57" t="s">
        <v>217</v>
      </c>
      <c r="D933" s="56" t="s">
        <v>23</v>
      </c>
      <c r="E933" s="56" t="s">
        <v>21</v>
      </c>
      <c r="F933" s="58">
        <v>793.55000000000007</v>
      </c>
      <c r="G933" s="58">
        <v>210.15</v>
      </c>
    </row>
    <row r="934" spans="1:7">
      <c r="A934" s="55">
        <v>40601</v>
      </c>
      <c r="B934" s="56" t="s">
        <v>209</v>
      </c>
      <c r="C934" s="57" t="s">
        <v>219</v>
      </c>
      <c r="D934" s="56" t="s">
        <v>50</v>
      </c>
      <c r="E934" s="56" t="s">
        <v>17</v>
      </c>
      <c r="F934" s="58">
        <v>619.65000000000009</v>
      </c>
      <c r="G934" s="58">
        <v>129.55000000000001</v>
      </c>
    </row>
    <row r="935" spans="1:7">
      <c r="A935" s="55">
        <v>40481</v>
      </c>
      <c r="B935" s="56" t="s">
        <v>209</v>
      </c>
      <c r="C935" s="57" t="s">
        <v>219</v>
      </c>
      <c r="D935" s="56" t="s">
        <v>53</v>
      </c>
      <c r="E935" s="56" t="s">
        <v>24</v>
      </c>
      <c r="F935" s="58">
        <v>1471.45</v>
      </c>
      <c r="G935" s="58">
        <v>610.1</v>
      </c>
    </row>
    <row r="936" spans="1:7">
      <c r="A936" s="55">
        <v>40591</v>
      </c>
      <c r="B936" s="56" t="s">
        <v>9</v>
      </c>
      <c r="C936" s="57" t="s">
        <v>217</v>
      </c>
      <c r="D936" s="56" t="s">
        <v>37</v>
      </c>
      <c r="E936" s="56" t="s">
        <v>24</v>
      </c>
      <c r="F936" s="58">
        <v>1046.9000000000001</v>
      </c>
      <c r="G936" s="58">
        <v>386.20000000000005</v>
      </c>
    </row>
    <row r="937" spans="1:7">
      <c r="A937" s="55">
        <v>40938</v>
      </c>
      <c r="B937" s="56" t="s">
        <v>13</v>
      </c>
      <c r="C937" s="57" t="s">
        <v>219</v>
      </c>
      <c r="D937" s="56" t="s">
        <v>49</v>
      </c>
      <c r="E937" s="56" t="s">
        <v>21</v>
      </c>
      <c r="F937" s="58">
        <v>1275.8500000000001</v>
      </c>
      <c r="G937" s="58">
        <v>294.10000000000002</v>
      </c>
    </row>
    <row r="938" spans="1:7">
      <c r="A938" s="55">
        <v>40818</v>
      </c>
      <c r="B938" s="56" t="s">
        <v>14</v>
      </c>
      <c r="C938" s="57" t="s">
        <v>216</v>
      </c>
      <c r="D938" s="56" t="s">
        <v>26</v>
      </c>
      <c r="E938" s="56" t="s">
        <v>21</v>
      </c>
      <c r="F938" s="58">
        <v>1337.2</v>
      </c>
      <c r="G938" s="58">
        <v>916.15000000000009</v>
      </c>
    </row>
    <row r="939" spans="1:7">
      <c r="A939" s="55">
        <v>41061</v>
      </c>
      <c r="B939" s="56" t="s">
        <v>209</v>
      </c>
      <c r="C939" s="57" t="s">
        <v>219</v>
      </c>
      <c r="D939" s="56" t="s">
        <v>43</v>
      </c>
      <c r="E939" s="56" t="s">
        <v>24</v>
      </c>
      <c r="F939" s="58">
        <v>1938.3000000000002</v>
      </c>
      <c r="G939" s="58">
        <v>1224.5</v>
      </c>
    </row>
    <row r="940" spans="1:7">
      <c r="A940" s="55">
        <v>40603</v>
      </c>
      <c r="B940" s="56" t="s">
        <v>204</v>
      </c>
      <c r="C940" s="57" t="s">
        <v>218</v>
      </c>
      <c r="D940" s="56" t="s">
        <v>33</v>
      </c>
      <c r="E940" s="56" t="s">
        <v>24</v>
      </c>
      <c r="F940" s="58">
        <v>604.9</v>
      </c>
      <c r="G940" s="58">
        <v>362.85</v>
      </c>
    </row>
    <row r="941" spans="1:7">
      <c r="A941" s="55">
        <v>40671</v>
      </c>
      <c r="B941" s="56" t="s">
        <v>208</v>
      </c>
      <c r="C941" s="57" t="s">
        <v>217</v>
      </c>
      <c r="D941" s="56" t="s">
        <v>42</v>
      </c>
      <c r="E941" s="56" t="s">
        <v>27</v>
      </c>
      <c r="F941" s="58">
        <v>741.30000000000007</v>
      </c>
      <c r="G941" s="58">
        <v>179</v>
      </c>
    </row>
    <row r="942" spans="1:7">
      <c r="A942" s="55">
        <v>40570</v>
      </c>
      <c r="B942" s="56" t="s">
        <v>13</v>
      </c>
      <c r="C942" s="57" t="s">
        <v>219</v>
      </c>
      <c r="D942" s="56" t="s">
        <v>30</v>
      </c>
      <c r="E942" s="56" t="s">
        <v>10</v>
      </c>
      <c r="F942" s="58">
        <v>749.5</v>
      </c>
      <c r="G942" s="58">
        <v>230.35000000000002</v>
      </c>
    </row>
    <row r="943" spans="1:7">
      <c r="A943" s="55">
        <v>40542</v>
      </c>
      <c r="B943" s="56" t="s">
        <v>9</v>
      </c>
      <c r="C943" s="57" t="s">
        <v>217</v>
      </c>
      <c r="D943" s="56" t="s">
        <v>41</v>
      </c>
      <c r="E943" s="56" t="s">
        <v>24</v>
      </c>
      <c r="F943" s="58">
        <v>555.4</v>
      </c>
      <c r="G943" s="58">
        <v>133.15</v>
      </c>
    </row>
    <row r="944" spans="1:7">
      <c r="A944" s="55">
        <v>41580</v>
      </c>
      <c r="B944" s="56" t="s">
        <v>206</v>
      </c>
      <c r="C944" s="57" t="s">
        <v>216</v>
      </c>
      <c r="D944" s="56" t="s">
        <v>26</v>
      </c>
      <c r="E944" s="56" t="s">
        <v>18</v>
      </c>
      <c r="F944" s="58">
        <v>1994.5500000000002</v>
      </c>
      <c r="G944" s="58">
        <v>865.65000000000009</v>
      </c>
    </row>
    <row r="945" spans="1:7">
      <c r="A945" s="55">
        <v>40556</v>
      </c>
      <c r="B945" s="56" t="s">
        <v>202</v>
      </c>
      <c r="C945" s="57" t="s">
        <v>216</v>
      </c>
      <c r="D945" s="56" t="s">
        <v>38</v>
      </c>
      <c r="E945" s="56" t="s">
        <v>21</v>
      </c>
      <c r="F945" s="58">
        <v>1282</v>
      </c>
      <c r="G945" s="58">
        <v>465.70000000000005</v>
      </c>
    </row>
    <row r="946" spans="1:7">
      <c r="A946" s="55">
        <v>40993</v>
      </c>
      <c r="B946" s="56" t="s">
        <v>12</v>
      </c>
      <c r="C946" s="57" t="s">
        <v>217</v>
      </c>
      <c r="D946" s="56" t="s">
        <v>51</v>
      </c>
      <c r="E946" s="56" t="s">
        <v>17</v>
      </c>
      <c r="F946" s="58">
        <v>1384.95</v>
      </c>
      <c r="G946" s="58">
        <v>285.55</v>
      </c>
    </row>
    <row r="947" spans="1:7">
      <c r="A947" s="55">
        <v>40537</v>
      </c>
      <c r="B947" s="56" t="s">
        <v>12</v>
      </c>
      <c r="C947" s="57" t="s">
        <v>217</v>
      </c>
      <c r="D947" s="56" t="s">
        <v>46</v>
      </c>
      <c r="E947" s="56" t="s">
        <v>18</v>
      </c>
      <c r="F947" s="58">
        <v>1321.5</v>
      </c>
      <c r="G947" s="58">
        <v>301.05</v>
      </c>
    </row>
    <row r="948" spans="1:7">
      <c r="A948" s="55">
        <v>40361</v>
      </c>
      <c r="B948" s="56" t="s">
        <v>205</v>
      </c>
      <c r="C948" s="57" t="s">
        <v>219</v>
      </c>
      <c r="D948" s="56" t="s">
        <v>53</v>
      </c>
      <c r="E948" s="56" t="s">
        <v>10</v>
      </c>
      <c r="F948" s="58">
        <v>907.90000000000009</v>
      </c>
      <c r="G948" s="58">
        <v>236.25</v>
      </c>
    </row>
    <row r="949" spans="1:7">
      <c r="A949" s="55">
        <v>41428</v>
      </c>
      <c r="B949" s="56" t="s">
        <v>12</v>
      </c>
      <c r="C949" s="57" t="s">
        <v>217</v>
      </c>
      <c r="D949" s="56" t="s">
        <v>47</v>
      </c>
      <c r="E949" s="56" t="s">
        <v>21</v>
      </c>
      <c r="F949" s="58">
        <v>804.55000000000007</v>
      </c>
      <c r="G949" s="58">
        <v>192.20000000000002</v>
      </c>
    </row>
    <row r="950" spans="1:7">
      <c r="A950" s="55">
        <v>40987</v>
      </c>
      <c r="B950" s="56" t="s">
        <v>206</v>
      </c>
      <c r="C950" s="57" t="s">
        <v>216</v>
      </c>
      <c r="D950" s="56" t="s">
        <v>26</v>
      </c>
      <c r="E950" s="56" t="s">
        <v>18</v>
      </c>
      <c r="F950" s="58">
        <v>982.80000000000007</v>
      </c>
      <c r="G950" s="58">
        <v>556.25</v>
      </c>
    </row>
    <row r="951" spans="1:7">
      <c r="A951" s="55">
        <v>41181</v>
      </c>
      <c r="B951" s="56" t="s">
        <v>208</v>
      </c>
      <c r="C951" s="57" t="s">
        <v>217</v>
      </c>
      <c r="D951" s="56" t="s">
        <v>38</v>
      </c>
      <c r="E951" s="56" t="s">
        <v>17</v>
      </c>
      <c r="F951" s="58">
        <v>1848.75</v>
      </c>
      <c r="G951" s="58">
        <v>1120.7</v>
      </c>
    </row>
    <row r="952" spans="1:7">
      <c r="A952" s="55">
        <v>40982</v>
      </c>
      <c r="B952" s="56" t="s">
        <v>207</v>
      </c>
      <c r="C952" s="57" t="s">
        <v>218</v>
      </c>
      <c r="D952" s="56" t="s">
        <v>41</v>
      </c>
      <c r="E952" s="56" t="s">
        <v>21</v>
      </c>
      <c r="F952" s="58">
        <v>157.80000000000001</v>
      </c>
      <c r="G952" s="58">
        <v>39</v>
      </c>
    </row>
    <row r="953" spans="1:7">
      <c r="A953" s="55">
        <v>40667</v>
      </c>
      <c r="B953" s="56" t="s">
        <v>206</v>
      </c>
      <c r="C953" s="57" t="s">
        <v>216</v>
      </c>
      <c r="D953" s="56" t="s">
        <v>35</v>
      </c>
      <c r="E953" s="56" t="s">
        <v>28</v>
      </c>
      <c r="F953" s="58">
        <v>1913.75</v>
      </c>
      <c r="G953" s="58">
        <v>431.45000000000005</v>
      </c>
    </row>
    <row r="954" spans="1:7">
      <c r="A954" s="55">
        <v>40758</v>
      </c>
      <c r="B954" s="56" t="s">
        <v>206</v>
      </c>
      <c r="C954" s="57" t="s">
        <v>216</v>
      </c>
      <c r="D954" s="56" t="s">
        <v>31</v>
      </c>
      <c r="E954" s="56" t="s">
        <v>24</v>
      </c>
      <c r="F954" s="58">
        <v>798.25</v>
      </c>
      <c r="G954" s="58">
        <v>478.40000000000003</v>
      </c>
    </row>
    <row r="955" spans="1:7">
      <c r="A955" s="55">
        <v>41423</v>
      </c>
      <c r="B955" s="56" t="s">
        <v>206</v>
      </c>
      <c r="C955" s="57" t="s">
        <v>216</v>
      </c>
      <c r="D955" s="56" t="s">
        <v>31</v>
      </c>
      <c r="E955" s="56" t="s">
        <v>24</v>
      </c>
      <c r="F955" s="58">
        <v>1754.2</v>
      </c>
      <c r="G955" s="58">
        <v>749.75</v>
      </c>
    </row>
    <row r="956" spans="1:7">
      <c r="A956" s="55">
        <v>40450</v>
      </c>
      <c r="B956" s="56" t="s">
        <v>211</v>
      </c>
      <c r="C956" s="57" t="s">
        <v>218</v>
      </c>
      <c r="D956" s="56" t="s">
        <v>42</v>
      </c>
      <c r="E956" s="56" t="s">
        <v>10</v>
      </c>
      <c r="F956" s="58">
        <v>1194.6500000000001</v>
      </c>
      <c r="G956" s="58">
        <v>552.95000000000005</v>
      </c>
    </row>
    <row r="957" spans="1:7">
      <c r="A957" s="55">
        <v>40717</v>
      </c>
      <c r="B957" s="56" t="s">
        <v>209</v>
      </c>
      <c r="C957" s="57" t="s">
        <v>219</v>
      </c>
      <c r="D957" s="56" t="s">
        <v>16</v>
      </c>
      <c r="E957" s="56" t="s">
        <v>24</v>
      </c>
      <c r="F957" s="58">
        <v>757.5</v>
      </c>
      <c r="G957" s="58">
        <v>295.8</v>
      </c>
    </row>
    <row r="958" spans="1:7">
      <c r="A958" s="55">
        <v>41416</v>
      </c>
      <c r="B958" s="56" t="s">
        <v>204</v>
      </c>
      <c r="C958" s="57" t="s">
        <v>218</v>
      </c>
      <c r="D958" s="56" t="s">
        <v>8</v>
      </c>
      <c r="E958" s="56" t="s">
        <v>10</v>
      </c>
      <c r="F958" s="58">
        <v>489.8</v>
      </c>
      <c r="G958" s="58">
        <v>273.95</v>
      </c>
    </row>
    <row r="959" spans="1:7">
      <c r="A959" s="55">
        <v>41184</v>
      </c>
      <c r="B959" s="56" t="s">
        <v>208</v>
      </c>
      <c r="C959" s="57" t="s">
        <v>217</v>
      </c>
      <c r="D959" s="56" t="s">
        <v>53</v>
      </c>
      <c r="E959" s="56" t="s">
        <v>27</v>
      </c>
      <c r="F959" s="58">
        <v>580.95000000000005</v>
      </c>
      <c r="G959" s="58">
        <v>339</v>
      </c>
    </row>
    <row r="960" spans="1:7">
      <c r="A960" s="55">
        <v>41631</v>
      </c>
      <c r="B960" s="56" t="s">
        <v>204</v>
      </c>
      <c r="C960" s="57" t="s">
        <v>218</v>
      </c>
      <c r="D960" s="56" t="s">
        <v>41</v>
      </c>
      <c r="E960" s="56" t="s">
        <v>18</v>
      </c>
      <c r="F960" s="58">
        <v>641.85</v>
      </c>
      <c r="G960" s="58">
        <v>139.75</v>
      </c>
    </row>
    <row r="961" spans="1:7">
      <c r="A961" s="55">
        <v>40658</v>
      </c>
      <c r="B961" s="56" t="s">
        <v>12</v>
      </c>
      <c r="C961" s="57" t="s">
        <v>217</v>
      </c>
      <c r="D961" s="56" t="s">
        <v>26</v>
      </c>
      <c r="E961" s="56" t="s">
        <v>10</v>
      </c>
      <c r="F961" s="58">
        <v>1287.1000000000001</v>
      </c>
      <c r="G961" s="58">
        <v>361.35</v>
      </c>
    </row>
    <row r="962" spans="1:7">
      <c r="A962" s="55">
        <v>40276</v>
      </c>
      <c r="B962" s="56" t="s">
        <v>14</v>
      </c>
      <c r="C962" s="57" t="s">
        <v>216</v>
      </c>
      <c r="D962" s="56" t="s">
        <v>56</v>
      </c>
      <c r="E962" s="56" t="s">
        <v>21</v>
      </c>
      <c r="F962" s="58">
        <v>1687.25</v>
      </c>
      <c r="G962" s="58">
        <v>769</v>
      </c>
    </row>
    <row r="963" spans="1:7">
      <c r="A963" s="55">
        <v>40605</v>
      </c>
      <c r="B963" s="56" t="s">
        <v>204</v>
      </c>
      <c r="C963" s="57" t="s">
        <v>218</v>
      </c>
      <c r="D963" s="56" t="s">
        <v>35</v>
      </c>
      <c r="E963" s="56" t="s">
        <v>24</v>
      </c>
      <c r="F963" s="58">
        <v>625.65000000000009</v>
      </c>
      <c r="G963" s="58">
        <v>221.25</v>
      </c>
    </row>
    <row r="964" spans="1:7">
      <c r="A964" s="55">
        <v>40345</v>
      </c>
      <c r="B964" s="56" t="s">
        <v>12</v>
      </c>
      <c r="C964" s="57" t="s">
        <v>217</v>
      </c>
      <c r="D964" s="56" t="s">
        <v>51</v>
      </c>
      <c r="E964" s="56" t="s">
        <v>28</v>
      </c>
      <c r="F964" s="58">
        <v>1057.55</v>
      </c>
      <c r="G964" s="58">
        <v>716.5</v>
      </c>
    </row>
    <row r="965" spans="1:7">
      <c r="A965" s="55">
        <v>41013</v>
      </c>
      <c r="B965" s="56" t="s">
        <v>208</v>
      </c>
      <c r="C965" s="57" t="s">
        <v>217</v>
      </c>
      <c r="D965" s="56" t="s">
        <v>38</v>
      </c>
      <c r="E965" s="56" t="s">
        <v>21</v>
      </c>
      <c r="F965" s="58">
        <v>562.45000000000005</v>
      </c>
      <c r="G965" s="58">
        <v>306.85000000000002</v>
      </c>
    </row>
    <row r="966" spans="1:7">
      <c r="A966" s="55">
        <v>40529</v>
      </c>
      <c r="B966" s="56" t="s">
        <v>204</v>
      </c>
      <c r="C966" s="57" t="s">
        <v>218</v>
      </c>
      <c r="D966" s="56" t="s">
        <v>56</v>
      </c>
      <c r="E966" s="56" t="s">
        <v>10</v>
      </c>
      <c r="F966" s="58">
        <v>1427.8000000000002</v>
      </c>
      <c r="G966" s="58">
        <v>560.30000000000007</v>
      </c>
    </row>
    <row r="967" spans="1:7">
      <c r="A967" s="55">
        <v>41498</v>
      </c>
      <c r="B967" s="56" t="s">
        <v>207</v>
      </c>
      <c r="C967" s="57" t="s">
        <v>218</v>
      </c>
      <c r="D967" s="56" t="s">
        <v>51</v>
      </c>
      <c r="E967" s="56" t="s">
        <v>28</v>
      </c>
      <c r="F967" s="58">
        <v>708.80000000000007</v>
      </c>
      <c r="G967" s="58">
        <v>369.25</v>
      </c>
    </row>
    <row r="968" spans="1:7">
      <c r="A968" s="55">
        <v>41150</v>
      </c>
      <c r="B968" s="56" t="s">
        <v>206</v>
      </c>
      <c r="C968" s="57" t="s">
        <v>216</v>
      </c>
      <c r="D968" s="56" t="s">
        <v>23</v>
      </c>
      <c r="E968" s="56" t="s">
        <v>17</v>
      </c>
      <c r="F968" s="58">
        <v>1479.8500000000001</v>
      </c>
      <c r="G968" s="58">
        <v>954.55000000000007</v>
      </c>
    </row>
    <row r="969" spans="1:7">
      <c r="A969" s="55">
        <v>41476</v>
      </c>
      <c r="B969" s="56" t="s">
        <v>208</v>
      </c>
      <c r="C969" s="57" t="s">
        <v>217</v>
      </c>
      <c r="D969" s="56" t="s">
        <v>55</v>
      </c>
      <c r="E969" s="56" t="s">
        <v>18</v>
      </c>
      <c r="F969" s="58">
        <v>431.1</v>
      </c>
      <c r="G969" s="58">
        <v>136.1</v>
      </c>
    </row>
    <row r="970" spans="1:7">
      <c r="A970" s="55">
        <v>40983</v>
      </c>
      <c r="B970" s="56" t="s">
        <v>209</v>
      </c>
      <c r="C970" s="57" t="s">
        <v>219</v>
      </c>
      <c r="D970" s="56" t="s">
        <v>37</v>
      </c>
      <c r="E970" s="56" t="s">
        <v>17</v>
      </c>
      <c r="F970" s="58">
        <v>1822.6000000000001</v>
      </c>
      <c r="G970" s="58">
        <v>1206.45</v>
      </c>
    </row>
    <row r="971" spans="1:7">
      <c r="A971" s="55">
        <v>40308</v>
      </c>
      <c r="B971" s="56" t="s">
        <v>202</v>
      </c>
      <c r="C971" s="57" t="s">
        <v>216</v>
      </c>
      <c r="D971" s="56" t="s">
        <v>31</v>
      </c>
      <c r="E971" s="56" t="s">
        <v>18</v>
      </c>
      <c r="F971" s="58">
        <v>585</v>
      </c>
      <c r="G971" s="58">
        <v>274.3</v>
      </c>
    </row>
    <row r="972" spans="1:7">
      <c r="A972" s="55">
        <v>41349</v>
      </c>
      <c r="B972" s="56" t="s">
        <v>12</v>
      </c>
      <c r="C972" s="57" t="s">
        <v>217</v>
      </c>
      <c r="D972" s="56" t="s">
        <v>30</v>
      </c>
      <c r="E972" s="56" t="s">
        <v>18</v>
      </c>
      <c r="F972" s="58">
        <v>1552.75</v>
      </c>
      <c r="G972" s="58">
        <v>355.40000000000003</v>
      </c>
    </row>
    <row r="973" spans="1:7">
      <c r="A973" s="55">
        <v>41382</v>
      </c>
      <c r="B973" s="56" t="s">
        <v>207</v>
      </c>
      <c r="C973" s="57" t="s">
        <v>218</v>
      </c>
      <c r="D973" s="56" t="s">
        <v>53</v>
      </c>
      <c r="E973" s="56" t="s">
        <v>27</v>
      </c>
      <c r="F973" s="58">
        <v>269.15000000000003</v>
      </c>
      <c r="G973" s="58">
        <v>159.75</v>
      </c>
    </row>
    <row r="974" spans="1:7">
      <c r="A974" s="55">
        <v>40723</v>
      </c>
      <c r="B974" s="56" t="s">
        <v>207</v>
      </c>
      <c r="C974" s="57" t="s">
        <v>218</v>
      </c>
      <c r="D974" s="56" t="s">
        <v>49</v>
      </c>
      <c r="E974" s="56" t="s">
        <v>21</v>
      </c>
      <c r="F974" s="58">
        <v>1597.8000000000002</v>
      </c>
      <c r="G974" s="58">
        <v>589.85</v>
      </c>
    </row>
    <row r="975" spans="1:7">
      <c r="A975" s="55">
        <v>40347</v>
      </c>
      <c r="B975" s="56" t="s">
        <v>12</v>
      </c>
      <c r="C975" s="57" t="s">
        <v>217</v>
      </c>
      <c r="D975" s="56" t="s">
        <v>33</v>
      </c>
      <c r="E975" s="56" t="s">
        <v>21</v>
      </c>
      <c r="F975" s="58">
        <v>1150.8</v>
      </c>
      <c r="G975" s="58">
        <v>462.95000000000005</v>
      </c>
    </row>
    <row r="976" spans="1:7">
      <c r="A976" s="55">
        <v>40737</v>
      </c>
      <c r="B976" s="56" t="s">
        <v>206</v>
      </c>
      <c r="C976" s="57" t="s">
        <v>216</v>
      </c>
      <c r="D976" s="56" t="s">
        <v>49</v>
      </c>
      <c r="E976" s="56" t="s">
        <v>27</v>
      </c>
      <c r="F976" s="58">
        <v>1486.65</v>
      </c>
      <c r="G976" s="58">
        <v>975.6</v>
      </c>
    </row>
    <row r="977" spans="1:7">
      <c r="A977" s="55">
        <v>40277</v>
      </c>
      <c r="B977" s="56" t="s">
        <v>207</v>
      </c>
      <c r="C977" s="57" t="s">
        <v>218</v>
      </c>
      <c r="D977" s="56" t="s">
        <v>33</v>
      </c>
      <c r="E977" s="56" t="s">
        <v>17</v>
      </c>
      <c r="F977" s="58">
        <v>1103.55</v>
      </c>
      <c r="G977" s="58">
        <v>228.05</v>
      </c>
    </row>
    <row r="978" spans="1:7">
      <c r="A978" s="55">
        <v>40590</v>
      </c>
      <c r="B978" s="56" t="s">
        <v>12</v>
      </c>
      <c r="C978" s="57" t="s">
        <v>217</v>
      </c>
      <c r="D978" s="56" t="s">
        <v>51</v>
      </c>
      <c r="E978" s="56" t="s">
        <v>21</v>
      </c>
      <c r="F978" s="58">
        <v>394.40000000000003</v>
      </c>
      <c r="G978" s="58">
        <v>156.20000000000002</v>
      </c>
    </row>
    <row r="979" spans="1:7">
      <c r="A979" s="55">
        <v>41447</v>
      </c>
      <c r="B979" s="56" t="s">
        <v>202</v>
      </c>
      <c r="C979" s="57" t="s">
        <v>216</v>
      </c>
      <c r="D979" s="56" t="s">
        <v>23</v>
      </c>
      <c r="E979" s="56" t="s">
        <v>27</v>
      </c>
      <c r="F979" s="58">
        <v>1955.5500000000002</v>
      </c>
      <c r="G979" s="58">
        <v>906.1</v>
      </c>
    </row>
    <row r="980" spans="1:7">
      <c r="A980" s="55">
        <v>41289</v>
      </c>
      <c r="B980" s="56" t="s">
        <v>205</v>
      </c>
      <c r="C980" s="57" t="s">
        <v>219</v>
      </c>
      <c r="D980" s="56" t="s">
        <v>38</v>
      </c>
      <c r="E980" s="56" t="s">
        <v>17</v>
      </c>
      <c r="F980" s="58">
        <v>1928.9</v>
      </c>
      <c r="G980" s="58">
        <v>1142.1000000000001</v>
      </c>
    </row>
    <row r="981" spans="1:7">
      <c r="A981" s="55">
        <v>40461</v>
      </c>
      <c r="B981" s="56" t="s">
        <v>207</v>
      </c>
      <c r="C981" s="57" t="s">
        <v>218</v>
      </c>
      <c r="D981" s="56" t="s">
        <v>43</v>
      </c>
      <c r="E981" s="56" t="s">
        <v>18</v>
      </c>
      <c r="F981" s="58">
        <v>1202.55</v>
      </c>
      <c r="G981" s="58">
        <v>631.05000000000007</v>
      </c>
    </row>
    <row r="982" spans="1:7">
      <c r="A982" s="55">
        <v>40182</v>
      </c>
      <c r="B982" s="56" t="s">
        <v>209</v>
      </c>
      <c r="C982" s="57" t="s">
        <v>219</v>
      </c>
      <c r="D982" s="56" t="s">
        <v>51</v>
      </c>
      <c r="E982" s="56" t="s">
        <v>27</v>
      </c>
      <c r="F982" s="58">
        <v>115.95</v>
      </c>
      <c r="G982" s="58">
        <v>67.850000000000009</v>
      </c>
    </row>
    <row r="983" spans="1:7">
      <c r="A983" s="55">
        <v>40615</v>
      </c>
      <c r="B983" s="56" t="s">
        <v>208</v>
      </c>
      <c r="C983" s="57" t="s">
        <v>217</v>
      </c>
      <c r="D983" s="56" t="s">
        <v>45</v>
      </c>
      <c r="E983" s="56" t="s">
        <v>18</v>
      </c>
      <c r="F983" s="58">
        <v>290.40000000000003</v>
      </c>
      <c r="G983" s="58">
        <v>149.1</v>
      </c>
    </row>
    <row r="984" spans="1:7">
      <c r="A984" s="55">
        <v>40855</v>
      </c>
      <c r="B984" s="56" t="s">
        <v>206</v>
      </c>
      <c r="C984" s="57" t="s">
        <v>216</v>
      </c>
      <c r="D984" s="56" t="s">
        <v>20</v>
      </c>
      <c r="E984" s="56" t="s">
        <v>28</v>
      </c>
      <c r="F984" s="58">
        <v>340.40000000000003</v>
      </c>
      <c r="G984" s="58">
        <v>141</v>
      </c>
    </row>
    <row r="985" spans="1:7">
      <c r="A985" s="55">
        <v>41495</v>
      </c>
      <c r="B985" s="56" t="s">
        <v>12</v>
      </c>
      <c r="C985" s="57" t="s">
        <v>217</v>
      </c>
      <c r="D985" s="56" t="s">
        <v>49</v>
      </c>
      <c r="E985" s="56" t="s">
        <v>28</v>
      </c>
      <c r="F985" s="58">
        <v>709.90000000000009</v>
      </c>
      <c r="G985" s="58">
        <v>185.20000000000002</v>
      </c>
    </row>
    <row r="986" spans="1:7">
      <c r="A986" s="55">
        <v>40794</v>
      </c>
      <c r="B986" s="56" t="s">
        <v>13</v>
      </c>
      <c r="C986" s="57" t="s">
        <v>219</v>
      </c>
      <c r="D986" s="56" t="s">
        <v>45</v>
      </c>
      <c r="E986" s="56" t="s">
        <v>10</v>
      </c>
      <c r="F986" s="58">
        <v>896.35</v>
      </c>
      <c r="G986" s="58">
        <v>530.55000000000007</v>
      </c>
    </row>
    <row r="987" spans="1:7">
      <c r="A987" s="55">
        <v>41164</v>
      </c>
      <c r="B987" s="56" t="s">
        <v>205</v>
      </c>
      <c r="C987" s="57" t="s">
        <v>219</v>
      </c>
      <c r="D987" s="56" t="s">
        <v>56</v>
      </c>
      <c r="E987" s="56" t="s">
        <v>10</v>
      </c>
      <c r="F987" s="58">
        <v>814.5</v>
      </c>
      <c r="G987" s="58">
        <v>543.35</v>
      </c>
    </row>
    <row r="988" spans="1:7">
      <c r="A988" s="55">
        <v>41445</v>
      </c>
      <c r="B988" s="56" t="s">
        <v>209</v>
      </c>
      <c r="C988" s="57" t="s">
        <v>219</v>
      </c>
      <c r="D988" s="56" t="s">
        <v>56</v>
      </c>
      <c r="E988" s="56" t="s">
        <v>27</v>
      </c>
      <c r="F988" s="58">
        <v>664.25</v>
      </c>
      <c r="G988" s="58">
        <v>457.3</v>
      </c>
    </row>
    <row r="989" spans="1:7">
      <c r="A989" s="55">
        <v>40512</v>
      </c>
      <c r="B989" s="56" t="s">
        <v>13</v>
      </c>
      <c r="C989" s="57" t="s">
        <v>219</v>
      </c>
      <c r="D989" s="56" t="s">
        <v>47</v>
      </c>
      <c r="E989" s="56" t="s">
        <v>21</v>
      </c>
      <c r="F989" s="58">
        <v>140.85</v>
      </c>
      <c r="G989" s="58">
        <v>87.850000000000009</v>
      </c>
    </row>
    <row r="990" spans="1:7">
      <c r="A990" s="55">
        <v>40993</v>
      </c>
      <c r="B990" s="56" t="s">
        <v>204</v>
      </c>
      <c r="C990" s="57" t="s">
        <v>218</v>
      </c>
      <c r="D990" s="56" t="s">
        <v>45</v>
      </c>
      <c r="E990" s="56" t="s">
        <v>17</v>
      </c>
      <c r="F990" s="58">
        <v>1955.8500000000001</v>
      </c>
      <c r="G990" s="58">
        <v>963.65000000000009</v>
      </c>
    </row>
    <row r="991" spans="1:7">
      <c r="A991" s="55">
        <v>41258</v>
      </c>
      <c r="B991" s="56" t="s">
        <v>12</v>
      </c>
      <c r="C991" s="57" t="s">
        <v>217</v>
      </c>
      <c r="D991" s="56" t="s">
        <v>35</v>
      </c>
      <c r="E991" s="56" t="s">
        <v>28</v>
      </c>
      <c r="F991" s="58">
        <v>1990.3000000000002</v>
      </c>
      <c r="G991" s="58">
        <v>1266.1500000000001</v>
      </c>
    </row>
    <row r="992" spans="1:7">
      <c r="A992" s="55">
        <v>40396</v>
      </c>
      <c r="B992" s="56" t="s">
        <v>13</v>
      </c>
      <c r="C992" s="57" t="s">
        <v>219</v>
      </c>
      <c r="D992" s="56" t="s">
        <v>16</v>
      </c>
      <c r="E992" s="56" t="s">
        <v>17</v>
      </c>
      <c r="F992" s="58">
        <v>277.10000000000002</v>
      </c>
      <c r="G992" s="58">
        <v>88.9</v>
      </c>
    </row>
    <row r="993" spans="1:7">
      <c r="A993" s="55">
        <v>41073</v>
      </c>
      <c r="B993" s="56" t="s">
        <v>209</v>
      </c>
      <c r="C993" s="57" t="s">
        <v>219</v>
      </c>
      <c r="D993" s="56" t="s">
        <v>53</v>
      </c>
      <c r="E993" s="56" t="s">
        <v>18</v>
      </c>
      <c r="F993" s="58">
        <v>257.15000000000003</v>
      </c>
      <c r="G993" s="58">
        <v>130.9</v>
      </c>
    </row>
    <row r="994" spans="1:7">
      <c r="A994" s="55">
        <v>40217</v>
      </c>
      <c r="B994" s="56" t="s">
        <v>12</v>
      </c>
      <c r="C994" s="57" t="s">
        <v>217</v>
      </c>
      <c r="D994" s="56" t="s">
        <v>51</v>
      </c>
      <c r="E994" s="56" t="s">
        <v>24</v>
      </c>
      <c r="F994" s="58">
        <v>1870.65</v>
      </c>
      <c r="G994" s="58">
        <v>1300.5</v>
      </c>
    </row>
    <row r="995" spans="1:7">
      <c r="A995" s="55">
        <v>40837</v>
      </c>
      <c r="B995" s="56" t="s">
        <v>207</v>
      </c>
      <c r="C995" s="57" t="s">
        <v>218</v>
      </c>
      <c r="D995" s="56" t="s">
        <v>51</v>
      </c>
      <c r="E995" s="56" t="s">
        <v>18</v>
      </c>
      <c r="F995" s="58">
        <v>160.10000000000002</v>
      </c>
      <c r="G995" s="58">
        <v>106.10000000000001</v>
      </c>
    </row>
    <row r="996" spans="1:7">
      <c r="A996" s="55">
        <v>40870</v>
      </c>
      <c r="B996" s="56" t="s">
        <v>208</v>
      </c>
      <c r="C996" s="57" t="s">
        <v>217</v>
      </c>
      <c r="D996" s="56" t="s">
        <v>30</v>
      </c>
      <c r="E996" s="56" t="s">
        <v>17</v>
      </c>
      <c r="F996" s="58">
        <v>1302.25</v>
      </c>
      <c r="G996" s="58">
        <v>735.6</v>
      </c>
    </row>
    <row r="997" spans="1:7">
      <c r="A997" s="55">
        <v>40602</v>
      </c>
      <c r="B997" s="56" t="s">
        <v>205</v>
      </c>
      <c r="C997" s="57" t="s">
        <v>219</v>
      </c>
      <c r="D997" s="56" t="s">
        <v>49</v>
      </c>
      <c r="E997" s="56" t="s">
        <v>18</v>
      </c>
      <c r="F997" s="58">
        <v>1842.9</v>
      </c>
      <c r="G997" s="58">
        <v>1067.25</v>
      </c>
    </row>
    <row r="998" spans="1:7">
      <c r="A998" s="55">
        <v>40450</v>
      </c>
      <c r="B998" s="56" t="s">
        <v>211</v>
      </c>
      <c r="C998" s="57" t="s">
        <v>218</v>
      </c>
      <c r="D998" s="56" t="s">
        <v>43</v>
      </c>
      <c r="E998" s="56" t="s">
        <v>28</v>
      </c>
      <c r="F998" s="58">
        <v>1199.7</v>
      </c>
      <c r="G998" s="58">
        <v>665.15000000000009</v>
      </c>
    </row>
    <row r="999" spans="1:7">
      <c r="A999" s="55">
        <v>41278</v>
      </c>
      <c r="B999" s="56" t="s">
        <v>208</v>
      </c>
      <c r="C999" s="57" t="s">
        <v>217</v>
      </c>
      <c r="D999" s="56" t="s">
        <v>20</v>
      </c>
      <c r="E999" s="56" t="s">
        <v>27</v>
      </c>
      <c r="F999" s="58">
        <v>487.20000000000005</v>
      </c>
      <c r="G999" s="58">
        <v>125.4</v>
      </c>
    </row>
    <row r="1000" spans="1:7">
      <c r="A1000" s="55">
        <v>41550</v>
      </c>
      <c r="B1000" s="56" t="s">
        <v>12</v>
      </c>
      <c r="C1000" s="57" t="s">
        <v>217</v>
      </c>
      <c r="D1000" s="56" t="s">
        <v>45</v>
      </c>
      <c r="E1000" s="56" t="s">
        <v>17</v>
      </c>
      <c r="F1000" s="58">
        <v>226.10000000000002</v>
      </c>
      <c r="G1000" s="58">
        <v>151.30000000000001</v>
      </c>
    </row>
    <row r="1001" spans="1:7">
      <c r="A1001" s="55">
        <v>40381</v>
      </c>
      <c r="B1001" s="56" t="s">
        <v>13</v>
      </c>
      <c r="C1001" s="57" t="s">
        <v>219</v>
      </c>
      <c r="D1001" s="56" t="s">
        <v>33</v>
      </c>
      <c r="E1001" s="56" t="s">
        <v>18</v>
      </c>
      <c r="F1001" s="58">
        <v>1424.2</v>
      </c>
      <c r="G1001" s="58">
        <v>301.05</v>
      </c>
    </row>
    <row r="1002" spans="1:7">
      <c r="A1002" s="55">
        <v>40477</v>
      </c>
      <c r="B1002" s="56" t="s">
        <v>12</v>
      </c>
      <c r="C1002" s="57" t="s">
        <v>217</v>
      </c>
      <c r="D1002" s="56" t="s">
        <v>41</v>
      </c>
      <c r="E1002" s="56" t="s">
        <v>10</v>
      </c>
      <c r="F1002" s="58">
        <v>227.95000000000002</v>
      </c>
      <c r="G1002" s="58">
        <v>117.10000000000001</v>
      </c>
    </row>
    <row r="1003" spans="1:7">
      <c r="A1003" s="55">
        <v>40441</v>
      </c>
      <c r="B1003" s="56" t="s">
        <v>207</v>
      </c>
      <c r="C1003" s="57" t="s">
        <v>218</v>
      </c>
      <c r="D1003" s="56" t="s">
        <v>38</v>
      </c>
      <c r="E1003" s="56" t="s">
        <v>10</v>
      </c>
      <c r="F1003" s="58">
        <v>757.40000000000009</v>
      </c>
      <c r="G1003" s="58">
        <v>490.65000000000003</v>
      </c>
    </row>
    <row r="1004" spans="1:7">
      <c r="A1004" s="55">
        <v>41036</v>
      </c>
      <c r="B1004" s="56" t="s">
        <v>207</v>
      </c>
      <c r="C1004" s="57" t="s">
        <v>218</v>
      </c>
      <c r="D1004" s="56" t="s">
        <v>30</v>
      </c>
      <c r="E1004" s="56" t="s">
        <v>27</v>
      </c>
      <c r="F1004" s="58">
        <v>1298.25</v>
      </c>
      <c r="G1004" s="58">
        <v>743.45</v>
      </c>
    </row>
    <row r="1005" spans="1:7">
      <c r="A1005" s="55">
        <v>40931</v>
      </c>
      <c r="B1005" s="56" t="s">
        <v>12</v>
      </c>
      <c r="C1005" s="57" t="s">
        <v>217</v>
      </c>
      <c r="D1005" s="56" t="s">
        <v>41</v>
      </c>
      <c r="E1005" s="56" t="s">
        <v>21</v>
      </c>
      <c r="F1005" s="58">
        <v>207.25</v>
      </c>
      <c r="G1005" s="58">
        <v>97.300000000000011</v>
      </c>
    </row>
    <row r="1006" spans="1:7">
      <c r="A1006" s="55">
        <v>40970</v>
      </c>
      <c r="B1006" s="56" t="s">
        <v>211</v>
      </c>
      <c r="C1006" s="57" t="s">
        <v>218</v>
      </c>
      <c r="D1006" s="56" t="s">
        <v>33</v>
      </c>
      <c r="E1006" s="56" t="s">
        <v>27</v>
      </c>
      <c r="F1006" s="58">
        <v>1989.9</v>
      </c>
      <c r="G1006" s="58">
        <v>1211.8</v>
      </c>
    </row>
    <row r="1007" spans="1:7">
      <c r="A1007" s="55">
        <v>40181</v>
      </c>
      <c r="B1007" s="56" t="s">
        <v>206</v>
      </c>
      <c r="C1007" s="57" t="s">
        <v>216</v>
      </c>
      <c r="D1007" s="56" t="s">
        <v>56</v>
      </c>
      <c r="E1007" s="56" t="s">
        <v>28</v>
      </c>
      <c r="F1007" s="58">
        <v>863.15000000000009</v>
      </c>
      <c r="G1007" s="58">
        <v>400.85</v>
      </c>
    </row>
    <row r="1008" spans="1:7">
      <c r="A1008" s="55">
        <v>40715</v>
      </c>
      <c r="B1008" s="56" t="s">
        <v>208</v>
      </c>
      <c r="C1008" s="57" t="s">
        <v>217</v>
      </c>
      <c r="D1008" s="56" t="s">
        <v>43</v>
      </c>
      <c r="E1008" s="56" t="s">
        <v>17</v>
      </c>
      <c r="F1008" s="58">
        <v>279.90000000000003</v>
      </c>
      <c r="G1008" s="58">
        <v>170.05</v>
      </c>
    </row>
    <row r="1009" spans="1:7">
      <c r="A1009" s="55">
        <v>41106</v>
      </c>
      <c r="B1009" s="56" t="s">
        <v>211</v>
      </c>
      <c r="C1009" s="57" t="s">
        <v>218</v>
      </c>
      <c r="D1009" s="56" t="s">
        <v>50</v>
      </c>
      <c r="E1009" s="56" t="s">
        <v>18</v>
      </c>
      <c r="F1009" s="58">
        <v>1788.1000000000001</v>
      </c>
      <c r="G1009" s="58">
        <v>460.40000000000003</v>
      </c>
    </row>
    <row r="1010" spans="1:7">
      <c r="A1010" s="55">
        <v>40357</v>
      </c>
      <c r="B1010" s="56" t="s">
        <v>12</v>
      </c>
      <c r="C1010" s="57" t="s">
        <v>217</v>
      </c>
      <c r="D1010" s="56" t="s">
        <v>46</v>
      </c>
      <c r="E1010" s="56" t="s">
        <v>28</v>
      </c>
      <c r="F1010" s="58">
        <v>558.55000000000007</v>
      </c>
      <c r="G1010" s="58">
        <v>266.90000000000003</v>
      </c>
    </row>
    <row r="1011" spans="1:7">
      <c r="A1011" s="55">
        <v>41442</v>
      </c>
      <c r="B1011" s="56" t="s">
        <v>13</v>
      </c>
      <c r="C1011" s="57" t="s">
        <v>219</v>
      </c>
      <c r="D1011" s="56" t="s">
        <v>8</v>
      </c>
      <c r="E1011" s="56" t="s">
        <v>21</v>
      </c>
      <c r="F1011" s="58">
        <v>918.2</v>
      </c>
      <c r="G1011" s="58">
        <v>450.20000000000005</v>
      </c>
    </row>
    <row r="1012" spans="1:7">
      <c r="A1012" s="55">
        <v>41135</v>
      </c>
      <c r="B1012" s="56" t="s">
        <v>209</v>
      </c>
      <c r="C1012" s="57" t="s">
        <v>219</v>
      </c>
      <c r="D1012" s="56" t="s">
        <v>31</v>
      </c>
      <c r="E1012" s="56" t="s">
        <v>21</v>
      </c>
      <c r="F1012" s="58">
        <v>1485.5500000000002</v>
      </c>
      <c r="G1012" s="58">
        <v>485.85</v>
      </c>
    </row>
    <row r="1013" spans="1:7">
      <c r="A1013" s="55">
        <v>41119</v>
      </c>
      <c r="B1013" s="56" t="s">
        <v>12</v>
      </c>
      <c r="C1013" s="57" t="s">
        <v>217</v>
      </c>
      <c r="D1013" s="56" t="s">
        <v>8</v>
      </c>
      <c r="E1013" s="56" t="s">
        <v>27</v>
      </c>
      <c r="F1013" s="58">
        <v>816.2</v>
      </c>
      <c r="G1013" s="58">
        <v>345.3</v>
      </c>
    </row>
    <row r="1014" spans="1:7">
      <c r="A1014" s="55">
        <v>40940</v>
      </c>
      <c r="B1014" s="56" t="s">
        <v>211</v>
      </c>
      <c r="C1014" s="57" t="s">
        <v>218</v>
      </c>
      <c r="D1014" s="56" t="s">
        <v>20</v>
      </c>
      <c r="E1014" s="56" t="s">
        <v>17</v>
      </c>
      <c r="F1014" s="58">
        <v>494.5</v>
      </c>
      <c r="G1014" s="58">
        <v>217.45000000000002</v>
      </c>
    </row>
    <row r="1015" spans="1:7">
      <c r="A1015" s="55">
        <v>40644</v>
      </c>
      <c r="B1015" s="56" t="s">
        <v>204</v>
      </c>
      <c r="C1015" s="57" t="s">
        <v>218</v>
      </c>
      <c r="D1015" s="56" t="s">
        <v>53</v>
      </c>
      <c r="E1015" s="56" t="s">
        <v>28</v>
      </c>
      <c r="F1015" s="58">
        <v>1938.2</v>
      </c>
      <c r="G1015" s="58">
        <v>938.15000000000009</v>
      </c>
    </row>
    <row r="1016" spans="1:7">
      <c r="A1016" s="55">
        <v>40506</v>
      </c>
      <c r="B1016" s="56" t="s">
        <v>205</v>
      </c>
      <c r="C1016" s="57" t="s">
        <v>219</v>
      </c>
      <c r="D1016" s="56" t="s">
        <v>33</v>
      </c>
      <c r="E1016" s="56" t="s">
        <v>24</v>
      </c>
      <c r="F1016" s="58">
        <v>1589</v>
      </c>
      <c r="G1016" s="58">
        <v>491.55</v>
      </c>
    </row>
    <row r="1017" spans="1:7">
      <c r="A1017" s="55">
        <v>41075</v>
      </c>
      <c r="B1017" s="56" t="s">
        <v>211</v>
      </c>
      <c r="C1017" s="57" t="s">
        <v>218</v>
      </c>
      <c r="D1017" s="56" t="s">
        <v>8</v>
      </c>
      <c r="E1017" s="56" t="s">
        <v>17</v>
      </c>
      <c r="F1017" s="58">
        <v>836.95</v>
      </c>
      <c r="G1017" s="58">
        <v>442.1</v>
      </c>
    </row>
    <row r="1018" spans="1:7">
      <c r="A1018" s="55">
        <v>41153</v>
      </c>
      <c r="B1018" s="56" t="s">
        <v>211</v>
      </c>
      <c r="C1018" s="57" t="s">
        <v>218</v>
      </c>
      <c r="D1018" s="56" t="s">
        <v>35</v>
      </c>
      <c r="E1018" s="56" t="s">
        <v>10</v>
      </c>
      <c r="F1018" s="58">
        <v>1660.1000000000001</v>
      </c>
      <c r="G1018" s="58">
        <v>968.40000000000009</v>
      </c>
    </row>
    <row r="1019" spans="1:7">
      <c r="A1019" s="55">
        <v>40843</v>
      </c>
      <c r="B1019" s="56" t="s">
        <v>208</v>
      </c>
      <c r="C1019" s="57" t="s">
        <v>217</v>
      </c>
      <c r="D1019" s="56" t="s">
        <v>49</v>
      </c>
      <c r="E1019" s="56" t="s">
        <v>17</v>
      </c>
      <c r="F1019" s="58">
        <v>1897.7</v>
      </c>
      <c r="G1019" s="58">
        <v>1248.5</v>
      </c>
    </row>
    <row r="1020" spans="1:7">
      <c r="A1020" s="55">
        <v>40274</v>
      </c>
      <c r="B1020" s="56" t="s">
        <v>9</v>
      </c>
      <c r="C1020" s="57" t="s">
        <v>217</v>
      </c>
      <c r="D1020" s="56" t="s">
        <v>43</v>
      </c>
      <c r="E1020" s="56" t="s">
        <v>17</v>
      </c>
      <c r="F1020" s="58">
        <v>1800.15</v>
      </c>
      <c r="G1020" s="58">
        <v>1112.8</v>
      </c>
    </row>
    <row r="1021" spans="1:7">
      <c r="A1021" s="55">
        <v>41205</v>
      </c>
      <c r="B1021" s="56" t="s">
        <v>204</v>
      </c>
      <c r="C1021" s="57" t="s">
        <v>218</v>
      </c>
      <c r="D1021" s="56" t="s">
        <v>23</v>
      </c>
      <c r="E1021" s="56" t="s">
        <v>10</v>
      </c>
      <c r="F1021" s="58">
        <v>662.6</v>
      </c>
      <c r="G1021" s="58">
        <v>347.8</v>
      </c>
    </row>
    <row r="1022" spans="1:7">
      <c r="A1022" s="55">
        <v>40187</v>
      </c>
      <c r="B1022" s="56" t="s">
        <v>211</v>
      </c>
      <c r="C1022" s="57" t="s">
        <v>218</v>
      </c>
      <c r="D1022" s="56" t="s">
        <v>16</v>
      </c>
      <c r="E1022" s="56" t="s">
        <v>24</v>
      </c>
      <c r="F1022" s="58">
        <v>755.40000000000009</v>
      </c>
      <c r="G1022" s="58">
        <v>383.05</v>
      </c>
    </row>
    <row r="1023" spans="1:7">
      <c r="A1023" s="55">
        <v>40612</v>
      </c>
      <c r="B1023" s="56" t="s">
        <v>206</v>
      </c>
      <c r="C1023" s="57" t="s">
        <v>216</v>
      </c>
      <c r="D1023" s="56" t="s">
        <v>49</v>
      </c>
      <c r="E1023" s="56" t="s">
        <v>10</v>
      </c>
      <c r="F1023" s="58">
        <v>1218.4000000000001</v>
      </c>
      <c r="G1023" s="58">
        <v>568.9</v>
      </c>
    </row>
    <row r="1024" spans="1:7">
      <c r="A1024" s="55">
        <v>40217</v>
      </c>
      <c r="B1024" s="56" t="s">
        <v>209</v>
      </c>
      <c r="C1024" s="57" t="s">
        <v>219</v>
      </c>
      <c r="D1024" s="56" t="s">
        <v>53</v>
      </c>
      <c r="E1024" s="56" t="s">
        <v>28</v>
      </c>
      <c r="F1024" s="58">
        <v>665.6</v>
      </c>
      <c r="G1024" s="58">
        <v>193.4</v>
      </c>
    </row>
    <row r="1025" spans="1:7">
      <c r="A1025" s="55">
        <v>41474</v>
      </c>
      <c r="B1025" s="56" t="s">
        <v>13</v>
      </c>
      <c r="C1025" s="57" t="s">
        <v>219</v>
      </c>
      <c r="D1025" s="56" t="s">
        <v>55</v>
      </c>
      <c r="E1025" s="56" t="s">
        <v>28</v>
      </c>
      <c r="F1025" s="58">
        <v>697.1</v>
      </c>
      <c r="G1025" s="58">
        <v>148.35</v>
      </c>
    </row>
    <row r="1026" spans="1:7">
      <c r="A1026" s="55">
        <v>41313</v>
      </c>
      <c r="B1026" s="56" t="s">
        <v>207</v>
      </c>
      <c r="C1026" s="57" t="s">
        <v>218</v>
      </c>
      <c r="D1026" s="56" t="s">
        <v>42</v>
      </c>
      <c r="E1026" s="56" t="s">
        <v>27</v>
      </c>
      <c r="F1026" s="58">
        <v>1617.45</v>
      </c>
      <c r="G1026" s="58">
        <v>620.25</v>
      </c>
    </row>
    <row r="1027" spans="1:7">
      <c r="A1027" s="55">
        <v>41542</v>
      </c>
      <c r="B1027" s="56" t="s">
        <v>204</v>
      </c>
      <c r="C1027" s="57" t="s">
        <v>218</v>
      </c>
      <c r="D1027" s="56" t="s">
        <v>37</v>
      </c>
      <c r="E1027" s="56" t="s">
        <v>17</v>
      </c>
      <c r="F1027" s="58">
        <v>1201.45</v>
      </c>
      <c r="G1027" s="58">
        <v>584.1</v>
      </c>
    </row>
    <row r="1028" spans="1:7">
      <c r="A1028" s="55">
        <v>40766</v>
      </c>
      <c r="B1028" s="56" t="s">
        <v>14</v>
      </c>
      <c r="C1028" s="57" t="s">
        <v>216</v>
      </c>
      <c r="D1028" s="56" t="s">
        <v>55</v>
      </c>
      <c r="E1028" s="56" t="s">
        <v>17</v>
      </c>
      <c r="F1028" s="58">
        <v>1697.5</v>
      </c>
      <c r="G1028" s="58">
        <v>515.5</v>
      </c>
    </row>
    <row r="1029" spans="1:7">
      <c r="A1029" s="55">
        <v>40934</v>
      </c>
      <c r="B1029" s="56" t="s">
        <v>211</v>
      </c>
      <c r="C1029" s="57" t="s">
        <v>218</v>
      </c>
      <c r="D1029" s="56" t="s">
        <v>55</v>
      </c>
      <c r="E1029" s="56" t="s">
        <v>18</v>
      </c>
      <c r="F1029" s="58">
        <v>156.5</v>
      </c>
      <c r="G1029" s="58">
        <v>32.5</v>
      </c>
    </row>
    <row r="1030" spans="1:7">
      <c r="A1030" s="55">
        <v>41270</v>
      </c>
      <c r="B1030" s="56" t="s">
        <v>208</v>
      </c>
      <c r="C1030" s="57" t="s">
        <v>217</v>
      </c>
      <c r="D1030" s="56" t="s">
        <v>26</v>
      </c>
      <c r="E1030" s="56" t="s">
        <v>18</v>
      </c>
      <c r="F1030" s="58">
        <v>1693.95</v>
      </c>
      <c r="G1030" s="58">
        <v>714</v>
      </c>
    </row>
    <row r="1031" spans="1:7">
      <c r="A1031" s="55">
        <v>40494</v>
      </c>
      <c r="B1031" s="56" t="s">
        <v>9</v>
      </c>
      <c r="C1031" s="57" t="s">
        <v>217</v>
      </c>
      <c r="D1031" s="56" t="s">
        <v>37</v>
      </c>
      <c r="E1031" s="56" t="s">
        <v>24</v>
      </c>
      <c r="F1031" s="58">
        <v>319.3</v>
      </c>
      <c r="G1031" s="58">
        <v>208.60000000000002</v>
      </c>
    </row>
    <row r="1032" spans="1:7">
      <c r="A1032" s="55">
        <v>41033</v>
      </c>
      <c r="B1032" s="56" t="s">
        <v>12</v>
      </c>
      <c r="C1032" s="57" t="s">
        <v>217</v>
      </c>
      <c r="D1032" s="56" t="s">
        <v>45</v>
      </c>
      <c r="E1032" s="56" t="s">
        <v>10</v>
      </c>
      <c r="F1032" s="58">
        <v>1181.3500000000001</v>
      </c>
      <c r="G1032" s="58">
        <v>274.8</v>
      </c>
    </row>
    <row r="1033" spans="1:7">
      <c r="A1033" s="55">
        <v>40907</v>
      </c>
      <c r="B1033" s="56" t="s">
        <v>205</v>
      </c>
      <c r="C1033" s="57" t="s">
        <v>219</v>
      </c>
      <c r="D1033" s="56" t="s">
        <v>16</v>
      </c>
      <c r="E1033" s="56" t="s">
        <v>18</v>
      </c>
      <c r="F1033" s="58">
        <v>212.35000000000002</v>
      </c>
      <c r="G1033" s="58">
        <v>78</v>
      </c>
    </row>
    <row r="1034" spans="1:7">
      <c r="A1034" s="55">
        <v>40184</v>
      </c>
      <c r="B1034" s="56" t="s">
        <v>211</v>
      </c>
      <c r="C1034" s="57" t="s">
        <v>218</v>
      </c>
      <c r="D1034" s="56" t="s">
        <v>42</v>
      </c>
      <c r="E1034" s="56" t="s">
        <v>21</v>
      </c>
      <c r="F1034" s="58">
        <v>1368.3500000000001</v>
      </c>
      <c r="G1034" s="58">
        <v>515.5</v>
      </c>
    </row>
    <row r="1035" spans="1:7">
      <c r="A1035" s="55">
        <v>41561</v>
      </c>
      <c r="B1035" s="56" t="s">
        <v>211</v>
      </c>
      <c r="C1035" s="57" t="s">
        <v>218</v>
      </c>
      <c r="D1035" s="56" t="s">
        <v>23</v>
      </c>
      <c r="E1035" s="56" t="s">
        <v>18</v>
      </c>
      <c r="F1035" s="58">
        <v>385.3</v>
      </c>
      <c r="G1035" s="58">
        <v>207.85000000000002</v>
      </c>
    </row>
    <row r="1036" spans="1:7">
      <c r="A1036" s="55">
        <v>40870</v>
      </c>
      <c r="B1036" s="56" t="s">
        <v>206</v>
      </c>
      <c r="C1036" s="57" t="s">
        <v>216</v>
      </c>
      <c r="D1036" s="56" t="s">
        <v>30</v>
      </c>
      <c r="E1036" s="56" t="s">
        <v>17</v>
      </c>
      <c r="F1036" s="58">
        <v>469.70000000000005</v>
      </c>
      <c r="G1036" s="58">
        <v>287.05</v>
      </c>
    </row>
    <row r="1037" spans="1:7">
      <c r="A1037" s="55">
        <v>41543</v>
      </c>
      <c r="B1037" s="56" t="s">
        <v>204</v>
      </c>
      <c r="C1037" s="57" t="s">
        <v>218</v>
      </c>
      <c r="D1037" s="56" t="s">
        <v>8</v>
      </c>
      <c r="E1037" s="56" t="s">
        <v>24</v>
      </c>
      <c r="F1037" s="58">
        <v>196.25</v>
      </c>
      <c r="G1037" s="58">
        <v>40.75</v>
      </c>
    </row>
    <row r="1038" spans="1:7">
      <c r="A1038" s="55">
        <v>40550</v>
      </c>
      <c r="B1038" s="56" t="s">
        <v>211</v>
      </c>
      <c r="C1038" s="57" t="s">
        <v>218</v>
      </c>
      <c r="D1038" s="56" t="s">
        <v>16</v>
      </c>
      <c r="E1038" s="56" t="s">
        <v>17</v>
      </c>
      <c r="F1038" s="58">
        <v>1658.6000000000001</v>
      </c>
      <c r="G1038" s="58">
        <v>993.65000000000009</v>
      </c>
    </row>
    <row r="1039" spans="1:7">
      <c r="A1039" s="55">
        <v>41037</v>
      </c>
      <c r="B1039" s="56" t="s">
        <v>206</v>
      </c>
      <c r="C1039" s="57" t="s">
        <v>216</v>
      </c>
      <c r="D1039" s="56" t="s">
        <v>46</v>
      </c>
      <c r="E1039" s="56" t="s">
        <v>21</v>
      </c>
      <c r="F1039" s="58">
        <v>843.40000000000009</v>
      </c>
      <c r="G1039" s="58">
        <v>290.15000000000003</v>
      </c>
    </row>
    <row r="1040" spans="1:7">
      <c r="A1040" s="55">
        <v>40704</v>
      </c>
      <c r="B1040" s="56" t="s">
        <v>12</v>
      </c>
      <c r="C1040" s="57" t="s">
        <v>217</v>
      </c>
      <c r="D1040" s="56" t="s">
        <v>51</v>
      </c>
      <c r="E1040" s="56" t="s">
        <v>18</v>
      </c>
      <c r="F1040" s="58">
        <v>769.05000000000007</v>
      </c>
      <c r="G1040" s="58">
        <v>186.25</v>
      </c>
    </row>
    <row r="1041" spans="1:7">
      <c r="A1041" s="55">
        <v>40440</v>
      </c>
      <c r="B1041" s="56" t="s">
        <v>205</v>
      </c>
      <c r="C1041" s="57" t="s">
        <v>219</v>
      </c>
      <c r="D1041" s="56" t="s">
        <v>55</v>
      </c>
      <c r="E1041" s="56" t="s">
        <v>21</v>
      </c>
      <c r="F1041" s="58">
        <v>1936.4</v>
      </c>
      <c r="G1041" s="58">
        <v>588.15</v>
      </c>
    </row>
    <row r="1042" spans="1:7">
      <c r="A1042" s="55">
        <v>41531</v>
      </c>
      <c r="B1042" s="56" t="s">
        <v>12</v>
      </c>
      <c r="C1042" s="57" t="s">
        <v>217</v>
      </c>
      <c r="D1042" s="56" t="s">
        <v>38</v>
      </c>
      <c r="E1042" s="56" t="s">
        <v>28</v>
      </c>
      <c r="F1042" s="58">
        <v>420.5</v>
      </c>
      <c r="G1042" s="58">
        <v>84.7</v>
      </c>
    </row>
    <row r="1043" spans="1:7">
      <c r="A1043" s="55">
        <v>40456</v>
      </c>
      <c r="B1043" s="56" t="s">
        <v>211</v>
      </c>
      <c r="C1043" s="57" t="s">
        <v>218</v>
      </c>
      <c r="D1043" s="56" t="s">
        <v>37</v>
      </c>
      <c r="E1043" s="56" t="s">
        <v>18</v>
      </c>
      <c r="F1043" s="58">
        <v>187.85000000000002</v>
      </c>
      <c r="G1043" s="58">
        <v>77.800000000000011</v>
      </c>
    </row>
    <row r="1044" spans="1:7">
      <c r="A1044" s="55">
        <v>40901</v>
      </c>
      <c r="B1044" s="56" t="s">
        <v>204</v>
      </c>
      <c r="C1044" s="57" t="s">
        <v>218</v>
      </c>
      <c r="D1044" s="56" t="s">
        <v>53</v>
      </c>
      <c r="E1044" s="56" t="s">
        <v>24</v>
      </c>
      <c r="F1044" s="58">
        <v>1556.7</v>
      </c>
      <c r="G1044" s="58">
        <v>1057.6500000000001</v>
      </c>
    </row>
    <row r="1045" spans="1:7">
      <c r="A1045" s="55">
        <v>41585</v>
      </c>
      <c r="B1045" s="56" t="s">
        <v>208</v>
      </c>
      <c r="C1045" s="57" t="s">
        <v>217</v>
      </c>
      <c r="D1045" s="56" t="s">
        <v>35</v>
      </c>
      <c r="E1045" s="56" t="s">
        <v>10</v>
      </c>
      <c r="F1045" s="58">
        <v>828.5</v>
      </c>
      <c r="G1045" s="58">
        <v>380.20000000000005</v>
      </c>
    </row>
    <row r="1046" spans="1:7">
      <c r="A1046" s="55">
        <v>41425</v>
      </c>
      <c r="B1046" s="56" t="s">
        <v>12</v>
      </c>
      <c r="C1046" s="57" t="s">
        <v>217</v>
      </c>
      <c r="D1046" s="56" t="s">
        <v>46</v>
      </c>
      <c r="E1046" s="56" t="s">
        <v>10</v>
      </c>
      <c r="F1046" s="58">
        <v>1117.8</v>
      </c>
      <c r="G1046" s="58">
        <v>644.75</v>
      </c>
    </row>
    <row r="1047" spans="1:7">
      <c r="A1047" s="55">
        <v>41302</v>
      </c>
      <c r="B1047" s="56" t="s">
        <v>9</v>
      </c>
      <c r="C1047" s="57" t="s">
        <v>217</v>
      </c>
      <c r="D1047" s="56" t="s">
        <v>38</v>
      </c>
      <c r="E1047" s="56" t="s">
        <v>21</v>
      </c>
      <c r="F1047" s="58">
        <v>1213.1000000000001</v>
      </c>
      <c r="G1047" s="58">
        <v>823.7</v>
      </c>
    </row>
    <row r="1048" spans="1:7">
      <c r="A1048" s="55">
        <v>40679</v>
      </c>
      <c r="B1048" s="56" t="s">
        <v>12</v>
      </c>
      <c r="C1048" s="57" t="s">
        <v>217</v>
      </c>
      <c r="D1048" s="56" t="s">
        <v>53</v>
      </c>
      <c r="E1048" s="56" t="s">
        <v>28</v>
      </c>
      <c r="F1048" s="58">
        <v>616.65000000000009</v>
      </c>
      <c r="G1048" s="58">
        <v>130.15</v>
      </c>
    </row>
    <row r="1049" spans="1:7">
      <c r="A1049" s="55">
        <v>40670</v>
      </c>
      <c r="B1049" s="56" t="s">
        <v>204</v>
      </c>
      <c r="C1049" s="57" t="s">
        <v>218</v>
      </c>
      <c r="D1049" s="56" t="s">
        <v>55</v>
      </c>
      <c r="E1049" s="56" t="s">
        <v>17</v>
      </c>
      <c r="F1049" s="58">
        <v>299.40000000000003</v>
      </c>
      <c r="G1049" s="58">
        <v>104.5</v>
      </c>
    </row>
    <row r="1050" spans="1:7">
      <c r="A1050" s="55">
        <v>41194</v>
      </c>
      <c r="B1050" s="56" t="s">
        <v>209</v>
      </c>
      <c r="C1050" s="57" t="s">
        <v>219</v>
      </c>
      <c r="D1050" s="56" t="s">
        <v>53</v>
      </c>
      <c r="E1050" s="56" t="s">
        <v>17</v>
      </c>
      <c r="F1050" s="58">
        <v>1498.15</v>
      </c>
      <c r="G1050" s="58">
        <v>945.35</v>
      </c>
    </row>
    <row r="1051" spans="1:7">
      <c r="A1051" s="55">
        <v>40722</v>
      </c>
      <c r="B1051" s="56" t="s">
        <v>205</v>
      </c>
      <c r="C1051" s="57" t="s">
        <v>219</v>
      </c>
      <c r="D1051" s="56" t="s">
        <v>35</v>
      </c>
      <c r="E1051" s="56" t="s">
        <v>27</v>
      </c>
      <c r="F1051" s="58">
        <v>243.65</v>
      </c>
      <c r="G1051" s="58">
        <v>82.050000000000011</v>
      </c>
    </row>
    <row r="1052" spans="1:7">
      <c r="A1052" s="55">
        <v>40524</v>
      </c>
      <c r="B1052" s="56" t="s">
        <v>12</v>
      </c>
      <c r="C1052" s="57" t="s">
        <v>217</v>
      </c>
      <c r="D1052" s="56" t="s">
        <v>23</v>
      </c>
      <c r="E1052" s="56" t="s">
        <v>10</v>
      </c>
      <c r="F1052" s="58">
        <v>1312.3500000000001</v>
      </c>
      <c r="G1052" s="58">
        <v>708.30000000000007</v>
      </c>
    </row>
    <row r="1053" spans="1:7">
      <c r="A1053" s="55">
        <v>40335</v>
      </c>
      <c r="B1053" s="56" t="s">
        <v>206</v>
      </c>
      <c r="C1053" s="57" t="s">
        <v>216</v>
      </c>
      <c r="D1053" s="56" t="s">
        <v>8</v>
      </c>
      <c r="E1053" s="56" t="s">
        <v>28</v>
      </c>
      <c r="F1053" s="58">
        <v>692.1</v>
      </c>
      <c r="G1053" s="58">
        <v>255</v>
      </c>
    </row>
    <row r="1054" spans="1:7">
      <c r="A1054" s="55">
        <v>41216</v>
      </c>
      <c r="B1054" s="56" t="s">
        <v>206</v>
      </c>
      <c r="C1054" s="57" t="s">
        <v>216</v>
      </c>
      <c r="D1054" s="56" t="s">
        <v>16</v>
      </c>
      <c r="E1054" s="56" t="s">
        <v>18</v>
      </c>
      <c r="F1054" s="58">
        <v>1354.3000000000002</v>
      </c>
      <c r="G1054" s="58">
        <v>859.30000000000007</v>
      </c>
    </row>
    <row r="1055" spans="1:7">
      <c r="A1055" s="55">
        <v>41023</v>
      </c>
      <c r="B1055" s="56" t="s">
        <v>9</v>
      </c>
      <c r="C1055" s="57" t="s">
        <v>217</v>
      </c>
      <c r="D1055" s="56" t="s">
        <v>46</v>
      </c>
      <c r="E1055" s="56" t="s">
        <v>17</v>
      </c>
      <c r="F1055" s="58">
        <v>783.30000000000007</v>
      </c>
      <c r="G1055" s="58">
        <v>487.25</v>
      </c>
    </row>
    <row r="1056" spans="1:7">
      <c r="A1056" s="55">
        <v>40185</v>
      </c>
      <c r="B1056" s="56" t="s">
        <v>13</v>
      </c>
      <c r="C1056" s="57" t="s">
        <v>219</v>
      </c>
      <c r="D1056" s="56" t="s">
        <v>51</v>
      </c>
      <c r="E1056" s="56" t="s">
        <v>18</v>
      </c>
      <c r="F1056" s="58">
        <v>852.7</v>
      </c>
      <c r="G1056" s="58">
        <v>428.85</v>
      </c>
    </row>
    <row r="1057" spans="1:7">
      <c r="A1057" s="55">
        <v>40522</v>
      </c>
      <c r="B1057" s="56" t="s">
        <v>206</v>
      </c>
      <c r="C1057" s="57" t="s">
        <v>216</v>
      </c>
      <c r="D1057" s="56" t="s">
        <v>56</v>
      </c>
      <c r="E1057" s="56" t="s">
        <v>27</v>
      </c>
      <c r="F1057" s="58">
        <v>1653.5500000000002</v>
      </c>
      <c r="G1057" s="58">
        <v>1025.25</v>
      </c>
    </row>
    <row r="1058" spans="1:7">
      <c r="A1058" s="55">
        <v>41408</v>
      </c>
      <c r="B1058" s="56" t="s">
        <v>9</v>
      </c>
      <c r="C1058" s="57" t="s">
        <v>217</v>
      </c>
      <c r="D1058" s="56" t="s">
        <v>47</v>
      </c>
      <c r="E1058" s="56" t="s">
        <v>27</v>
      </c>
      <c r="F1058" s="58">
        <v>1008.25</v>
      </c>
      <c r="G1058" s="58">
        <v>423.85</v>
      </c>
    </row>
    <row r="1059" spans="1:7">
      <c r="A1059" s="55">
        <v>40526</v>
      </c>
      <c r="B1059" s="56" t="s">
        <v>209</v>
      </c>
      <c r="C1059" s="57" t="s">
        <v>219</v>
      </c>
      <c r="D1059" s="56" t="s">
        <v>23</v>
      </c>
      <c r="E1059" s="56" t="s">
        <v>18</v>
      </c>
      <c r="F1059" s="58">
        <v>596.1</v>
      </c>
      <c r="G1059" s="58">
        <v>174.35000000000002</v>
      </c>
    </row>
    <row r="1060" spans="1:7">
      <c r="A1060" s="55">
        <v>40446</v>
      </c>
      <c r="B1060" s="56" t="s">
        <v>9</v>
      </c>
      <c r="C1060" s="57" t="s">
        <v>217</v>
      </c>
      <c r="D1060" s="56" t="s">
        <v>50</v>
      </c>
      <c r="E1060" s="56" t="s">
        <v>21</v>
      </c>
      <c r="F1060" s="58">
        <v>1559.1000000000001</v>
      </c>
      <c r="G1060" s="58">
        <v>404.70000000000005</v>
      </c>
    </row>
    <row r="1061" spans="1:7">
      <c r="A1061" s="55">
        <v>40464</v>
      </c>
      <c r="B1061" s="56" t="s">
        <v>9</v>
      </c>
      <c r="C1061" s="57" t="s">
        <v>217</v>
      </c>
      <c r="D1061" s="56" t="s">
        <v>45</v>
      </c>
      <c r="E1061" s="56" t="s">
        <v>18</v>
      </c>
      <c r="F1061" s="58">
        <v>1543</v>
      </c>
      <c r="G1061" s="58">
        <v>1031.05</v>
      </c>
    </row>
    <row r="1062" spans="1:7">
      <c r="A1062" s="55">
        <v>41545</v>
      </c>
      <c r="B1062" s="56" t="s">
        <v>208</v>
      </c>
      <c r="C1062" s="57" t="s">
        <v>217</v>
      </c>
      <c r="D1062" s="56" t="s">
        <v>20</v>
      </c>
      <c r="E1062" s="56" t="s">
        <v>10</v>
      </c>
      <c r="F1062" s="58">
        <v>1220.9000000000001</v>
      </c>
      <c r="G1062" s="58">
        <v>617.25</v>
      </c>
    </row>
    <row r="1063" spans="1:7">
      <c r="A1063" s="55">
        <v>40210</v>
      </c>
      <c r="B1063" s="56" t="s">
        <v>12</v>
      </c>
      <c r="C1063" s="57" t="s">
        <v>217</v>
      </c>
      <c r="D1063" s="56" t="s">
        <v>16</v>
      </c>
      <c r="E1063" s="56" t="s">
        <v>17</v>
      </c>
      <c r="F1063" s="58">
        <v>1876.4</v>
      </c>
      <c r="G1063" s="58">
        <v>745.85</v>
      </c>
    </row>
    <row r="1064" spans="1:7">
      <c r="A1064" s="55">
        <v>41122</v>
      </c>
      <c r="B1064" s="56" t="s">
        <v>12</v>
      </c>
      <c r="C1064" s="57" t="s">
        <v>217</v>
      </c>
      <c r="D1064" s="56" t="s">
        <v>46</v>
      </c>
      <c r="E1064" s="56" t="s">
        <v>18</v>
      </c>
      <c r="F1064" s="58">
        <v>469.05</v>
      </c>
      <c r="G1064" s="58">
        <v>318.10000000000002</v>
      </c>
    </row>
    <row r="1065" spans="1:7">
      <c r="A1065" s="55">
        <v>41051</v>
      </c>
      <c r="B1065" s="56" t="s">
        <v>202</v>
      </c>
      <c r="C1065" s="57" t="s">
        <v>216</v>
      </c>
      <c r="D1065" s="56" t="s">
        <v>8</v>
      </c>
      <c r="E1065" s="56" t="s">
        <v>17</v>
      </c>
      <c r="F1065" s="58">
        <v>1839.25</v>
      </c>
      <c r="G1065" s="58">
        <v>1141</v>
      </c>
    </row>
    <row r="1066" spans="1:7">
      <c r="A1066" s="55">
        <v>40344</v>
      </c>
      <c r="B1066" s="56" t="s">
        <v>211</v>
      </c>
      <c r="C1066" s="57" t="s">
        <v>218</v>
      </c>
      <c r="D1066" s="56" t="s">
        <v>20</v>
      </c>
      <c r="E1066" s="56" t="s">
        <v>27</v>
      </c>
      <c r="F1066" s="58">
        <v>1332.65</v>
      </c>
      <c r="G1066" s="58">
        <v>805.1</v>
      </c>
    </row>
    <row r="1067" spans="1:7">
      <c r="A1067" s="55">
        <v>40775</v>
      </c>
      <c r="B1067" s="56" t="s">
        <v>14</v>
      </c>
      <c r="C1067" s="57" t="s">
        <v>216</v>
      </c>
      <c r="D1067" s="56" t="s">
        <v>30</v>
      </c>
      <c r="E1067" s="56" t="s">
        <v>17</v>
      </c>
      <c r="F1067" s="58">
        <v>823.7</v>
      </c>
      <c r="G1067" s="58">
        <v>354.35</v>
      </c>
    </row>
    <row r="1068" spans="1:7">
      <c r="A1068" s="55">
        <v>40684</v>
      </c>
      <c r="B1068" s="56" t="s">
        <v>211</v>
      </c>
      <c r="C1068" s="57" t="s">
        <v>218</v>
      </c>
      <c r="D1068" s="56" t="s">
        <v>41</v>
      </c>
      <c r="E1068" s="56" t="s">
        <v>10</v>
      </c>
      <c r="F1068" s="58">
        <v>659.6</v>
      </c>
      <c r="G1068" s="58">
        <v>198.10000000000002</v>
      </c>
    </row>
    <row r="1069" spans="1:7">
      <c r="A1069" s="55">
        <v>40322</v>
      </c>
      <c r="B1069" s="56" t="s">
        <v>208</v>
      </c>
      <c r="C1069" s="57" t="s">
        <v>217</v>
      </c>
      <c r="D1069" s="56" t="s">
        <v>35</v>
      </c>
      <c r="E1069" s="56" t="s">
        <v>21</v>
      </c>
      <c r="F1069" s="58">
        <v>446.70000000000005</v>
      </c>
      <c r="G1069" s="58">
        <v>103.45</v>
      </c>
    </row>
    <row r="1070" spans="1:7">
      <c r="A1070" s="55">
        <v>40954</v>
      </c>
      <c r="B1070" s="56" t="s">
        <v>205</v>
      </c>
      <c r="C1070" s="57" t="s">
        <v>219</v>
      </c>
      <c r="D1070" s="56" t="s">
        <v>42</v>
      </c>
      <c r="E1070" s="56" t="s">
        <v>27</v>
      </c>
      <c r="F1070" s="58">
        <v>249.20000000000002</v>
      </c>
      <c r="G1070" s="58">
        <v>60.650000000000006</v>
      </c>
    </row>
    <row r="1071" spans="1:7">
      <c r="A1071" s="55">
        <v>41409</v>
      </c>
      <c r="B1071" s="56" t="s">
        <v>202</v>
      </c>
      <c r="C1071" s="57" t="s">
        <v>216</v>
      </c>
      <c r="D1071" s="56" t="s">
        <v>45</v>
      </c>
      <c r="E1071" s="56" t="s">
        <v>18</v>
      </c>
      <c r="F1071" s="58">
        <v>1962.6000000000001</v>
      </c>
      <c r="G1071" s="58">
        <v>905.45</v>
      </c>
    </row>
    <row r="1072" spans="1:7">
      <c r="A1072" s="55">
        <v>40442</v>
      </c>
      <c r="B1072" s="56" t="s">
        <v>211</v>
      </c>
      <c r="C1072" s="57" t="s">
        <v>218</v>
      </c>
      <c r="D1072" s="56" t="s">
        <v>42</v>
      </c>
      <c r="E1072" s="56" t="s">
        <v>18</v>
      </c>
      <c r="F1072" s="58">
        <v>420.05</v>
      </c>
      <c r="G1072" s="58">
        <v>258.60000000000002</v>
      </c>
    </row>
    <row r="1073" spans="1:7">
      <c r="A1073" s="55">
        <v>41598</v>
      </c>
      <c r="B1073" s="56" t="s">
        <v>9</v>
      </c>
      <c r="C1073" s="57" t="s">
        <v>217</v>
      </c>
      <c r="D1073" s="56" t="s">
        <v>45</v>
      </c>
      <c r="E1073" s="56" t="s">
        <v>24</v>
      </c>
      <c r="F1073" s="58">
        <v>1923.15</v>
      </c>
      <c r="G1073" s="58">
        <v>984.80000000000007</v>
      </c>
    </row>
    <row r="1074" spans="1:7">
      <c r="A1074" s="55">
        <v>40240</v>
      </c>
      <c r="B1074" s="56" t="s">
        <v>206</v>
      </c>
      <c r="C1074" s="57" t="s">
        <v>216</v>
      </c>
      <c r="D1074" s="56" t="s">
        <v>56</v>
      </c>
      <c r="E1074" s="56" t="s">
        <v>27</v>
      </c>
      <c r="F1074" s="58">
        <v>1481.6000000000001</v>
      </c>
      <c r="G1074" s="58">
        <v>357.45000000000005</v>
      </c>
    </row>
    <row r="1075" spans="1:7">
      <c r="A1075" s="55">
        <v>41606</v>
      </c>
      <c r="B1075" s="56" t="s">
        <v>202</v>
      </c>
      <c r="C1075" s="57" t="s">
        <v>216</v>
      </c>
      <c r="D1075" s="56" t="s">
        <v>43</v>
      </c>
      <c r="E1075" s="56" t="s">
        <v>10</v>
      </c>
      <c r="F1075" s="58">
        <v>873.40000000000009</v>
      </c>
      <c r="G1075" s="58">
        <v>514.6</v>
      </c>
    </row>
    <row r="1076" spans="1:7">
      <c r="A1076" s="55">
        <v>40324</v>
      </c>
      <c r="B1076" s="56" t="s">
        <v>206</v>
      </c>
      <c r="C1076" s="57" t="s">
        <v>216</v>
      </c>
      <c r="D1076" s="56" t="s">
        <v>16</v>
      </c>
      <c r="E1076" s="56" t="s">
        <v>21</v>
      </c>
      <c r="F1076" s="58">
        <v>749.7</v>
      </c>
      <c r="G1076" s="58">
        <v>242.35000000000002</v>
      </c>
    </row>
    <row r="1077" spans="1:7">
      <c r="A1077" s="55">
        <v>40294</v>
      </c>
      <c r="B1077" s="56" t="s">
        <v>12</v>
      </c>
      <c r="C1077" s="57" t="s">
        <v>217</v>
      </c>
      <c r="D1077" s="56" t="s">
        <v>51</v>
      </c>
      <c r="E1077" s="56" t="s">
        <v>24</v>
      </c>
      <c r="F1077" s="58">
        <v>1974.65</v>
      </c>
      <c r="G1077" s="58">
        <v>1104.8500000000001</v>
      </c>
    </row>
    <row r="1078" spans="1:7">
      <c r="A1078" s="55">
        <v>40793</v>
      </c>
      <c r="B1078" s="56" t="s">
        <v>208</v>
      </c>
      <c r="C1078" s="57" t="s">
        <v>217</v>
      </c>
      <c r="D1078" s="56" t="s">
        <v>41</v>
      </c>
      <c r="E1078" s="56" t="s">
        <v>24</v>
      </c>
      <c r="F1078" s="58">
        <v>573.75</v>
      </c>
      <c r="G1078" s="58">
        <v>145.85</v>
      </c>
    </row>
    <row r="1079" spans="1:7">
      <c r="A1079" s="55">
        <v>41505</v>
      </c>
      <c r="B1079" s="56" t="s">
        <v>208</v>
      </c>
      <c r="C1079" s="57" t="s">
        <v>217</v>
      </c>
      <c r="D1079" s="56" t="s">
        <v>42</v>
      </c>
      <c r="E1079" s="56" t="s">
        <v>27</v>
      </c>
      <c r="F1079" s="58">
        <v>1392.3000000000002</v>
      </c>
      <c r="G1079" s="58">
        <v>773</v>
      </c>
    </row>
    <row r="1080" spans="1:7">
      <c r="A1080" s="55">
        <v>40763</v>
      </c>
      <c r="B1080" s="56" t="s">
        <v>211</v>
      </c>
      <c r="C1080" s="57" t="s">
        <v>218</v>
      </c>
      <c r="D1080" s="56" t="s">
        <v>49</v>
      </c>
      <c r="E1080" s="56" t="s">
        <v>10</v>
      </c>
      <c r="F1080" s="58">
        <v>947.65000000000009</v>
      </c>
      <c r="G1080" s="58">
        <v>413.55</v>
      </c>
    </row>
    <row r="1081" spans="1:7">
      <c r="A1081" s="55">
        <v>40874</v>
      </c>
      <c r="B1081" s="56" t="s">
        <v>13</v>
      </c>
      <c r="C1081" s="57" t="s">
        <v>219</v>
      </c>
      <c r="D1081" s="56" t="s">
        <v>38</v>
      </c>
      <c r="E1081" s="56" t="s">
        <v>27</v>
      </c>
      <c r="F1081" s="58">
        <v>1810.0500000000002</v>
      </c>
      <c r="G1081" s="58">
        <v>653.95000000000005</v>
      </c>
    </row>
    <row r="1082" spans="1:7">
      <c r="A1082" s="55">
        <v>40514</v>
      </c>
      <c r="B1082" s="56" t="s">
        <v>211</v>
      </c>
      <c r="C1082" s="57" t="s">
        <v>218</v>
      </c>
      <c r="D1082" s="56" t="s">
        <v>30</v>
      </c>
      <c r="E1082" s="56" t="s">
        <v>24</v>
      </c>
      <c r="F1082" s="58">
        <v>1020.5</v>
      </c>
      <c r="G1082" s="58">
        <v>342.6</v>
      </c>
    </row>
    <row r="1083" spans="1:7">
      <c r="A1083" s="55">
        <v>40505</v>
      </c>
      <c r="B1083" s="56" t="s">
        <v>13</v>
      </c>
      <c r="C1083" s="57" t="s">
        <v>219</v>
      </c>
      <c r="D1083" s="56" t="s">
        <v>49</v>
      </c>
      <c r="E1083" s="56" t="s">
        <v>24</v>
      </c>
      <c r="F1083" s="58">
        <v>1614.2</v>
      </c>
      <c r="G1083" s="58">
        <v>483.35</v>
      </c>
    </row>
    <row r="1084" spans="1:7">
      <c r="A1084" s="55">
        <v>40381</v>
      </c>
      <c r="B1084" s="56" t="s">
        <v>12</v>
      </c>
      <c r="C1084" s="57" t="s">
        <v>217</v>
      </c>
      <c r="D1084" s="56" t="s">
        <v>51</v>
      </c>
      <c r="E1084" s="56" t="s">
        <v>28</v>
      </c>
      <c r="F1084" s="58">
        <v>446.1</v>
      </c>
      <c r="G1084" s="58">
        <v>267.2</v>
      </c>
    </row>
    <row r="1085" spans="1:7">
      <c r="A1085" s="55">
        <v>40186</v>
      </c>
      <c r="B1085" s="56" t="s">
        <v>211</v>
      </c>
      <c r="C1085" s="57" t="s">
        <v>218</v>
      </c>
      <c r="D1085" s="56" t="s">
        <v>30</v>
      </c>
      <c r="E1085" s="56" t="s">
        <v>27</v>
      </c>
      <c r="F1085" s="58">
        <v>1160.9000000000001</v>
      </c>
      <c r="G1085" s="58">
        <v>334.70000000000005</v>
      </c>
    </row>
    <row r="1086" spans="1:7">
      <c r="A1086" s="55">
        <v>41206</v>
      </c>
      <c r="B1086" s="56" t="s">
        <v>14</v>
      </c>
      <c r="C1086" s="57" t="s">
        <v>216</v>
      </c>
      <c r="D1086" s="56" t="s">
        <v>37</v>
      </c>
      <c r="E1086" s="56" t="s">
        <v>28</v>
      </c>
      <c r="F1086" s="58">
        <v>875.2</v>
      </c>
      <c r="G1086" s="58">
        <v>179.9</v>
      </c>
    </row>
    <row r="1087" spans="1:7">
      <c r="A1087" s="55">
        <v>41481</v>
      </c>
      <c r="B1087" s="56" t="s">
        <v>9</v>
      </c>
      <c r="C1087" s="57" t="s">
        <v>217</v>
      </c>
      <c r="D1087" s="56" t="s">
        <v>20</v>
      </c>
      <c r="E1087" s="56" t="s">
        <v>24</v>
      </c>
      <c r="F1087" s="58">
        <v>1627.15</v>
      </c>
      <c r="G1087" s="58">
        <v>346.3</v>
      </c>
    </row>
    <row r="1088" spans="1:7">
      <c r="A1088" s="55">
        <v>40284</v>
      </c>
      <c r="B1088" s="56" t="s">
        <v>207</v>
      </c>
      <c r="C1088" s="57" t="s">
        <v>218</v>
      </c>
      <c r="D1088" s="56" t="s">
        <v>50</v>
      </c>
      <c r="E1088" s="56" t="s">
        <v>27</v>
      </c>
      <c r="F1088" s="58">
        <v>1170.2</v>
      </c>
      <c r="G1088" s="58">
        <v>742.6</v>
      </c>
    </row>
    <row r="1089" spans="1:7">
      <c r="A1089" s="55">
        <v>40337</v>
      </c>
      <c r="B1089" s="56" t="s">
        <v>13</v>
      </c>
      <c r="C1089" s="57" t="s">
        <v>219</v>
      </c>
      <c r="D1089" s="56" t="s">
        <v>37</v>
      </c>
      <c r="E1089" s="56" t="s">
        <v>17</v>
      </c>
      <c r="F1089" s="58">
        <v>152</v>
      </c>
      <c r="G1089" s="58">
        <v>41.1</v>
      </c>
    </row>
    <row r="1090" spans="1:7">
      <c r="A1090" s="55">
        <v>40440</v>
      </c>
      <c r="B1090" s="56" t="s">
        <v>207</v>
      </c>
      <c r="C1090" s="57" t="s">
        <v>218</v>
      </c>
      <c r="D1090" s="56" t="s">
        <v>51</v>
      </c>
      <c r="E1090" s="56" t="s">
        <v>17</v>
      </c>
      <c r="F1090" s="58">
        <v>1500.5500000000002</v>
      </c>
      <c r="G1090" s="58">
        <v>483.5</v>
      </c>
    </row>
    <row r="1091" spans="1:7">
      <c r="A1091" s="55">
        <v>40685</v>
      </c>
      <c r="B1091" s="56" t="s">
        <v>211</v>
      </c>
      <c r="C1091" s="57" t="s">
        <v>218</v>
      </c>
      <c r="D1091" s="56" t="s">
        <v>49</v>
      </c>
      <c r="E1091" s="56" t="s">
        <v>21</v>
      </c>
      <c r="F1091" s="58">
        <v>843</v>
      </c>
      <c r="G1091" s="58">
        <v>324.70000000000005</v>
      </c>
    </row>
    <row r="1092" spans="1:7">
      <c r="A1092" s="55">
        <v>40232</v>
      </c>
      <c r="B1092" s="56" t="s">
        <v>208</v>
      </c>
      <c r="C1092" s="57" t="s">
        <v>217</v>
      </c>
      <c r="D1092" s="56" t="s">
        <v>55</v>
      </c>
      <c r="E1092" s="56" t="s">
        <v>17</v>
      </c>
      <c r="F1092" s="58">
        <v>521.6</v>
      </c>
      <c r="G1092" s="58">
        <v>128.65</v>
      </c>
    </row>
    <row r="1093" spans="1:7">
      <c r="A1093" s="55">
        <v>40865</v>
      </c>
      <c r="B1093" s="56" t="s">
        <v>208</v>
      </c>
      <c r="C1093" s="57" t="s">
        <v>217</v>
      </c>
      <c r="D1093" s="56" t="s">
        <v>49</v>
      </c>
      <c r="E1093" s="56" t="s">
        <v>21</v>
      </c>
      <c r="F1093" s="58">
        <v>888.35</v>
      </c>
      <c r="G1093" s="58">
        <v>596.1</v>
      </c>
    </row>
    <row r="1094" spans="1:7">
      <c r="A1094" s="55">
        <v>41409</v>
      </c>
      <c r="B1094" s="56" t="s">
        <v>14</v>
      </c>
      <c r="C1094" s="57" t="s">
        <v>216</v>
      </c>
      <c r="D1094" s="56" t="s">
        <v>37</v>
      </c>
      <c r="E1094" s="56" t="s">
        <v>10</v>
      </c>
      <c r="F1094" s="58">
        <v>1105.8500000000001</v>
      </c>
      <c r="G1094" s="58">
        <v>735.75</v>
      </c>
    </row>
    <row r="1095" spans="1:7">
      <c r="A1095" s="55">
        <v>40839</v>
      </c>
      <c r="B1095" s="56" t="s">
        <v>206</v>
      </c>
      <c r="C1095" s="57" t="s">
        <v>216</v>
      </c>
      <c r="D1095" s="56" t="s">
        <v>46</v>
      </c>
      <c r="E1095" s="56" t="s">
        <v>18</v>
      </c>
      <c r="F1095" s="58">
        <v>657.1</v>
      </c>
      <c r="G1095" s="58">
        <v>279.35000000000002</v>
      </c>
    </row>
    <row r="1096" spans="1:7">
      <c r="A1096" s="55">
        <v>40943</v>
      </c>
      <c r="B1096" s="56" t="s">
        <v>12</v>
      </c>
      <c r="C1096" s="57" t="s">
        <v>217</v>
      </c>
      <c r="D1096" s="56" t="s">
        <v>37</v>
      </c>
      <c r="E1096" s="56" t="s">
        <v>17</v>
      </c>
      <c r="F1096" s="58">
        <v>1416.5</v>
      </c>
      <c r="G1096" s="58">
        <v>817.95</v>
      </c>
    </row>
    <row r="1097" spans="1:7">
      <c r="A1097" s="55">
        <v>40893</v>
      </c>
      <c r="B1097" s="56" t="s">
        <v>205</v>
      </c>
      <c r="C1097" s="57" t="s">
        <v>219</v>
      </c>
      <c r="D1097" s="56" t="s">
        <v>33</v>
      </c>
      <c r="E1097" s="56" t="s">
        <v>27</v>
      </c>
      <c r="F1097" s="58">
        <v>163.4</v>
      </c>
      <c r="G1097" s="58">
        <v>94.65</v>
      </c>
    </row>
    <row r="1098" spans="1:7">
      <c r="A1098" s="55">
        <v>40835</v>
      </c>
      <c r="B1098" s="56" t="s">
        <v>9</v>
      </c>
      <c r="C1098" s="57" t="s">
        <v>217</v>
      </c>
      <c r="D1098" s="56" t="s">
        <v>16</v>
      </c>
      <c r="E1098" s="56" t="s">
        <v>27</v>
      </c>
      <c r="F1098" s="58">
        <v>681.65000000000009</v>
      </c>
      <c r="G1098" s="58">
        <v>319.5</v>
      </c>
    </row>
    <row r="1099" spans="1:7">
      <c r="A1099" s="55">
        <v>41552</v>
      </c>
      <c r="B1099" s="56" t="s">
        <v>12</v>
      </c>
      <c r="C1099" s="57" t="s">
        <v>217</v>
      </c>
      <c r="D1099" s="56" t="s">
        <v>51</v>
      </c>
      <c r="E1099" s="56" t="s">
        <v>28</v>
      </c>
      <c r="F1099" s="58">
        <v>190.75</v>
      </c>
      <c r="G1099" s="58">
        <v>54.95</v>
      </c>
    </row>
    <row r="1100" spans="1:7">
      <c r="A1100" s="55">
        <v>40251</v>
      </c>
      <c r="B1100" s="56" t="s">
        <v>209</v>
      </c>
      <c r="C1100" s="57" t="s">
        <v>219</v>
      </c>
      <c r="D1100" s="56" t="s">
        <v>30</v>
      </c>
      <c r="E1100" s="56" t="s">
        <v>27</v>
      </c>
      <c r="F1100" s="58">
        <v>494.90000000000003</v>
      </c>
      <c r="G1100" s="58">
        <v>186.8</v>
      </c>
    </row>
    <row r="1101" spans="1:7">
      <c r="A1101" s="55">
        <v>40571</v>
      </c>
      <c r="B1101" s="56" t="s">
        <v>211</v>
      </c>
      <c r="C1101" s="57" t="s">
        <v>218</v>
      </c>
      <c r="D1101" s="56" t="s">
        <v>43</v>
      </c>
      <c r="E1101" s="56" t="s">
        <v>27</v>
      </c>
      <c r="F1101" s="58">
        <v>597.55000000000007</v>
      </c>
      <c r="G1101" s="58">
        <v>342.6</v>
      </c>
    </row>
    <row r="1102" spans="1:7">
      <c r="A1102" s="55">
        <v>41286</v>
      </c>
      <c r="B1102" s="56" t="s">
        <v>208</v>
      </c>
      <c r="C1102" s="57" t="s">
        <v>217</v>
      </c>
      <c r="D1102" s="56" t="s">
        <v>8</v>
      </c>
      <c r="E1102" s="56" t="s">
        <v>18</v>
      </c>
      <c r="F1102" s="58">
        <v>1571.25</v>
      </c>
      <c r="G1102" s="58">
        <v>605.80000000000007</v>
      </c>
    </row>
    <row r="1103" spans="1:7">
      <c r="A1103" s="55">
        <v>40892</v>
      </c>
      <c r="B1103" s="56" t="s">
        <v>211</v>
      </c>
      <c r="C1103" s="57" t="s">
        <v>218</v>
      </c>
      <c r="D1103" s="56" t="s">
        <v>35</v>
      </c>
      <c r="E1103" s="56" t="s">
        <v>24</v>
      </c>
      <c r="F1103" s="58">
        <v>1913.3000000000002</v>
      </c>
      <c r="G1103" s="58">
        <v>1330.95</v>
      </c>
    </row>
    <row r="1104" spans="1:7">
      <c r="A1104" s="55">
        <v>40343</v>
      </c>
      <c r="B1104" s="56" t="s">
        <v>207</v>
      </c>
      <c r="C1104" s="57" t="s">
        <v>218</v>
      </c>
      <c r="D1104" s="56" t="s">
        <v>38</v>
      </c>
      <c r="E1104" s="56" t="s">
        <v>24</v>
      </c>
      <c r="F1104" s="58">
        <v>1657</v>
      </c>
      <c r="G1104" s="58">
        <v>616.5</v>
      </c>
    </row>
    <row r="1105" spans="1:7">
      <c r="A1105" s="55">
        <v>41388</v>
      </c>
      <c r="B1105" s="56" t="s">
        <v>13</v>
      </c>
      <c r="C1105" s="57" t="s">
        <v>219</v>
      </c>
      <c r="D1105" s="56" t="s">
        <v>55</v>
      </c>
      <c r="E1105" s="56" t="s">
        <v>17</v>
      </c>
      <c r="F1105" s="58">
        <v>1680.4</v>
      </c>
      <c r="G1105" s="58">
        <v>640.95000000000005</v>
      </c>
    </row>
    <row r="1106" spans="1:7">
      <c r="A1106" s="55">
        <v>41398</v>
      </c>
      <c r="B1106" s="56" t="s">
        <v>205</v>
      </c>
      <c r="C1106" s="57" t="s">
        <v>219</v>
      </c>
      <c r="D1106" s="56" t="s">
        <v>42</v>
      </c>
      <c r="E1106" s="56" t="s">
        <v>24</v>
      </c>
      <c r="F1106" s="58">
        <v>1328.15</v>
      </c>
      <c r="G1106" s="58">
        <v>733.65000000000009</v>
      </c>
    </row>
    <row r="1107" spans="1:7">
      <c r="A1107" s="55">
        <v>40390</v>
      </c>
      <c r="B1107" s="56" t="s">
        <v>211</v>
      </c>
      <c r="C1107" s="57" t="s">
        <v>218</v>
      </c>
      <c r="D1107" s="56" t="s">
        <v>45</v>
      </c>
      <c r="E1107" s="56" t="s">
        <v>28</v>
      </c>
      <c r="F1107" s="58">
        <v>259.15000000000003</v>
      </c>
      <c r="G1107" s="58">
        <v>76.95</v>
      </c>
    </row>
    <row r="1108" spans="1:7">
      <c r="A1108" s="55">
        <v>40930</v>
      </c>
      <c r="B1108" s="56" t="s">
        <v>211</v>
      </c>
      <c r="C1108" s="57" t="s">
        <v>218</v>
      </c>
      <c r="D1108" s="56" t="s">
        <v>42</v>
      </c>
      <c r="E1108" s="56" t="s">
        <v>28</v>
      </c>
      <c r="F1108" s="58">
        <v>1194.1000000000001</v>
      </c>
      <c r="G1108" s="58">
        <v>616.45000000000005</v>
      </c>
    </row>
    <row r="1109" spans="1:7">
      <c r="A1109" s="55">
        <v>41407</v>
      </c>
      <c r="B1109" s="56" t="s">
        <v>208</v>
      </c>
      <c r="C1109" s="57" t="s">
        <v>217</v>
      </c>
      <c r="D1109" s="56" t="s">
        <v>38</v>
      </c>
      <c r="E1109" s="56" t="s">
        <v>10</v>
      </c>
      <c r="F1109" s="58">
        <v>924.95</v>
      </c>
      <c r="G1109" s="58">
        <v>315.90000000000003</v>
      </c>
    </row>
    <row r="1110" spans="1:7">
      <c r="A1110" s="55">
        <v>41311</v>
      </c>
      <c r="B1110" s="56" t="s">
        <v>12</v>
      </c>
      <c r="C1110" s="57" t="s">
        <v>217</v>
      </c>
      <c r="D1110" s="56" t="s">
        <v>42</v>
      </c>
      <c r="E1110" s="56" t="s">
        <v>17</v>
      </c>
      <c r="F1110" s="58">
        <v>1785.4</v>
      </c>
      <c r="G1110" s="58">
        <v>941.35</v>
      </c>
    </row>
    <row r="1111" spans="1:7">
      <c r="A1111" s="55">
        <v>40549</v>
      </c>
      <c r="B1111" s="56" t="s">
        <v>12</v>
      </c>
      <c r="C1111" s="57" t="s">
        <v>217</v>
      </c>
      <c r="D1111" s="56" t="s">
        <v>53</v>
      </c>
      <c r="E1111" s="56" t="s">
        <v>24</v>
      </c>
      <c r="F1111" s="58">
        <v>1738.3500000000001</v>
      </c>
      <c r="G1111" s="58">
        <v>612.9</v>
      </c>
    </row>
    <row r="1112" spans="1:7">
      <c r="A1112" s="55">
        <v>40370</v>
      </c>
      <c r="B1112" s="56" t="s">
        <v>12</v>
      </c>
      <c r="C1112" s="57" t="s">
        <v>217</v>
      </c>
      <c r="D1112" s="56" t="s">
        <v>50</v>
      </c>
      <c r="E1112" s="56" t="s">
        <v>10</v>
      </c>
      <c r="F1112" s="58">
        <v>537.45000000000005</v>
      </c>
      <c r="G1112" s="58">
        <v>366.20000000000005</v>
      </c>
    </row>
    <row r="1113" spans="1:7">
      <c r="A1113" s="55">
        <v>40188</v>
      </c>
      <c r="B1113" s="56" t="s">
        <v>207</v>
      </c>
      <c r="C1113" s="57" t="s">
        <v>218</v>
      </c>
      <c r="D1113" s="56" t="s">
        <v>35</v>
      </c>
      <c r="E1113" s="56" t="s">
        <v>17</v>
      </c>
      <c r="F1113" s="58">
        <v>999.05000000000007</v>
      </c>
      <c r="G1113" s="58">
        <v>677.95</v>
      </c>
    </row>
    <row r="1114" spans="1:7">
      <c r="A1114" s="55">
        <v>41427</v>
      </c>
      <c r="B1114" s="56" t="s">
        <v>211</v>
      </c>
      <c r="C1114" s="57" t="s">
        <v>218</v>
      </c>
      <c r="D1114" s="56" t="s">
        <v>47</v>
      </c>
      <c r="E1114" s="56" t="s">
        <v>21</v>
      </c>
      <c r="F1114" s="58">
        <v>125.05000000000001</v>
      </c>
      <c r="G1114" s="58">
        <v>65.350000000000009</v>
      </c>
    </row>
    <row r="1115" spans="1:7">
      <c r="A1115" s="55">
        <v>41263</v>
      </c>
      <c r="B1115" s="56" t="s">
        <v>208</v>
      </c>
      <c r="C1115" s="57" t="s">
        <v>217</v>
      </c>
      <c r="D1115" s="56" t="s">
        <v>46</v>
      </c>
      <c r="E1115" s="56" t="s">
        <v>27</v>
      </c>
      <c r="F1115" s="58">
        <v>663.05000000000007</v>
      </c>
      <c r="G1115" s="58">
        <v>338.20000000000005</v>
      </c>
    </row>
    <row r="1116" spans="1:7">
      <c r="A1116" s="55">
        <v>40813</v>
      </c>
      <c r="B1116" s="56" t="s">
        <v>207</v>
      </c>
      <c r="C1116" s="57" t="s">
        <v>218</v>
      </c>
      <c r="D1116" s="56" t="s">
        <v>47</v>
      </c>
      <c r="E1116" s="56" t="s">
        <v>27</v>
      </c>
      <c r="F1116" s="58">
        <v>1501.1000000000001</v>
      </c>
      <c r="G1116" s="58">
        <v>838.45</v>
      </c>
    </row>
    <row r="1117" spans="1:7">
      <c r="A1117" s="55">
        <v>41548</v>
      </c>
      <c r="B1117" s="56" t="s">
        <v>208</v>
      </c>
      <c r="C1117" s="57" t="s">
        <v>217</v>
      </c>
      <c r="D1117" s="56" t="s">
        <v>16</v>
      </c>
      <c r="E1117" s="56" t="s">
        <v>28</v>
      </c>
      <c r="F1117" s="58">
        <v>1137.55</v>
      </c>
      <c r="G1117" s="58">
        <v>603.75</v>
      </c>
    </row>
    <row r="1118" spans="1:7">
      <c r="A1118" s="55">
        <v>40694</v>
      </c>
      <c r="B1118" s="56" t="s">
        <v>209</v>
      </c>
      <c r="C1118" s="57" t="s">
        <v>219</v>
      </c>
      <c r="D1118" s="56" t="s">
        <v>16</v>
      </c>
      <c r="E1118" s="56" t="s">
        <v>28</v>
      </c>
      <c r="F1118" s="58">
        <v>1754</v>
      </c>
      <c r="G1118" s="58">
        <v>893.5</v>
      </c>
    </row>
    <row r="1119" spans="1:7">
      <c r="A1119" s="55">
        <v>41592</v>
      </c>
      <c r="B1119" s="56" t="s">
        <v>12</v>
      </c>
      <c r="C1119" s="57" t="s">
        <v>217</v>
      </c>
      <c r="D1119" s="56" t="s">
        <v>49</v>
      </c>
      <c r="E1119" s="56" t="s">
        <v>10</v>
      </c>
      <c r="F1119" s="58">
        <v>541.85</v>
      </c>
      <c r="G1119" s="58">
        <v>181.45000000000002</v>
      </c>
    </row>
    <row r="1120" spans="1:7">
      <c r="A1120" s="55">
        <v>40338</v>
      </c>
      <c r="B1120" s="56" t="s">
        <v>208</v>
      </c>
      <c r="C1120" s="57" t="s">
        <v>217</v>
      </c>
      <c r="D1120" s="56" t="s">
        <v>49</v>
      </c>
      <c r="E1120" s="56" t="s">
        <v>17</v>
      </c>
      <c r="F1120" s="58">
        <v>1122.3500000000001</v>
      </c>
      <c r="G1120" s="58">
        <v>342.15000000000003</v>
      </c>
    </row>
    <row r="1121" spans="1:7">
      <c r="A1121" s="55">
        <v>41389</v>
      </c>
      <c r="B1121" s="56" t="s">
        <v>206</v>
      </c>
      <c r="C1121" s="57" t="s">
        <v>216</v>
      </c>
      <c r="D1121" s="56" t="s">
        <v>16</v>
      </c>
      <c r="E1121" s="56" t="s">
        <v>24</v>
      </c>
      <c r="F1121" s="58">
        <v>324.75</v>
      </c>
      <c r="G1121" s="58">
        <v>104.35000000000001</v>
      </c>
    </row>
    <row r="1122" spans="1:7">
      <c r="A1122" s="55">
        <v>40781</v>
      </c>
      <c r="B1122" s="56" t="s">
        <v>206</v>
      </c>
      <c r="C1122" s="57" t="s">
        <v>216</v>
      </c>
      <c r="D1122" s="56" t="s">
        <v>23</v>
      </c>
      <c r="E1122" s="56" t="s">
        <v>24</v>
      </c>
      <c r="F1122" s="58">
        <v>1367.5</v>
      </c>
      <c r="G1122" s="58">
        <v>954.35</v>
      </c>
    </row>
    <row r="1123" spans="1:7">
      <c r="A1123" s="55">
        <v>41413</v>
      </c>
      <c r="B1123" s="56" t="s">
        <v>206</v>
      </c>
      <c r="C1123" s="57" t="s">
        <v>216</v>
      </c>
      <c r="D1123" s="56" t="s">
        <v>50</v>
      </c>
      <c r="E1123" s="56" t="s">
        <v>17</v>
      </c>
      <c r="F1123" s="58">
        <v>1231.1500000000001</v>
      </c>
      <c r="G1123" s="58">
        <v>481.90000000000003</v>
      </c>
    </row>
    <row r="1124" spans="1:7">
      <c r="A1124" s="55">
        <v>41013</v>
      </c>
      <c r="B1124" s="56" t="s">
        <v>208</v>
      </c>
      <c r="C1124" s="57" t="s">
        <v>217</v>
      </c>
      <c r="D1124" s="56" t="s">
        <v>53</v>
      </c>
      <c r="E1124" s="56" t="s">
        <v>28</v>
      </c>
      <c r="F1124" s="58">
        <v>680.65000000000009</v>
      </c>
      <c r="G1124" s="58">
        <v>455.05</v>
      </c>
    </row>
    <row r="1125" spans="1:7">
      <c r="A1125" s="55">
        <v>40269</v>
      </c>
      <c r="B1125" s="56" t="s">
        <v>209</v>
      </c>
      <c r="C1125" s="57" t="s">
        <v>219</v>
      </c>
      <c r="D1125" s="56" t="s">
        <v>37</v>
      </c>
      <c r="E1125" s="56" t="s">
        <v>24</v>
      </c>
      <c r="F1125" s="58">
        <v>1866.7</v>
      </c>
      <c r="G1125" s="58">
        <v>1232.5500000000002</v>
      </c>
    </row>
    <row r="1126" spans="1:7">
      <c r="A1126" s="55">
        <v>40533</v>
      </c>
      <c r="B1126" s="56" t="s">
        <v>208</v>
      </c>
      <c r="C1126" s="57" t="s">
        <v>217</v>
      </c>
      <c r="D1126" s="56" t="s">
        <v>26</v>
      </c>
      <c r="E1126" s="56" t="s">
        <v>21</v>
      </c>
      <c r="F1126" s="58">
        <v>1074.1000000000001</v>
      </c>
      <c r="G1126" s="58">
        <v>331</v>
      </c>
    </row>
    <row r="1127" spans="1:7">
      <c r="A1127" s="55">
        <v>40459</v>
      </c>
      <c r="B1127" s="56" t="s">
        <v>206</v>
      </c>
      <c r="C1127" s="57" t="s">
        <v>216</v>
      </c>
      <c r="D1127" s="56" t="s">
        <v>31</v>
      </c>
      <c r="E1127" s="56" t="s">
        <v>24</v>
      </c>
      <c r="F1127" s="58">
        <v>1122.5</v>
      </c>
      <c r="G1127" s="58">
        <v>447.15000000000003</v>
      </c>
    </row>
    <row r="1128" spans="1:7">
      <c r="A1128" s="55">
        <v>40431</v>
      </c>
      <c r="B1128" s="56" t="s">
        <v>9</v>
      </c>
      <c r="C1128" s="57" t="s">
        <v>217</v>
      </c>
      <c r="D1128" s="56" t="s">
        <v>43</v>
      </c>
      <c r="E1128" s="56" t="s">
        <v>18</v>
      </c>
      <c r="F1128" s="58">
        <v>1653.65</v>
      </c>
      <c r="G1128" s="58">
        <v>744</v>
      </c>
    </row>
    <row r="1129" spans="1:7">
      <c r="A1129" s="55">
        <v>40317</v>
      </c>
      <c r="B1129" s="56" t="s">
        <v>9</v>
      </c>
      <c r="C1129" s="57" t="s">
        <v>217</v>
      </c>
      <c r="D1129" s="56" t="s">
        <v>38</v>
      </c>
      <c r="E1129" s="56" t="s">
        <v>10</v>
      </c>
      <c r="F1129" s="58">
        <v>157.20000000000002</v>
      </c>
      <c r="G1129" s="58">
        <v>77.650000000000006</v>
      </c>
    </row>
    <row r="1130" spans="1:7">
      <c r="A1130" s="55">
        <v>41564</v>
      </c>
      <c r="B1130" s="56" t="s">
        <v>206</v>
      </c>
      <c r="C1130" s="57" t="s">
        <v>216</v>
      </c>
      <c r="D1130" s="56" t="s">
        <v>37</v>
      </c>
      <c r="E1130" s="56" t="s">
        <v>24</v>
      </c>
      <c r="F1130" s="58">
        <v>364.85</v>
      </c>
      <c r="G1130" s="58">
        <v>125.30000000000001</v>
      </c>
    </row>
    <row r="1131" spans="1:7">
      <c r="A1131" s="55">
        <v>40703</v>
      </c>
      <c r="B1131" s="56" t="s">
        <v>9</v>
      </c>
      <c r="C1131" s="57" t="s">
        <v>217</v>
      </c>
      <c r="D1131" s="56" t="s">
        <v>30</v>
      </c>
      <c r="E1131" s="56" t="s">
        <v>10</v>
      </c>
      <c r="F1131" s="58">
        <v>176.10000000000002</v>
      </c>
      <c r="G1131" s="58">
        <v>64.45</v>
      </c>
    </row>
    <row r="1132" spans="1:7">
      <c r="A1132" s="55">
        <v>40643</v>
      </c>
      <c r="B1132" s="56" t="s">
        <v>202</v>
      </c>
      <c r="C1132" s="57" t="s">
        <v>216</v>
      </c>
      <c r="D1132" s="56" t="s">
        <v>50</v>
      </c>
      <c r="E1132" s="56" t="s">
        <v>21</v>
      </c>
      <c r="F1132" s="58">
        <v>1797.75</v>
      </c>
      <c r="G1132" s="58">
        <v>528.55000000000007</v>
      </c>
    </row>
    <row r="1133" spans="1:7">
      <c r="A1133" s="55">
        <v>40921</v>
      </c>
      <c r="B1133" s="56" t="s">
        <v>211</v>
      </c>
      <c r="C1133" s="57" t="s">
        <v>218</v>
      </c>
      <c r="D1133" s="56" t="s">
        <v>55</v>
      </c>
      <c r="E1133" s="56" t="s">
        <v>18</v>
      </c>
      <c r="F1133" s="58">
        <v>867.30000000000007</v>
      </c>
      <c r="G1133" s="58">
        <v>497.90000000000003</v>
      </c>
    </row>
    <row r="1134" spans="1:7">
      <c r="A1134" s="55">
        <v>40980</v>
      </c>
      <c r="B1134" s="56" t="s">
        <v>12</v>
      </c>
      <c r="C1134" s="57" t="s">
        <v>217</v>
      </c>
      <c r="D1134" s="56" t="s">
        <v>20</v>
      </c>
      <c r="E1134" s="56" t="s">
        <v>18</v>
      </c>
      <c r="F1134" s="58">
        <v>1616.1000000000001</v>
      </c>
      <c r="G1134" s="58">
        <v>1085.05</v>
      </c>
    </row>
    <row r="1135" spans="1:7">
      <c r="A1135" s="55">
        <v>41630</v>
      </c>
      <c r="B1135" s="56" t="s">
        <v>208</v>
      </c>
      <c r="C1135" s="57" t="s">
        <v>217</v>
      </c>
      <c r="D1135" s="56" t="s">
        <v>23</v>
      </c>
      <c r="E1135" s="56" t="s">
        <v>18</v>
      </c>
      <c r="F1135" s="58">
        <v>1110.1500000000001</v>
      </c>
      <c r="G1135" s="58">
        <v>387.70000000000005</v>
      </c>
    </row>
    <row r="1136" spans="1:7">
      <c r="A1136" s="55">
        <v>41514</v>
      </c>
      <c r="B1136" s="56" t="s">
        <v>208</v>
      </c>
      <c r="C1136" s="57" t="s">
        <v>217</v>
      </c>
      <c r="D1136" s="56" t="s">
        <v>31</v>
      </c>
      <c r="E1136" s="56" t="s">
        <v>24</v>
      </c>
      <c r="F1136" s="58">
        <v>1843.5</v>
      </c>
      <c r="G1136" s="58">
        <v>457.65000000000003</v>
      </c>
    </row>
    <row r="1137" spans="1:7">
      <c r="A1137" s="55">
        <v>40223</v>
      </c>
      <c r="B1137" s="56" t="s">
        <v>202</v>
      </c>
      <c r="C1137" s="57" t="s">
        <v>216</v>
      </c>
      <c r="D1137" s="56" t="s">
        <v>35</v>
      </c>
      <c r="E1137" s="56" t="s">
        <v>10</v>
      </c>
      <c r="F1137" s="58">
        <v>1240.8500000000001</v>
      </c>
      <c r="G1137" s="58">
        <v>427.6</v>
      </c>
    </row>
    <row r="1138" spans="1:7">
      <c r="A1138" s="55">
        <v>41392</v>
      </c>
      <c r="B1138" s="56" t="s">
        <v>202</v>
      </c>
      <c r="C1138" s="57" t="s">
        <v>216</v>
      </c>
      <c r="D1138" s="56" t="s">
        <v>49</v>
      </c>
      <c r="E1138" s="56" t="s">
        <v>21</v>
      </c>
      <c r="F1138" s="58">
        <v>579</v>
      </c>
      <c r="G1138" s="58">
        <v>272.45</v>
      </c>
    </row>
    <row r="1139" spans="1:7">
      <c r="A1139" s="55">
        <v>40360</v>
      </c>
      <c r="B1139" s="56" t="s">
        <v>206</v>
      </c>
      <c r="C1139" s="57" t="s">
        <v>216</v>
      </c>
      <c r="D1139" s="56" t="s">
        <v>49</v>
      </c>
      <c r="E1139" s="56" t="s">
        <v>24</v>
      </c>
      <c r="F1139" s="58">
        <v>1839.75</v>
      </c>
      <c r="G1139" s="58">
        <v>1080.9000000000001</v>
      </c>
    </row>
    <row r="1140" spans="1:7">
      <c r="A1140" s="55">
        <v>41577</v>
      </c>
      <c r="B1140" s="56" t="s">
        <v>207</v>
      </c>
      <c r="C1140" s="57" t="s">
        <v>218</v>
      </c>
      <c r="D1140" s="56" t="s">
        <v>47</v>
      </c>
      <c r="E1140" s="56" t="s">
        <v>18</v>
      </c>
      <c r="F1140" s="58">
        <v>307.75</v>
      </c>
      <c r="G1140" s="58">
        <v>115.45</v>
      </c>
    </row>
    <row r="1141" spans="1:7">
      <c r="A1141" s="55">
        <v>40183</v>
      </c>
      <c r="B1141" s="56" t="s">
        <v>12</v>
      </c>
      <c r="C1141" s="57" t="s">
        <v>217</v>
      </c>
      <c r="D1141" s="56" t="s">
        <v>16</v>
      </c>
      <c r="E1141" s="56" t="s">
        <v>28</v>
      </c>
      <c r="F1141" s="58">
        <v>1483.95</v>
      </c>
      <c r="G1141" s="58">
        <v>754.65000000000009</v>
      </c>
    </row>
    <row r="1142" spans="1:7">
      <c r="A1142" s="55">
        <v>40456</v>
      </c>
      <c r="B1142" s="56" t="s">
        <v>14</v>
      </c>
      <c r="C1142" s="57" t="s">
        <v>216</v>
      </c>
      <c r="D1142" s="56" t="s">
        <v>33</v>
      </c>
      <c r="E1142" s="56" t="s">
        <v>21</v>
      </c>
      <c r="F1142" s="58">
        <v>1628.5</v>
      </c>
      <c r="G1142" s="58">
        <v>854.25</v>
      </c>
    </row>
    <row r="1143" spans="1:7">
      <c r="A1143" s="55">
        <v>40528</v>
      </c>
      <c r="B1143" s="56" t="s">
        <v>205</v>
      </c>
      <c r="C1143" s="57" t="s">
        <v>219</v>
      </c>
      <c r="D1143" s="56" t="s">
        <v>35</v>
      </c>
      <c r="E1143" s="56" t="s">
        <v>10</v>
      </c>
      <c r="F1143" s="58">
        <v>1567.75</v>
      </c>
      <c r="G1143" s="58">
        <v>1059.1000000000001</v>
      </c>
    </row>
    <row r="1144" spans="1:7">
      <c r="A1144" s="55">
        <v>41224</v>
      </c>
      <c r="B1144" s="56" t="s">
        <v>202</v>
      </c>
      <c r="C1144" s="57" t="s">
        <v>216</v>
      </c>
      <c r="D1144" s="56" t="s">
        <v>20</v>
      </c>
      <c r="E1144" s="56" t="s">
        <v>17</v>
      </c>
      <c r="F1144" s="58">
        <v>1124.8500000000001</v>
      </c>
      <c r="G1144" s="58">
        <v>497.65000000000003</v>
      </c>
    </row>
    <row r="1145" spans="1:7">
      <c r="A1145" s="55">
        <v>40547</v>
      </c>
      <c r="B1145" s="56" t="s">
        <v>12</v>
      </c>
      <c r="C1145" s="57" t="s">
        <v>217</v>
      </c>
      <c r="D1145" s="56" t="s">
        <v>8</v>
      </c>
      <c r="E1145" s="56" t="s">
        <v>17</v>
      </c>
      <c r="F1145" s="58">
        <v>263.25</v>
      </c>
      <c r="G1145" s="58">
        <v>90.600000000000009</v>
      </c>
    </row>
    <row r="1146" spans="1:7">
      <c r="A1146" s="55">
        <v>40706</v>
      </c>
      <c r="B1146" s="56" t="s">
        <v>209</v>
      </c>
      <c r="C1146" s="57" t="s">
        <v>219</v>
      </c>
      <c r="D1146" s="56" t="s">
        <v>50</v>
      </c>
      <c r="E1146" s="56" t="s">
        <v>28</v>
      </c>
      <c r="F1146" s="58">
        <v>1026.25</v>
      </c>
      <c r="G1146" s="58">
        <v>631.35</v>
      </c>
    </row>
    <row r="1147" spans="1:7">
      <c r="A1147" s="55">
        <v>41048</v>
      </c>
      <c r="B1147" s="56" t="s">
        <v>14</v>
      </c>
      <c r="C1147" s="57" t="s">
        <v>216</v>
      </c>
      <c r="D1147" s="56" t="s">
        <v>43</v>
      </c>
      <c r="E1147" s="56" t="s">
        <v>18</v>
      </c>
      <c r="F1147" s="58">
        <v>195.95000000000002</v>
      </c>
      <c r="G1147" s="58">
        <v>51.35</v>
      </c>
    </row>
    <row r="1148" spans="1:7">
      <c r="A1148" s="55">
        <v>41159</v>
      </c>
      <c r="B1148" s="56" t="s">
        <v>12</v>
      </c>
      <c r="C1148" s="57" t="s">
        <v>217</v>
      </c>
      <c r="D1148" s="56" t="s">
        <v>42</v>
      </c>
      <c r="E1148" s="56" t="s">
        <v>24</v>
      </c>
      <c r="F1148" s="58">
        <v>738.05000000000007</v>
      </c>
      <c r="G1148" s="58">
        <v>192.10000000000002</v>
      </c>
    </row>
    <row r="1149" spans="1:7">
      <c r="A1149" s="55">
        <v>40745</v>
      </c>
      <c r="B1149" s="56" t="s">
        <v>205</v>
      </c>
      <c r="C1149" s="57" t="s">
        <v>219</v>
      </c>
      <c r="D1149" s="56" t="s">
        <v>51</v>
      </c>
      <c r="E1149" s="56" t="s">
        <v>18</v>
      </c>
      <c r="F1149" s="58">
        <v>1233.0500000000002</v>
      </c>
      <c r="G1149" s="58">
        <v>289.55</v>
      </c>
    </row>
    <row r="1150" spans="1:7">
      <c r="A1150" s="55">
        <v>41214</v>
      </c>
      <c r="B1150" s="56" t="s">
        <v>9</v>
      </c>
      <c r="C1150" s="57" t="s">
        <v>217</v>
      </c>
      <c r="D1150" s="56" t="s">
        <v>31</v>
      </c>
      <c r="E1150" s="56" t="s">
        <v>17</v>
      </c>
      <c r="F1150" s="58">
        <v>1669.25</v>
      </c>
      <c r="G1150" s="58">
        <v>639.90000000000009</v>
      </c>
    </row>
    <row r="1151" spans="1:7">
      <c r="A1151" s="55">
        <v>40479</v>
      </c>
      <c r="B1151" s="56" t="s">
        <v>209</v>
      </c>
      <c r="C1151" s="57" t="s">
        <v>219</v>
      </c>
      <c r="D1151" s="56" t="s">
        <v>41</v>
      </c>
      <c r="E1151" s="56" t="s">
        <v>10</v>
      </c>
      <c r="F1151" s="58">
        <v>1368.6000000000001</v>
      </c>
      <c r="G1151" s="58">
        <v>727.55000000000007</v>
      </c>
    </row>
    <row r="1152" spans="1:7">
      <c r="A1152" s="55">
        <v>40299</v>
      </c>
      <c r="B1152" s="56" t="s">
        <v>211</v>
      </c>
      <c r="C1152" s="57" t="s">
        <v>218</v>
      </c>
      <c r="D1152" s="56" t="s">
        <v>30</v>
      </c>
      <c r="E1152" s="56" t="s">
        <v>28</v>
      </c>
      <c r="F1152" s="58">
        <v>1821.9</v>
      </c>
      <c r="G1152" s="58">
        <v>1181.5</v>
      </c>
    </row>
    <row r="1153" spans="1:7">
      <c r="A1153" s="55">
        <v>40540</v>
      </c>
      <c r="B1153" s="56" t="s">
        <v>208</v>
      </c>
      <c r="C1153" s="57" t="s">
        <v>217</v>
      </c>
      <c r="D1153" s="56" t="s">
        <v>47</v>
      </c>
      <c r="E1153" s="56" t="s">
        <v>18</v>
      </c>
      <c r="F1153" s="58">
        <v>1297.75</v>
      </c>
      <c r="G1153" s="58">
        <v>774.05000000000007</v>
      </c>
    </row>
    <row r="1154" spans="1:7">
      <c r="A1154" s="55">
        <v>41371</v>
      </c>
      <c r="B1154" s="56" t="s">
        <v>9</v>
      </c>
      <c r="C1154" s="57" t="s">
        <v>217</v>
      </c>
      <c r="D1154" s="56" t="s">
        <v>46</v>
      </c>
      <c r="E1154" s="56" t="s">
        <v>27</v>
      </c>
      <c r="F1154" s="58">
        <v>119.60000000000001</v>
      </c>
      <c r="G1154" s="58">
        <v>47.45</v>
      </c>
    </row>
    <row r="1155" spans="1:7">
      <c r="A1155" s="55">
        <v>41031</v>
      </c>
      <c r="B1155" s="56" t="s">
        <v>14</v>
      </c>
      <c r="C1155" s="57" t="s">
        <v>216</v>
      </c>
      <c r="D1155" s="56" t="s">
        <v>23</v>
      </c>
      <c r="E1155" s="56" t="s">
        <v>24</v>
      </c>
      <c r="F1155" s="58">
        <v>385.75</v>
      </c>
      <c r="G1155" s="58">
        <v>255.9</v>
      </c>
    </row>
    <row r="1156" spans="1:7">
      <c r="A1156" s="55">
        <v>41417</v>
      </c>
      <c r="B1156" s="56" t="s">
        <v>211</v>
      </c>
      <c r="C1156" s="57" t="s">
        <v>218</v>
      </c>
      <c r="D1156" s="56" t="s">
        <v>37</v>
      </c>
      <c r="E1156" s="56" t="s">
        <v>27</v>
      </c>
      <c r="F1156" s="58">
        <v>1164.1000000000001</v>
      </c>
      <c r="G1156" s="58">
        <v>322.25</v>
      </c>
    </row>
    <row r="1157" spans="1:7">
      <c r="A1157" s="55">
        <v>41517</v>
      </c>
      <c r="B1157" s="56" t="s">
        <v>211</v>
      </c>
      <c r="C1157" s="57" t="s">
        <v>218</v>
      </c>
      <c r="D1157" s="56" t="s">
        <v>20</v>
      </c>
      <c r="E1157" s="56" t="s">
        <v>27</v>
      </c>
      <c r="F1157" s="58">
        <v>107.80000000000001</v>
      </c>
      <c r="G1157" s="58">
        <v>50.5</v>
      </c>
    </row>
    <row r="1158" spans="1:7">
      <c r="A1158" s="55">
        <v>40470</v>
      </c>
      <c r="B1158" s="56" t="s">
        <v>205</v>
      </c>
      <c r="C1158" s="57" t="s">
        <v>219</v>
      </c>
      <c r="D1158" s="56" t="s">
        <v>23</v>
      </c>
      <c r="E1158" s="56" t="s">
        <v>18</v>
      </c>
      <c r="F1158" s="58">
        <v>1353.2</v>
      </c>
      <c r="G1158" s="58">
        <v>284.8</v>
      </c>
    </row>
    <row r="1159" spans="1:7">
      <c r="A1159" s="55">
        <v>41620</v>
      </c>
      <c r="B1159" s="56" t="s">
        <v>208</v>
      </c>
      <c r="C1159" s="57" t="s">
        <v>217</v>
      </c>
      <c r="D1159" s="56" t="s">
        <v>49</v>
      </c>
      <c r="E1159" s="56" t="s">
        <v>24</v>
      </c>
      <c r="F1159" s="58">
        <v>595.30000000000007</v>
      </c>
      <c r="G1159" s="58">
        <v>257.2</v>
      </c>
    </row>
    <row r="1160" spans="1:7">
      <c r="A1160" s="55">
        <v>40665</v>
      </c>
      <c r="B1160" s="56" t="s">
        <v>204</v>
      </c>
      <c r="C1160" s="57" t="s">
        <v>218</v>
      </c>
      <c r="D1160" s="56" t="s">
        <v>30</v>
      </c>
      <c r="E1160" s="56" t="s">
        <v>28</v>
      </c>
      <c r="F1160" s="58">
        <v>1835.5500000000002</v>
      </c>
      <c r="G1160" s="58">
        <v>940.40000000000009</v>
      </c>
    </row>
    <row r="1161" spans="1:7">
      <c r="A1161" s="55">
        <v>41136</v>
      </c>
      <c r="B1161" s="56" t="s">
        <v>12</v>
      </c>
      <c r="C1161" s="57" t="s">
        <v>217</v>
      </c>
      <c r="D1161" s="56" t="s">
        <v>56</v>
      </c>
      <c r="E1161" s="56" t="s">
        <v>21</v>
      </c>
      <c r="F1161" s="58">
        <v>527.65</v>
      </c>
      <c r="G1161" s="58">
        <v>195.10000000000002</v>
      </c>
    </row>
    <row r="1162" spans="1:7">
      <c r="A1162" s="55">
        <v>40601</v>
      </c>
      <c r="B1162" s="56" t="s">
        <v>9</v>
      </c>
      <c r="C1162" s="57" t="s">
        <v>217</v>
      </c>
      <c r="D1162" s="56" t="s">
        <v>41</v>
      </c>
      <c r="E1162" s="56" t="s">
        <v>27</v>
      </c>
      <c r="F1162" s="58">
        <v>336.95000000000005</v>
      </c>
      <c r="G1162" s="58">
        <v>101.4</v>
      </c>
    </row>
    <row r="1163" spans="1:7">
      <c r="A1163" s="55">
        <v>40643</v>
      </c>
      <c r="B1163" s="56" t="s">
        <v>12</v>
      </c>
      <c r="C1163" s="57" t="s">
        <v>217</v>
      </c>
      <c r="D1163" s="56" t="s">
        <v>43</v>
      </c>
      <c r="E1163" s="56" t="s">
        <v>17</v>
      </c>
      <c r="F1163" s="58">
        <v>553.95000000000005</v>
      </c>
      <c r="G1163" s="58">
        <v>166.55</v>
      </c>
    </row>
    <row r="1164" spans="1:7">
      <c r="A1164" s="55">
        <v>40899</v>
      </c>
      <c r="B1164" s="56" t="s">
        <v>14</v>
      </c>
      <c r="C1164" s="57" t="s">
        <v>216</v>
      </c>
      <c r="D1164" s="56" t="s">
        <v>16</v>
      </c>
      <c r="E1164" s="56" t="s">
        <v>17</v>
      </c>
      <c r="F1164" s="58">
        <v>347</v>
      </c>
      <c r="G1164" s="58">
        <v>129.80000000000001</v>
      </c>
    </row>
    <row r="1165" spans="1:7">
      <c r="A1165" s="55">
        <v>41016</v>
      </c>
      <c r="B1165" s="56" t="s">
        <v>206</v>
      </c>
      <c r="C1165" s="57" t="s">
        <v>216</v>
      </c>
      <c r="D1165" s="56" t="s">
        <v>16</v>
      </c>
      <c r="E1165" s="56" t="s">
        <v>27</v>
      </c>
      <c r="F1165" s="58">
        <v>195.8</v>
      </c>
      <c r="G1165" s="58">
        <v>100.65</v>
      </c>
    </row>
    <row r="1166" spans="1:7">
      <c r="A1166" s="55">
        <v>40459</v>
      </c>
      <c r="B1166" s="56" t="s">
        <v>208</v>
      </c>
      <c r="C1166" s="57" t="s">
        <v>217</v>
      </c>
      <c r="D1166" s="56" t="s">
        <v>55</v>
      </c>
      <c r="E1166" s="56" t="s">
        <v>10</v>
      </c>
      <c r="F1166" s="58">
        <v>413.55</v>
      </c>
      <c r="G1166" s="58">
        <v>129.25</v>
      </c>
    </row>
    <row r="1167" spans="1:7">
      <c r="A1167" s="55">
        <v>40815</v>
      </c>
      <c r="B1167" s="56" t="s">
        <v>206</v>
      </c>
      <c r="C1167" s="57" t="s">
        <v>216</v>
      </c>
      <c r="D1167" s="56" t="s">
        <v>49</v>
      </c>
      <c r="E1167" s="56" t="s">
        <v>27</v>
      </c>
      <c r="F1167" s="58">
        <v>1557.5500000000002</v>
      </c>
      <c r="G1167" s="58">
        <v>434.8</v>
      </c>
    </row>
    <row r="1168" spans="1:7">
      <c r="A1168" s="55">
        <v>41557</v>
      </c>
      <c r="B1168" s="56" t="s">
        <v>211</v>
      </c>
      <c r="C1168" s="57" t="s">
        <v>218</v>
      </c>
      <c r="D1168" s="56" t="s">
        <v>37</v>
      </c>
      <c r="E1168" s="56" t="s">
        <v>24</v>
      </c>
      <c r="F1168" s="58">
        <v>1067.9000000000001</v>
      </c>
      <c r="G1168" s="58">
        <v>507.40000000000003</v>
      </c>
    </row>
    <row r="1169" spans="1:7">
      <c r="A1169" s="55">
        <v>40953</v>
      </c>
      <c r="B1169" s="56" t="s">
        <v>205</v>
      </c>
      <c r="C1169" s="57" t="s">
        <v>219</v>
      </c>
      <c r="D1169" s="56" t="s">
        <v>35</v>
      </c>
      <c r="E1169" s="56" t="s">
        <v>27</v>
      </c>
      <c r="F1169" s="58">
        <v>162.65</v>
      </c>
      <c r="G1169" s="58">
        <v>52.6</v>
      </c>
    </row>
    <row r="1170" spans="1:7">
      <c r="A1170" s="55">
        <v>41014</v>
      </c>
      <c r="B1170" s="56" t="s">
        <v>208</v>
      </c>
      <c r="C1170" s="57" t="s">
        <v>217</v>
      </c>
      <c r="D1170" s="56" t="s">
        <v>8</v>
      </c>
      <c r="E1170" s="56" t="s">
        <v>21</v>
      </c>
      <c r="F1170" s="58">
        <v>1454.8000000000002</v>
      </c>
      <c r="G1170" s="58">
        <v>618.95000000000005</v>
      </c>
    </row>
    <row r="1171" spans="1:7">
      <c r="A1171" s="55">
        <v>40798</v>
      </c>
      <c r="B1171" s="56" t="s">
        <v>208</v>
      </c>
      <c r="C1171" s="57" t="s">
        <v>217</v>
      </c>
      <c r="D1171" s="56" t="s">
        <v>42</v>
      </c>
      <c r="E1171" s="56" t="s">
        <v>28</v>
      </c>
      <c r="F1171" s="58">
        <v>770.6</v>
      </c>
      <c r="G1171" s="58">
        <v>397.05</v>
      </c>
    </row>
    <row r="1172" spans="1:7">
      <c r="A1172" s="55">
        <v>41353</v>
      </c>
      <c r="B1172" s="56" t="s">
        <v>14</v>
      </c>
      <c r="C1172" s="57" t="s">
        <v>216</v>
      </c>
      <c r="D1172" s="56" t="s">
        <v>47</v>
      </c>
      <c r="E1172" s="56" t="s">
        <v>10</v>
      </c>
      <c r="F1172" s="58">
        <v>1061.8</v>
      </c>
      <c r="G1172" s="58">
        <v>683.6</v>
      </c>
    </row>
    <row r="1173" spans="1:7">
      <c r="A1173" s="55">
        <v>40488</v>
      </c>
      <c r="B1173" s="56" t="s">
        <v>13</v>
      </c>
      <c r="C1173" s="57" t="s">
        <v>219</v>
      </c>
      <c r="D1173" s="56" t="s">
        <v>33</v>
      </c>
      <c r="E1173" s="56" t="s">
        <v>21</v>
      </c>
      <c r="F1173" s="58">
        <v>582.25</v>
      </c>
      <c r="G1173" s="58">
        <v>295.3</v>
      </c>
    </row>
    <row r="1174" spans="1:7">
      <c r="A1174" s="55">
        <v>40593</v>
      </c>
      <c r="B1174" s="56" t="s">
        <v>207</v>
      </c>
      <c r="C1174" s="57" t="s">
        <v>218</v>
      </c>
      <c r="D1174" s="56" t="s">
        <v>16</v>
      </c>
      <c r="E1174" s="56" t="s">
        <v>27</v>
      </c>
      <c r="F1174" s="58">
        <v>1546.0500000000002</v>
      </c>
      <c r="G1174" s="58">
        <v>643.90000000000009</v>
      </c>
    </row>
    <row r="1175" spans="1:7">
      <c r="A1175" s="55">
        <v>40273</v>
      </c>
      <c r="B1175" s="56" t="s">
        <v>207</v>
      </c>
      <c r="C1175" s="57" t="s">
        <v>218</v>
      </c>
      <c r="D1175" s="56" t="s">
        <v>49</v>
      </c>
      <c r="E1175" s="56" t="s">
        <v>28</v>
      </c>
      <c r="F1175" s="58">
        <v>635.30000000000007</v>
      </c>
      <c r="G1175" s="58">
        <v>330.70000000000005</v>
      </c>
    </row>
    <row r="1176" spans="1:7">
      <c r="A1176" s="55">
        <v>41390</v>
      </c>
      <c r="B1176" s="56" t="s">
        <v>14</v>
      </c>
      <c r="C1176" s="57" t="s">
        <v>216</v>
      </c>
      <c r="D1176" s="56" t="s">
        <v>23</v>
      </c>
      <c r="E1176" s="56" t="s">
        <v>17</v>
      </c>
      <c r="F1176" s="58">
        <v>533.75</v>
      </c>
      <c r="G1176" s="58">
        <v>368.85</v>
      </c>
    </row>
    <row r="1177" spans="1:7">
      <c r="A1177" s="55">
        <v>40343</v>
      </c>
      <c r="B1177" s="56" t="s">
        <v>207</v>
      </c>
      <c r="C1177" s="57" t="s">
        <v>218</v>
      </c>
      <c r="D1177" s="56" t="s">
        <v>16</v>
      </c>
      <c r="E1177" s="56" t="s">
        <v>27</v>
      </c>
      <c r="F1177" s="58">
        <v>1522.45</v>
      </c>
      <c r="G1177" s="58">
        <v>1049.75</v>
      </c>
    </row>
    <row r="1178" spans="1:7">
      <c r="A1178" s="55">
        <v>41444</v>
      </c>
      <c r="B1178" s="56" t="s">
        <v>208</v>
      </c>
      <c r="C1178" s="57" t="s">
        <v>217</v>
      </c>
      <c r="D1178" s="56" t="s">
        <v>16</v>
      </c>
      <c r="E1178" s="56" t="s">
        <v>21</v>
      </c>
      <c r="F1178" s="58">
        <v>815.35</v>
      </c>
      <c r="G1178" s="58">
        <v>307.05</v>
      </c>
    </row>
    <row r="1179" spans="1:7">
      <c r="A1179" s="55">
        <v>41536</v>
      </c>
      <c r="B1179" s="56" t="s">
        <v>207</v>
      </c>
      <c r="C1179" s="57" t="s">
        <v>218</v>
      </c>
      <c r="D1179" s="56" t="s">
        <v>43</v>
      </c>
      <c r="E1179" s="56" t="s">
        <v>18</v>
      </c>
      <c r="F1179" s="58">
        <v>911.05000000000007</v>
      </c>
      <c r="G1179" s="58">
        <v>420.6</v>
      </c>
    </row>
    <row r="1180" spans="1:7">
      <c r="A1180" s="55">
        <v>40676</v>
      </c>
      <c r="B1180" s="56" t="s">
        <v>205</v>
      </c>
      <c r="C1180" s="57" t="s">
        <v>219</v>
      </c>
      <c r="D1180" s="56" t="s">
        <v>45</v>
      </c>
      <c r="E1180" s="56" t="s">
        <v>21</v>
      </c>
      <c r="F1180" s="58">
        <v>997.35</v>
      </c>
      <c r="G1180" s="58">
        <v>661.45</v>
      </c>
    </row>
    <row r="1181" spans="1:7">
      <c r="A1181" s="55">
        <v>40863</v>
      </c>
      <c r="B1181" s="56" t="s">
        <v>206</v>
      </c>
      <c r="C1181" s="57" t="s">
        <v>216</v>
      </c>
      <c r="D1181" s="56" t="s">
        <v>23</v>
      </c>
      <c r="E1181" s="56" t="s">
        <v>17</v>
      </c>
      <c r="F1181" s="58">
        <v>1613</v>
      </c>
      <c r="G1181" s="58">
        <v>538.6</v>
      </c>
    </row>
    <row r="1182" spans="1:7">
      <c r="A1182" s="55">
        <v>40362</v>
      </c>
      <c r="B1182" s="56" t="s">
        <v>208</v>
      </c>
      <c r="C1182" s="57" t="s">
        <v>217</v>
      </c>
      <c r="D1182" s="56" t="s">
        <v>30</v>
      </c>
      <c r="E1182" s="56" t="s">
        <v>27</v>
      </c>
      <c r="F1182" s="58">
        <v>265.65000000000003</v>
      </c>
      <c r="G1182" s="58">
        <v>81.2</v>
      </c>
    </row>
    <row r="1183" spans="1:7">
      <c r="A1183" s="55">
        <v>41363</v>
      </c>
      <c r="B1183" s="56" t="s">
        <v>9</v>
      </c>
      <c r="C1183" s="57" t="s">
        <v>217</v>
      </c>
      <c r="D1183" s="56" t="s">
        <v>35</v>
      </c>
      <c r="E1183" s="56" t="s">
        <v>28</v>
      </c>
      <c r="F1183" s="58">
        <v>1203.6500000000001</v>
      </c>
      <c r="G1183" s="58">
        <v>382.5</v>
      </c>
    </row>
    <row r="1184" spans="1:7">
      <c r="A1184" s="55">
        <v>41155</v>
      </c>
      <c r="B1184" s="56" t="s">
        <v>12</v>
      </c>
      <c r="C1184" s="57" t="s">
        <v>217</v>
      </c>
      <c r="D1184" s="56" t="s">
        <v>31</v>
      </c>
      <c r="E1184" s="56" t="s">
        <v>10</v>
      </c>
      <c r="F1184" s="58">
        <v>226.5</v>
      </c>
      <c r="G1184" s="58">
        <v>110.55000000000001</v>
      </c>
    </row>
    <row r="1185" spans="1:7">
      <c r="A1185" s="55">
        <v>40833</v>
      </c>
      <c r="B1185" s="56" t="s">
        <v>206</v>
      </c>
      <c r="C1185" s="57" t="s">
        <v>216</v>
      </c>
      <c r="D1185" s="56" t="s">
        <v>51</v>
      </c>
      <c r="E1185" s="56" t="s">
        <v>18</v>
      </c>
      <c r="F1185" s="58">
        <v>448.25</v>
      </c>
      <c r="G1185" s="58">
        <v>243.45000000000002</v>
      </c>
    </row>
    <row r="1186" spans="1:7">
      <c r="A1186" s="55">
        <v>40547</v>
      </c>
      <c r="B1186" s="56" t="s">
        <v>208</v>
      </c>
      <c r="C1186" s="57" t="s">
        <v>217</v>
      </c>
      <c r="D1186" s="56" t="s">
        <v>56</v>
      </c>
      <c r="E1186" s="56" t="s">
        <v>27</v>
      </c>
      <c r="F1186" s="58">
        <v>1524.9</v>
      </c>
      <c r="G1186" s="58">
        <v>494.20000000000005</v>
      </c>
    </row>
    <row r="1187" spans="1:7">
      <c r="A1187" s="55">
        <v>40804</v>
      </c>
      <c r="B1187" s="56" t="s">
        <v>207</v>
      </c>
      <c r="C1187" s="57" t="s">
        <v>218</v>
      </c>
      <c r="D1187" s="56" t="s">
        <v>43</v>
      </c>
      <c r="E1187" s="56" t="s">
        <v>24</v>
      </c>
      <c r="F1187" s="58">
        <v>341.1</v>
      </c>
      <c r="G1187" s="58">
        <v>213.70000000000002</v>
      </c>
    </row>
    <row r="1188" spans="1:7">
      <c r="A1188" s="55">
        <v>41539</v>
      </c>
      <c r="B1188" s="56" t="s">
        <v>206</v>
      </c>
      <c r="C1188" s="57" t="s">
        <v>216</v>
      </c>
      <c r="D1188" s="56" t="s">
        <v>26</v>
      </c>
      <c r="E1188" s="56" t="s">
        <v>27</v>
      </c>
      <c r="F1188" s="58">
        <v>1072</v>
      </c>
      <c r="G1188" s="58">
        <v>424.65000000000003</v>
      </c>
    </row>
    <row r="1189" spans="1:7">
      <c r="A1189" s="55">
        <v>41170</v>
      </c>
      <c r="B1189" s="56" t="s">
        <v>209</v>
      </c>
      <c r="C1189" s="57" t="s">
        <v>219</v>
      </c>
      <c r="D1189" s="56" t="s">
        <v>41</v>
      </c>
      <c r="E1189" s="56" t="s">
        <v>17</v>
      </c>
      <c r="F1189" s="58">
        <v>840.30000000000007</v>
      </c>
      <c r="G1189" s="58">
        <v>270.2</v>
      </c>
    </row>
    <row r="1190" spans="1:7">
      <c r="A1190" s="55">
        <v>41092</v>
      </c>
      <c r="B1190" s="56" t="s">
        <v>206</v>
      </c>
      <c r="C1190" s="57" t="s">
        <v>216</v>
      </c>
      <c r="D1190" s="56" t="s">
        <v>30</v>
      </c>
      <c r="E1190" s="56" t="s">
        <v>10</v>
      </c>
      <c r="F1190" s="58">
        <v>1573.6000000000001</v>
      </c>
      <c r="G1190" s="58">
        <v>815.25</v>
      </c>
    </row>
    <row r="1191" spans="1:7">
      <c r="A1191" s="55">
        <v>41300</v>
      </c>
      <c r="B1191" s="56" t="s">
        <v>205</v>
      </c>
      <c r="C1191" s="57" t="s">
        <v>219</v>
      </c>
      <c r="D1191" s="56" t="s">
        <v>31</v>
      </c>
      <c r="E1191" s="56" t="s">
        <v>21</v>
      </c>
      <c r="F1191" s="58">
        <v>1385.3500000000001</v>
      </c>
      <c r="G1191" s="58">
        <v>656.05000000000007</v>
      </c>
    </row>
    <row r="1192" spans="1:7">
      <c r="A1192" s="55">
        <v>40767</v>
      </c>
      <c r="B1192" s="56" t="s">
        <v>12</v>
      </c>
      <c r="C1192" s="57" t="s">
        <v>217</v>
      </c>
      <c r="D1192" s="56" t="s">
        <v>55</v>
      </c>
      <c r="E1192" s="56" t="s">
        <v>18</v>
      </c>
      <c r="F1192" s="58">
        <v>890.05000000000007</v>
      </c>
      <c r="G1192" s="58">
        <v>210.8</v>
      </c>
    </row>
    <row r="1193" spans="1:7">
      <c r="A1193" s="55">
        <v>40651</v>
      </c>
      <c r="B1193" s="56" t="s">
        <v>205</v>
      </c>
      <c r="C1193" s="57" t="s">
        <v>219</v>
      </c>
      <c r="D1193" s="56" t="s">
        <v>31</v>
      </c>
      <c r="E1193" s="56" t="s">
        <v>17</v>
      </c>
      <c r="F1193" s="58">
        <v>1658.75</v>
      </c>
      <c r="G1193" s="58">
        <v>577.20000000000005</v>
      </c>
    </row>
    <row r="1194" spans="1:7">
      <c r="A1194" s="55">
        <v>41213</v>
      </c>
      <c r="B1194" s="56" t="s">
        <v>204</v>
      </c>
      <c r="C1194" s="57" t="s">
        <v>218</v>
      </c>
      <c r="D1194" s="56" t="s">
        <v>53</v>
      </c>
      <c r="E1194" s="56" t="s">
        <v>24</v>
      </c>
      <c r="F1194" s="58">
        <v>971.5</v>
      </c>
      <c r="G1194" s="58">
        <v>364.5</v>
      </c>
    </row>
    <row r="1195" spans="1:7">
      <c r="A1195" s="55">
        <v>40197</v>
      </c>
      <c r="B1195" s="56" t="s">
        <v>14</v>
      </c>
      <c r="C1195" s="57" t="s">
        <v>216</v>
      </c>
      <c r="D1195" s="56" t="s">
        <v>26</v>
      </c>
      <c r="E1195" s="56" t="s">
        <v>10</v>
      </c>
      <c r="F1195" s="58">
        <v>571.55000000000007</v>
      </c>
      <c r="G1195" s="58">
        <v>210.4</v>
      </c>
    </row>
    <row r="1196" spans="1:7">
      <c r="A1196" s="55">
        <v>40433</v>
      </c>
      <c r="B1196" s="56" t="s">
        <v>202</v>
      </c>
      <c r="C1196" s="57" t="s">
        <v>216</v>
      </c>
      <c r="D1196" s="56" t="s">
        <v>26</v>
      </c>
      <c r="E1196" s="56" t="s">
        <v>17</v>
      </c>
      <c r="F1196" s="58">
        <v>1768.65</v>
      </c>
      <c r="G1196" s="58">
        <v>525.95000000000005</v>
      </c>
    </row>
    <row r="1197" spans="1:7">
      <c r="A1197" s="55">
        <v>40246</v>
      </c>
      <c r="B1197" s="56" t="s">
        <v>211</v>
      </c>
      <c r="C1197" s="57" t="s">
        <v>218</v>
      </c>
      <c r="D1197" s="56" t="s">
        <v>38</v>
      </c>
      <c r="E1197" s="56" t="s">
        <v>27</v>
      </c>
      <c r="F1197" s="58">
        <v>1583.3500000000001</v>
      </c>
      <c r="G1197" s="58">
        <v>329.95000000000005</v>
      </c>
    </row>
    <row r="1198" spans="1:7">
      <c r="A1198" s="55">
        <v>40907</v>
      </c>
      <c r="B1198" s="56" t="s">
        <v>208</v>
      </c>
      <c r="C1198" s="57" t="s">
        <v>217</v>
      </c>
      <c r="D1198" s="56" t="s">
        <v>31</v>
      </c>
      <c r="E1198" s="56" t="s">
        <v>28</v>
      </c>
      <c r="F1198" s="58">
        <v>933.30000000000007</v>
      </c>
      <c r="G1198" s="58">
        <v>461.6</v>
      </c>
    </row>
    <row r="1199" spans="1:7">
      <c r="A1199" s="55">
        <v>40933</v>
      </c>
      <c r="B1199" s="56" t="s">
        <v>206</v>
      </c>
      <c r="C1199" s="57" t="s">
        <v>216</v>
      </c>
      <c r="D1199" s="56" t="s">
        <v>56</v>
      </c>
      <c r="E1199" s="56" t="s">
        <v>27</v>
      </c>
      <c r="F1199" s="58">
        <v>1090.25</v>
      </c>
      <c r="G1199" s="58">
        <v>294.35000000000002</v>
      </c>
    </row>
    <row r="1200" spans="1:7">
      <c r="A1200" s="55">
        <v>40398</v>
      </c>
      <c r="B1200" s="56" t="s">
        <v>208</v>
      </c>
      <c r="C1200" s="57" t="s">
        <v>217</v>
      </c>
      <c r="D1200" s="56" t="s">
        <v>20</v>
      </c>
      <c r="E1200" s="56" t="s">
        <v>24</v>
      </c>
      <c r="F1200" s="58">
        <v>810.05000000000007</v>
      </c>
      <c r="G1200" s="58">
        <v>357.35</v>
      </c>
    </row>
    <row r="1201" spans="1:7">
      <c r="A1201" s="55">
        <v>40366</v>
      </c>
      <c r="B1201" s="56" t="s">
        <v>12</v>
      </c>
      <c r="C1201" s="57" t="s">
        <v>217</v>
      </c>
      <c r="D1201" s="56" t="s">
        <v>50</v>
      </c>
      <c r="E1201" s="56" t="s">
        <v>17</v>
      </c>
      <c r="F1201" s="58">
        <v>1387.6000000000001</v>
      </c>
      <c r="G1201" s="58">
        <v>299.15000000000003</v>
      </c>
    </row>
    <row r="1202" spans="1:7">
      <c r="A1202" s="55">
        <v>40568</v>
      </c>
      <c r="B1202" s="56" t="s">
        <v>209</v>
      </c>
      <c r="C1202" s="57" t="s">
        <v>219</v>
      </c>
      <c r="D1202" s="56" t="s">
        <v>35</v>
      </c>
      <c r="E1202" s="56" t="s">
        <v>21</v>
      </c>
      <c r="F1202" s="58">
        <v>434.85</v>
      </c>
      <c r="G1202" s="58">
        <v>108.65</v>
      </c>
    </row>
    <row r="1203" spans="1:7">
      <c r="A1203" s="55">
        <v>41364</v>
      </c>
      <c r="B1203" s="56" t="s">
        <v>13</v>
      </c>
      <c r="C1203" s="57" t="s">
        <v>219</v>
      </c>
      <c r="D1203" s="56" t="s">
        <v>30</v>
      </c>
      <c r="E1203" s="56" t="s">
        <v>24</v>
      </c>
      <c r="F1203" s="58">
        <v>310</v>
      </c>
      <c r="G1203" s="58">
        <v>70.25</v>
      </c>
    </row>
    <row r="1204" spans="1:7">
      <c r="A1204" s="55">
        <v>41132</v>
      </c>
      <c r="B1204" s="56" t="s">
        <v>205</v>
      </c>
      <c r="C1204" s="57" t="s">
        <v>219</v>
      </c>
      <c r="D1204" s="56" t="s">
        <v>46</v>
      </c>
      <c r="E1204" s="56" t="s">
        <v>28</v>
      </c>
      <c r="F1204" s="58">
        <v>843.85</v>
      </c>
      <c r="G1204" s="58">
        <v>175.25</v>
      </c>
    </row>
    <row r="1205" spans="1:7">
      <c r="A1205" s="55">
        <v>41546</v>
      </c>
      <c r="B1205" s="56" t="s">
        <v>202</v>
      </c>
      <c r="C1205" s="57" t="s">
        <v>216</v>
      </c>
      <c r="D1205" s="56" t="s">
        <v>43</v>
      </c>
      <c r="E1205" s="56" t="s">
        <v>10</v>
      </c>
      <c r="F1205" s="58">
        <v>1590.15</v>
      </c>
      <c r="G1205" s="58">
        <v>318.8</v>
      </c>
    </row>
    <row r="1206" spans="1:7">
      <c r="A1206" s="55">
        <v>41168</v>
      </c>
      <c r="B1206" s="56" t="s">
        <v>207</v>
      </c>
      <c r="C1206" s="57" t="s">
        <v>218</v>
      </c>
      <c r="D1206" s="56" t="s">
        <v>42</v>
      </c>
      <c r="E1206" s="56" t="s">
        <v>21</v>
      </c>
      <c r="F1206" s="58">
        <v>218.55</v>
      </c>
      <c r="G1206" s="58">
        <v>101.7</v>
      </c>
    </row>
    <row r="1207" spans="1:7">
      <c r="A1207" s="55">
        <v>40668</v>
      </c>
      <c r="B1207" s="56" t="s">
        <v>14</v>
      </c>
      <c r="C1207" s="57" t="s">
        <v>216</v>
      </c>
      <c r="D1207" s="56" t="s">
        <v>46</v>
      </c>
      <c r="E1207" s="56" t="s">
        <v>28</v>
      </c>
      <c r="F1207" s="58">
        <v>693.90000000000009</v>
      </c>
      <c r="G1207" s="58">
        <v>370.05</v>
      </c>
    </row>
    <row r="1208" spans="1:7">
      <c r="A1208" s="55">
        <v>40875</v>
      </c>
      <c r="B1208" s="56" t="s">
        <v>207</v>
      </c>
      <c r="C1208" s="57" t="s">
        <v>218</v>
      </c>
      <c r="D1208" s="56" t="s">
        <v>33</v>
      </c>
      <c r="E1208" s="56" t="s">
        <v>18</v>
      </c>
      <c r="F1208" s="58">
        <v>954.2</v>
      </c>
      <c r="G1208" s="58">
        <v>404.55</v>
      </c>
    </row>
    <row r="1209" spans="1:7">
      <c r="A1209" s="55">
        <v>41418</v>
      </c>
      <c r="B1209" s="56" t="s">
        <v>13</v>
      </c>
      <c r="C1209" s="57" t="s">
        <v>219</v>
      </c>
      <c r="D1209" s="56" t="s">
        <v>50</v>
      </c>
      <c r="E1209" s="56" t="s">
        <v>21</v>
      </c>
      <c r="F1209" s="58">
        <v>1011.35</v>
      </c>
      <c r="G1209" s="58">
        <v>340.70000000000005</v>
      </c>
    </row>
    <row r="1210" spans="1:7">
      <c r="A1210" s="55">
        <v>40817</v>
      </c>
      <c r="B1210" s="56" t="s">
        <v>13</v>
      </c>
      <c r="C1210" s="57" t="s">
        <v>219</v>
      </c>
      <c r="D1210" s="56" t="s">
        <v>42</v>
      </c>
      <c r="E1210" s="56" t="s">
        <v>18</v>
      </c>
      <c r="F1210" s="58">
        <v>581.6</v>
      </c>
      <c r="G1210" s="58">
        <v>252.15</v>
      </c>
    </row>
    <row r="1211" spans="1:7">
      <c r="A1211" s="55">
        <v>40308</v>
      </c>
      <c r="B1211" s="56" t="s">
        <v>14</v>
      </c>
      <c r="C1211" s="57" t="s">
        <v>216</v>
      </c>
      <c r="D1211" s="56" t="s">
        <v>45</v>
      </c>
      <c r="E1211" s="56" t="s">
        <v>27</v>
      </c>
      <c r="F1211" s="58">
        <v>1122.95</v>
      </c>
      <c r="G1211" s="58">
        <v>421</v>
      </c>
    </row>
    <row r="1212" spans="1:7">
      <c r="A1212" s="55">
        <v>40367</v>
      </c>
      <c r="B1212" s="56" t="s">
        <v>208</v>
      </c>
      <c r="C1212" s="57" t="s">
        <v>217</v>
      </c>
      <c r="D1212" s="56" t="s">
        <v>42</v>
      </c>
      <c r="E1212" s="56" t="s">
        <v>28</v>
      </c>
      <c r="F1212" s="58">
        <v>709.35</v>
      </c>
      <c r="G1212" s="58">
        <v>297.90000000000003</v>
      </c>
    </row>
    <row r="1213" spans="1:7">
      <c r="A1213" s="55">
        <v>40395</v>
      </c>
      <c r="B1213" s="56" t="s">
        <v>207</v>
      </c>
      <c r="C1213" s="57" t="s">
        <v>218</v>
      </c>
      <c r="D1213" s="56" t="s">
        <v>33</v>
      </c>
      <c r="E1213" s="56" t="s">
        <v>28</v>
      </c>
      <c r="F1213" s="58">
        <v>120.45</v>
      </c>
      <c r="G1213" s="58">
        <v>80.2</v>
      </c>
    </row>
    <row r="1214" spans="1:7">
      <c r="A1214" s="55">
        <v>41085</v>
      </c>
      <c r="B1214" s="56" t="s">
        <v>206</v>
      </c>
      <c r="C1214" s="57" t="s">
        <v>216</v>
      </c>
      <c r="D1214" s="56" t="s">
        <v>50</v>
      </c>
      <c r="E1214" s="56" t="s">
        <v>21</v>
      </c>
      <c r="F1214" s="58">
        <v>1130.1000000000001</v>
      </c>
      <c r="G1214" s="58">
        <v>580</v>
      </c>
    </row>
    <row r="1215" spans="1:7">
      <c r="A1215" s="55">
        <v>41121</v>
      </c>
      <c r="B1215" s="56" t="s">
        <v>205</v>
      </c>
      <c r="C1215" s="57" t="s">
        <v>219</v>
      </c>
      <c r="D1215" s="56" t="s">
        <v>42</v>
      </c>
      <c r="E1215" s="56" t="s">
        <v>28</v>
      </c>
      <c r="F1215" s="58">
        <v>1570.3500000000001</v>
      </c>
      <c r="G1215" s="58">
        <v>945.55000000000007</v>
      </c>
    </row>
    <row r="1216" spans="1:7">
      <c r="A1216" s="55">
        <v>40717</v>
      </c>
      <c r="B1216" s="56" t="s">
        <v>211</v>
      </c>
      <c r="C1216" s="57" t="s">
        <v>218</v>
      </c>
      <c r="D1216" s="56" t="s">
        <v>56</v>
      </c>
      <c r="E1216" s="56" t="s">
        <v>18</v>
      </c>
      <c r="F1216" s="58">
        <v>847.80000000000007</v>
      </c>
      <c r="G1216" s="58">
        <v>563.45000000000005</v>
      </c>
    </row>
    <row r="1217" spans="1:7">
      <c r="A1217" s="55">
        <v>40962</v>
      </c>
      <c r="B1217" s="56" t="s">
        <v>208</v>
      </c>
      <c r="C1217" s="57" t="s">
        <v>217</v>
      </c>
      <c r="D1217" s="56" t="s">
        <v>16</v>
      </c>
      <c r="E1217" s="56" t="s">
        <v>21</v>
      </c>
      <c r="F1217" s="58">
        <v>1119.25</v>
      </c>
      <c r="G1217" s="58">
        <v>283.55</v>
      </c>
    </row>
    <row r="1218" spans="1:7">
      <c r="A1218" s="55">
        <v>40864</v>
      </c>
      <c r="B1218" s="56" t="s">
        <v>208</v>
      </c>
      <c r="C1218" s="57" t="s">
        <v>217</v>
      </c>
      <c r="D1218" s="56" t="s">
        <v>41</v>
      </c>
      <c r="E1218" s="56" t="s">
        <v>10</v>
      </c>
      <c r="F1218" s="58">
        <v>1188.8500000000001</v>
      </c>
      <c r="G1218" s="58">
        <v>706.40000000000009</v>
      </c>
    </row>
    <row r="1219" spans="1:7">
      <c r="A1219" s="55">
        <v>41412</v>
      </c>
      <c r="B1219" s="56" t="s">
        <v>207</v>
      </c>
      <c r="C1219" s="57" t="s">
        <v>218</v>
      </c>
      <c r="D1219" s="56" t="s">
        <v>26</v>
      </c>
      <c r="E1219" s="56" t="s">
        <v>21</v>
      </c>
      <c r="F1219" s="58">
        <v>673.65000000000009</v>
      </c>
      <c r="G1219" s="58">
        <v>466</v>
      </c>
    </row>
    <row r="1220" spans="1:7">
      <c r="A1220" s="55">
        <v>40319</v>
      </c>
      <c r="B1220" s="56" t="s">
        <v>207</v>
      </c>
      <c r="C1220" s="57" t="s">
        <v>218</v>
      </c>
      <c r="D1220" s="56" t="s">
        <v>43</v>
      </c>
      <c r="E1220" s="56" t="s">
        <v>21</v>
      </c>
      <c r="F1220" s="58">
        <v>1452.3500000000001</v>
      </c>
      <c r="G1220" s="58">
        <v>877.1</v>
      </c>
    </row>
    <row r="1221" spans="1:7">
      <c r="A1221" s="55">
        <v>41138</v>
      </c>
      <c r="B1221" s="56" t="s">
        <v>211</v>
      </c>
      <c r="C1221" s="57" t="s">
        <v>218</v>
      </c>
      <c r="D1221" s="56" t="s">
        <v>31</v>
      </c>
      <c r="E1221" s="56" t="s">
        <v>17</v>
      </c>
      <c r="F1221" s="58">
        <v>1046.75</v>
      </c>
      <c r="G1221" s="58">
        <v>413.65000000000003</v>
      </c>
    </row>
    <row r="1222" spans="1:7">
      <c r="A1222" s="55">
        <v>40582</v>
      </c>
      <c r="B1222" s="56" t="s">
        <v>208</v>
      </c>
      <c r="C1222" s="57" t="s">
        <v>217</v>
      </c>
      <c r="D1222" s="56" t="s">
        <v>38</v>
      </c>
      <c r="E1222" s="56" t="s">
        <v>24</v>
      </c>
      <c r="F1222" s="58">
        <v>806.25</v>
      </c>
      <c r="G1222" s="58">
        <v>235.05</v>
      </c>
    </row>
    <row r="1223" spans="1:7">
      <c r="A1223" s="55">
        <v>40741</v>
      </c>
      <c r="B1223" s="56" t="s">
        <v>206</v>
      </c>
      <c r="C1223" s="57" t="s">
        <v>216</v>
      </c>
      <c r="D1223" s="56" t="s">
        <v>41</v>
      </c>
      <c r="E1223" s="56" t="s">
        <v>28</v>
      </c>
      <c r="F1223" s="58">
        <v>1437.95</v>
      </c>
      <c r="G1223" s="58">
        <v>408.5</v>
      </c>
    </row>
    <row r="1224" spans="1:7">
      <c r="A1224" s="55">
        <v>41142</v>
      </c>
      <c r="B1224" s="56" t="s">
        <v>12</v>
      </c>
      <c r="C1224" s="57" t="s">
        <v>217</v>
      </c>
      <c r="D1224" s="56" t="s">
        <v>38</v>
      </c>
      <c r="E1224" s="56" t="s">
        <v>21</v>
      </c>
      <c r="F1224" s="58">
        <v>1878.4</v>
      </c>
      <c r="G1224" s="58">
        <v>855.80000000000007</v>
      </c>
    </row>
    <row r="1225" spans="1:7">
      <c r="A1225" s="55">
        <v>40853</v>
      </c>
      <c r="B1225" s="56" t="s">
        <v>208</v>
      </c>
      <c r="C1225" s="57" t="s">
        <v>217</v>
      </c>
      <c r="D1225" s="56" t="s">
        <v>47</v>
      </c>
      <c r="E1225" s="56" t="s">
        <v>21</v>
      </c>
      <c r="F1225" s="58">
        <v>1732.9</v>
      </c>
      <c r="G1225" s="58">
        <v>1015.45</v>
      </c>
    </row>
    <row r="1226" spans="1:7">
      <c r="A1226" s="55">
        <v>41375</v>
      </c>
      <c r="B1226" s="56" t="s">
        <v>209</v>
      </c>
      <c r="C1226" s="57" t="s">
        <v>219</v>
      </c>
      <c r="D1226" s="56" t="s">
        <v>46</v>
      </c>
      <c r="E1226" s="56" t="s">
        <v>24</v>
      </c>
      <c r="F1226" s="58">
        <v>342.45000000000005</v>
      </c>
      <c r="G1226" s="58">
        <v>87.95</v>
      </c>
    </row>
    <row r="1227" spans="1:7">
      <c r="A1227" s="55">
        <v>40565</v>
      </c>
      <c r="B1227" s="56" t="s">
        <v>207</v>
      </c>
      <c r="C1227" s="57" t="s">
        <v>218</v>
      </c>
      <c r="D1227" s="56" t="s">
        <v>8</v>
      </c>
      <c r="E1227" s="56" t="s">
        <v>28</v>
      </c>
      <c r="F1227" s="58">
        <v>1379.9</v>
      </c>
      <c r="G1227" s="58">
        <v>622.45000000000005</v>
      </c>
    </row>
    <row r="1228" spans="1:7">
      <c r="A1228" s="55">
        <v>41427</v>
      </c>
      <c r="B1228" s="56" t="s">
        <v>14</v>
      </c>
      <c r="C1228" s="57" t="s">
        <v>216</v>
      </c>
      <c r="D1228" s="56" t="s">
        <v>41</v>
      </c>
      <c r="E1228" s="56" t="s">
        <v>28</v>
      </c>
      <c r="F1228" s="58">
        <v>614.5</v>
      </c>
      <c r="G1228" s="58">
        <v>338.95000000000005</v>
      </c>
    </row>
    <row r="1229" spans="1:7">
      <c r="A1229" s="55">
        <v>40533</v>
      </c>
      <c r="B1229" s="56" t="s">
        <v>207</v>
      </c>
      <c r="C1229" s="57" t="s">
        <v>218</v>
      </c>
      <c r="D1229" s="56" t="s">
        <v>47</v>
      </c>
      <c r="E1229" s="56" t="s">
        <v>17</v>
      </c>
      <c r="F1229" s="58">
        <v>272.05</v>
      </c>
      <c r="G1229" s="58">
        <v>127.2</v>
      </c>
    </row>
    <row r="1230" spans="1:7">
      <c r="A1230" s="55">
        <v>40396</v>
      </c>
      <c r="B1230" s="56" t="s">
        <v>202</v>
      </c>
      <c r="C1230" s="57" t="s">
        <v>216</v>
      </c>
      <c r="D1230" s="56" t="s">
        <v>53</v>
      </c>
      <c r="E1230" s="56" t="s">
        <v>17</v>
      </c>
      <c r="F1230" s="58">
        <v>346.65000000000003</v>
      </c>
      <c r="G1230" s="58">
        <v>124.85000000000001</v>
      </c>
    </row>
    <row r="1231" spans="1:7">
      <c r="A1231" s="55">
        <v>41624</v>
      </c>
      <c r="B1231" s="56" t="s">
        <v>206</v>
      </c>
      <c r="C1231" s="57" t="s">
        <v>216</v>
      </c>
      <c r="D1231" s="56" t="s">
        <v>37</v>
      </c>
      <c r="E1231" s="56" t="s">
        <v>18</v>
      </c>
      <c r="F1231" s="58">
        <v>822.75</v>
      </c>
      <c r="G1231" s="58">
        <v>171.20000000000002</v>
      </c>
    </row>
    <row r="1232" spans="1:7">
      <c r="A1232" s="55">
        <v>40189</v>
      </c>
      <c r="B1232" s="56" t="s">
        <v>207</v>
      </c>
      <c r="C1232" s="57" t="s">
        <v>218</v>
      </c>
      <c r="D1232" s="56" t="s">
        <v>23</v>
      </c>
      <c r="E1232" s="56" t="s">
        <v>24</v>
      </c>
      <c r="F1232" s="58">
        <v>795.85</v>
      </c>
      <c r="G1232" s="58">
        <v>251.85000000000002</v>
      </c>
    </row>
    <row r="1233" spans="1:7">
      <c r="A1233" s="55">
        <v>41459</v>
      </c>
      <c r="B1233" s="56" t="s">
        <v>12</v>
      </c>
      <c r="C1233" s="57" t="s">
        <v>217</v>
      </c>
      <c r="D1233" s="56" t="s">
        <v>45</v>
      </c>
      <c r="E1233" s="56" t="s">
        <v>17</v>
      </c>
      <c r="F1233" s="58">
        <v>628.65000000000009</v>
      </c>
      <c r="G1233" s="58">
        <v>332.25</v>
      </c>
    </row>
    <row r="1234" spans="1:7">
      <c r="A1234" s="55">
        <v>41048</v>
      </c>
      <c r="B1234" s="56" t="s">
        <v>208</v>
      </c>
      <c r="C1234" s="57" t="s">
        <v>217</v>
      </c>
      <c r="D1234" s="56" t="s">
        <v>43</v>
      </c>
      <c r="E1234" s="56" t="s">
        <v>10</v>
      </c>
      <c r="F1234" s="58">
        <v>895.55000000000007</v>
      </c>
      <c r="G1234" s="58">
        <v>382.05</v>
      </c>
    </row>
    <row r="1235" spans="1:7">
      <c r="A1235" s="55">
        <v>40671</v>
      </c>
      <c r="B1235" s="56" t="s">
        <v>205</v>
      </c>
      <c r="C1235" s="57" t="s">
        <v>219</v>
      </c>
      <c r="D1235" s="56" t="s">
        <v>50</v>
      </c>
      <c r="E1235" s="56" t="s">
        <v>27</v>
      </c>
      <c r="F1235" s="58">
        <v>156.10000000000002</v>
      </c>
      <c r="G1235" s="58">
        <v>83.7</v>
      </c>
    </row>
    <row r="1236" spans="1:7">
      <c r="A1236" s="55">
        <v>40342</v>
      </c>
      <c r="B1236" s="56" t="s">
        <v>12</v>
      </c>
      <c r="C1236" s="57" t="s">
        <v>217</v>
      </c>
      <c r="D1236" s="56" t="s">
        <v>8</v>
      </c>
      <c r="E1236" s="56" t="s">
        <v>17</v>
      </c>
      <c r="F1236" s="58">
        <v>298.25</v>
      </c>
      <c r="G1236" s="58">
        <v>167.55</v>
      </c>
    </row>
    <row r="1237" spans="1:7">
      <c r="A1237" s="55">
        <v>41355</v>
      </c>
      <c r="B1237" s="56" t="s">
        <v>211</v>
      </c>
      <c r="C1237" s="57" t="s">
        <v>218</v>
      </c>
      <c r="D1237" s="56" t="s">
        <v>16</v>
      </c>
      <c r="E1237" s="56" t="s">
        <v>21</v>
      </c>
      <c r="F1237" s="58">
        <v>1805.9</v>
      </c>
      <c r="G1237" s="58">
        <v>1161.9000000000001</v>
      </c>
    </row>
    <row r="1238" spans="1:7">
      <c r="A1238" s="55">
        <v>41118</v>
      </c>
      <c r="B1238" s="56" t="s">
        <v>204</v>
      </c>
      <c r="C1238" s="57" t="s">
        <v>218</v>
      </c>
      <c r="D1238" s="56" t="s">
        <v>50</v>
      </c>
      <c r="E1238" s="56" t="s">
        <v>28</v>
      </c>
      <c r="F1238" s="58">
        <v>1051.9000000000001</v>
      </c>
      <c r="G1238" s="58">
        <v>552.20000000000005</v>
      </c>
    </row>
    <row r="1239" spans="1:7">
      <c r="A1239" s="55">
        <v>40599</v>
      </c>
      <c r="B1239" s="56" t="s">
        <v>205</v>
      </c>
      <c r="C1239" s="57" t="s">
        <v>219</v>
      </c>
      <c r="D1239" s="56" t="s">
        <v>42</v>
      </c>
      <c r="E1239" s="56" t="s">
        <v>10</v>
      </c>
      <c r="F1239" s="58">
        <v>671.55000000000007</v>
      </c>
      <c r="G1239" s="58">
        <v>272.35000000000002</v>
      </c>
    </row>
    <row r="1240" spans="1:7">
      <c r="A1240" s="55">
        <v>41510</v>
      </c>
      <c r="B1240" s="56" t="s">
        <v>207</v>
      </c>
      <c r="C1240" s="57" t="s">
        <v>218</v>
      </c>
      <c r="D1240" s="56" t="s">
        <v>45</v>
      </c>
      <c r="E1240" s="56" t="s">
        <v>18</v>
      </c>
      <c r="F1240" s="58">
        <v>892.6</v>
      </c>
      <c r="G1240" s="58">
        <v>442.15000000000003</v>
      </c>
    </row>
    <row r="1241" spans="1:7">
      <c r="A1241" s="55">
        <v>40179</v>
      </c>
      <c r="B1241" s="56" t="s">
        <v>208</v>
      </c>
      <c r="C1241" s="57" t="s">
        <v>217</v>
      </c>
      <c r="D1241" s="56" t="s">
        <v>16</v>
      </c>
      <c r="E1241" s="56" t="s">
        <v>28</v>
      </c>
      <c r="F1241" s="58">
        <v>1850.0500000000002</v>
      </c>
      <c r="G1241" s="58">
        <v>1201.8500000000001</v>
      </c>
    </row>
    <row r="1242" spans="1:7">
      <c r="A1242" s="55">
        <v>41423</v>
      </c>
      <c r="B1242" s="56" t="s">
        <v>207</v>
      </c>
      <c r="C1242" s="57" t="s">
        <v>218</v>
      </c>
      <c r="D1242" s="56" t="s">
        <v>16</v>
      </c>
      <c r="E1242" s="56" t="s">
        <v>24</v>
      </c>
      <c r="F1242" s="58">
        <v>321.60000000000002</v>
      </c>
      <c r="G1242" s="58">
        <v>221.05</v>
      </c>
    </row>
    <row r="1243" spans="1:7">
      <c r="A1243" s="55">
        <v>40619</v>
      </c>
      <c r="B1243" s="56" t="s">
        <v>204</v>
      </c>
      <c r="C1243" s="57" t="s">
        <v>218</v>
      </c>
      <c r="D1243" s="56" t="s">
        <v>50</v>
      </c>
      <c r="E1243" s="56" t="s">
        <v>18</v>
      </c>
      <c r="F1243" s="58">
        <v>1425.5</v>
      </c>
      <c r="G1243" s="58">
        <v>477.6</v>
      </c>
    </row>
    <row r="1244" spans="1:7">
      <c r="A1244" s="55">
        <v>41357</v>
      </c>
      <c r="B1244" s="56" t="s">
        <v>208</v>
      </c>
      <c r="C1244" s="57" t="s">
        <v>217</v>
      </c>
      <c r="D1244" s="56" t="s">
        <v>43</v>
      </c>
      <c r="E1244" s="56" t="s">
        <v>17</v>
      </c>
      <c r="F1244" s="58">
        <v>761.85</v>
      </c>
      <c r="G1244" s="58">
        <v>479.25</v>
      </c>
    </row>
    <row r="1245" spans="1:7">
      <c r="A1245" s="55">
        <v>41523</v>
      </c>
      <c r="B1245" s="56" t="s">
        <v>209</v>
      </c>
      <c r="C1245" s="57" t="s">
        <v>219</v>
      </c>
      <c r="D1245" s="56" t="s">
        <v>20</v>
      </c>
      <c r="E1245" s="56" t="s">
        <v>18</v>
      </c>
      <c r="F1245" s="58">
        <v>1145.5</v>
      </c>
      <c r="G1245" s="58">
        <v>582.4</v>
      </c>
    </row>
    <row r="1246" spans="1:7">
      <c r="A1246" s="55">
        <v>41622</v>
      </c>
      <c r="B1246" s="56" t="s">
        <v>205</v>
      </c>
      <c r="C1246" s="57" t="s">
        <v>219</v>
      </c>
      <c r="D1246" s="56" t="s">
        <v>31</v>
      </c>
      <c r="E1246" s="56" t="s">
        <v>17</v>
      </c>
      <c r="F1246" s="58">
        <v>887.80000000000007</v>
      </c>
      <c r="G1246" s="58">
        <v>363.70000000000005</v>
      </c>
    </row>
    <row r="1247" spans="1:7">
      <c r="A1247" s="55">
        <v>40541</v>
      </c>
      <c r="B1247" s="56" t="s">
        <v>205</v>
      </c>
      <c r="C1247" s="57" t="s">
        <v>219</v>
      </c>
      <c r="D1247" s="56" t="s">
        <v>16</v>
      </c>
      <c r="E1247" s="56" t="s">
        <v>28</v>
      </c>
      <c r="F1247" s="58">
        <v>756.85</v>
      </c>
      <c r="G1247" s="58">
        <v>181.85000000000002</v>
      </c>
    </row>
    <row r="1248" spans="1:7">
      <c r="A1248" s="55">
        <v>40511</v>
      </c>
      <c r="B1248" s="56" t="s">
        <v>207</v>
      </c>
      <c r="C1248" s="57" t="s">
        <v>218</v>
      </c>
      <c r="D1248" s="56" t="s">
        <v>20</v>
      </c>
      <c r="E1248" s="56" t="s">
        <v>18</v>
      </c>
      <c r="F1248" s="58">
        <v>297.55</v>
      </c>
      <c r="G1248" s="58">
        <v>196.15</v>
      </c>
    </row>
    <row r="1249" spans="1:7">
      <c r="A1249" s="55">
        <v>40327</v>
      </c>
      <c r="B1249" s="56" t="s">
        <v>211</v>
      </c>
      <c r="C1249" s="57" t="s">
        <v>218</v>
      </c>
      <c r="D1249" s="56" t="s">
        <v>46</v>
      </c>
      <c r="E1249" s="56" t="s">
        <v>17</v>
      </c>
      <c r="F1249" s="58">
        <v>251.55</v>
      </c>
      <c r="G1249" s="58">
        <v>134.95000000000002</v>
      </c>
    </row>
    <row r="1250" spans="1:7">
      <c r="A1250" s="55">
        <v>40250</v>
      </c>
      <c r="B1250" s="56" t="s">
        <v>14</v>
      </c>
      <c r="C1250" s="57" t="s">
        <v>216</v>
      </c>
      <c r="D1250" s="56" t="s">
        <v>33</v>
      </c>
      <c r="E1250" s="56" t="s">
        <v>10</v>
      </c>
      <c r="F1250" s="58">
        <v>1328.5</v>
      </c>
      <c r="G1250" s="58">
        <v>760.1</v>
      </c>
    </row>
    <row r="1251" spans="1:7">
      <c r="A1251" s="55">
        <v>40655</v>
      </c>
      <c r="B1251" s="56" t="s">
        <v>207</v>
      </c>
      <c r="C1251" s="57" t="s">
        <v>218</v>
      </c>
      <c r="D1251" s="56" t="s">
        <v>46</v>
      </c>
      <c r="E1251" s="56" t="s">
        <v>27</v>
      </c>
      <c r="F1251" s="58">
        <v>227.8</v>
      </c>
      <c r="G1251" s="58">
        <v>96</v>
      </c>
    </row>
    <row r="1252" spans="1:7">
      <c r="A1252" s="55">
        <v>41485</v>
      </c>
      <c r="B1252" s="56" t="s">
        <v>204</v>
      </c>
      <c r="C1252" s="57" t="s">
        <v>218</v>
      </c>
      <c r="D1252" s="56" t="s">
        <v>51</v>
      </c>
      <c r="E1252" s="56" t="s">
        <v>10</v>
      </c>
      <c r="F1252" s="58">
        <v>419.90000000000003</v>
      </c>
      <c r="G1252" s="58">
        <v>103.85000000000001</v>
      </c>
    </row>
    <row r="1253" spans="1:7">
      <c r="A1253" s="55">
        <v>41563</v>
      </c>
      <c r="B1253" s="56" t="s">
        <v>13</v>
      </c>
      <c r="C1253" s="57" t="s">
        <v>219</v>
      </c>
      <c r="D1253" s="56" t="s">
        <v>38</v>
      </c>
      <c r="E1253" s="56" t="s">
        <v>21</v>
      </c>
      <c r="F1253" s="58">
        <v>1688.5500000000002</v>
      </c>
      <c r="G1253" s="58">
        <v>979.65000000000009</v>
      </c>
    </row>
    <row r="1254" spans="1:7">
      <c r="A1254" s="55">
        <v>40510</v>
      </c>
      <c r="B1254" s="56" t="s">
        <v>209</v>
      </c>
      <c r="C1254" s="57" t="s">
        <v>219</v>
      </c>
      <c r="D1254" s="56" t="s">
        <v>41</v>
      </c>
      <c r="E1254" s="56" t="s">
        <v>18</v>
      </c>
      <c r="F1254" s="58">
        <v>125.5</v>
      </c>
      <c r="G1254" s="58">
        <v>87.600000000000009</v>
      </c>
    </row>
    <row r="1255" spans="1:7">
      <c r="A1255" s="55">
        <v>41616</v>
      </c>
      <c r="B1255" s="56" t="s">
        <v>209</v>
      </c>
      <c r="C1255" s="57" t="s">
        <v>219</v>
      </c>
      <c r="D1255" s="56" t="s">
        <v>47</v>
      </c>
      <c r="E1255" s="56" t="s">
        <v>28</v>
      </c>
      <c r="F1255" s="58">
        <v>1384.95</v>
      </c>
      <c r="G1255" s="58">
        <v>670.65000000000009</v>
      </c>
    </row>
    <row r="1256" spans="1:7">
      <c r="A1256" s="55">
        <v>40348</v>
      </c>
      <c r="B1256" s="56" t="s">
        <v>13</v>
      </c>
      <c r="C1256" s="57" t="s">
        <v>219</v>
      </c>
      <c r="D1256" s="56" t="s">
        <v>33</v>
      </c>
      <c r="E1256" s="56" t="s">
        <v>18</v>
      </c>
      <c r="F1256" s="58">
        <v>768.40000000000009</v>
      </c>
      <c r="G1256" s="58">
        <v>245.60000000000002</v>
      </c>
    </row>
    <row r="1257" spans="1:7">
      <c r="A1257" s="55">
        <v>40522</v>
      </c>
      <c r="B1257" s="56" t="s">
        <v>207</v>
      </c>
      <c r="C1257" s="57" t="s">
        <v>218</v>
      </c>
      <c r="D1257" s="56" t="s">
        <v>38</v>
      </c>
      <c r="E1257" s="56" t="s">
        <v>10</v>
      </c>
      <c r="F1257" s="58">
        <v>696.7</v>
      </c>
      <c r="G1257" s="58">
        <v>237.75</v>
      </c>
    </row>
    <row r="1258" spans="1:7">
      <c r="A1258" s="55">
        <v>41266</v>
      </c>
      <c r="B1258" s="56" t="s">
        <v>14</v>
      </c>
      <c r="C1258" s="57" t="s">
        <v>216</v>
      </c>
      <c r="D1258" s="56" t="s">
        <v>41</v>
      </c>
      <c r="E1258" s="56" t="s">
        <v>21</v>
      </c>
      <c r="F1258" s="58">
        <v>1617.65</v>
      </c>
      <c r="G1258" s="58">
        <v>1126.9000000000001</v>
      </c>
    </row>
    <row r="1259" spans="1:7">
      <c r="A1259" s="55">
        <v>41329</v>
      </c>
      <c r="B1259" s="56" t="s">
        <v>12</v>
      </c>
      <c r="C1259" s="57" t="s">
        <v>217</v>
      </c>
      <c r="D1259" s="56" t="s">
        <v>45</v>
      </c>
      <c r="E1259" s="56" t="s">
        <v>17</v>
      </c>
      <c r="F1259" s="58">
        <v>706.45</v>
      </c>
      <c r="G1259" s="58">
        <v>268.8</v>
      </c>
    </row>
    <row r="1260" spans="1:7">
      <c r="A1260" s="55">
        <v>41411</v>
      </c>
      <c r="B1260" s="56" t="s">
        <v>202</v>
      </c>
      <c r="C1260" s="57" t="s">
        <v>216</v>
      </c>
      <c r="D1260" s="56" t="s">
        <v>33</v>
      </c>
      <c r="E1260" s="56" t="s">
        <v>24</v>
      </c>
      <c r="F1260" s="58">
        <v>442.3</v>
      </c>
      <c r="G1260" s="58">
        <v>180.5</v>
      </c>
    </row>
    <row r="1261" spans="1:7">
      <c r="A1261" s="55">
        <v>41007</v>
      </c>
      <c r="B1261" s="56" t="s">
        <v>12</v>
      </c>
      <c r="C1261" s="57" t="s">
        <v>217</v>
      </c>
      <c r="D1261" s="56" t="s">
        <v>51</v>
      </c>
      <c r="E1261" s="56" t="s">
        <v>17</v>
      </c>
      <c r="F1261" s="58">
        <v>1802.45</v>
      </c>
      <c r="G1261" s="58">
        <v>468.8</v>
      </c>
    </row>
    <row r="1262" spans="1:7">
      <c r="A1262" s="55">
        <v>40657</v>
      </c>
      <c r="B1262" s="56" t="s">
        <v>211</v>
      </c>
      <c r="C1262" s="57" t="s">
        <v>218</v>
      </c>
      <c r="D1262" s="56" t="s">
        <v>42</v>
      </c>
      <c r="E1262" s="56" t="s">
        <v>18</v>
      </c>
      <c r="F1262" s="58">
        <v>1326.7</v>
      </c>
      <c r="G1262" s="58">
        <v>897.30000000000007</v>
      </c>
    </row>
    <row r="1263" spans="1:7">
      <c r="A1263" s="55">
        <v>41581</v>
      </c>
      <c r="B1263" s="56" t="s">
        <v>207</v>
      </c>
      <c r="C1263" s="57" t="s">
        <v>218</v>
      </c>
      <c r="D1263" s="56" t="s">
        <v>49</v>
      </c>
      <c r="E1263" s="56" t="s">
        <v>27</v>
      </c>
      <c r="F1263" s="58">
        <v>1521.75</v>
      </c>
      <c r="G1263" s="58">
        <v>528.35</v>
      </c>
    </row>
    <row r="1264" spans="1:7">
      <c r="A1264" s="55">
        <v>40420</v>
      </c>
      <c r="B1264" s="56" t="s">
        <v>211</v>
      </c>
      <c r="C1264" s="57" t="s">
        <v>218</v>
      </c>
      <c r="D1264" s="56" t="s">
        <v>53</v>
      </c>
      <c r="E1264" s="56" t="s">
        <v>18</v>
      </c>
      <c r="F1264" s="58">
        <v>1657.3500000000001</v>
      </c>
      <c r="G1264" s="58">
        <v>593.1</v>
      </c>
    </row>
    <row r="1265" spans="1:7">
      <c r="A1265" s="55">
        <v>40517</v>
      </c>
      <c r="B1265" s="56" t="s">
        <v>206</v>
      </c>
      <c r="C1265" s="57" t="s">
        <v>216</v>
      </c>
      <c r="D1265" s="56" t="s">
        <v>56</v>
      </c>
      <c r="E1265" s="56" t="s">
        <v>24</v>
      </c>
      <c r="F1265" s="58">
        <v>1825.25</v>
      </c>
      <c r="G1265" s="58">
        <v>713.65000000000009</v>
      </c>
    </row>
    <row r="1266" spans="1:7">
      <c r="A1266" s="55">
        <v>40939</v>
      </c>
      <c r="B1266" s="56" t="s">
        <v>206</v>
      </c>
      <c r="C1266" s="57" t="s">
        <v>216</v>
      </c>
      <c r="D1266" s="56" t="s">
        <v>50</v>
      </c>
      <c r="E1266" s="56" t="s">
        <v>27</v>
      </c>
      <c r="F1266" s="58">
        <v>785.65000000000009</v>
      </c>
      <c r="G1266" s="58">
        <v>415.1</v>
      </c>
    </row>
    <row r="1267" spans="1:7">
      <c r="A1267" s="55">
        <v>41369</v>
      </c>
      <c r="B1267" s="56" t="s">
        <v>211</v>
      </c>
      <c r="C1267" s="57" t="s">
        <v>218</v>
      </c>
      <c r="D1267" s="56" t="s">
        <v>23</v>
      </c>
      <c r="E1267" s="56" t="s">
        <v>17</v>
      </c>
      <c r="F1267" s="58">
        <v>1345.3500000000001</v>
      </c>
      <c r="G1267" s="58">
        <v>708.65000000000009</v>
      </c>
    </row>
    <row r="1268" spans="1:7">
      <c r="A1268" s="55">
        <v>40337</v>
      </c>
      <c r="B1268" s="56" t="s">
        <v>9</v>
      </c>
      <c r="C1268" s="57" t="s">
        <v>217</v>
      </c>
      <c r="D1268" s="56" t="s">
        <v>53</v>
      </c>
      <c r="E1268" s="56" t="s">
        <v>27</v>
      </c>
      <c r="F1268" s="58">
        <v>334.3</v>
      </c>
      <c r="G1268" s="58">
        <v>122.65</v>
      </c>
    </row>
    <row r="1269" spans="1:7">
      <c r="A1269" s="55">
        <v>40392</v>
      </c>
      <c r="B1269" s="56" t="s">
        <v>211</v>
      </c>
      <c r="C1269" s="57" t="s">
        <v>218</v>
      </c>
      <c r="D1269" s="56" t="s">
        <v>37</v>
      </c>
      <c r="E1269" s="56" t="s">
        <v>10</v>
      </c>
      <c r="F1269" s="58">
        <v>1311.4</v>
      </c>
      <c r="G1269" s="58">
        <v>355.05</v>
      </c>
    </row>
    <row r="1270" spans="1:7">
      <c r="A1270" s="55">
        <v>40866</v>
      </c>
      <c r="B1270" s="56" t="s">
        <v>208</v>
      </c>
      <c r="C1270" s="57" t="s">
        <v>217</v>
      </c>
      <c r="D1270" s="56" t="s">
        <v>49</v>
      </c>
      <c r="E1270" s="56" t="s">
        <v>24</v>
      </c>
      <c r="F1270" s="58">
        <v>1442.9</v>
      </c>
      <c r="G1270" s="58">
        <v>709.7</v>
      </c>
    </row>
    <row r="1271" spans="1:7">
      <c r="A1271" s="55">
        <v>40811</v>
      </c>
      <c r="B1271" s="56" t="s">
        <v>202</v>
      </c>
      <c r="C1271" s="57" t="s">
        <v>216</v>
      </c>
      <c r="D1271" s="56" t="s">
        <v>50</v>
      </c>
      <c r="E1271" s="56" t="s">
        <v>21</v>
      </c>
      <c r="F1271" s="58">
        <v>307.05</v>
      </c>
      <c r="G1271" s="58">
        <v>111.9</v>
      </c>
    </row>
    <row r="1272" spans="1:7">
      <c r="A1272" s="55">
        <v>41604</v>
      </c>
      <c r="B1272" s="56" t="s">
        <v>14</v>
      </c>
      <c r="C1272" s="57" t="s">
        <v>216</v>
      </c>
      <c r="D1272" s="56" t="s">
        <v>49</v>
      </c>
      <c r="E1272" s="56" t="s">
        <v>21</v>
      </c>
      <c r="F1272" s="58">
        <v>1029.6000000000001</v>
      </c>
      <c r="G1272" s="58">
        <v>514.20000000000005</v>
      </c>
    </row>
    <row r="1273" spans="1:7">
      <c r="A1273" s="55">
        <v>40954</v>
      </c>
      <c r="B1273" s="56" t="s">
        <v>211</v>
      </c>
      <c r="C1273" s="57" t="s">
        <v>218</v>
      </c>
      <c r="D1273" s="56" t="s">
        <v>53</v>
      </c>
      <c r="E1273" s="56" t="s">
        <v>10</v>
      </c>
      <c r="F1273" s="58">
        <v>1166.45</v>
      </c>
      <c r="G1273" s="58">
        <v>732.80000000000007</v>
      </c>
    </row>
    <row r="1274" spans="1:7">
      <c r="A1274" s="55">
        <v>40354</v>
      </c>
      <c r="B1274" s="56" t="s">
        <v>208</v>
      </c>
      <c r="C1274" s="57" t="s">
        <v>217</v>
      </c>
      <c r="D1274" s="56" t="s">
        <v>38</v>
      </c>
      <c r="E1274" s="56" t="s">
        <v>17</v>
      </c>
      <c r="F1274" s="58">
        <v>1431.45</v>
      </c>
      <c r="G1274" s="58">
        <v>369.70000000000005</v>
      </c>
    </row>
    <row r="1275" spans="1:7">
      <c r="A1275" s="55">
        <v>41417</v>
      </c>
      <c r="B1275" s="56" t="s">
        <v>12</v>
      </c>
      <c r="C1275" s="57" t="s">
        <v>217</v>
      </c>
      <c r="D1275" s="56" t="s">
        <v>30</v>
      </c>
      <c r="E1275" s="56" t="s">
        <v>18</v>
      </c>
      <c r="F1275" s="58">
        <v>695.40000000000009</v>
      </c>
      <c r="G1275" s="58">
        <v>220.4</v>
      </c>
    </row>
    <row r="1276" spans="1:7">
      <c r="A1276" s="55">
        <v>41421</v>
      </c>
      <c r="B1276" s="56" t="s">
        <v>211</v>
      </c>
      <c r="C1276" s="57" t="s">
        <v>218</v>
      </c>
      <c r="D1276" s="56" t="s">
        <v>47</v>
      </c>
      <c r="E1276" s="56" t="s">
        <v>18</v>
      </c>
      <c r="F1276" s="58">
        <v>1841.45</v>
      </c>
      <c r="G1276" s="58">
        <v>1215.1000000000001</v>
      </c>
    </row>
    <row r="1277" spans="1:7">
      <c r="A1277" s="55">
        <v>40770</v>
      </c>
      <c r="B1277" s="56" t="s">
        <v>206</v>
      </c>
      <c r="C1277" s="57" t="s">
        <v>216</v>
      </c>
      <c r="D1277" s="56" t="s">
        <v>16</v>
      </c>
      <c r="E1277" s="56" t="s">
        <v>24</v>
      </c>
      <c r="F1277" s="58">
        <v>690.25</v>
      </c>
      <c r="G1277" s="58">
        <v>396.5</v>
      </c>
    </row>
    <row r="1278" spans="1:7">
      <c r="A1278" s="55">
        <v>40630</v>
      </c>
      <c r="B1278" s="56" t="s">
        <v>202</v>
      </c>
      <c r="C1278" s="57" t="s">
        <v>216</v>
      </c>
      <c r="D1278" s="56" t="s">
        <v>50</v>
      </c>
      <c r="E1278" s="56" t="s">
        <v>10</v>
      </c>
      <c r="F1278" s="58">
        <v>760.45</v>
      </c>
      <c r="G1278" s="58">
        <v>275.35000000000002</v>
      </c>
    </row>
    <row r="1279" spans="1:7">
      <c r="A1279" s="55">
        <v>41586</v>
      </c>
      <c r="B1279" s="56" t="s">
        <v>204</v>
      </c>
      <c r="C1279" s="57" t="s">
        <v>218</v>
      </c>
      <c r="D1279" s="56" t="s">
        <v>46</v>
      </c>
      <c r="E1279" s="56" t="s">
        <v>17</v>
      </c>
      <c r="F1279" s="58">
        <v>961.80000000000007</v>
      </c>
      <c r="G1279" s="58">
        <v>379.90000000000003</v>
      </c>
    </row>
    <row r="1280" spans="1:7">
      <c r="A1280" s="55">
        <v>41147</v>
      </c>
      <c r="B1280" s="56" t="s">
        <v>207</v>
      </c>
      <c r="C1280" s="57" t="s">
        <v>218</v>
      </c>
      <c r="D1280" s="56" t="s">
        <v>16</v>
      </c>
      <c r="E1280" s="56" t="s">
        <v>18</v>
      </c>
      <c r="F1280" s="58">
        <v>1838.3500000000001</v>
      </c>
      <c r="G1280" s="58">
        <v>1111.8500000000001</v>
      </c>
    </row>
    <row r="1281" spans="1:7">
      <c r="A1281" s="55">
        <v>40681</v>
      </c>
      <c r="B1281" s="56" t="s">
        <v>205</v>
      </c>
      <c r="C1281" s="57" t="s">
        <v>219</v>
      </c>
      <c r="D1281" s="56" t="s">
        <v>35</v>
      </c>
      <c r="E1281" s="56" t="s">
        <v>18</v>
      </c>
      <c r="F1281" s="58">
        <v>1604.5</v>
      </c>
      <c r="G1281" s="58">
        <v>1055.8</v>
      </c>
    </row>
    <row r="1282" spans="1:7">
      <c r="A1282" s="55">
        <v>40376</v>
      </c>
      <c r="B1282" s="56" t="s">
        <v>204</v>
      </c>
      <c r="C1282" s="57" t="s">
        <v>218</v>
      </c>
      <c r="D1282" s="56" t="s">
        <v>56</v>
      </c>
      <c r="E1282" s="56" t="s">
        <v>10</v>
      </c>
      <c r="F1282" s="58">
        <v>1103.25</v>
      </c>
      <c r="G1282" s="58">
        <v>638.95000000000005</v>
      </c>
    </row>
    <row r="1283" spans="1:7">
      <c r="A1283" s="55">
        <v>41358</v>
      </c>
      <c r="B1283" s="56" t="s">
        <v>209</v>
      </c>
      <c r="C1283" s="57" t="s">
        <v>219</v>
      </c>
      <c r="D1283" s="56" t="s">
        <v>31</v>
      </c>
      <c r="E1283" s="56" t="s">
        <v>18</v>
      </c>
      <c r="F1283" s="58">
        <v>263.15000000000003</v>
      </c>
      <c r="G1283" s="58">
        <v>120.9</v>
      </c>
    </row>
    <row r="1284" spans="1:7">
      <c r="A1284" s="55">
        <v>41210</v>
      </c>
      <c r="B1284" s="56" t="s">
        <v>208</v>
      </c>
      <c r="C1284" s="57" t="s">
        <v>217</v>
      </c>
      <c r="D1284" s="56" t="s">
        <v>47</v>
      </c>
      <c r="E1284" s="56" t="s">
        <v>10</v>
      </c>
      <c r="F1284" s="58">
        <v>402.20000000000005</v>
      </c>
      <c r="G1284" s="58">
        <v>217</v>
      </c>
    </row>
    <row r="1285" spans="1:7">
      <c r="A1285" s="55">
        <v>40998</v>
      </c>
      <c r="B1285" s="56" t="s">
        <v>211</v>
      </c>
      <c r="C1285" s="57" t="s">
        <v>218</v>
      </c>
      <c r="D1285" s="56" t="s">
        <v>43</v>
      </c>
      <c r="E1285" s="56" t="s">
        <v>28</v>
      </c>
      <c r="F1285" s="58">
        <v>297.7</v>
      </c>
      <c r="G1285" s="58">
        <v>148.70000000000002</v>
      </c>
    </row>
    <row r="1286" spans="1:7">
      <c r="A1286" s="55">
        <v>40708</v>
      </c>
      <c r="B1286" s="56" t="s">
        <v>206</v>
      </c>
      <c r="C1286" s="57" t="s">
        <v>216</v>
      </c>
      <c r="D1286" s="56" t="s">
        <v>33</v>
      </c>
      <c r="E1286" s="56" t="s">
        <v>17</v>
      </c>
      <c r="F1286" s="58">
        <v>1297.2</v>
      </c>
      <c r="G1286" s="58">
        <v>737.95</v>
      </c>
    </row>
    <row r="1287" spans="1:7">
      <c r="A1287" s="55">
        <v>40542</v>
      </c>
      <c r="B1287" s="56" t="s">
        <v>207</v>
      </c>
      <c r="C1287" s="57" t="s">
        <v>218</v>
      </c>
      <c r="D1287" s="56" t="s">
        <v>33</v>
      </c>
      <c r="E1287" s="56" t="s">
        <v>28</v>
      </c>
      <c r="F1287" s="58">
        <v>272.40000000000003</v>
      </c>
      <c r="G1287" s="58">
        <v>177.60000000000002</v>
      </c>
    </row>
    <row r="1288" spans="1:7">
      <c r="A1288" s="55">
        <v>40431</v>
      </c>
      <c r="B1288" s="56" t="s">
        <v>208</v>
      </c>
      <c r="C1288" s="57" t="s">
        <v>217</v>
      </c>
      <c r="D1288" s="56" t="s">
        <v>49</v>
      </c>
      <c r="E1288" s="56" t="s">
        <v>17</v>
      </c>
      <c r="F1288" s="58">
        <v>1750.5</v>
      </c>
      <c r="G1288" s="58">
        <v>424.45000000000005</v>
      </c>
    </row>
    <row r="1289" spans="1:7">
      <c r="A1289" s="55">
        <v>40280</v>
      </c>
      <c r="B1289" s="56" t="s">
        <v>206</v>
      </c>
      <c r="C1289" s="57" t="s">
        <v>216</v>
      </c>
      <c r="D1289" s="56" t="s">
        <v>35</v>
      </c>
      <c r="E1289" s="56" t="s">
        <v>21</v>
      </c>
      <c r="F1289" s="58">
        <v>1384.5500000000002</v>
      </c>
      <c r="G1289" s="58">
        <v>542.1</v>
      </c>
    </row>
    <row r="1290" spans="1:7">
      <c r="A1290" s="55">
        <v>41181</v>
      </c>
      <c r="B1290" s="56" t="s">
        <v>211</v>
      </c>
      <c r="C1290" s="57" t="s">
        <v>218</v>
      </c>
      <c r="D1290" s="56" t="s">
        <v>33</v>
      </c>
      <c r="E1290" s="56" t="s">
        <v>24</v>
      </c>
      <c r="F1290" s="58">
        <v>1058.8</v>
      </c>
      <c r="G1290" s="58">
        <v>506.45000000000005</v>
      </c>
    </row>
    <row r="1291" spans="1:7">
      <c r="A1291" s="55">
        <v>41131</v>
      </c>
      <c r="B1291" s="56" t="s">
        <v>206</v>
      </c>
      <c r="C1291" s="57" t="s">
        <v>216</v>
      </c>
      <c r="D1291" s="56" t="s">
        <v>56</v>
      </c>
      <c r="E1291" s="56" t="s">
        <v>18</v>
      </c>
      <c r="F1291" s="58">
        <v>1571.2</v>
      </c>
      <c r="G1291" s="58">
        <v>372.70000000000005</v>
      </c>
    </row>
    <row r="1292" spans="1:7">
      <c r="A1292" s="55">
        <v>40593</v>
      </c>
      <c r="B1292" s="56" t="s">
        <v>9</v>
      </c>
      <c r="C1292" s="57" t="s">
        <v>217</v>
      </c>
      <c r="D1292" s="56" t="s">
        <v>41</v>
      </c>
      <c r="E1292" s="56" t="s">
        <v>24</v>
      </c>
      <c r="F1292" s="58">
        <v>974.95</v>
      </c>
      <c r="G1292" s="58">
        <v>477.35</v>
      </c>
    </row>
    <row r="1293" spans="1:7">
      <c r="A1293" s="55">
        <v>40562</v>
      </c>
      <c r="B1293" s="56" t="s">
        <v>208</v>
      </c>
      <c r="C1293" s="57" t="s">
        <v>217</v>
      </c>
      <c r="D1293" s="56" t="s">
        <v>33</v>
      </c>
      <c r="E1293" s="56" t="s">
        <v>10</v>
      </c>
      <c r="F1293" s="58">
        <v>1531.45</v>
      </c>
      <c r="G1293" s="58">
        <v>642.95000000000005</v>
      </c>
    </row>
    <row r="1294" spans="1:7">
      <c r="A1294" s="55">
        <v>40758</v>
      </c>
      <c r="B1294" s="56" t="s">
        <v>14</v>
      </c>
      <c r="C1294" s="57" t="s">
        <v>216</v>
      </c>
      <c r="D1294" s="56" t="s">
        <v>50</v>
      </c>
      <c r="E1294" s="56" t="s">
        <v>18</v>
      </c>
      <c r="F1294" s="58">
        <v>250.70000000000002</v>
      </c>
      <c r="G1294" s="58">
        <v>70.650000000000006</v>
      </c>
    </row>
    <row r="1295" spans="1:7">
      <c r="A1295" s="55">
        <v>40434</v>
      </c>
      <c r="B1295" s="56" t="s">
        <v>9</v>
      </c>
      <c r="C1295" s="57" t="s">
        <v>217</v>
      </c>
      <c r="D1295" s="56" t="s">
        <v>46</v>
      </c>
      <c r="E1295" s="56" t="s">
        <v>27</v>
      </c>
      <c r="F1295" s="58">
        <v>1880.2</v>
      </c>
      <c r="G1295" s="58">
        <v>745.15000000000009</v>
      </c>
    </row>
    <row r="1296" spans="1:7">
      <c r="A1296" s="55">
        <v>40923</v>
      </c>
      <c r="B1296" s="56" t="s">
        <v>207</v>
      </c>
      <c r="C1296" s="57" t="s">
        <v>218</v>
      </c>
      <c r="D1296" s="56" t="s">
        <v>38</v>
      </c>
      <c r="E1296" s="56" t="s">
        <v>28</v>
      </c>
      <c r="F1296" s="58">
        <v>1804.7</v>
      </c>
      <c r="G1296" s="58">
        <v>503.8</v>
      </c>
    </row>
    <row r="1297" spans="1:7">
      <c r="A1297" s="55">
        <v>41010</v>
      </c>
      <c r="B1297" s="56" t="s">
        <v>208</v>
      </c>
      <c r="C1297" s="57" t="s">
        <v>217</v>
      </c>
      <c r="D1297" s="56" t="s">
        <v>45</v>
      </c>
      <c r="E1297" s="56" t="s">
        <v>21</v>
      </c>
      <c r="F1297" s="58">
        <v>614.95000000000005</v>
      </c>
      <c r="G1297" s="58">
        <v>132.80000000000001</v>
      </c>
    </row>
    <row r="1298" spans="1:7">
      <c r="A1298" s="55">
        <v>40189</v>
      </c>
      <c r="B1298" s="56" t="s">
        <v>207</v>
      </c>
      <c r="C1298" s="57" t="s">
        <v>218</v>
      </c>
      <c r="D1298" s="56" t="s">
        <v>16</v>
      </c>
      <c r="E1298" s="56" t="s">
        <v>18</v>
      </c>
      <c r="F1298" s="58">
        <v>380.45000000000005</v>
      </c>
      <c r="G1298" s="58">
        <v>166.45000000000002</v>
      </c>
    </row>
    <row r="1299" spans="1:7">
      <c r="A1299" s="55">
        <v>40934</v>
      </c>
      <c r="B1299" s="56" t="s">
        <v>205</v>
      </c>
      <c r="C1299" s="57" t="s">
        <v>219</v>
      </c>
      <c r="D1299" s="56" t="s">
        <v>46</v>
      </c>
      <c r="E1299" s="56" t="s">
        <v>24</v>
      </c>
      <c r="F1299" s="58">
        <v>1947.3500000000001</v>
      </c>
      <c r="G1299" s="58">
        <v>1178.6000000000001</v>
      </c>
    </row>
    <row r="1300" spans="1:7">
      <c r="A1300" s="55">
        <v>40754</v>
      </c>
      <c r="B1300" s="56" t="s">
        <v>207</v>
      </c>
      <c r="C1300" s="57" t="s">
        <v>218</v>
      </c>
      <c r="D1300" s="56" t="s">
        <v>35</v>
      </c>
      <c r="E1300" s="56" t="s">
        <v>10</v>
      </c>
      <c r="F1300" s="58">
        <v>570.75</v>
      </c>
      <c r="G1300" s="58">
        <v>223.45000000000002</v>
      </c>
    </row>
    <row r="1301" spans="1:7">
      <c r="A1301" s="55">
        <v>41563</v>
      </c>
      <c r="B1301" s="56" t="s">
        <v>211</v>
      </c>
      <c r="C1301" s="57" t="s">
        <v>218</v>
      </c>
      <c r="D1301" s="56" t="s">
        <v>53</v>
      </c>
      <c r="E1301" s="56" t="s">
        <v>27</v>
      </c>
      <c r="F1301" s="58">
        <v>352.20000000000005</v>
      </c>
      <c r="G1301" s="58">
        <v>219.75</v>
      </c>
    </row>
    <row r="1302" spans="1:7">
      <c r="A1302" s="55">
        <v>40921</v>
      </c>
      <c r="B1302" s="56" t="s">
        <v>207</v>
      </c>
      <c r="C1302" s="57" t="s">
        <v>218</v>
      </c>
      <c r="D1302" s="56" t="s">
        <v>20</v>
      </c>
      <c r="E1302" s="56" t="s">
        <v>10</v>
      </c>
      <c r="F1302" s="58">
        <v>1063.4000000000001</v>
      </c>
      <c r="G1302" s="58">
        <v>538.70000000000005</v>
      </c>
    </row>
    <row r="1303" spans="1:7">
      <c r="A1303" s="55">
        <v>40957</v>
      </c>
      <c r="B1303" s="56" t="s">
        <v>13</v>
      </c>
      <c r="C1303" s="57" t="s">
        <v>219</v>
      </c>
      <c r="D1303" s="56" t="s">
        <v>43</v>
      </c>
      <c r="E1303" s="56" t="s">
        <v>17</v>
      </c>
      <c r="F1303" s="58">
        <v>599.80000000000007</v>
      </c>
      <c r="G1303" s="58">
        <v>200.9</v>
      </c>
    </row>
    <row r="1304" spans="1:7">
      <c r="A1304" s="55">
        <v>40608</v>
      </c>
      <c r="B1304" s="56" t="s">
        <v>9</v>
      </c>
      <c r="C1304" s="57" t="s">
        <v>217</v>
      </c>
      <c r="D1304" s="56" t="s">
        <v>31</v>
      </c>
      <c r="E1304" s="56" t="s">
        <v>17</v>
      </c>
      <c r="F1304" s="58">
        <v>1888.5</v>
      </c>
      <c r="G1304" s="58">
        <v>1245.3500000000001</v>
      </c>
    </row>
    <row r="1305" spans="1:7">
      <c r="A1305" s="55">
        <v>41154</v>
      </c>
      <c r="B1305" s="56" t="s">
        <v>202</v>
      </c>
      <c r="C1305" s="57" t="s">
        <v>216</v>
      </c>
      <c r="D1305" s="56" t="s">
        <v>23</v>
      </c>
      <c r="E1305" s="56" t="s">
        <v>28</v>
      </c>
      <c r="F1305" s="58">
        <v>702.25</v>
      </c>
      <c r="G1305" s="58">
        <v>316.15000000000003</v>
      </c>
    </row>
    <row r="1306" spans="1:7">
      <c r="A1306" s="55">
        <v>41610</v>
      </c>
      <c r="B1306" s="56" t="s">
        <v>12</v>
      </c>
      <c r="C1306" s="57" t="s">
        <v>217</v>
      </c>
      <c r="D1306" s="56" t="s">
        <v>53</v>
      </c>
      <c r="E1306" s="56" t="s">
        <v>10</v>
      </c>
      <c r="F1306" s="58">
        <v>1533.6000000000001</v>
      </c>
      <c r="G1306" s="58">
        <v>547.1</v>
      </c>
    </row>
    <row r="1307" spans="1:7">
      <c r="A1307" s="55">
        <v>41496</v>
      </c>
      <c r="B1307" s="56" t="s">
        <v>13</v>
      </c>
      <c r="C1307" s="57" t="s">
        <v>219</v>
      </c>
      <c r="D1307" s="56" t="s">
        <v>30</v>
      </c>
      <c r="E1307" s="56" t="s">
        <v>24</v>
      </c>
      <c r="F1307" s="58">
        <v>1843.3000000000002</v>
      </c>
      <c r="G1307" s="58">
        <v>754.05000000000007</v>
      </c>
    </row>
    <row r="1308" spans="1:7">
      <c r="A1308" s="55">
        <v>40725</v>
      </c>
      <c r="B1308" s="56" t="s">
        <v>211</v>
      </c>
      <c r="C1308" s="57" t="s">
        <v>218</v>
      </c>
      <c r="D1308" s="56" t="s">
        <v>31</v>
      </c>
      <c r="E1308" s="56" t="s">
        <v>27</v>
      </c>
      <c r="F1308" s="58">
        <v>281.05</v>
      </c>
      <c r="G1308" s="58">
        <v>106.15</v>
      </c>
    </row>
    <row r="1309" spans="1:7">
      <c r="A1309" s="55">
        <v>41103</v>
      </c>
      <c r="B1309" s="56" t="s">
        <v>206</v>
      </c>
      <c r="C1309" s="57" t="s">
        <v>216</v>
      </c>
      <c r="D1309" s="56" t="s">
        <v>53</v>
      </c>
      <c r="E1309" s="56" t="s">
        <v>17</v>
      </c>
      <c r="F1309" s="58">
        <v>1540.7</v>
      </c>
      <c r="G1309" s="58">
        <v>521.45000000000005</v>
      </c>
    </row>
    <row r="1310" spans="1:7">
      <c r="A1310" s="55">
        <v>40987</v>
      </c>
      <c r="B1310" s="56" t="s">
        <v>14</v>
      </c>
      <c r="C1310" s="57" t="s">
        <v>216</v>
      </c>
      <c r="D1310" s="56" t="s">
        <v>45</v>
      </c>
      <c r="E1310" s="56" t="s">
        <v>24</v>
      </c>
      <c r="F1310" s="58">
        <v>1061.8500000000001</v>
      </c>
      <c r="G1310" s="58">
        <v>528.85</v>
      </c>
    </row>
    <row r="1311" spans="1:7">
      <c r="A1311" s="55">
        <v>40697</v>
      </c>
      <c r="B1311" s="56" t="s">
        <v>205</v>
      </c>
      <c r="C1311" s="57" t="s">
        <v>219</v>
      </c>
      <c r="D1311" s="56" t="s">
        <v>8</v>
      </c>
      <c r="E1311" s="56" t="s">
        <v>18</v>
      </c>
      <c r="F1311" s="58">
        <v>1113.9000000000001</v>
      </c>
      <c r="G1311" s="58">
        <v>304.55</v>
      </c>
    </row>
    <row r="1312" spans="1:7">
      <c r="A1312" s="55">
        <v>40403</v>
      </c>
      <c r="B1312" s="56" t="s">
        <v>206</v>
      </c>
      <c r="C1312" s="57" t="s">
        <v>216</v>
      </c>
      <c r="D1312" s="56" t="s">
        <v>26</v>
      </c>
      <c r="E1312" s="56" t="s">
        <v>17</v>
      </c>
      <c r="F1312" s="58">
        <v>1800</v>
      </c>
      <c r="G1312" s="58">
        <v>612.75</v>
      </c>
    </row>
    <row r="1313" spans="1:7">
      <c r="A1313" s="55">
        <v>40561</v>
      </c>
      <c r="B1313" s="56" t="s">
        <v>207</v>
      </c>
      <c r="C1313" s="57" t="s">
        <v>218</v>
      </c>
      <c r="D1313" s="56" t="s">
        <v>30</v>
      </c>
      <c r="E1313" s="56" t="s">
        <v>17</v>
      </c>
      <c r="F1313" s="58">
        <v>578.70000000000005</v>
      </c>
      <c r="G1313" s="58">
        <v>221.05</v>
      </c>
    </row>
    <row r="1314" spans="1:7">
      <c r="A1314" s="55">
        <v>40957</v>
      </c>
      <c r="B1314" s="56" t="s">
        <v>205</v>
      </c>
      <c r="C1314" s="57" t="s">
        <v>219</v>
      </c>
      <c r="D1314" s="56" t="s">
        <v>33</v>
      </c>
      <c r="E1314" s="56" t="s">
        <v>24</v>
      </c>
      <c r="F1314" s="58">
        <v>940</v>
      </c>
      <c r="G1314" s="58">
        <v>348.40000000000003</v>
      </c>
    </row>
    <row r="1315" spans="1:7">
      <c r="A1315" s="55">
        <v>40494</v>
      </c>
      <c r="B1315" s="56" t="s">
        <v>202</v>
      </c>
      <c r="C1315" s="57" t="s">
        <v>216</v>
      </c>
      <c r="D1315" s="56" t="s">
        <v>42</v>
      </c>
      <c r="E1315" s="56" t="s">
        <v>18</v>
      </c>
      <c r="F1315" s="58">
        <v>1370.1000000000001</v>
      </c>
      <c r="G1315" s="58">
        <v>853.45</v>
      </c>
    </row>
    <row r="1316" spans="1:7">
      <c r="A1316" s="55">
        <v>40894</v>
      </c>
      <c r="B1316" s="56" t="s">
        <v>207</v>
      </c>
      <c r="C1316" s="57" t="s">
        <v>218</v>
      </c>
      <c r="D1316" s="56" t="s">
        <v>45</v>
      </c>
      <c r="E1316" s="56" t="s">
        <v>10</v>
      </c>
      <c r="F1316" s="58">
        <v>1679.9</v>
      </c>
      <c r="G1316" s="58">
        <v>1164.1500000000001</v>
      </c>
    </row>
    <row r="1317" spans="1:7">
      <c r="A1317" s="55">
        <v>41278</v>
      </c>
      <c r="B1317" s="56" t="s">
        <v>202</v>
      </c>
      <c r="C1317" s="57" t="s">
        <v>216</v>
      </c>
      <c r="D1317" s="56" t="s">
        <v>20</v>
      </c>
      <c r="E1317" s="56" t="s">
        <v>21</v>
      </c>
      <c r="F1317" s="58">
        <v>1269.1000000000001</v>
      </c>
      <c r="G1317" s="58">
        <v>776.2</v>
      </c>
    </row>
    <row r="1318" spans="1:7">
      <c r="A1318" s="55">
        <v>40413</v>
      </c>
      <c r="B1318" s="56" t="s">
        <v>13</v>
      </c>
      <c r="C1318" s="57" t="s">
        <v>219</v>
      </c>
      <c r="D1318" s="56" t="s">
        <v>26</v>
      </c>
      <c r="E1318" s="56" t="s">
        <v>18</v>
      </c>
      <c r="F1318" s="58">
        <v>275.35000000000002</v>
      </c>
      <c r="G1318" s="58">
        <v>105.15</v>
      </c>
    </row>
    <row r="1319" spans="1:7">
      <c r="A1319" s="55">
        <v>41625</v>
      </c>
      <c r="B1319" s="56" t="s">
        <v>202</v>
      </c>
      <c r="C1319" s="57" t="s">
        <v>216</v>
      </c>
      <c r="D1319" s="56" t="s">
        <v>41</v>
      </c>
      <c r="E1319" s="56" t="s">
        <v>21</v>
      </c>
      <c r="F1319" s="58">
        <v>324.3</v>
      </c>
      <c r="G1319" s="58">
        <v>113.7</v>
      </c>
    </row>
    <row r="1320" spans="1:7">
      <c r="A1320" s="55">
        <v>41503</v>
      </c>
      <c r="B1320" s="56" t="s">
        <v>206</v>
      </c>
      <c r="C1320" s="57" t="s">
        <v>216</v>
      </c>
      <c r="D1320" s="56" t="s">
        <v>50</v>
      </c>
      <c r="E1320" s="56" t="s">
        <v>10</v>
      </c>
      <c r="F1320" s="58">
        <v>1548</v>
      </c>
      <c r="G1320" s="58">
        <v>364.1</v>
      </c>
    </row>
    <row r="1321" spans="1:7">
      <c r="A1321" s="55">
        <v>41624</v>
      </c>
      <c r="B1321" s="56" t="s">
        <v>206</v>
      </c>
      <c r="C1321" s="57" t="s">
        <v>216</v>
      </c>
      <c r="D1321" s="56" t="s">
        <v>50</v>
      </c>
      <c r="E1321" s="56" t="s">
        <v>21</v>
      </c>
      <c r="F1321" s="58">
        <v>673.2</v>
      </c>
      <c r="G1321" s="58">
        <v>262.65000000000003</v>
      </c>
    </row>
    <row r="1322" spans="1:7">
      <c r="A1322" s="55">
        <v>40669</v>
      </c>
      <c r="B1322" s="56" t="s">
        <v>12</v>
      </c>
      <c r="C1322" s="57" t="s">
        <v>217</v>
      </c>
      <c r="D1322" s="56" t="s">
        <v>20</v>
      </c>
      <c r="E1322" s="56" t="s">
        <v>21</v>
      </c>
      <c r="F1322" s="58">
        <v>460.85</v>
      </c>
      <c r="G1322" s="58">
        <v>197.75</v>
      </c>
    </row>
    <row r="1323" spans="1:7">
      <c r="A1323" s="55">
        <v>40939</v>
      </c>
      <c r="B1323" s="56" t="s">
        <v>207</v>
      </c>
      <c r="C1323" s="57" t="s">
        <v>218</v>
      </c>
      <c r="D1323" s="56" t="s">
        <v>51</v>
      </c>
      <c r="E1323" s="56" t="s">
        <v>10</v>
      </c>
      <c r="F1323" s="58">
        <v>1783.75</v>
      </c>
      <c r="G1323" s="58">
        <v>1155.9000000000001</v>
      </c>
    </row>
    <row r="1324" spans="1:7">
      <c r="A1324" s="55">
        <v>41303</v>
      </c>
      <c r="B1324" s="56" t="s">
        <v>202</v>
      </c>
      <c r="C1324" s="57" t="s">
        <v>216</v>
      </c>
      <c r="D1324" s="56" t="s">
        <v>23</v>
      </c>
      <c r="E1324" s="56" t="s">
        <v>18</v>
      </c>
      <c r="F1324" s="58">
        <v>1540.6000000000001</v>
      </c>
      <c r="G1324" s="58">
        <v>1068.45</v>
      </c>
    </row>
    <row r="1325" spans="1:7">
      <c r="A1325" s="55">
        <v>41037</v>
      </c>
      <c r="B1325" s="56" t="s">
        <v>204</v>
      </c>
      <c r="C1325" s="57" t="s">
        <v>218</v>
      </c>
      <c r="D1325" s="56" t="s">
        <v>33</v>
      </c>
      <c r="E1325" s="56" t="s">
        <v>27</v>
      </c>
      <c r="F1325" s="58">
        <v>713.85</v>
      </c>
      <c r="G1325" s="58">
        <v>194.20000000000002</v>
      </c>
    </row>
    <row r="1326" spans="1:7">
      <c r="A1326" s="55">
        <v>40220</v>
      </c>
      <c r="B1326" s="56" t="s">
        <v>14</v>
      </c>
      <c r="C1326" s="57" t="s">
        <v>216</v>
      </c>
      <c r="D1326" s="56" t="s">
        <v>41</v>
      </c>
      <c r="E1326" s="56" t="s">
        <v>28</v>
      </c>
      <c r="F1326" s="58">
        <v>1079.1000000000001</v>
      </c>
      <c r="G1326" s="58">
        <v>535.70000000000005</v>
      </c>
    </row>
    <row r="1327" spans="1:7">
      <c r="A1327" s="55">
        <v>40527</v>
      </c>
      <c r="B1327" s="56" t="s">
        <v>12</v>
      </c>
      <c r="C1327" s="57" t="s">
        <v>217</v>
      </c>
      <c r="D1327" s="56" t="s">
        <v>35</v>
      </c>
      <c r="E1327" s="56" t="s">
        <v>21</v>
      </c>
      <c r="F1327" s="58">
        <v>724.05000000000007</v>
      </c>
      <c r="G1327" s="58">
        <v>280.25</v>
      </c>
    </row>
    <row r="1328" spans="1:7">
      <c r="A1328" s="55">
        <v>40300</v>
      </c>
      <c r="B1328" s="56" t="s">
        <v>211</v>
      </c>
      <c r="C1328" s="57" t="s">
        <v>218</v>
      </c>
      <c r="D1328" s="56" t="s">
        <v>42</v>
      </c>
      <c r="E1328" s="56" t="s">
        <v>27</v>
      </c>
      <c r="F1328" s="58">
        <v>976.95</v>
      </c>
      <c r="G1328" s="58">
        <v>487.45000000000005</v>
      </c>
    </row>
    <row r="1329" spans="1:7">
      <c r="A1329" s="55">
        <v>41078</v>
      </c>
      <c r="B1329" s="56" t="s">
        <v>207</v>
      </c>
      <c r="C1329" s="57" t="s">
        <v>218</v>
      </c>
      <c r="D1329" s="56" t="s">
        <v>43</v>
      </c>
      <c r="E1329" s="56" t="s">
        <v>28</v>
      </c>
      <c r="F1329" s="58">
        <v>896.30000000000007</v>
      </c>
      <c r="G1329" s="58">
        <v>244.60000000000002</v>
      </c>
    </row>
    <row r="1330" spans="1:7">
      <c r="A1330" s="55">
        <v>40900</v>
      </c>
      <c r="B1330" s="56" t="s">
        <v>209</v>
      </c>
      <c r="C1330" s="57" t="s">
        <v>219</v>
      </c>
      <c r="D1330" s="56" t="s">
        <v>26</v>
      </c>
      <c r="E1330" s="56" t="s">
        <v>10</v>
      </c>
      <c r="F1330" s="58">
        <v>927.5</v>
      </c>
      <c r="G1330" s="58">
        <v>325.65000000000003</v>
      </c>
    </row>
    <row r="1331" spans="1:7">
      <c r="A1331" s="55">
        <v>41435</v>
      </c>
      <c r="B1331" s="56" t="s">
        <v>12</v>
      </c>
      <c r="C1331" s="57" t="s">
        <v>217</v>
      </c>
      <c r="D1331" s="56" t="s">
        <v>33</v>
      </c>
      <c r="E1331" s="56" t="s">
        <v>18</v>
      </c>
      <c r="F1331" s="58">
        <v>372.1</v>
      </c>
      <c r="G1331" s="58">
        <v>205</v>
      </c>
    </row>
    <row r="1332" spans="1:7">
      <c r="A1332" s="55">
        <v>41165</v>
      </c>
      <c r="B1332" s="56" t="s">
        <v>14</v>
      </c>
      <c r="C1332" s="57" t="s">
        <v>216</v>
      </c>
      <c r="D1332" s="56" t="s">
        <v>16</v>
      </c>
      <c r="E1332" s="56" t="s">
        <v>21</v>
      </c>
      <c r="F1332" s="58">
        <v>1380.5500000000002</v>
      </c>
      <c r="G1332" s="58">
        <v>445.8</v>
      </c>
    </row>
    <row r="1333" spans="1:7">
      <c r="A1333" s="55">
        <v>40361</v>
      </c>
      <c r="B1333" s="56" t="s">
        <v>206</v>
      </c>
      <c r="C1333" s="57" t="s">
        <v>216</v>
      </c>
      <c r="D1333" s="56" t="s">
        <v>37</v>
      </c>
      <c r="E1333" s="56" t="s">
        <v>21</v>
      </c>
      <c r="F1333" s="58">
        <v>373.25</v>
      </c>
      <c r="G1333" s="58">
        <v>166.60000000000002</v>
      </c>
    </row>
    <row r="1334" spans="1:7">
      <c r="A1334" s="55">
        <v>41072</v>
      </c>
      <c r="B1334" s="56" t="s">
        <v>208</v>
      </c>
      <c r="C1334" s="57" t="s">
        <v>217</v>
      </c>
      <c r="D1334" s="56" t="s">
        <v>37</v>
      </c>
      <c r="E1334" s="56" t="s">
        <v>24</v>
      </c>
      <c r="F1334" s="58">
        <v>552.5</v>
      </c>
      <c r="G1334" s="58">
        <v>347</v>
      </c>
    </row>
    <row r="1335" spans="1:7">
      <c r="A1335" s="55">
        <v>40895</v>
      </c>
      <c r="B1335" s="56" t="s">
        <v>202</v>
      </c>
      <c r="C1335" s="57" t="s">
        <v>216</v>
      </c>
      <c r="D1335" s="56" t="s">
        <v>49</v>
      </c>
      <c r="E1335" s="56" t="s">
        <v>17</v>
      </c>
      <c r="F1335" s="58">
        <v>859.1</v>
      </c>
      <c r="G1335" s="58">
        <v>381.25</v>
      </c>
    </row>
    <row r="1336" spans="1:7">
      <c r="A1336" s="55">
        <v>40836</v>
      </c>
      <c r="B1336" s="56" t="s">
        <v>207</v>
      </c>
      <c r="C1336" s="57" t="s">
        <v>218</v>
      </c>
      <c r="D1336" s="56" t="s">
        <v>37</v>
      </c>
      <c r="E1336" s="56" t="s">
        <v>17</v>
      </c>
      <c r="F1336" s="58">
        <v>681.30000000000007</v>
      </c>
      <c r="G1336" s="58">
        <v>336.1</v>
      </c>
    </row>
    <row r="1337" spans="1:7">
      <c r="A1337" s="55">
        <v>40977</v>
      </c>
      <c r="B1337" s="56" t="s">
        <v>207</v>
      </c>
      <c r="C1337" s="57" t="s">
        <v>218</v>
      </c>
      <c r="D1337" s="56" t="s">
        <v>41</v>
      </c>
      <c r="E1337" s="56" t="s">
        <v>27</v>
      </c>
      <c r="F1337" s="58">
        <v>1656.1000000000001</v>
      </c>
      <c r="G1337" s="58">
        <v>388.8</v>
      </c>
    </row>
    <row r="1338" spans="1:7">
      <c r="A1338" s="55">
        <v>40536</v>
      </c>
      <c r="B1338" s="56" t="s">
        <v>209</v>
      </c>
      <c r="C1338" s="57" t="s">
        <v>219</v>
      </c>
      <c r="D1338" s="56" t="s">
        <v>26</v>
      </c>
      <c r="E1338" s="56" t="s">
        <v>24</v>
      </c>
      <c r="F1338" s="58">
        <v>1491</v>
      </c>
      <c r="G1338" s="58">
        <v>632.5</v>
      </c>
    </row>
    <row r="1339" spans="1:7">
      <c r="A1339" s="55">
        <v>41048</v>
      </c>
      <c r="B1339" s="56" t="s">
        <v>207</v>
      </c>
      <c r="C1339" s="57" t="s">
        <v>218</v>
      </c>
      <c r="D1339" s="56" t="s">
        <v>26</v>
      </c>
      <c r="E1339" s="56" t="s">
        <v>10</v>
      </c>
      <c r="F1339" s="58">
        <v>609.6</v>
      </c>
      <c r="G1339" s="58">
        <v>190</v>
      </c>
    </row>
    <row r="1340" spans="1:7">
      <c r="A1340" s="55">
        <v>41002</v>
      </c>
      <c r="B1340" s="56" t="s">
        <v>12</v>
      </c>
      <c r="C1340" s="57" t="s">
        <v>217</v>
      </c>
      <c r="D1340" s="56" t="s">
        <v>56</v>
      </c>
      <c r="E1340" s="56" t="s">
        <v>18</v>
      </c>
      <c r="F1340" s="58">
        <v>1147.1500000000001</v>
      </c>
      <c r="G1340" s="58">
        <v>711.55000000000007</v>
      </c>
    </row>
    <row r="1341" spans="1:7">
      <c r="A1341" s="55">
        <v>40700</v>
      </c>
      <c r="B1341" s="56" t="s">
        <v>211</v>
      </c>
      <c r="C1341" s="57" t="s">
        <v>218</v>
      </c>
      <c r="D1341" s="56" t="s">
        <v>46</v>
      </c>
      <c r="E1341" s="56" t="s">
        <v>28</v>
      </c>
      <c r="F1341" s="58">
        <v>993.55000000000007</v>
      </c>
      <c r="G1341" s="58">
        <v>566.65</v>
      </c>
    </row>
    <row r="1342" spans="1:7">
      <c r="A1342" s="55">
        <v>40748</v>
      </c>
      <c r="B1342" s="56" t="s">
        <v>211</v>
      </c>
      <c r="C1342" s="57" t="s">
        <v>218</v>
      </c>
      <c r="D1342" s="56" t="s">
        <v>26</v>
      </c>
      <c r="E1342" s="56" t="s">
        <v>24</v>
      </c>
      <c r="F1342" s="58">
        <v>825.15000000000009</v>
      </c>
      <c r="G1342" s="58">
        <v>412</v>
      </c>
    </row>
    <row r="1343" spans="1:7">
      <c r="A1343" s="55">
        <v>40354</v>
      </c>
      <c r="B1343" s="56" t="s">
        <v>12</v>
      </c>
      <c r="C1343" s="57" t="s">
        <v>217</v>
      </c>
      <c r="D1343" s="56" t="s">
        <v>16</v>
      </c>
      <c r="E1343" s="56" t="s">
        <v>27</v>
      </c>
      <c r="F1343" s="58">
        <v>678.5</v>
      </c>
      <c r="G1343" s="58">
        <v>262</v>
      </c>
    </row>
    <row r="1344" spans="1:7">
      <c r="A1344" s="55">
        <v>41161</v>
      </c>
      <c r="B1344" s="56" t="s">
        <v>12</v>
      </c>
      <c r="C1344" s="57" t="s">
        <v>217</v>
      </c>
      <c r="D1344" s="56" t="s">
        <v>51</v>
      </c>
      <c r="E1344" s="56" t="s">
        <v>24</v>
      </c>
      <c r="F1344" s="58">
        <v>641.15000000000009</v>
      </c>
      <c r="G1344" s="58">
        <v>187.15</v>
      </c>
    </row>
    <row r="1345" spans="1:7">
      <c r="A1345" s="55">
        <v>40967</v>
      </c>
      <c r="B1345" s="56" t="s">
        <v>207</v>
      </c>
      <c r="C1345" s="57" t="s">
        <v>218</v>
      </c>
      <c r="D1345" s="56" t="s">
        <v>42</v>
      </c>
      <c r="E1345" s="56" t="s">
        <v>27</v>
      </c>
      <c r="F1345" s="58">
        <v>1930.25</v>
      </c>
      <c r="G1345" s="58">
        <v>848.7</v>
      </c>
    </row>
    <row r="1346" spans="1:7">
      <c r="A1346" s="55">
        <v>41611</v>
      </c>
      <c r="B1346" s="56" t="s">
        <v>202</v>
      </c>
      <c r="C1346" s="57" t="s">
        <v>216</v>
      </c>
      <c r="D1346" s="56" t="s">
        <v>51</v>
      </c>
      <c r="E1346" s="56" t="s">
        <v>21</v>
      </c>
      <c r="F1346" s="58">
        <v>742</v>
      </c>
      <c r="G1346" s="58">
        <v>162.35000000000002</v>
      </c>
    </row>
    <row r="1347" spans="1:7">
      <c r="A1347" s="55">
        <v>40630</v>
      </c>
      <c r="B1347" s="56" t="s">
        <v>207</v>
      </c>
      <c r="C1347" s="57" t="s">
        <v>218</v>
      </c>
      <c r="D1347" s="56" t="s">
        <v>38</v>
      </c>
      <c r="E1347" s="56" t="s">
        <v>24</v>
      </c>
      <c r="F1347" s="58">
        <v>1062</v>
      </c>
      <c r="G1347" s="58">
        <v>281.25</v>
      </c>
    </row>
    <row r="1348" spans="1:7">
      <c r="A1348" s="55">
        <v>41325</v>
      </c>
      <c r="B1348" s="56" t="s">
        <v>207</v>
      </c>
      <c r="C1348" s="57" t="s">
        <v>218</v>
      </c>
      <c r="D1348" s="56" t="s">
        <v>55</v>
      </c>
      <c r="E1348" s="56" t="s">
        <v>10</v>
      </c>
      <c r="F1348" s="58">
        <v>1844.3000000000002</v>
      </c>
      <c r="G1348" s="58">
        <v>596.35</v>
      </c>
    </row>
    <row r="1349" spans="1:7">
      <c r="A1349" s="55">
        <v>40755</v>
      </c>
      <c r="B1349" s="56" t="s">
        <v>208</v>
      </c>
      <c r="C1349" s="57" t="s">
        <v>217</v>
      </c>
      <c r="D1349" s="56" t="s">
        <v>53</v>
      </c>
      <c r="E1349" s="56" t="s">
        <v>18</v>
      </c>
      <c r="F1349" s="58">
        <v>1555.5500000000002</v>
      </c>
      <c r="G1349" s="58">
        <v>452.1</v>
      </c>
    </row>
    <row r="1350" spans="1:7">
      <c r="A1350" s="55">
        <v>40723</v>
      </c>
      <c r="B1350" s="56" t="s">
        <v>211</v>
      </c>
      <c r="C1350" s="57" t="s">
        <v>218</v>
      </c>
      <c r="D1350" s="56" t="s">
        <v>26</v>
      </c>
      <c r="E1350" s="56" t="s">
        <v>17</v>
      </c>
      <c r="F1350" s="58">
        <v>1575.1000000000001</v>
      </c>
      <c r="G1350" s="58">
        <v>1086.05</v>
      </c>
    </row>
    <row r="1351" spans="1:7">
      <c r="A1351" s="55">
        <v>41515</v>
      </c>
      <c r="B1351" s="56" t="s">
        <v>209</v>
      </c>
      <c r="C1351" s="57" t="s">
        <v>219</v>
      </c>
      <c r="D1351" s="56" t="s">
        <v>50</v>
      </c>
      <c r="E1351" s="56" t="s">
        <v>10</v>
      </c>
      <c r="F1351" s="58">
        <v>489.65000000000003</v>
      </c>
      <c r="G1351" s="58">
        <v>243.75</v>
      </c>
    </row>
    <row r="1352" spans="1:7">
      <c r="A1352" s="55">
        <v>40699</v>
      </c>
      <c r="B1352" s="56" t="s">
        <v>14</v>
      </c>
      <c r="C1352" s="57" t="s">
        <v>216</v>
      </c>
      <c r="D1352" s="56" t="s">
        <v>20</v>
      </c>
      <c r="E1352" s="56" t="s">
        <v>27</v>
      </c>
      <c r="F1352" s="58">
        <v>1837.3500000000001</v>
      </c>
      <c r="G1352" s="58">
        <v>511.5</v>
      </c>
    </row>
    <row r="1353" spans="1:7">
      <c r="A1353" s="55">
        <v>40430</v>
      </c>
      <c r="B1353" s="56" t="s">
        <v>206</v>
      </c>
      <c r="C1353" s="57" t="s">
        <v>216</v>
      </c>
      <c r="D1353" s="56" t="s">
        <v>16</v>
      </c>
      <c r="E1353" s="56" t="s">
        <v>27</v>
      </c>
      <c r="F1353" s="58">
        <v>1321.25</v>
      </c>
      <c r="G1353" s="58">
        <v>843.40000000000009</v>
      </c>
    </row>
    <row r="1354" spans="1:7">
      <c r="A1354" s="55">
        <v>40610</v>
      </c>
      <c r="B1354" s="56" t="s">
        <v>12</v>
      </c>
      <c r="C1354" s="57" t="s">
        <v>217</v>
      </c>
      <c r="D1354" s="56" t="s">
        <v>50</v>
      </c>
      <c r="E1354" s="56" t="s">
        <v>21</v>
      </c>
      <c r="F1354" s="58">
        <v>867.45</v>
      </c>
      <c r="G1354" s="58">
        <v>228.45000000000002</v>
      </c>
    </row>
    <row r="1355" spans="1:7">
      <c r="A1355" s="55">
        <v>41596</v>
      </c>
      <c r="B1355" s="56" t="s">
        <v>12</v>
      </c>
      <c r="C1355" s="57" t="s">
        <v>217</v>
      </c>
      <c r="D1355" s="56" t="s">
        <v>26</v>
      </c>
      <c r="E1355" s="56" t="s">
        <v>18</v>
      </c>
      <c r="F1355" s="58">
        <v>1620.65</v>
      </c>
      <c r="G1355" s="58">
        <v>1013.7</v>
      </c>
    </row>
    <row r="1356" spans="1:7">
      <c r="A1356" s="55">
        <v>40897</v>
      </c>
      <c r="B1356" s="56" t="s">
        <v>206</v>
      </c>
      <c r="C1356" s="57" t="s">
        <v>216</v>
      </c>
      <c r="D1356" s="56" t="s">
        <v>26</v>
      </c>
      <c r="E1356" s="56" t="s">
        <v>10</v>
      </c>
      <c r="F1356" s="58">
        <v>1566.4</v>
      </c>
      <c r="G1356" s="58">
        <v>878.25</v>
      </c>
    </row>
    <row r="1357" spans="1:7">
      <c r="A1357" s="55">
        <v>40844</v>
      </c>
      <c r="B1357" s="56" t="s">
        <v>206</v>
      </c>
      <c r="C1357" s="57" t="s">
        <v>216</v>
      </c>
      <c r="D1357" s="56" t="s">
        <v>31</v>
      </c>
      <c r="E1357" s="56" t="s">
        <v>28</v>
      </c>
      <c r="F1357" s="58">
        <v>398</v>
      </c>
      <c r="G1357" s="58">
        <v>177.10000000000002</v>
      </c>
    </row>
    <row r="1358" spans="1:7">
      <c r="A1358" s="55">
        <v>40214</v>
      </c>
      <c r="B1358" s="56" t="s">
        <v>13</v>
      </c>
      <c r="C1358" s="57" t="s">
        <v>219</v>
      </c>
      <c r="D1358" s="56" t="s">
        <v>30</v>
      </c>
      <c r="E1358" s="56" t="s">
        <v>28</v>
      </c>
      <c r="F1358" s="58">
        <v>1673</v>
      </c>
      <c r="G1358" s="58">
        <v>1155.75</v>
      </c>
    </row>
    <row r="1359" spans="1:7">
      <c r="A1359" s="55">
        <v>40239</v>
      </c>
      <c r="B1359" s="56" t="s">
        <v>9</v>
      </c>
      <c r="C1359" s="57" t="s">
        <v>217</v>
      </c>
      <c r="D1359" s="56" t="s">
        <v>37</v>
      </c>
      <c r="E1359" s="56" t="s">
        <v>27</v>
      </c>
      <c r="F1359" s="58">
        <v>406.6</v>
      </c>
      <c r="G1359" s="58">
        <v>133.6</v>
      </c>
    </row>
    <row r="1360" spans="1:7">
      <c r="A1360" s="55">
        <v>41077</v>
      </c>
      <c r="B1360" s="56" t="s">
        <v>202</v>
      </c>
      <c r="C1360" s="57" t="s">
        <v>216</v>
      </c>
      <c r="D1360" s="56" t="s">
        <v>37</v>
      </c>
      <c r="E1360" s="56" t="s">
        <v>28</v>
      </c>
      <c r="F1360" s="58">
        <v>402.6</v>
      </c>
      <c r="G1360" s="58">
        <v>233.4</v>
      </c>
    </row>
    <row r="1361" spans="1:7">
      <c r="A1361" s="55">
        <v>41323</v>
      </c>
      <c r="B1361" s="56" t="s">
        <v>209</v>
      </c>
      <c r="C1361" s="57" t="s">
        <v>219</v>
      </c>
      <c r="D1361" s="56" t="s">
        <v>51</v>
      </c>
      <c r="E1361" s="56" t="s">
        <v>27</v>
      </c>
      <c r="F1361" s="58">
        <v>105.15</v>
      </c>
      <c r="G1361" s="58">
        <v>66.3</v>
      </c>
    </row>
    <row r="1362" spans="1:7">
      <c r="A1362" s="55">
        <v>41011</v>
      </c>
      <c r="B1362" s="56" t="s">
        <v>206</v>
      </c>
      <c r="C1362" s="57" t="s">
        <v>216</v>
      </c>
      <c r="D1362" s="56" t="s">
        <v>23</v>
      </c>
      <c r="E1362" s="56" t="s">
        <v>18</v>
      </c>
      <c r="F1362" s="58">
        <v>190.4</v>
      </c>
      <c r="G1362" s="58">
        <v>90.45</v>
      </c>
    </row>
    <row r="1363" spans="1:7">
      <c r="A1363" s="55">
        <v>41469</v>
      </c>
      <c r="B1363" s="56" t="s">
        <v>211</v>
      </c>
      <c r="C1363" s="57" t="s">
        <v>218</v>
      </c>
      <c r="D1363" s="56" t="s">
        <v>38</v>
      </c>
      <c r="E1363" s="56" t="s">
        <v>28</v>
      </c>
      <c r="F1363" s="58">
        <v>368.35</v>
      </c>
      <c r="G1363" s="58">
        <v>146.25</v>
      </c>
    </row>
    <row r="1364" spans="1:7">
      <c r="A1364" s="55">
        <v>40670</v>
      </c>
      <c r="B1364" s="56" t="s">
        <v>211</v>
      </c>
      <c r="C1364" s="57" t="s">
        <v>218</v>
      </c>
      <c r="D1364" s="56" t="s">
        <v>42</v>
      </c>
      <c r="E1364" s="56" t="s">
        <v>27</v>
      </c>
      <c r="F1364" s="58">
        <v>1661.6000000000001</v>
      </c>
      <c r="G1364" s="58">
        <v>656.75</v>
      </c>
    </row>
    <row r="1365" spans="1:7">
      <c r="A1365" s="55">
        <v>40199</v>
      </c>
      <c r="B1365" s="56" t="s">
        <v>14</v>
      </c>
      <c r="C1365" s="57" t="s">
        <v>216</v>
      </c>
      <c r="D1365" s="56" t="s">
        <v>33</v>
      </c>
      <c r="E1365" s="56" t="s">
        <v>24</v>
      </c>
      <c r="F1365" s="58">
        <v>995.5</v>
      </c>
      <c r="G1365" s="58">
        <v>450.8</v>
      </c>
    </row>
    <row r="1366" spans="1:7">
      <c r="A1366" s="55">
        <v>41449</v>
      </c>
      <c r="B1366" s="56" t="s">
        <v>211</v>
      </c>
      <c r="C1366" s="57" t="s">
        <v>218</v>
      </c>
      <c r="D1366" s="56" t="s">
        <v>31</v>
      </c>
      <c r="E1366" s="56" t="s">
        <v>28</v>
      </c>
      <c r="F1366" s="58">
        <v>676.1</v>
      </c>
      <c r="G1366" s="58">
        <v>442.20000000000005</v>
      </c>
    </row>
    <row r="1367" spans="1:7">
      <c r="A1367" s="55">
        <v>41081</v>
      </c>
      <c r="B1367" s="56" t="s">
        <v>207</v>
      </c>
      <c r="C1367" s="57" t="s">
        <v>218</v>
      </c>
      <c r="D1367" s="56" t="s">
        <v>51</v>
      </c>
      <c r="E1367" s="56" t="s">
        <v>18</v>
      </c>
      <c r="F1367" s="58">
        <v>1990.9</v>
      </c>
      <c r="G1367" s="58">
        <v>605.95000000000005</v>
      </c>
    </row>
    <row r="1368" spans="1:7">
      <c r="A1368" s="55">
        <v>41150</v>
      </c>
      <c r="B1368" s="56" t="s">
        <v>208</v>
      </c>
      <c r="C1368" s="57" t="s">
        <v>217</v>
      </c>
      <c r="D1368" s="56" t="s">
        <v>46</v>
      </c>
      <c r="E1368" s="56" t="s">
        <v>10</v>
      </c>
      <c r="F1368" s="58">
        <v>289.60000000000002</v>
      </c>
      <c r="G1368" s="58">
        <v>141.30000000000001</v>
      </c>
    </row>
    <row r="1369" spans="1:7">
      <c r="A1369" s="55">
        <v>41529</v>
      </c>
      <c r="B1369" s="56" t="s">
        <v>12</v>
      </c>
      <c r="C1369" s="57" t="s">
        <v>217</v>
      </c>
      <c r="D1369" s="56" t="s">
        <v>35</v>
      </c>
      <c r="E1369" s="56" t="s">
        <v>24</v>
      </c>
      <c r="F1369" s="58">
        <v>1494</v>
      </c>
      <c r="G1369" s="58">
        <v>709.65000000000009</v>
      </c>
    </row>
    <row r="1370" spans="1:7">
      <c r="A1370" s="55">
        <v>40274</v>
      </c>
      <c r="B1370" s="56" t="s">
        <v>206</v>
      </c>
      <c r="C1370" s="57" t="s">
        <v>216</v>
      </c>
      <c r="D1370" s="56" t="s">
        <v>56</v>
      </c>
      <c r="E1370" s="56" t="s">
        <v>21</v>
      </c>
      <c r="F1370" s="58">
        <v>1535.7</v>
      </c>
      <c r="G1370" s="58">
        <v>695.80000000000007</v>
      </c>
    </row>
    <row r="1371" spans="1:7">
      <c r="A1371" s="55">
        <v>41250</v>
      </c>
      <c r="B1371" s="56" t="s">
        <v>208</v>
      </c>
      <c r="C1371" s="57" t="s">
        <v>217</v>
      </c>
      <c r="D1371" s="56" t="s">
        <v>23</v>
      </c>
      <c r="E1371" s="56" t="s">
        <v>28</v>
      </c>
      <c r="F1371" s="58">
        <v>1320.95</v>
      </c>
      <c r="G1371" s="58">
        <v>679.80000000000007</v>
      </c>
    </row>
    <row r="1372" spans="1:7">
      <c r="A1372" s="55">
        <v>40700</v>
      </c>
      <c r="B1372" s="56" t="s">
        <v>204</v>
      </c>
      <c r="C1372" s="57" t="s">
        <v>218</v>
      </c>
      <c r="D1372" s="56" t="s">
        <v>42</v>
      </c>
      <c r="E1372" s="56" t="s">
        <v>17</v>
      </c>
      <c r="F1372" s="58">
        <v>1317.4</v>
      </c>
      <c r="G1372" s="58">
        <v>768.7</v>
      </c>
    </row>
    <row r="1373" spans="1:7">
      <c r="A1373" s="55">
        <v>41336</v>
      </c>
      <c r="B1373" s="56" t="s">
        <v>9</v>
      </c>
      <c r="C1373" s="57" t="s">
        <v>217</v>
      </c>
      <c r="D1373" s="56" t="s">
        <v>20</v>
      </c>
      <c r="E1373" s="56" t="s">
        <v>28</v>
      </c>
      <c r="F1373" s="58">
        <v>718.6</v>
      </c>
      <c r="G1373" s="58">
        <v>483.40000000000003</v>
      </c>
    </row>
    <row r="1374" spans="1:7">
      <c r="A1374" s="55">
        <v>40972</v>
      </c>
      <c r="B1374" s="56" t="s">
        <v>209</v>
      </c>
      <c r="C1374" s="57" t="s">
        <v>219</v>
      </c>
      <c r="D1374" s="56" t="s">
        <v>38</v>
      </c>
      <c r="E1374" s="56" t="s">
        <v>24</v>
      </c>
      <c r="F1374" s="58">
        <v>1876.45</v>
      </c>
      <c r="G1374" s="58">
        <v>888.7</v>
      </c>
    </row>
    <row r="1375" spans="1:7">
      <c r="A1375" s="55">
        <v>41333</v>
      </c>
      <c r="B1375" s="56" t="s">
        <v>14</v>
      </c>
      <c r="C1375" s="57" t="s">
        <v>216</v>
      </c>
      <c r="D1375" s="56" t="s">
        <v>49</v>
      </c>
      <c r="E1375" s="56" t="s">
        <v>21</v>
      </c>
      <c r="F1375" s="58">
        <v>1974.3500000000001</v>
      </c>
      <c r="G1375" s="58">
        <v>843.35</v>
      </c>
    </row>
    <row r="1376" spans="1:7">
      <c r="A1376" s="55">
        <v>41240</v>
      </c>
      <c r="B1376" s="56" t="s">
        <v>207</v>
      </c>
      <c r="C1376" s="57" t="s">
        <v>218</v>
      </c>
      <c r="D1376" s="56" t="s">
        <v>51</v>
      </c>
      <c r="E1376" s="56" t="s">
        <v>24</v>
      </c>
      <c r="F1376" s="58">
        <v>414.70000000000005</v>
      </c>
      <c r="G1376" s="58">
        <v>213.95000000000002</v>
      </c>
    </row>
    <row r="1377" spans="1:7">
      <c r="A1377" s="55">
        <v>41617</v>
      </c>
      <c r="B1377" s="56" t="s">
        <v>208</v>
      </c>
      <c r="C1377" s="57" t="s">
        <v>217</v>
      </c>
      <c r="D1377" s="56" t="s">
        <v>16</v>
      </c>
      <c r="E1377" s="56" t="s">
        <v>17</v>
      </c>
      <c r="F1377" s="58">
        <v>863.1</v>
      </c>
      <c r="G1377" s="58">
        <v>557.95000000000005</v>
      </c>
    </row>
    <row r="1378" spans="1:7">
      <c r="A1378" s="55">
        <v>41130</v>
      </c>
      <c r="B1378" s="56" t="s">
        <v>206</v>
      </c>
      <c r="C1378" s="57" t="s">
        <v>216</v>
      </c>
      <c r="D1378" s="56" t="s">
        <v>35</v>
      </c>
      <c r="E1378" s="56" t="s">
        <v>21</v>
      </c>
      <c r="F1378" s="58">
        <v>1359.3000000000002</v>
      </c>
      <c r="G1378" s="58">
        <v>848.25</v>
      </c>
    </row>
    <row r="1379" spans="1:7">
      <c r="A1379" s="55">
        <v>40192</v>
      </c>
      <c r="B1379" s="56" t="s">
        <v>209</v>
      </c>
      <c r="C1379" s="57" t="s">
        <v>219</v>
      </c>
      <c r="D1379" s="56" t="s">
        <v>26</v>
      </c>
      <c r="E1379" s="56" t="s">
        <v>28</v>
      </c>
      <c r="F1379" s="58">
        <v>847.05000000000007</v>
      </c>
      <c r="G1379" s="58">
        <v>208.65</v>
      </c>
    </row>
    <row r="1380" spans="1:7">
      <c r="A1380" s="55">
        <v>40209</v>
      </c>
      <c r="B1380" s="56" t="s">
        <v>211</v>
      </c>
      <c r="C1380" s="57" t="s">
        <v>218</v>
      </c>
      <c r="D1380" s="56" t="s">
        <v>46</v>
      </c>
      <c r="E1380" s="56" t="s">
        <v>10</v>
      </c>
      <c r="F1380" s="58">
        <v>1020.35</v>
      </c>
      <c r="G1380" s="58">
        <v>698.90000000000009</v>
      </c>
    </row>
    <row r="1381" spans="1:7">
      <c r="A1381" s="55">
        <v>40541</v>
      </c>
      <c r="B1381" s="56" t="s">
        <v>12</v>
      </c>
      <c r="C1381" s="57" t="s">
        <v>217</v>
      </c>
      <c r="D1381" s="56" t="s">
        <v>23</v>
      </c>
      <c r="E1381" s="56" t="s">
        <v>10</v>
      </c>
      <c r="F1381" s="58">
        <v>1715.7</v>
      </c>
      <c r="G1381" s="58">
        <v>571.70000000000005</v>
      </c>
    </row>
    <row r="1382" spans="1:7">
      <c r="A1382" s="55">
        <v>41631</v>
      </c>
      <c r="B1382" s="56" t="s">
        <v>208</v>
      </c>
      <c r="C1382" s="57" t="s">
        <v>217</v>
      </c>
      <c r="D1382" s="56" t="s">
        <v>46</v>
      </c>
      <c r="E1382" s="56" t="s">
        <v>18</v>
      </c>
      <c r="F1382" s="58">
        <v>1653.8500000000001</v>
      </c>
      <c r="G1382" s="58">
        <v>890.05000000000007</v>
      </c>
    </row>
    <row r="1383" spans="1:7">
      <c r="A1383" s="55">
        <v>41565</v>
      </c>
      <c r="B1383" s="56" t="s">
        <v>207</v>
      </c>
      <c r="C1383" s="57" t="s">
        <v>218</v>
      </c>
      <c r="D1383" s="56" t="s">
        <v>37</v>
      </c>
      <c r="E1383" s="56" t="s">
        <v>27</v>
      </c>
      <c r="F1383" s="58">
        <v>289.55</v>
      </c>
      <c r="G1383" s="58">
        <v>80.100000000000009</v>
      </c>
    </row>
    <row r="1384" spans="1:7">
      <c r="A1384" s="55">
        <v>41138</v>
      </c>
      <c r="B1384" s="56" t="s">
        <v>208</v>
      </c>
      <c r="C1384" s="57" t="s">
        <v>217</v>
      </c>
      <c r="D1384" s="56" t="s">
        <v>35</v>
      </c>
      <c r="E1384" s="56" t="s">
        <v>17</v>
      </c>
      <c r="F1384" s="58">
        <v>350.70000000000005</v>
      </c>
      <c r="G1384" s="58">
        <v>178.25</v>
      </c>
    </row>
    <row r="1385" spans="1:7">
      <c r="A1385" s="55">
        <v>41161</v>
      </c>
      <c r="B1385" s="56" t="s">
        <v>12</v>
      </c>
      <c r="C1385" s="57" t="s">
        <v>217</v>
      </c>
      <c r="D1385" s="56" t="s">
        <v>42</v>
      </c>
      <c r="E1385" s="56" t="s">
        <v>24</v>
      </c>
      <c r="F1385" s="58">
        <v>1679.3000000000002</v>
      </c>
      <c r="G1385" s="58">
        <v>1120.7</v>
      </c>
    </row>
    <row r="1386" spans="1:7">
      <c r="A1386" s="55">
        <v>40213</v>
      </c>
      <c r="B1386" s="56" t="s">
        <v>206</v>
      </c>
      <c r="C1386" s="57" t="s">
        <v>216</v>
      </c>
      <c r="D1386" s="56" t="s">
        <v>43</v>
      </c>
      <c r="E1386" s="56" t="s">
        <v>18</v>
      </c>
      <c r="F1386" s="58">
        <v>276.85000000000002</v>
      </c>
      <c r="G1386" s="58">
        <v>71.900000000000006</v>
      </c>
    </row>
    <row r="1387" spans="1:7">
      <c r="A1387" s="55">
        <v>40640</v>
      </c>
      <c r="B1387" s="56" t="s">
        <v>12</v>
      </c>
      <c r="C1387" s="57" t="s">
        <v>217</v>
      </c>
      <c r="D1387" s="56" t="s">
        <v>33</v>
      </c>
      <c r="E1387" s="56" t="s">
        <v>24</v>
      </c>
      <c r="F1387" s="58">
        <v>1352.3500000000001</v>
      </c>
      <c r="G1387" s="58">
        <v>432.65000000000003</v>
      </c>
    </row>
    <row r="1388" spans="1:7">
      <c r="A1388" s="55">
        <v>40280</v>
      </c>
      <c r="B1388" s="56" t="s">
        <v>205</v>
      </c>
      <c r="C1388" s="57" t="s">
        <v>219</v>
      </c>
      <c r="D1388" s="56" t="s">
        <v>20</v>
      </c>
      <c r="E1388" s="56" t="s">
        <v>18</v>
      </c>
      <c r="F1388" s="58">
        <v>902.75</v>
      </c>
      <c r="G1388" s="58">
        <v>482.3</v>
      </c>
    </row>
    <row r="1389" spans="1:7">
      <c r="A1389" s="55">
        <v>41231</v>
      </c>
      <c r="B1389" s="56" t="s">
        <v>211</v>
      </c>
      <c r="C1389" s="57" t="s">
        <v>218</v>
      </c>
      <c r="D1389" s="56" t="s">
        <v>23</v>
      </c>
      <c r="E1389" s="56" t="s">
        <v>27</v>
      </c>
      <c r="F1389" s="58">
        <v>934.95</v>
      </c>
      <c r="G1389" s="58">
        <v>207.45000000000002</v>
      </c>
    </row>
    <row r="1390" spans="1:7">
      <c r="A1390" s="55">
        <v>40918</v>
      </c>
      <c r="B1390" s="56" t="s">
        <v>9</v>
      </c>
      <c r="C1390" s="57" t="s">
        <v>217</v>
      </c>
      <c r="D1390" s="56" t="s">
        <v>23</v>
      </c>
      <c r="E1390" s="56" t="s">
        <v>24</v>
      </c>
      <c r="F1390" s="58">
        <v>652.90000000000009</v>
      </c>
      <c r="G1390" s="58">
        <v>434.25</v>
      </c>
    </row>
    <row r="1391" spans="1:7">
      <c r="A1391" s="55">
        <v>40755</v>
      </c>
      <c r="B1391" s="56" t="s">
        <v>211</v>
      </c>
      <c r="C1391" s="57" t="s">
        <v>218</v>
      </c>
      <c r="D1391" s="56" t="s">
        <v>47</v>
      </c>
      <c r="E1391" s="56" t="s">
        <v>10</v>
      </c>
      <c r="F1391" s="58">
        <v>854.25</v>
      </c>
      <c r="G1391" s="58">
        <v>578.15</v>
      </c>
    </row>
    <row r="1392" spans="1:7">
      <c r="A1392" s="55">
        <v>41008</v>
      </c>
      <c r="B1392" s="56" t="s">
        <v>205</v>
      </c>
      <c r="C1392" s="57" t="s">
        <v>219</v>
      </c>
      <c r="D1392" s="56" t="s">
        <v>38</v>
      </c>
      <c r="E1392" s="56" t="s">
        <v>17</v>
      </c>
      <c r="F1392" s="58">
        <v>1849.5</v>
      </c>
      <c r="G1392" s="58">
        <v>379</v>
      </c>
    </row>
    <row r="1393" spans="1:7">
      <c r="A1393" s="55">
        <v>40587</v>
      </c>
      <c r="B1393" s="56" t="s">
        <v>211</v>
      </c>
      <c r="C1393" s="57" t="s">
        <v>218</v>
      </c>
      <c r="D1393" s="56" t="s">
        <v>41</v>
      </c>
      <c r="E1393" s="56" t="s">
        <v>28</v>
      </c>
      <c r="F1393" s="58">
        <v>194</v>
      </c>
      <c r="G1393" s="58">
        <v>48.650000000000006</v>
      </c>
    </row>
    <row r="1394" spans="1:7">
      <c r="A1394" s="55">
        <v>41163</v>
      </c>
      <c r="B1394" s="56" t="s">
        <v>12</v>
      </c>
      <c r="C1394" s="57" t="s">
        <v>217</v>
      </c>
      <c r="D1394" s="56" t="s">
        <v>8</v>
      </c>
      <c r="E1394" s="56" t="s">
        <v>18</v>
      </c>
      <c r="F1394" s="58">
        <v>328.40000000000003</v>
      </c>
      <c r="G1394" s="58">
        <v>116.85000000000001</v>
      </c>
    </row>
    <row r="1395" spans="1:7">
      <c r="A1395" s="55">
        <v>40299</v>
      </c>
      <c r="B1395" s="56" t="s">
        <v>14</v>
      </c>
      <c r="C1395" s="57" t="s">
        <v>216</v>
      </c>
      <c r="D1395" s="56" t="s">
        <v>31</v>
      </c>
      <c r="E1395" s="56" t="s">
        <v>21</v>
      </c>
      <c r="F1395" s="58">
        <v>533</v>
      </c>
      <c r="G1395" s="58">
        <v>242.85000000000002</v>
      </c>
    </row>
    <row r="1396" spans="1:7">
      <c r="A1396" s="55">
        <v>41345</v>
      </c>
      <c r="B1396" s="56" t="s">
        <v>14</v>
      </c>
      <c r="C1396" s="57" t="s">
        <v>216</v>
      </c>
      <c r="D1396" s="56" t="s">
        <v>45</v>
      </c>
      <c r="E1396" s="56" t="s">
        <v>10</v>
      </c>
      <c r="F1396" s="58">
        <v>1254.3000000000002</v>
      </c>
      <c r="G1396" s="58">
        <v>420.25</v>
      </c>
    </row>
    <row r="1397" spans="1:7">
      <c r="A1397" s="55">
        <v>41237</v>
      </c>
      <c r="B1397" s="56" t="s">
        <v>206</v>
      </c>
      <c r="C1397" s="57" t="s">
        <v>216</v>
      </c>
      <c r="D1397" s="56" t="s">
        <v>35</v>
      </c>
      <c r="E1397" s="56" t="s">
        <v>28</v>
      </c>
      <c r="F1397" s="58">
        <v>800</v>
      </c>
      <c r="G1397" s="58">
        <v>166.25</v>
      </c>
    </row>
    <row r="1398" spans="1:7">
      <c r="A1398" s="55">
        <v>40793</v>
      </c>
      <c r="B1398" s="56" t="s">
        <v>13</v>
      </c>
      <c r="C1398" s="57" t="s">
        <v>219</v>
      </c>
      <c r="D1398" s="56" t="s">
        <v>51</v>
      </c>
      <c r="E1398" s="56" t="s">
        <v>27</v>
      </c>
      <c r="F1398" s="58">
        <v>881.85</v>
      </c>
      <c r="G1398" s="58">
        <v>257.75</v>
      </c>
    </row>
    <row r="1399" spans="1:7">
      <c r="A1399" s="55">
        <v>40207</v>
      </c>
      <c r="B1399" s="56" t="s">
        <v>12</v>
      </c>
      <c r="C1399" s="57" t="s">
        <v>217</v>
      </c>
      <c r="D1399" s="56" t="s">
        <v>43</v>
      </c>
      <c r="E1399" s="56" t="s">
        <v>27</v>
      </c>
      <c r="F1399" s="58">
        <v>1600.0500000000002</v>
      </c>
      <c r="G1399" s="58">
        <v>806.95</v>
      </c>
    </row>
    <row r="1400" spans="1:7">
      <c r="A1400" s="55">
        <v>41445</v>
      </c>
      <c r="B1400" s="56" t="s">
        <v>207</v>
      </c>
      <c r="C1400" s="57" t="s">
        <v>218</v>
      </c>
      <c r="D1400" s="56" t="s">
        <v>43</v>
      </c>
      <c r="E1400" s="56" t="s">
        <v>17</v>
      </c>
      <c r="F1400" s="58">
        <v>1592.7</v>
      </c>
      <c r="G1400" s="58">
        <v>422.5</v>
      </c>
    </row>
    <row r="1401" spans="1:7">
      <c r="A1401" s="55">
        <v>40456</v>
      </c>
      <c r="B1401" s="56" t="s">
        <v>204</v>
      </c>
      <c r="C1401" s="57" t="s">
        <v>218</v>
      </c>
      <c r="D1401" s="56" t="s">
        <v>56</v>
      </c>
      <c r="E1401" s="56" t="s">
        <v>18</v>
      </c>
      <c r="F1401" s="58">
        <v>1708.5</v>
      </c>
      <c r="G1401" s="58">
        <v>993.55000000000007</v>
      </c>
    </row>
    <row r="1402" spans="1:7">
      <c r="A1402" s="55">
        <v>41367</v>
      </c>
      <c r="B1402" s="56" t="s">
        <v>204</v>
      </c>
      <c r="C1402" s="57" t="s">
        <v>218</v>
      </c>
      <c r="D1402" s="56" t="s">
        <v>42</v>
      </c>
      <c r="E1402" s="56" t="s">
        <v>18</v>
      </c>
      <c r="F1402" s="58">
        <v>659.65000000000009</v>
      </c>
      <c r="G1402" s="58">
        <v>424.65000000000003</v>
      </c>
    </row>
    <row r="1403" spans="1:7">
      <c r="A1403" s="55">
        <v>40855</v>
      </c>
      <c r="B1403" s="56" t="s">
        <v>9</v>
      </c>
      <c r="C1403" s="57" t="s">
        <v>217</v>
      </c>
      <c r="D1403" s="56" t="s">
        <v>53</v>
      </c>
      <c r="E1403" s="56" t="s">
        <v>27</v>
      </c>
      <c r="F1403" s="58">
        <v>1538.5</v>
      </c>
      <c r="G1403" s="58">
        <v>869.30000000000007</v>
      </c>
    </row>
    <row r="1404" spans="1:7">
      <c r="A1404" s="55">
        <v>40424</v>
      </c>
      <c r="B1404" s="56" t="s">
        <v>9</v>
      </c>
      <c r="C1404" s="57" t="s">
        <v>217</v>
      </c>
      <c r="D1404" s="56" t="s">
        <v>23</v>
      </c>
      <c r="E1404" s="56" t="s">
        <v>17</v>
      </c>
      <c r="F1404" s="58">
        <v>440.20000000000005</v>
      </c>
      <c r="G1404" s="58">
        <v>270.40000000000003</v>
      </c>
    </row>
    <row r="1405" spans="1:7">
      <c r="A1405" s="55">
        <v>40706</v>
      </c>
      <c r="B1405" s="56" t="s">
        <v>209</v>
      </c>
      <c r="C1405" s="57" t="s">
        <v>219</v>
      </c>
      <c r="D1405" s="56" t="s">
        <v>55</v>
      </c>
      <c r="E1405" s="56" t="s">
        <v>17</v>
      </c>
      <c r="F1405" s="58">
        <v>280.65000000000003</v>
      </c>
      <c r="G1405" s="58">
        <v>130.30000000000001</v>
      </c>
    </row>
    <row r="1406" spans="1:7">
      <c r="A1406" s="55">
        <v>41196</v>
      </c>
      <c r="B1406" s="56" t="s">
        <v>208</v>
      </c>
      <c r="C1406" s="57" t="s">
        <v>217</v>
      </c>
      <c r="D1406" s="56" t="s">
        <v>31</v>
      </c>
      <c r="E1406" s="56" t="s">
        <v>18</v>
      </c>
      <c r="F1406" s="58">
        <v>1046</v>
      </c>
      <c r="G1406" s="58">
        <v>465.75</v>
      </c>
    </row>
    <row r="1407" spans="1:7">
      <c r="A1407" s="55">
        <v>41458</v>
      </c>
      <c r="B1407" s="56" t="s">
        <v>208</v>
      </c>
      <c r="C1407" s="57" t="s">
        <v>217</v>
      </c>
      <c r="D1407" s="56" t="s">
        <v>51</v>
      </c>
      <c r="E1407" s="56" t="s">
        <v>18</v>
      </c>
      <c r="F1407" s="58">
        <v>382.1</v>
      </c>
      <c r="G1407" s="58">
        <v>222.10000000000002</v>
      </c>
    </row>
    <row r="1408" spans="1:7">
      <c r="A1408" s="55">
        <v>41284</v>
      </c>
      <c r="B1408" s="56" t="s">
        <v>211</v>
      </c>
      <c r="C1408" s="57" t="s">
        <v>218</v>
      </c>
      <c r="D1408" s="56" t="s">
        <v>30</v>
      </c>
      <c r="E1408" s="56" t="s">
        <v>28</v>
      </c>
      <c r="F1408" s="58">
        <v>1912.95</v>
      </c>
      <c r="G1408" s="58">
        <v>900.30000000000007</v>
      </c>
    </row>
    <row r="1409" spans="1:7">
      <c r="A1409" s="55">
        <v>40738</v>
      </c>
      <c r="B1409" s="56" t="s">
        <v>12</v>
      </c>
      <c r="C1409" s="57" t="s">
        <v>217</v>
      </c>
      <c r="D1409" s="56" t="s">
        <v>35</v>
      </c>
      <c r="E1409" s="56" t="s">
        <v>10</v>
      </c>
      <c r="F1409" s="58">
        <v>1572.8000000000002</v>
      </c>
      <c r="G1409" s="58">
        <v>957.45</v>
      </c>
    </row>
    <row r="1410" spans="1:7">
      <c r="A1410" s="55">
        <v>40394</v>
      </c>
      <c r="B1410" s="56" t="s">
        <v>204</v>
      </c>
      <c r="C1410" s="57" t="s">
        <v>218</v>
      </c>
      <c r="D1410" s="56" t="s">
        <v>45</v>
      </c>
      <c r="E1410" s="56" t="s">
        <v>27</v>
      </c>
      <c r="F1410" s="58">
        <v>298.95</v>
      </c>
      <c r="G1410" s="58">
        <v>125.7</v>
      </c>
    </row>
    <row r="1411" spans="1:7">
      <c r="A1411" s="55">
        <v>40391</v>
      </c>
      <c r="B1411" s="56" t="s">
        <v>209</v>
      </c>
      <c r="C1411" s="57" t="s">
        <v>219</v>
      </c>
      <c r="D1411" s="56" t="s">
        <v>16</v>
      </c>
      <c r="E1411" s="56" t="s">
        <v>17</v>
      </c>
      <c r="F1411" s="58">
        <v>263.10000000000002</v>
      </c>
      <c r="G1411" s="58">
        <v>124</v>
      </c>
    </row>
    <row r="1412" spans="1:7">
      <c r="A1412" s="55">
        <v>41609</v>
      </c>
      <c r="B1412" s="56" t="s">
        <v>206</v>
      </c>
      <c r="C1412" s="57" t="s">
        <v>216</v>
      </c>
      <c r="D1412" s="56" t="s">
        <v>55</v>
      </c>
      <c r="E1412" s="56" t="s">
        <v>17</v>
      </c>
      <c r="F1412" s="58">
        <v>226.45000000000002</v>
      </c>
      <c r="G1412" s="58">
        <v>135</v>
      </c>
    </row>
    <row r="1413" spans="1:7">
      <c r="A1413" s="55">
        <v>40294</v>
      </c>
      <c r="B1413" s="56" t="s">
        <v>206</v>
      </c>
      <c r="C1413" s="57" t="s">
        <v>216</v>
      </c>
      <c r="D1413" s="56" t="s">
        <v>53</v>
      </c>
      <c r="E1413" s="56" t="s">
        <v>18</v>
      </c>
      <c r="F1413" s="58">
        <v>863.1</v>
      </c>
      <c r="G1413" s="58">
        <v>189.85000000000002</v>
      </c>
    </row>
    <row r="1414" spans="1:7">
      <c r="A1414" s="55">
        <v>40761</v>
      </c>
      <c r="B1414" s="56" t="s">
        <v>208</v>
      </c>
      <c r="C1414" s="57" t="s">
        <v>217</v>
      </c>
      <c r="D1414" s="56" t="s">
        <v>55</v>
      </c>
      <c r="E1414" s="56" t="s">
        <v>27</v>
      </c>
      <c r="F1414" s="58">
        <v>474.65000000000003</v>
      </c>
      <c r="G1414" s="58">
        <v>208.9</v>
      </c>
    </row>
    <row r="1415" spans="1:7">
      <c r="A1415" s="55">
        <v>40414</v>
      </c>
      <c r="B1415" s="56" t="s">
        <v>12</v>
      </c>
      <c r="C1415" s="57" t="s">
        <v>217</v>
      </c>
      <c r="D1415" s="56" t="s">
        <v>30</v>
      </c>
      <c r="E1415" s="56" t="s">
        <v>18</v>
      </c>
      <c r="F1415" s="58">
        <v>499.70000000000005</v>
      </c>
      <c r="G1415" s="58">
        <v>176.9</v>
      </c>
    </row>
    <row r="1416" spans="1:7">
      <c r="A1416" s="55">
        <v>41243</v>
      </c>
      <c r="B1416" s="56" t="s">
        <v>9</v>
      </c>
      <c r="C1416" s="57" t="s">
        <v>217</v>
      </c>
      <c r="D1416" s="56" t="s">
        <v>50</v>
      </c>
      <c r="E1416" s="56" t="s">
        <v>24</v>
      </c>
      <c r="F1416" s="58">
        <v>652.30000000000007</v>
      </c>
      <c r="G1416" s="58">
        <v>312.05</v>
      </c>
    </row>
    <row r="1417" spans="1:7">
      <c r="A1417" s="55">
        <v>40573</v>
      </c>
      <c r="B1417" s="56" t="s">
        <v>9</v>
      </c>
      <c r="C1417" s="57" t="s">
        <v>217</v>
      </c>
      <c r="D1417" s="56" t="s">
        <v>26</v>
      </c>
      <c r="E1417" s="56" t="s">
        <v>24</v>
      </c>
      <c r="F1417" s="58">
        <v>1516.9</v>
      </c>
      <c r="G1417" s="58">
        <v>708.6</v>
      </c>
    </row>
    <row r="1418" spans="1:7">
      <c r="A1418" s="55">
        <v>41614</v>
      </c>
      <c r="B1418" s="56" t="s">
        <v>211</v>
      </c>
      <c r="C1418" s="57" t="s">
        <v>218</v>
      </c>
      <c r="D1418" s="56" t="s">
        <v>56</v>
      </c>
      <c r="E1418" s="56" t="s">
        <v>10</v>
      </c>
      <c r="F1418" s="58">
        <v>253.75</v>
      </c>
      <c r="G1418" s="58">
        <v>130.5</v>
      </c>
    </row>
    <row r="1419" spans="1:7">
      <c r="A1419" s="55">
        <v>40935</v>
      </c>
      <c r="B1419" s="56" t="s">
        <v>205</v>
      </c>
      <c r="C1419" s="57" t="s">
        <v>219</v>
      </c>
      <c r="D1419" s="56" t="s">
        <v>45</v>
      </c>
      <c r="E1419" s="56" t="s">
        <v>17</v>
      </c>
      <c r="F1419" s="58">
        <v>1990.15</v>
      </c>
      <c r="G1419" s="58">
        <v>1242.1000000000001</v>
      </c>
    </row>
    <row r="1420" spans="1:7">
      <c r="A1420" s="55">
        <v>41265</v>
      </c>
      <c r="B1420" s="56" t="s">
        <v>14</v>
      </c>
      <c r="C1420" s="57" t="s">
        <v>216</v>
      </c>
      <c r="D1420" s="56" t="s">
        <v>56</v>
      </c>
      <c r="E1420" s="56" t="s">
        <v>18</v>
      </c>
      <c r="F1420" s="58">
        <v>469.55</v>
      </c>
      <c r="G1420" s="58">
        <v>192.55</v>
      </c>
    </row>
    <row r="1421" spans="1:7">
      <c r="A1421" s="55">
        <v>41595</v>
      </c>
      <c r="B1421" s="56" t="s">
        <v>207</v>
      </c>
      <c r="C1421" s="57" t="s">
        <v>218</v>
      </c>
      <c r="D1421" s="56" t="s">
        <v>50</v>
      </c>
      <c r="E1421" s="56" t="s">
        <v>24</v>
      </c>
      <c r="F1421" s="58">
        <v>1496.6000000000001</v>
      </c>
      <c r="G1421" s="58">
        <v>597.70000000000005</v>
      </c>
    </row>
    <row r="1422" spans="1:7">
      <c r="A1422" s="55">
        <v>41355</v>
      </c>
      <c r="B1422" s="56" t="s">
        <v>202</v>
      </c>
      <c r="C1422" s="57" t="s">
        <v>216</v>
      </c>
      <c r="D1422" s="56" t="s">
        <v>49</v>
      </c>
      <c r="E1422" s="56" t="s">
        <v>28</v>
      </c>
      <c r="F1422" s="58">
        <v>1495.8500000000001</v>
      </c>
      <c r="G1422" s="58">
        <v>951.5</v>
      </c>
    </row>
    <row r="1423" spans="1:7">
      <c r="A1423" s="55">
        <v>40812</v>
      </c>
      <c r="B1423" s="56" t="s">
        <v>208</v>
      </c>
      <c r="C1423" s="57" t="s">
        <v>217</v>
      </c>
      <c r="D1423" s="56" t="s">
        <v>26</v>
      </c>
      <c r="E1423" s="56" t="s">
        <v>21</v>
      </c>
      <c r="F1423" s="58">
        <v>1180</v>
      </c>
      <c r="G1423" s="58">
        <v>432.20000000000005</v>
      </c>
    </row>
    <row r="1424" spans="1:7">
      <c r="A1424" s="55">
        <v>40278</v>
      </c>
      <c r="B1424" s="56" t="s">
        <v>208</v>
      </c>
      <c r="C1424" s="57" t="s">
        <v>217</v>
      </c>
      <c r="D1424" s="56" t="s">
        <v>30</v>
      </c>
      <c r="E1424" s="56" t="s">
        <v>24</v>
      </c>
      <c r="F1424" s="58">
        <v>952.1</v>
      </c>
      <c r="G1424" s="58">
        <v>202.3</v>
      </c>
    </row>
    <row r="1425" spans="1:7">
      <c r="A1425" s="55">
        <v>41368</v>
      </c>
      <c r="B1425" s="56" t="s">
        <v>207</v>
      </c>
      <c r="C1425" s="57" t="s">
        <v>218</v>
      </c>
      <c r="D1425" s="56" t="s">
        <v>23</v>
      </c>
      <c r="E1425" s="56" t="s">
        <v>27</v>
      </c>
      <c r="F1425" s="58">
        <v>1318.5</v>
      </c>
      <c r="G1425" s="58">
        <v>264.15000000000003</v>
      </c>
    </row>
    <row r="1426" spans="1:7">
      <c r="A1426" s="55">
        <v>41100</v>
      </c>
      <c r="B1426" s="56" t="s">
        <v>211</v>
      </c>
      <c r="C1426" s="57" t="s">
        <v>218</v>
      </c>
      <c r="D1426" s="56" t="s">
        <v>41</v>
      </c>
      <c r="E1426" s="56" t="s">
        <v>24</v>
      </c>
      <c r="F1426" s="58">
        <v>806.40000000000009</v>
      </c>
      <c r="G1426" s="58">
        <v>195.10000000000002</v>
      </c>
    </row>
    <row r="1427" spans="1:7">
      <c r="A1427" s="55">
        <v>41011</v>
      </c>
      <c r="B1427" s="56" t="s">
        <v>9</v>
      </c>
      <c r="C1427" s="57" t="s">
        <v>217</v>
      </c>
      <c r="D1427" s="56" t="s">
        <v>50</v>
      </c>
      <c r="E1427" s="56" t="s">
        <v>10</v>
      </c>
      <c r="F1427" s="58">
        <v>942.35</v>
      </c>
      <c r="G1427" s="58">
        <v>617.85</v>
      </c>
    </row>
    <row r="1428" spans="1:7">
      <c r="A1428" s="55">
        <v>40357</v>
      </c>
      <c r="B1428" s="56" t="s">
        <v>207</v>
      </c>
      <c r="C1428" s="57" t="s">
        <v>218</v>
      </c>
      <c r="D1428" s="56" t="s">
        <v>23</v>
      </c>
      <c r="E1428" s="56" t="s">
        <v>17</v>
      </c>
      <c r="F1428" s="58">
        <v>199.45000000000002</v>
      </c>
      <c r="G1428" s="58">
        <v>66.3</v>
      </c>
    </row>
    <row r="1429" spans="1:7">
      <c r="A1429" s="55">
        <v>40264</v>
      </c>
      <c r="B1429" s="56" t="s">
        <v>14</v>
      </c>
      <c r="C1429" s="57" t="s">
        <v>216</v>
      </c>
      <c r="D1429" s="56" t="s">
        <v>38</v>
      </c>
      <c r="E1429" s="56" t="s">
        <v>18</v>
      </c>
      <c r="F1429" s="58">
        <v>1494.8000000000002</v>
      </c>
      <c r="G1429" s="58">
        <v>686.7</v>
      </c>
    </row>
    <row r="1430" spans="1:7">
      <c r="A1430" s="55">
        <v>40316</v>
      </c>
      <c r="B1430" s="56" t="s">
        <v>211</v>
      </c>
      <c r="C1430" s="57" t="s">
        <v>218</v>
      </c>
      <c r="D1430" s="56" t="s">
        <v>51</v>
      </c>
      <c r="E1430" s="56" t="s">
        <v>17</v>
      </c>
      <c r="F1430" s="58">
        <v>314.75</v>
      </c>
      <c r="G1430" s="58">
        <v>112.75</v>
      </c>
    </row>
    <row r="1431" spans="1:7">
      <c r="A1431" s="55">
        <v>41585</v>
      </c>
      <c r="B1431" s="56" t="s">
        <v>206</v>
      </c>
      <c r="C1431" s="57" t="s">
        <v>216</v>
      </c>
      <c r="D1431" s="56" t="s">
        <v>31</v>
      </c>
      <c r="E1431" s="56" t="s">
        <v>28</v>
      </c>
      <c r="F1431" s="58">
        <v>1106.2</v>
      </c>
      <c r="G1431" s="58">
        <v>643.80000000000007</v>
      </c>
    </row>
    <row r="1432" spans="1:7">
      <c r="A1432" s="55">
        <v>40908</v>
      </c>
      <c r="B1432" s="56" t="s">
        <v>211</v>
      </c>
      <c r="C1432" s="57" t="s">
        <v>218</v>
      </c>
      <c r="D1432" s="56" t="s">
        <v>46</v>
      </c>
      <c r="E1432" s="56" t="s">
        <v>18</v>
      </c>
      <c r="F1432" s="58">
        <v>769</v>
      </c>
      <c r="G1432" s="58">
        <v>362.35</v>
      </c>
    </row>
    <row r="1433" spans="1:7">
      <c r="A1433" s="55">
        <v>41307</v>
      </c>
      <c r="B1433" s="56" t="s">
        <v>14</v>
      </c>
      <c r="C1433" s="57" t="s">
        <v>216</v>
      </c>
      <c r="D1433" s="56" t="s">
        <v>16</v>
      </c>
      <c r="E1433" s="56" t="s">
        <v>21</v>
      </c>
      <c r="F1433" s="58">
        <v>386.95000000000005</v>
      </c>
      <c r="G1433" s="58">
        <v>158.70000000000002</v>
      </c>
    </row>
    <row r="1434" spans="1:7">
      <c r="A1434" s="55">
        <v>41558</v>
      </c>
      <c r="B1434" s="56" t="s">
        <v>209</v>
      </c>
      <c r="C1434" s="57" t="s">
        <v>219</v>
      </c>
      <c r="D1434" s="56" t="s">
        <v>33</v>
      </c>
      <c r="E1434" s="56" t="s">
        <v>18</v>
      </c>
      <c r="F1434" s="58">
        <v>398.3</v>
      </c>
      <c r="G1434" s="58">
        <v>149.05000000000001</v>
      </c>
    </row>
    <row r="1435" spans="1:7">
      <c r="A1435" s="55">
        <v>40352</v>
      </c>
      <c r="B1435" s="56" t="s">
        <v>206</v>
      </c>
      <c r="C1435" s="57" t="s">
        <v>216</v>
      </c>
      <c r="D1435" s="56" t="s">
        <v>37</v>
      </c>
      <c r="E1435" s="56" t="s">
        <v>27</v>
      </c>
      <c r="F1435" s="58">
        <v>386.40000000000003</v>
      </c>
      <c r="G1435" s="58">
        <v>198.4</v>
      </c>
    </row>
    <row r="1436" spans="1:7">
      <c r="A1436" s="55">
        <v>41087</v>
      </c>
      <c r="B1436" s="56" t="s">
        <v>211</v>
      </c>
      <c r="C1436" s="57" t="s">
        <v>218</v>
      </c>
      <c r="D1436" s="56" t="s">
        <v>41</v>
      </c>
      <c r="E1436" s="56" t="s">
        <v>17</v>
      </c>
      <c r="F1436" s="58">
        <v>123.25</v>
      </c>
      <c r="G1436" s="58">
        <v>83.5</v>
      </c>
    </row>
    <row r="1437" spans="1:7">
      <c r="A1437" s="55">
        <v>41413</v>
      </c>
      <c r="B1437" s="56" t="s">
        <v>207</v>
      </c>
      <c r="C1437" s="57" t="s">
        <v>218</v>
      </c>
      <c r="D1437" s="56" t="s">
        <v>31</v>
      </c>
      <c r="E1437" s="56" t="s">
        <v>17</v>
      </c>
      <c r="F1437" s="58">
        <v>309.25</v>
      </c>
      <c r="G1437" s="58">
        <v>126.15</v>
      </c>
    </row>
    <row r="1438" spans="1:7">
      <c r="A1438" s="55">
        <v>41165</v>
      </c>
      <c r="B1438" s="56" t="s">
        <v>208</v>
      </c>
      <c r="C1438" s="57" t="s">
        <v>217</v>
      </c>
      <c r="D1438" s="56" t="s">
        <v>20</v>
      </c>
      <c r="E1438" s="56" t="s">
        <v>18</v>
      </c>
      <c r="F1438" s="58">
        <v>1566.25</v>
      </c>
      <c r="G1438" s="58">
        <v>512.9</v>
      </c>
    </row>
    <row r="1439" spans="1:7">
      <c r="A1439" s="55">
        <v>40480</v>
      </c>
      <c r="B1439" s="56" t="s">
        <v>13</v>
      </c>
      <c r="C1439" s="57" t="s">
        <v>219</v>
      </c>
      <c r="D1439" s="56" t="s">
        <v>35</v>
      </c>
      <c r="E1439" s="56" t="s">
        <v>17</v>
      </c>
      <c r="F1439" s="58">
        <v>1859.3500000000001</v>
      </c>
      <c r="G1439" s="58">
        <v>603.9</v>
      </c>
    </row>
    <row r="1440" spans="1:7">
      <c r="A1440" s="55">
        <v>41323</v>
      </c>
      <c r="B1440" s="56" t="s">
        <v>208</v>
      </c>
      <c r="C1440" s="57" t="s">
        <v>217</v>
      </c>
      <c r="D1440" s="56" t="s">
        <v>53</v>
      </c>
      <c r="E1440" s="56" t="s">
        <v>17</v>
      </c>
      <c r="F1440" s="58">
        <v>142.70000000000002</v>
      </c>
      <c r="G1440" s="58">
        <v>78.7</v>
      </c>
    </row>
    <row r="1441" spans="1:7">
      <c r="A1441" s="55">
        <v>40579</v>
      </c>
      <c r="B1441" s="56" t="s">
        <v>208</v>
      </c>
      <c r="C1441" s="57" t="s">
        <v>217</v>
      </c>
      <c r="D1441" s="56" t="s">
        <v>23</v>
      </c>
      <c r="E1441" s="56" t="s">
        <v>18</v>
      </c>
      <c r="F1441" s="58">
        <v>594.6</v>
      </c>
      <c r="G1441" s="58">
        <v>397.95000000000005</v>
      </c>
    </row>
    <row r="1442" spans="1:7">
      <c r="A1442" s="55">
        <v>41024</v>
      </c>
      <c r="B1442" s="56" t="s">
        <v>206</v>
      </c>
      <c r="C1442" s="57" t="s">
        <v>216</v>
      </c>
      <c r="D1442" s="56" t="s">
        <v>20</v>
      </c>
      <c r="E1442" s="56" t="s">
        <v>10</v>
      </c>
      <c r="F1442" s="58">
        <v>525.95000000000005</v>
      </c>
      <c r="G1442" s="58">
        <v>200.45000000000002</v>
      </c>
    </row>
    <row r="1443" spans="1:7">
      <c r="A1443" s="55">
        <v>40564</v>
      </c>
      <c r="B1443" s="56" t="s">
        <v>12</v>
      </c>
      <c r="C1443" s="57" t="s">
        <v>217</v>
      </c>
      <c r="D1443" s="56" t="s">
        <v>35</v>
      </c>
      <c r="E1443" s="56" t="s">
        <v>27</v>
      </c>
      <c r="F1443" s="58">
        <v>1278.6500000000001</v>
      </c>
      <c r="G1443" s="58">
        <v>841.2</v>
      </c>
    </row>
    <row r="1444" spans="1:7">
      <c r="A1444" s="55">
        <v>40639</v>
      </c>
      <c r="B1444" s="56" t="s">
        <v>12</v>
      </c>
      <c r="C1444" s="57" t="s">
        <v>217</v>
      </c>
      <c r="D1444" s="56" t="s">
        <v>37</v>
      </c>
      <c r="E1444" s="56" t="s">
        <v>27</v>
      </c>
      <c r="F1444" s="58">
        <v>924.15000000000009</v>
      </c>
      <c r="G1444" s="58">
        <v>595.80000000000007</v>
      </c>
    </row>
    <row r="1445" spans="1:7">
      <c r="A1445" s="55">
        <v>41346</v>
      </c>
      <c r="B1445" s="56" t="s">
        <v>206</v>
      </c>
      <c r="C1445" s="57" t="s">
        <v>216</v>
      </c>
      <c r="D1445" s="56" t="s">
        <v>37</v>
      </c>
      <c r="E1445" s="56" t="s">
        <v>21</v>
      </c>
      <c r="F1445" s="58">
        <v>497.5</v>
      </c>
      <c r="G1445" s="58">
        <v>200.70000000000002</v>
      </c>
    </row>
    <row r="1446" spans="1:7">
      <c r="A1446" s="55">
        <v>40728</v>
      </c>
      <c r="B1446" s="56" t="s">
        <v>206</v>
      </c>
      <c r="C1446" s="57" t="s">
        <v>216</v>
      </c>
      <c r="D1446" s="56" t="s">
        <v>33</v>
      </c>
      <c r="E1446" s="56" t="s">
        <v>10</v>
      </c>
      <c r="F1446" s="58">
        <v>1246.9000000000001</v>
      </c>
      <c r="G1446" s="58">
        <v>846.6</v>
      </c>
    </row>
    <row r="1447" spans="1:7">
      <c r="A1447" s="55">
        <v>40845</v>
      </c>
      <c r="B1447" s="56" t="s">
        <v>211</v>
      </c>
      <c r="C1447" s="57" t="s">
        <v>218</v>
      </c>
      <c r="D1447" s="56" t="s">
        <v>8</v>
      </c>
      <c r="E1447" s="56" t="s">
        <v>28</v>
      </c>
      <c r="F1447" s="58">
        <v>703.85</v>
      </c>
      <c r="G1447" s="58">
        <v>406.90000000000003</v>
      </c>
    </row>
    <row r="1448" spans="1:7">
      <c r="A1448" s="55">
        <v>40579</v>
      </c>
      <c r="B1448" s="56" t="s">
        <v>9</v>
      </c>
      <c r="C1448" s="57" t="s">
        <v>217</v>
      </c>
      <c r="D1448" s="56" t="s">
        <v>50</v>
      </c>
      <c r="E1448" s="56" t="s">
        <v>24</v>
      </c>
      <c r="F1448" s="58">
        <v>1149.8</v>
      </c>
      <c r="G1448" s="58">
        <v>804.05000000000007</v>
      </c>
    </row>
    <row r="1449" spans="1:7">
      <c r="A1449" s="55">
        <v>40919</v>
      </c>
      <c r="B1449" s="56" t="s">
        <v>12</v>
      </c>
      <c r="C1449" s="57" t="s">
        <v>217</v>
      </c>
      <c r="D1449" s="56" t="s">
        <v>49</v>
      </c>
      <c r="E1449" s="56" t="s">
        <v>10</v>
      </c>
      <c r="F1449" s="58">
        <v>1443.6000000000001</v>
      </c>
      <c r="G1449" s="58">
        <v>937.1</v>
      </c>
    </row>
    <row r="1450" spans="1:7">
      <c r="A1450" s="55">
        <v>40601</v>
      </c>
      <c r="B1450" s="56" t="s">
        <v>206</v>
      </c>
      <c r="C1450" s="57" t="s">
        <v>216</v>
      </c>
      <c r="D1450" s="56" t="s">
        <v>8</v>
      </c>
      <c r="E1450" s="56" t="s">
        <v>21</v>
      </c>
      <c r="F1450" s="58">
        <v>1286.75</v>
      </c>
      <c r="G1450" s="58">
        <v>276.55</v>
      </c>
    </row>
    <row r="1451" spans="1:7">
      <c r="A1451" s="55">
        <v>40445</v>
      </c>
      <c r="B1451" s="56" t="s">
        <v>205</v>
      </c>
      <c r="C1451" s="57" t="s">
        <v>219</v>
      </c>
      <c r="D1451" s="56" t="s">
        <v>41</v>
      </c>
      <c r="E1451" s="56" t="s">
        <v>21</v>
      </c>
      <c r="F1451" s="58">
        <v>1058.05</v>
      </c>
      <c r="G1451" s="58">
        <v>444.5</v>
      </c>
    </row>
    <row r="1452" spans="1:7">
      <c r="A1452" s="55">
        <v>40346</v>
      </c>
      <c r="B1452" s="56" t="s">
        <v>13</v>
      </c>
      <c r="C1452" s="57" t="s">
        <v>219</v>
      </c>
      <c r="D1452" s="56" t="s">
        <v>56</v>
      </c>
      <c r="E1452" s="56" t="s">
        <v>27</v>
      </c>
      <c r="F1452" s="58">
        <v>825.35</v>
      </c>
      <c r="G1452" s="58">
        <v>515.65</v>
      </c>
    </row>
    <row r="1453" spans="1:7">
      <c r="A1453" s="55">
        <v>40928</v>
      </c>
      <c r="B1453" s="56" t="s">
        <v>206</v>
      </c>
      <c r="C1453" s="57" t="s">
        <v>216</v>
      </c>
      <c r="D1453" s="56" t="s">
        <v>41</v>
      </c>
      <c r="E1453" s="56" t="s">
        <v>28</v>
      </c>
      <c r="F1453" s="58">
        <v>432.90000000000003</v>
      </c>
      <c r="G1453" s="58">
        <v>208.20000000000002</v>
      </c>
    </row>
    <row r="1454" spans="1:7">
      <c r="A1454" s="55">
        <v>40763</v>
      </c>
      <c r="B1454" s="56" t="s">
        <v>206</v>
      </c>
      <c r="C1454" s="57" t="s">
        <v>216</v>
      </c>
      <c r="D1454" s="56" t="s">
        <v>47</v>
      </c>
      <c r="E1454" s="56" t="s">
        <v>24</v>
      </c>
      <c r="F1454" s="58">
        <v>1350.7</v>
      </c>
      <c r="G1454" s="58">
        <v>916.05000000000007</v>
      </c>
    </row>
    <row r="1455" spans="1:7">
      <c r="A1455" s="55">
        <v>40852</v>
      </c>
      <c r="B1455" s="56" t="s">
        <v>205</v>
      </c>
      <c r="C1455" s="57" t="s">
        <v>219</v>
      </c>
      <c r="D1455" s="56" t="s">
        <v>51</v>
      </c>
      <c r="E1455" s="56" t="s">
        <v>27</v>
      </c>
      <c r="F1455" s="58">
        <v>1224.45</v>
      </c>
      <c r="G1455" s="58">
        <v>525.75</v>
      </c>
    </row>
    <row r="1456" spans="1:7">
      <c r="A1456" s="55">
        <v>41458</v>
      </c>
      <c r="B1456" s="56" t="s">
        <v>207</v>
      </c>
      <c r="C1456" s="57" t="s">
        <v>218</v>
      </c>
      <c r="D1456" s="56" t="s">
        <v>30</v>
      </c>
      <c r="E1456" s="56" t="s">
        <v>28</v>
      </c>
      <c r="F1456" s="58">
        <v>410.75</v>
      </c>
      <c r="G1456" s="58">
        <v>218</v>
      </c>
    </row>
    <row r="1457" spans="1:7">
      <c r="A1457" s="55">
        <v>40653</v>
      </c>
      <c r="B1457" s="56" t="s">
        <v>206</v>
      </c>
      <c r="C1457" s="57" t="s">
        <v>216</v>
      </c>
      <c r="D1457" s="56" t="s">
        <v>30</v>
      </c>
      <c r="E1457" s="56" t="s">
        <v>18</v>
      </c>
      <c r="F1457" s="58">
        <v>345.6</v>
      </c>
      <c r="G1457" s="58">
        <v>97</v>
      </c>
    </row>
    <row r="1458" spans="1:7">
      <c r="A1458" s="55">
        <v>41612</v>
      </c>
      <c r="B1458" s="56" t="s">
        <v>205</v>
      </c>
      <c r="C1458" s="57" t="s">
        <v>219</v>
      </c>
      <c r="D1458" s="56" t="s">
        <v>51</v>
      </c>
      <c r="E1458" s="56" t="s">
        <v>21</v>
      </c>
      <c r="F1458" s="58">
        <v>973.1</v>
      </c>
      <c r="G1458" s="58">
        <v>511.55</v>
      </c>
    </row>
    <row r="1459" spans="1:7">
      <c r="A1459" s="55">
        <v>41041</v>
      </c>
      <c r="B1459" s="56" t="s">
        <v>204</v>
      </c>
      <c r="C1459" s="57" t="s">
        <v>218</v>
      </c>
      <c r="D1459" s="56" t="s">
        <v>43</v>
      </c>
      <c r="E1459" s="56" t="s">
        <v>17</v>
      </c>
      <c r="F1459" s="58">
        <v>1833.8000000000002</v>
      </c>
      <c r="G1459" s="58">
        <v>519.75</v>
      </c>
    </row>
    <row r="1460" spans="1:7">
      <c r="A1460" s="55">
        <v>41092</v>
      </c>
      <c r="B1460" s="56" t="s">
        <v>204</v>
      </c>
      <c r="C1460" s="57" t="s">
        <v>218</v>
      </c>
      <c r="D1460" s="56" t="s">
        <v>49</v>
      </c>
      <c r="E1460" s="56" t="s">
        <v>21</v>
      </c>
      <c r="F1460" s="58">
        <v>1269.6000000000001</v>
      </c>
      <c r="G1460" s="58">
        <v>482</v>
      </c>
    </row>
    <row r="1461" spans="1:7">
      <c r="A1461" s="55">
        <v>40831</v>
      </c>
      <c r="B1461" s="56" t="s">
        <v>202</v>
      </c>
      <c r="C1461" s="57" t="s">
        <v>216</v>
      </c>
      <c r="D1461" s="56" t="s">
        <v>47</v>
      </c>
      <c r="E1461" s="56" t="s">
        <v>28</v>
      </c>
      <c r="F1461" s="58">
        <v>150.55000000000001</v>
      </c>
      <c r="G1461" s="58">
        <v>82.65</v>
      </c>
    </row>
    <row r="1462" spans="1:7">
      <c r="A1462" s="55">
        <v>41249</v>
      </c>
      <c r="B1462" s="56" t="s">
        <v>208</v>
      </c>
      <c r="C1462" s="57" t="s">
        <v>217</v>
      </c>
      <c r="D1462" s="56" t="s">
        <v>47</v>
      </c>
      <c r="E1462" s="56" t="s">
        <v>10</v>
      </c>
      <c r="F1462" s="58">
        <v>1124</v>
      </c>
      <c r="G1462" s="58">
        <v>331.1</v>
      </c>
    </row>
    <row r="1463" spans="1:7">
      <c r="A1463" s="55">
        <v>41029</v>
      </c>
      <c r="B1463" s="56" t="s">
        <v>208</v>
      </c>
      <c r="C1463" s="57" t="s">
        <v>217</v>
      </c>
      <c r="D1463" s="56" t="s">
        <v>33</v>
      </c>
      <c r="E1463" s="56" t="s">
        <v>24</v>
      </c>
      <c r="F1463" s="58">
        <v>730.45</v>
      </c>
      <c r="G1463" s="58">
        <v>267.5</v>
      </c>
    </row>
    <row r="1464" spans="1:7">
      <c r="A1464" s="55">
        <v>40504</v>
      </c>
      <c r="B1464" s="56" t="s">
        <v>207</v>
      </c>
      <c r="C1464" s="57" t="s">
        <v>218</v>
      </c>
      <c r="D1464" s="56" t="s">
        <v>41</v>
      </c>
      <c r="E1464" s="56" t="s">
        <v>28</v>
      </c>
      <c r="F1464" s="58">
        <v>194.60000000000002</v>
      </c>
      <c r="G1464" s="58">
        <v>51.95</v>
      </c>
    </row>
    <row r="1465" spans="1:7">
      <c r="A1465" s="55">
        <v>40957</v>
      </c>
      <c r="B1465" s="56" t="s">
        <v>12</v>
      </c>
      <c r="C1465" s="57" t="s">
        <v>217</v>
      </c>
      <c r="D1465" s="56" t="s">
        <v>55</v>
      </c>
      <c r="E1465" s="56" t="s">
        <v>18</v>
      </c>
      <c r="F1465" s="58">
        <v>1478.15</v>
      </c>
      <c r="G1465" s="58">
        <v>897.7</v>
      </c>
    </row>
    <row r="1466" spans="1:7">
      <c r="A1466" s="55">
        <v>40893</v>
      </c>
      <c r="B1466" s="56" t="s">
        <v>204</v>
      </c>
      <c r="C1466" s="57" t="s">
        <v>218</v>
      </c>
      <c r="D1466" s="56" t="s">
        <v>16</v>
      </c>
      <c r="E1466" s="56" t="s">
        <v>18</v>
      </c>
      <c r="F1466" s="58">
        <v>526.20000000000005</v>
      </c>
      <c r="G1466" s="58">
        <v>106.85000000000001</v>
      </c>
    </row>
    <row r="1467" spans="1:7">
      <c r="A1467" s="55">
        <v>40890</v>
      </c>
      <c r="B1467" s="56" t="s">
        <v>206</v>
      </c>
      <c r="C1467" s="57" t="s">
        <v>216</v>
      </c>
      <c r="D1467" s="56" t="s">
        <v>56</v>
      </c>
      <c r="E1467" s="56" t="s">
        <v>17</v>
      </c>
      <c r="F1467" s="58">
        <v>728.75</v>
      </c>
      <c r="G1467" s="58">
        <v>400.5</v>
      </c>
    </row>
    <row r="1468" spans="1:7">
      <c r="A1468" s="55">
        <v>41269</v>
      </c>
      <c r="B1468" s="56" t="s">
        <v>9</v>
      </c>
      <c r="C1468" s="57" t="s">
        <v>217</v>
      </c>
      <c r="D1468" s="56" t="s">
        <v>35</v>
      </c>
      <c r="E1468" s="56" t="s">
        <v>28</v>
      </c>
      <c r="F1468" s="58">
        <v>546.20000000000005</v>
      </c>
      <c r="G1468" s="58">
        <v>264.40000000000003</v>
      </c>
    </row>
    <row r="1469" spans="1:7">
      <c r="A1469" s="55">
        <v>41407</v>
      </c>
      <c r="B1469" s="56" t="s">
        <v>208</v>
      </c>
      <c r="C1469" s="57" t="s">
        <v>217</v>
      </c>
      <c r="D1469" s="56" t="s">
        <v>49</v>
      </c>
      <c r="E1469" s="56" t="s">
        <v>10</v>
      </c>
      <c r="F1469" s="58">
        <v>393.75</v>
      </c>
      <c r="G1469" s="58">
        <v>126.05000000000001</v>
      </c>
    </row>
    <row r="1470" spans="1:7">
      <c r="A1470" s="55">
        <v>40507</v>
      </c>
      <c r="B1470" s="56" t="s">
        <v>202</v>
      </c>
      <c r="C1470" s="57" t="s">
        <v>216</v>
      </c>
      <c r="D1470" s="56" t="s">
        <v>38</v>
      </c>
      <c r="E1470" s="56" t="s">
        <v>24</v>
      </c>
      <c r="F1470" s="58">
        <v>511.85</v>
      </c>
      <c r="G1470" s="58">
        <v>301.35000000000002</v>
      </c>
    </row>
    <row r="1471" spans="1:7">
      <c r="A1471" s="55">
        <v>41303</v>
      </c>
      <c r="B1471" s="56" t="s">
        <v>13</v>
      </c>
      <c r="C1471" s="57" t="s">
        <v>219</v>
      </c>
      <c r="D1471" s="56" t="s">
        <v>45</v>
      </c>
      <c r="E1471" s="56" t="s">
        <v>18</v>
      </c>
      <c r="F1471" s="58">
        <v>1563.0500000000002</v>
      </c>
      <c r="G1471" s="58">
        <v>921.5</v>
      </c>
    </row>
    <row r="1472" spans="1:7">
      <c r="A1472" s="55">
        <v>40199</v>
      </c>
      <c r="B1472" s="56" t="s">
        <v>14</v>
      </c>
      <c r="C1472" s="57" t="s">
        <v>216</v>
      </c>
      <c r="D1472" s="56" t="s">
        <v>56</v>
      </c>
      <c r="E1472" s="56" t="s">
        <v>28</v>
      </c>
      <c r="F1472" s="58">
        <v>285.15000000000003</v>
      </c>
      <c r="G1472" s="58">
        <v>182.35000000000002</v>
      </c>
    </row>
    <row r="1473" spans="1:7">
      <c r="A1473" s="55">
        <v>41106</v>
      </c>
      <c r="B1473" s="56" t="s">
        <v>206</v>
      </c>
      <c r="C1473" s="57" t="s">
        <v>216</v>
      </c>
      <c r="D1473" s="56" t="s">
        <v>43</v>
      </c>
      <c r="E1473" s="56" t="s">
        <v>21</v>
      </c>
      <c r="F1473" s="58">
        <v>636.20000000000005</v>
      </c>
      <c r="G1473" s="58">
        <v>382</v>
      </c>
    </row>
    <row r="1474" spans="1:7">
      <c r="A1474" s="55">
        <v>40521</v>
      </c>
      <c r="B1474" s="56" t="s">
        <v>205</v>
      </c>
      <c r="C1474" s="57" t="s">
        <v>219</v>
      </c>
      <c r="D1474" s="56" t="s">
        <v>41</v>
      </c>
      <c r="E1474" s="56" t="s">
        <v>21</v>
      </c>
      <c r="F1474" s="58">
        <v>573</v>
      </c>
      <c r="G1474" s="58">
        <v>163.20000000000002</v>
      </c>
    </row>
    <row r="1475" spans="1:7">
      <c r="A1475" s="55">
        <v>40182</v>
      </c>
      <c r="B1475" s="56" t="s">
        <v>211</v>
      </c>
      <c r="C1475" s="57" t="s">
        <v>218</v>
      </c>
      <c r="D1475" s="56" t="s">
        <v>30</v>
      </c>
      <c r="E1475" s="56" t="s">
        <v>24</v>
      </c>
      <c r="F1475" s="58">
        <v>1540.3000000000002</v>
      </c>
      <c r="G1475" s="58">
        <v>900</v>
      </c>
    </row>
    <row r="1476" spans="1:7">
      <c r="A1476" s="55">
        <v>40661</v>
      </c>
      <c r="B1476" s="56" t="s">
        <v>205</v>
      </c>
      <c r="C1476" s="57" t="s">
        <v>219</v>
      </c>
      <c r="D1476" s="56" t="s">
        <v>33</v>
      </c>
      <c r="E1476" s="56" t="s">
        <v>10</v>
      </c>
      <c r="F1476" s="58">
        <v>311.8</v>
      </c>
      <c r="G1476" s="58">
        <v>166.55</v>
      </c>
    </row>
    <row r="1477" spans="1:7">
      <c r="A1477" s="55">
        <v>41351</v>
      </c>
      <c r="B1477" s="56" t="s">
        <v>207</v>
      </c>
      <c r="C1477" s="57" t="s">
        <v>218</v>
      </c>
      <c r="D1477" s="56" t="s">
        <v>56</v>
      </c>
      <c r="E1477" s="56" t="s">
        <v>28</v>
      </c>
      <c r="F1477" s="58">
        <v>1139.95</v>
      </c>
      <c r="G1477" s="58">
        <v>680.45</v>
      </c>
    </row>
    <row r="1478" spans="1:7">
      <c r="A1478" s="55">
        <v>40846</v>
      </c>
      <c r="B1478" s="56" t="s">
        <v>208</v>
      </c>
      <c r="C1478" s="57" t="s">
        <v>217</v>
      </c>
      <c r="D1478" s="56" t="s">
        <v>20</v>
      </c>
      <c r="E1478" s="56" t="s">
        <v>17</v>
      </c>
      <c r="F1478" s="58">
        <v>1922.65</v>
      </c>
      <c r="G1478" s="58">
        <v>625.6</v>
      </c>
    </row>
    <row r="1479" spans="1:7">
      <c r="A1479" s="55">
        <v>41266</v>
      </c>
      <c r="B1479" s="56" t="s">
        <v>207</v>
      </c>
      <c r="C1479" s="57" t="s">
        <v>218</v>
      </c>
      <c r="D1479" s="56" t="s">
        <v>16</v>
      </c>
      <c r="E1479" s="56" t="s">
        <v>21</v>
      </c>
      <c r="F1479" s="58">
        <v>1298.1000000000001</v>
      </c>
      <c r="G1479" s="58">
        <v>421.15000000000003</v>
      </c>
    </row>
    <row r="1480" spans="1:7">
      <c r="A1480" s="55">
        <v>40866</v>
      </c>
      <c r="B1480" s="56" t="s">
        <v>12</v>
      </c>
      <c r="C1480" s="57" t="s">
        <v>217</v>
      </c>
      <c r="D1480" s="56" t="s">
        <v>43</v>
      </c>
      <c r="E1480" s="56" t="s">
        <v>28</v>
      </c>
      <c r="F1480" s="58">
        <v>839.65000000000009</v>
      </c>
      <c r="G1480" s="58">
        <v>464.3</v>
      </c>
    </row>
    <row r="1481" spans="1:7">
      <c r="A1481" s="55">
        <v>40298</v>
      </c>
      <c r="B1481" s="56" t="s">
        <v>9</v>
      </c>
      <c r="C1481" s="57" t="s">
        <v>217</v>
      </c>
      <c r="D1481" s="56" t="s">
        <v>56</v>
      </c>
      <c r="E1481" s="56" t="s">
        <v>28</v>
      </c>
      <c r="F1481" s="58">
        <v>1127.3500000000001</v>
      </c>
      <c r="G1481" s="58">
        <v>610.85</v>
      </c>
    </row>
    <row r="1482" spans="1:7">
      <c r="A1482" s="55">
        <v>40678</v>
      </c>
      <c r="B1482" s="56" t="s">
        <v>207</v>
      </c>
      <c r="C1482" s="57" t="s">
        <v>218</v>
      </c>
      <c r="D1482" s="56" t="s">
        <v>50</v>
      </c>
      <c r="E1482" s="56" t="s">
        <v>24</v>
      </c>
      <c r="F1482" s="58">
        <v>1222.4000000000001</v>
      </c>
      <c r="G1482" s="58">
        <v>656</v>
      </c>
    </row>
    <row r="1483" spans="1:7">
      <c r="A1483" s="55">
        <v>40845</v>
      </c>
      <c r="B1483" s="56" t="s">
        <v>211</v>
      </c>
      <c r="C1483" s="57" t="s">
        <v>218</v>
      </c>
      <c r="D1483" s="56" t="s">
        <v>46</v>
      </c>
      <c r="E1483" s="56" t="s">
        <v>21</v>
      </c>
      <c r="F1483" s="58">
        <v>1689.5</v>
      </c>
      <c r="G1483" s="58">
        <v>1034.4000000000001</v>
      </c>
    </row>
    <row r="1484" spans="1:7">
      <c r="A1484" s="55">
        <v>41337</v>
      </c>
      <c r="B1484" s="56" t="s">
        <v>211</v>
      </c>
      <c r="C1484" s="57" t="s">
        <v>218</v>
      </c>
      <c r="D1484" s="56" t="s">
        <v>26</v>
      </c>
      <c r="E1484" s="56" t="s">
        <v>28</v>
      </c>
      <c r="F1484" s="58">
        <v>120.75</v>
      </c>
      <c r="G1484" s="58">
        <v>71.150000000000006</v>
      </c>
    </row>
    <row r="1485" spans="1:7">
      <c r="A1485" s="55">
        <v>40828</v>
      </c>
      <c r="B1485" s="56" t="s">
        <v>207</v>
      </c>
      <c r="C1485" s="57" t="s">
        <v>218</v>
      </c>
      <c r="D1485" s="56" t="s">
        <v>46</v>
      </c>
      <c r="E1485" s="56" t="s">
        <v>21</v>
      </c>
      <c r="F1485" s="58">
        <v>1548.95</v>
      </c>
      <c r="G1485" s="58">
        <v>575.1</v>
      </c>
    </row>
    <row r="1486" spans="1:7">
      <c r="A1486" s="55">
        <v>41264</v>
      </c>
      <c r="B1486" s="56" t="s">
        <v>13</v>
      </c>
      <c r="C1486" s="57" t="s">
        <v>219</v>
      </c>
      <c r="D1486" s="56" t="s">
        <v>20</v>
      </c>
      <c r="E1486" s="56" t="s">
        <v>17</v>
      </c>
      <c r="F1486" s="58">
        <v>1398.4</v>
      </c>
      <c r="G1486" s="58">
        <v>389.55</v>
      </c>
    </row>
    <row r="1487" spans="1:7">
      <c r="A1487" s="55">
        <v>41087</v>
      </c>
      <c r="B1487" s="56" t="s">
        <v>208</v>
      </c>
      <c r="C1487" s="57" t="s">
        <v>217</v>
      </c>
      <c r="D1487" s="56" t="s">
        <v>23</v>
      </c>
      <c r="E1487" s="56" t="s">
        <v>27</v>
      </c>
      <c r="F1487" s="58">
        <v>1036.3500000000001</v>
      </c>
      <c r="G1487" s="58">
        <v>499.05</v>
      </c>
    </row>
    <row r="1488" spans="1:7">
      <c r="A1488" s="55">
        <v>40759</v>
      </c>
      <c r="B1488" s="56" t="s">
        <v>14</v>
      </c>
      <c r="C1488" s="57" t="s">
        <v>216</v>
      </c>
      <c r="D1488" s="56" t="s">
        <v>20</v>
      </c>
      <c r="E1488" s="56" t="s">
        <v>28</v>
      </c>
      <c r="F1488" s="58">
        <v>1235.3500000000001</v>
      </c>
      <c r="G1488" s="58">
        <v>412.90000000000003</v>
      </c>
    </row>
    <row r="1489" spans="1:7">
      <c r="A1489" s="55">
        <v>40907</v>
      </c>
      <c r="B1489" s="56" t="s">
        <v>13</v>
      </c>
      <c r="C1489" s="57" t="s">
        <v>219</v>
      </c>
      <c r="D1489" s="56" t="s">
        <v>20</v>
      </c>
      <c r="E1489" s="56" t="s">
        <v>18</v>
      </c>
      <c r="F1489" s="58">
        <v>1935.5500000000002</v>
      </c>
      <c r="G1489" s="58">
        <v>833.75</v>
      </c>
    </row>
    <row r="1490" spans="1:7">
      <c r="A1490" s="55">
        <v>41031</v>
      </c>
      <c r="B1490" s="56" t="s">
        <v>209</v>
      </c>
      <c r="C1490" s="57" t="s">
        <v>219</v>
      </c>
      <c r="D1490" s="56" t="s">
        <v>55</v>
      </c>
      <c r="E1490" s="56" t="s">
        <v>27</v>
      </c>
      <c r="F1490" s="58">
        <v>1928.45</v>
      </c>
      <c r="G1490" s="58">
        <v>669.30000000000007</v>
      </c>
    </row>
    <row r="1491" spans="1:7">
      <c r="A1491" s="55">
        <v>40510</v>
      </c>
      <c r="B1491" s="56" t="s">
        <v>13</v>
      </c>
      <c r="C1491" s="57" t="s">
        <v>219</v>
      </c>
      <c r="D1491" s="56" t="s">
        <v>47</v>
      </c>
      <c r="E1491" s="56" t="s">
        <v>28</v>
      </c>
      <c r="F1491" s="58">
        <v>761.55000000000007</v>
      </c>
      <c r="G1491" s="58">
        <v>273.15000000000003</v>
      </c>
    </row>
    <row r="1492" spans="1:7">
      <c r="A1492" s="55">
        <v>40202</v>
      </c>
      <c r="B1492" s="56" t="s">
        <v>211</v>
      </c>
      <c r="C1492" s="57" t="s">
        <v>218</v>
      </c>
      <c r="D1492" s="56" t="s">
        <v>23</v>
      </c>
      <c r="E1492" s="56" t="s">
        <v>28</v>
      </c>
      <c r="F1492" s="58">
        <v>537.35</v>
      </c>
      <c r="G1492" s="58">
        <v>319.10000000000002</v>
      </c>
    </row>
    <row r="1493" spans="1:7">
      <c r="A1493" s="55">
        <v>41188</v>
      </c>
      <c r="B1493" s="56" t="s">
        <v>208</v>
      </c>
      <c r="C1493" s="57" t="s">
        <v>217</v>
      </c>
      <c r="D1493" s="56" t="s">
        <v>53</v>
      </c>
      <c r="E1493" s="56" t="s">
        <v>27</v>
      </c>
      <c r="F1493" s="58">
        <v>274.60000000000002</v>
      </c>
      <c r="G1493" s="58">
        <v>98.15</v>
      </c>
    </row>
    <row r="1494" spans="1:7">
      <c r="A1494" s="55">
        <v>40510</v>
      </c>
      <c r="B1494" s="56" t="s">
        <v>211</v>
      </c>
      <c r="C1494" s="57" t="s">
        <v>218</v>
      </c>
      <c r="D1494" s="56" t="s">
        <v>8</v>
      </c>
      <c r="E1494" s="56" t="s">
        <v>28</v>
      </c>
      <c r="F1494" s="58">
        <v>151.5</v>
      </c>
      <c r="G1494" s="58">
        <v>58</v>
      </c>
    </row>
    <row r="1495" spans="1:7">
      <c r="A1495" s="55">
        <v>41131</v>
      </c>
      <c r="B1495" s="56" t="s">
        <v>208</v>
      </c>
      <c r="C1495" s="57" t="s">
        <v>217</v>
      </c>
      <c r="D1495" s="56" t="s">
        <v>33</v>
      </c>
      <c r="E1495" s="56" t="s">
        <v>28</v>
      </c>
      <c r="F1495" s="58">
        <v>1487.95</v>
      </c>
      <c r="G1495" s="58">
        <v>897.25</v>
      </c>
    </row>
    <row r="1496" spans="1:7">
      <c r="A1496" s="55">
        <v>40530</v>
      </c>
      <c r="B1496" s="56" t="s">
        <v>211</v>
      </c>
      <c r="C1496" s="57" t="s">
        <v>218</v>
      </c>
      <c r="D1496" s="56" t="s">
        <v>16</v>
      </c>
      <c r="E1496" s="56" t="s">
        <v>28</v>
      </c>
      <c r="F1496" s="58">
        <v>1422.65</v>
      </c>
      <c r="G1496" s="58">
        <v>657.2</v>
      </c>
    </row>
    <row r="1497" spans="1:7">
      <c r="A1497" s="55">
        <v>40415</v>
      </c>
      <c r="B1497" s="56" t="s">
        <v>204</v>
      </c>
      <c r="C1497" s="57" t="s">
        <v>218</v>
      </c>
      <c r="D1497" s="56" t="s">
        <v>47</v>
      </c>
      <c r="E1497" s="56" t="s">
        <v>10</v>
      </c>
      <c r="F1497" s="58">
        <v>1806.65</v>
      </c>
      <c r="G1497" s="58">
        <v>423.65000000000003</v>
      </c>
    </row>
    <row r="1498" spans="1:7">
      <c r="A1498" s="55">
        <v>40708</v>
      </c>
      <c r="B1498" s="56" t="s">
        <v>206</v>
      </c>
      <c r="C1498" s="57" t="s">
        <v>216</v>
      </c>
      <c r="D1498" s="56" t="s">
        <v>42</v>
      </c>
      <c r="E1498" s="56" t="s">
        <v>27</v>
      </c>
      <c r="F1498" s="58">
        <v>543.9</v>
      </c>
      <c r="G1498" s="58">
        <v>206.05</v>
      </c>
    </row>
    <row r="1499" spans="1:7">
      <c r="A1499" s="55">
        <v>40965</v>
      </c>
      <c r="B1499" s="56" t="s">
        <v>208</v>
      </c>
      <c r="C1499" s="57" t="s">
        <v>217</v>
      </c>
      <c r="D1499" s="56" t="s">
        <v>41</v>
      </c>
      <c r="E1499" s="56" t="s">
        <v>17</v>
      </c>
      <c r="F1499" s="58">
        <v>412.45000000000005</v>
      </c>
      <c r="G1499" s="58">
        <v>276.2</v>
      </c>
    </row>
    <row r="1500" spans="1:7">
      <c r="A1500" s="55">
        <v>40227</v>
      </c>
      <c r="B1500" s="56" t="s">
        <v>12</v>
      </c>
      <c r="C1500" s="57" t="s">
        <v>217</v>
      </c>
      <c r="D1500" s="56" t="s">
        <v>56</v>
      </c>
      <c r="E1500" s="56" t="s">
        <v>17</v>
      </c>
      <c r="F1500" s="58">
        <v>1089.05</v>
      </c>
      <c r="G1500" s="58">
        <v>563.25</v>
      </c>
    </row>
    <row r="1501" spans="1:7">
      <c r="A1501" s="55">
        <v>40435</v>
      </c>
      <c r="B1501" s="56" t="s">
        <v>211</v>
      </c>
      <c r="C1501" s="57" t="s">
        <v>218</v>
      </c>
      <c r="D1501" s="56" t="s">
        <v>35</v>
      </c>
      <c r="E1501" s="56" t="s">
        <v>10</v>
      </c>
      <c r="F1501" s="58">
        <v>807.95</v>
      </c>
      <c r="G1501" s="58">
        <v>546.65</v>
      </c>
    </row>
    <row r="1502" spans="1:7">
      <c r="A1502" s="55">
        <v>40643</v>
      </c>
      <c r="B1502" s="56" t="s">
        <v>205</v>
      </c>
      <c r="C1502" s="57" t="s">
        <v>219</v>
      </c>
      <c r="D1502" s="56" t="s">
        <v>43</v>
      </c>
      <c r="E1502" s="56" t="s">
        <v>17</v>
      </c>
      <c r="F1502" s="58">
        <v>1891.25</v>
      </c>
      <c r="G1502" s="58">
        <v>669.6</v>
      </c>
    </row>
    <row r="1503" spans="1:7">
      <c r="A1503" s="55">
        <v>41438</v>
      </c>
      <c r="B1503" s="56" t="s">
        <v>205</v>
      </c>
      <c r="C1503" s="57" t="s">
        <v>219</v>
      </c>
      <c r="D1503" s="56" t="s">
        <v>8</v>
      </c>
      <c r="E1503" s="56" t="s">
        <v>18</v>
      </c>
      <c r="F1503" s="58">
        <v>1674.6000000000001</v>
      </c>
      <c r="G1503" s="58">
        <v>1121.25</v>
      </c>
    </row>
    <row r="1504" spans="1:7">
      <c r="A1504" s="55">
        <v>40378</v>
      </c>
      <c r="B1504" s="56" t="s">
        <v>206</v>
      </c>
      <c r="C1504" s="57" t="s">
        <v>216</v>
      </c>
      <c r="D1504" s="56" t="s">
        <v>56</v>
      </c>
      <c r="E1504" s="56" t="s">
        <v>21</v>
      </c>
      <c r="F1504" s="58">
        <v>1047.45</v>
      </c>
      <c r="G1504" s="58">
        <v>620.65000000000009</v>
      </c>
    </row>
    <row r="1505" spans="1:7">
      <c r="A1505" s="55">
        <v>41163</v>
      </c>
      <c r="B1505" s="56" t="s">
        <v>208</v>
      </c>
      <c r="C1505" s="57" t="s">
        <v>217</v>
      </c>
      <c r="D1505" s="56" t="s">
        <v>38</v>
      </c>
      <c r="E1505" s="56" t="s">
        <v>10</v>
      </c>
      <c r="F1505" s="58">
        <v>1209.25</v>
      </c>
      <c r="G1505" s="58">
        <v>527.30000000000007</v>
      </c>
    </row>
    <row r="1506" spans="1:7">
      <c r="A1506" s="55">
        <v>40200</v>
      </c>
      <c r="B1506" s="56" t="s">
        <v>207</v>
      </c>
      <c r="C1506" s="57" t="s">
        <v>218</v>
      </c>
      <c r="D1506" s="56" t="s">
        <v>8</v>
      </c>
      <c r="E1506" s="56" t="s">
        <v>18</v>
      </c>
      <c r="F1506" s="58">
        <v>1121.75</v>
      </c>
      <c r="G1506" s="58">
        <v>327.8</v>
      </c>
    </row>
    <row r="1507" spans="1:7">
      <c r="A1507" s="55">
        <v>41358</v>
      </c>
      <c r="B1507" s="56" t="s">
        <v>207</v>
      </c>
      <c r="C1507" s="57" t="s">
        <v>218</v>
      </c>
      <c r="D1507" s="56" t="s">
        <v>31</v>
      </c>
      <c r="E1507" s="56" t="s">
        <v>21</v>
      </c>
      <c r="F1507" s="58">
        <v>1780.9</v>
      </c>
      <c r="G1507" s="58">
        <v>845.85</v>
      </c>
    </row>
    <row r="1508" spans="1:7">
      <c r="A1508" s="55">
        <v>41020</v>
      </c>
      <c r="B1508" s="56" t="s">
        <v>207</v>
      </c>
      <c r="C1508" s="57" t="s">
        <v>218</v>
      </c>
      <c r="D1508" s="56" t="s">
        <v>30</v>
      </c>
      <c r="E1508" s="56" t="s">
        <v>17</v>
      </c>
      <c r="F1508" s="58">
        <v>287.95</v>
      </c>
      <c r="G1508" s="58">
        <v>197.3</v>
      </c>
    </row>
    <row r="1509" spans="1:7">
      <c r="A1509" s="55">
        <v>41605</v>
      </c>
      <c r="B1509" s="56" t="s">
        <v>206</v>
      </c>
      <c r="C1509" s="57" t="s">
        <v>216</v>
      </c>
      <c r="D1509" s="56" t="s">
        <v>41</v>
      </c>
      <c r="E1509" s="56" t="s">
        <v>27</v>
      </c>
      <c r="F1509" s="58">
        <v>608.4</v>
      </c>
      <c r="G1509" s="58">
        <v>298.8</v>
      </c>
    </row>
    <row r="1510" spans="1:7">
      <c r="A1510" s="55">
        <v>40279</v>
      </c>
      <c r="B1510" s="56" t="s">
        <v>204</v>
      </c>
      <c r="C1510" s="57" t="s">
        <v>218</v>
      </c>
      <c r="D1510" s="56" t="s">
        <v>53</v>
      </c>
      <c r="E1510" s="56" t="s">
        <v>18</v>
      </c>
      <c r="F1510" s="58">
        <v>130.5</v>
      </c>
      <c r="G1510" s="58">
        <v>73.7</v>
      </c>
    </row>
    <row r="1511" spans="1:7">
      <c r="A1511" s="55">
        <v>40220</v>
      </c>
      <c r="B1511" s="56" t="s">
        <v>206</v>
      </c>
      <c r="C1511" s="57" t="s">
        <v>216</v>
      </c>
      <c r="D1511" s="56" t="s">
        <v>56</v>
      </c>
      <c r="E1511" s="56" t="s">
        <v>17</v>
      </c>
      <c r="F1511" s="58">
        <v>670.1</v>
      </c>
      <c r="G1511" s="58">
        <v>226.65</v>
      </c>
    </row>
    <row r="1512" spans="1:7">
      <c r="A1512" s="55">
        <v>41487</v>
      </c>
      <c r="B1512" s="56" t="s">
        <v>208</v>
      </c>
      <c r="C1512" s="57" t="s">
        <v>217</v>
      </c>
      <c r="D1512" s="56" t="s">
        <v>41</v>
      </c>
      <c r="E1512" s="56" t="s">
        <v>24</v>
      </c>
      <c r="F1512" s="58">
        <v>1105.7</v>
      </c>
      <c r="G1512" s="58">
        <v>748.95</v>
      </c>
    </row>
    <row r="1513" spans="1:7">
      <c r="A1513" s="55">
        <v>40905</v>
      </c>
      <c r="B1513" s="56" t="s">
        <v>12</v>
      </c>
      <c r="C1513" s="57" t="s">
        <v>217</v>
      </c>
      <c r="D1513" s="56" t="s">
        <v>56</v>
      </c>
      <c r="E1513" s="56" t="s">
        <v>27</v>
      </c>
      <c r="F1513" s="58">
        <v>1286.3000000000002</v>
      </c>
      <c r="G1513" s="58">
        <v>839.45</v>
      </c>
    </row>
    <row r="1514" spans="1:7">
      <c r="A1514" s="55">
        <v>41616</v>
      </c>
      <c r="B1514" s="56" t="s">
        <v>209</v>
      </c>
      <c r="C1514" s="57" t="s">
        <v>219</v>
      </c>
      <c r="D1514" s="56" t="s">
        <v>16</v>
      </c>
      <c r="E1514" s="56" t="s">
        <v>10</v>
      </c>
      <c r="F1514" s="58">
        <v>1367.6000000000001</v>
      </c>
      <c r="G1514" s="58">
        <v>864.25</v>
      </c>
    </row>
    <row r="1515" spans="1:7">
      <c r="A1515" s="55">
        <v>40654</v>
      </c>
      <c r="B1515" s="56" t="s">
        <v>207</v>
      </c>
      <c r="C1515" s="57" t="s">
        <v>218</v>
      </c>
      <c r="D1515" s="56" t="s">
        <v>8</v>
      </c>
      <c r="E1515" s="56" t="s">
        <v>21</v>
      </c>
      <c r="F1515" s="58">
        <v>1005.0500000000001</v>
      </c>
      <c r="G1515" s="58">
        <v>276.45</v>
      </c>
    </row>
    <row r="1516" spans="1:7">
      <c r="A1516" s="55">
        <v>40437</v>
      </c>
      <c r="B1516" s="56" t="s">
        <v>205</v>
      </c>
      <c r="C1516" s="57" t="s">
        <v>219</v>
      </c>
      <c r="D1516" s="56" t="s">
        <v>42</v>
      </c>
      <c r="E1516" s="56" t="s">
        <v>10</v>
      </c>
      <c r="F1516" s="58">
        <v>1235.1000000000001</v>
      </c>
      <c r="G1516" s="58">
        <v>792.45</v>
      </c>
    </row>
    <row r="1517" spans="1:7">
      <c r="A1517" s="55">
        <v>41633</v>
      </c>
      <c r="B1517" s="56" t="s">
        <v>211</v>
      </c>
      <c r="C1517" s="57" t="s">
        <v>218</v>
      </c>
      <c r="D1517" s="56" t="s">
        <v>38</v>
      </c>
      <c r="E1517" s="56" t="s">
        <v>17</v>
      </c>
      <c r="F1517" s="58">
        <v>368.40000000000003</v>
      </c>
      <c r="G1517" s="58">
        <v>172.05</v>
      </c>
    </row>
    <row r="1518" spans="1:7">
      <c r="A1518" s="55">
        <v>41233</v>
      </c>
      <c r="B1518" s="56" t="s">
        <v>205</v>
      </c>
      <c r="C1518" s="57" t="s">
        <v>219</v>
      </c>
      <c r="D1518" s="56" t="s">
        <v>8</v>
      </c>
      <c r="E1518" s="56" t="s">
        <v>17</v>
      </c>
      <c r="F1518" s="58">
        <v>940.25</v>
      </c>
      <c r="G1518" s="58">
        <v>200.35000000000002</v>
      </c>
    </row>
    <row r="1519" spans="1:7">
      <c r="A1519" s="55">
        <v>40872</v>
      </c>
      <c r="B1519" s="56" t="s">
        <v>207</v>
      </c>
      <c r="C1519" s="57" t="s">
        <v>218</v>
      </c>
      <c r="D1519" s="56" t="s">
        <v>43</v>
      </c>
      <c r="E1519" s="56" t="s">
        <v>27</v>
      </c>
      <c r="F1519" s="58">
        <v>1633</v>
      </c>
      <c r="G1519" s="58">
        <v>882.5</v>
      </c>
    </row>
    <row r="1520" spans="1:7">
      <c r="A1520" s="55">
        <v>41288</v>
      </c>
      <c r="B1520" s="56" t="s">
        <v>13</v>
      </c>
      <c r="C1520" s="57" t="s">
        <v>219</v>
      </c>
      <c r="D1520" s="56" t="s">
        <v>37</v>
      </c>
      <c r="E1520" s="56" t="s">
        <v>28</v>
      </c>
      <c r="F1520" s="58">
        <v>927.15000000000009</v>
      </c>
      <c r="G1520" s="58">
        <v>286.8</v>
      </c>
    </row>
    <row r="1521" spans="1:7">
      <c r="A1521" s="55">
        <v>41411</v>
      </c>
      <c r="B1521" s="56" t="s">
        <v>12</v>
      </c>
      <c r="C1521" s="57" t="s">
        <v>217</v>
      </c>
      <c r="D1521" s="56" t="s">
        <v>16</v>
      </c>
      <c r="E1521" s="56" t="s">
        <v>27</v>
      </c>
      <c r="F1521" s="58">
        <v>1353.45</v>
      </c>
      <c r="G1521" s="58">
        <v>911.6</v>
      </c>
    </row>
    <row r="1522" spans="1:7">
      <c r="A1522" s="55">
        <v>41467</v>
      </c>
      <c r="B1522" s="56" t="s">
        <v>12</v>
      </c>
      <c r="C1522" s="57" t="s">
        <v>217</v>
      </c>
      <c r="D1522" s="56" t="s">
        <v>43</v>
      </c>
      <c r="E1522" s="56" t="s">
        <v>24</v>
      </c>
      <c r="F1522" s="58">
        <v>451.85</v>
      </c>
      <c r="G1522" s="58">
        <v>142.85</v>
      </c>
    </row>
    <row r="1523" spans="1:7">
      <c r="A1523" s="55">
        <v>40786</v>
      </c>
      <c r="B1523" s="56" t="s">
        <v>211</v>
      </c>
      <c r="C1523" s="57" t="s">
        <v>218</v>
      </c>
      <c r="D1523" s="56" t="s">
        <v>30</v>
      </c>
      <c r="E1523" s="56" t="s">
        <v>28</v>
      </c>
      <c r="F1523" s="58">
        <v>430.15000000000003</v>
      </c>
      <c r="G1523" s="58">
        <v>123.9</v>
      </c>
    </row>
    <row r="1524" spans="1:7">
      <c r="A1524" s="55">
        <v>40968</v>
      </c>
      <c r="B1524" s="56" t="s">
        <v>208</v>
      </c>
      <c r="C1524" s="57" t="s">
        <v>217</v>
      </c>
      <c r="D1524" s="56" t="s">
        <v>8</v>
      </c>
      <c r="E1524" s="56" t="s">
        <v>18</v>
      </c>
      <c r="F1524" s="58">
        <v>861.90000000000009</v>
      </c>
      <c r="G1524" s="58">
        <v>195.65</v>
      </c>
    </row>
    <row r="1525" spans="1:7">
      <c r="A1525" s="55">
        <v>41521</v>
      </c>
      <c r="B1525" s="56" t="s">
        <v>204</v>
      </c>
      <c r="C1525" s="57" t="s">
        <v>218</v>
      </c>
      <c r="D1525" s="56" t="s">
        <v>56</v>
      </c>
      <c r="E1525" s="56" t="s">
        <v>21</v>
      </c>
      <c r="F1525" s="58">
        <v>240.60000000000002</v>
      </c>
      <c r="G1525" s="58">
        <v>101.30000000000001</v>
      </c>
    </row>
    <row r="1526" spans="1:7">
      <c r="A1526" s="55">
        <v>40220</v>
      </c>
      <c r="B1526" s="56" t="s">
        <v>9</v>
      </c>
      <c r="C1526" s="57" t="s">
        <v>217</v>
      </c>
      <c r="D1526" s="56" t="s">
        <v>47</v>
      </c>
      <c r="E1526" s="56" t="s">
        <v>17</v>
      </c>
      <c r="F1526" s="58">
        <v>980.80000000000007</v>
      </c>
      <c r="G1526" s="58">
        <v>320.3</v>
      </c>
    </row>
    <row r="1527" spans="1:7">
      <c r="A1527" s="55">
        <v>41346</v>
      </c>
      <c r="B1527" s="56" t="s">
        <v>204</v>
      </c>
      <c r="C1527" s="57" t="s">
        <v>218</v>
      </c>
      <c r="D1527" s="56" t="s">
        <v>49</v>
      </c>
      <c r="E1527" s="56" t="s">
        <v>27</v>
      </c>
      <c r="F1527" s="58">
        <v>118.10000000000001</v>
      </c>
      <c r="G1527" s="58">
        <v>45.35</v>
      </c>
    </row>
    <row r="1528" spans="1:7">
      <c r="A1528" s="55">
        <v>40988</v>
      </c>
      <c r="B1528" s="56" t="s">
        <v>13</v>
      </c>
      <c r="C1528" s="57" t="s">
        <v>219</v>
      </c>
      <c r="D1528" s="56" t="s">
        <v>31</v>
      </c>
      <c r="E1528" s="56" t="s">
        <v>27</v>
      </c>
      <c r="F1528" s="58">
        <v>1121.3</v>
      </c>
      <c r="G1528" s="58">
        <v>648.15000000000009</v>
      </c>
    </row>
    <row r="1529" spans="1:7">
      <c r="A1529" s="55">
        <v>40918</v>
      </c>
      <c r="B1529" s="56" t="s">
        <v>12</v>
      </c>
      <c r="C1529" s="57" t="s">
        <v>217</v>
      </c>
      <c r="D1529" s="56" t="s">
        <v>55</v>
      </c>
      <c r="E1529" s="56" t="s">
        <v>10</v>
      </c>
      <c r="F1529" s="58">
        <v>1238.2</v>
      </c>
      <c r="G1529" s="58">
        <v>514.4</v>
      </c>
    </row>
    <row r="1530" spans="1:7">
      <c r="A1530" s="55">
        <v>40232</v>
      </c>
      <c r="B1530" s="56" t="s">
        <v>202</v>
      </c>
      <c r="C1530" s="57" t="s">
        <v>216</v>
      </c>
      <c r="D1530" s="56" t="s">
        <v>49</v>
      </c>
      <c r="E1530" s="56" t="s">
        <v>18</v>
      </c>
      <c r="F1530" s="58">
        <v>370.90000000000003</v>
      </c>
      <c r="G1530" s="58">
        <v>85.7</v>
      </c>
    </row>
    <row r="1531" spans="1:7">
      <c r="A1531" s="55">
        <v>40400</v>
      </c>
      <c r="B1531" s="56" t="s">
        <v>207</v>
      </c>
      <c r="C1531" s="57" t="s">
        <v>218</v>
      </c>
      <c r="D1531" s="56" t="s">
        <v>23</v>
      </c>
      <c r="E1531" s="56" t="s">
        <v>10</v>
      </c>
      <c r="F1531" s="58">
        <v>103.55000000000001</v>
      </c>
      <c r="G1531" s="58">
        <v>62.95</v>
      </c>
    </row>
    <row r="1532" spans="1:7">
      <c r="A1532" s="55">
        <v>40540</v>
      </c>
      <c r="B1532" s="56" t="s">
        <v>208</v>
      </c>
      <c r="C1532" s="57" t="s">
        <v>217</v>
      </c>
      <c r="D1532" s="56" t="s">
        <v>33</v>
      </c>
      <c r="E1532" s="56" t="s">
        <v>28</v>
      </c>
      <c r="F1532" s="58">
        <v>1503.95</v>
      </c>
      <c r="G1532" s="58">
        <v>515.05000000000007</v>
      </c>
    </row>
    <row r="1533" spans="1:7">
      <c r="A1533" s="55">
        <v>41100</v>
      </c>
      <c r="B1533" s="56" t="s">
        <v>207</v>
      </c>
      <c r="C1533" s="57" t="s">
        <v>218</v>
      </c>
      <c r="D1533" s="56" t="s">
        <v>16</v>
      </c>
      <c r="E1533" s="56" t="s">
        <v>24</v>
      </c>
      <c r="F1533" s="58">
        <v>946.75</v>
      </c>
      <c r="G1533" s="58">
        <v>554.95000000000005</v>
      </c>
    </row>
    <row r="1534" spans="1:7">
      <c r="A1534" s="55">
        <v>40274</v>
      </c>
      <c r="B1534" s="56" t="s">
        <v>206</v>
      </c>
      <c r="C1534" s="57" t="s">
        <v>216</v>
      </c>
      <c r="D1534" s="56" t="s">
        <v>56</v>
      </c>
      <c r="E1534" s="56" t="s">
        <v>27</v>
      </c>
      <c r="F1534" s="58">
        <v>1340.3500000000001</v>
      </c>
      <c r="G1534" s="58">
        <v>279.3</v>
      </c>
    </row>
    <row r="1535" spans="1:7">
      <c r="A1535" s="55">
        <v>40790</v>
      </c>
      <c r="B1535" s="56" t="s">
        <v>13</v>
      </c>
      <c r="C1535" s="57" t="s">
        <v>219</v>
      </c>
      <c r="D1535" s="56" t="s">
        <v>56</v>
      </c>
      <c r="E1535" s="56" t="s">
        <v>28</v>
      </c>
      <c r="F1535" s="58">
        <v>886.7</v>
      </c>
      <c r="G1535" s="58">
        <v>572.15</v>
      </c>
    </row>
    <row r="1536" spans="1:7">
      <c r="A1536" s="55">
        <v>41377</v>
      </c>
      <c r="B1536" s="56" t="s">
        <v>206</v>
      </c>
      <c r="C1536" s="57" t="s">
        <v>216</v>
      </c>
      <c r="D1536" s="56" t="s">
        <v>46</v>
      </c>
      <c r="E1536" s="56" t="s">
        <v>18</v>
      </c>
      <c r="F1536" s="58">
        <v>1351.25</v>
      </c>
      <c r="G1536" s="58">
        <v>776.40000000000009</v>
      </c>
    </row>
    <row r="1537" spans="1:7">
      <c r="A1537" s="55">
        <v>41336</v>
      </c>
      <c r="B1537" s="56" t="s">
        <v>202</v>
      </c>
      <c r="C1537" s="57" t="s">
        <v>216</v>
      </c>
      <c r="D1537" s="56" t="s">
        <v>31</v>
      </c>
      <c r="E1537" s="56" t="s">
        <v>24</v>
      </c>
      <c r="F1537" s="58">
        <v>178.5</v>
      </c>
      <c r="G1537" s="58">
        <v>46.7</v>
      </c>
    </row>
    <row r="1538" spans="1:7">
      <c r="A1538" s="55">
        <v>40315</v>
      </c>
      <c r="B1538" s="56" t="s">
        <v>13</v>
      </c>
      <c r="C1538" s="57" t="s">
        <v>219</v>
      </c>
      <c r="D1538" s="56" t="s">
        <v>56</v>
      </c>
      <c r="E1538" s="56" t="s">
        <v>18</v>
      </c>
      <c r="F1538" s="58">
        <v>337.05</v>
      </c>
      <c r="G1538" s="58">
        <v>85.050000000000011</v>
      </c>
    </row>
    <row r="1539" spans="1:7">
      <c r="A1539" s="55">
        <v>40808</v>
      </c>
      <c r="B1539" s="56" t="s">
        <v>207</v>
      </c>
      <c r="C1539" s="57" t="s">
        <v>218</v>
      </c>
      <c r="D1539" s="56" t="s">
        <v>26</v>
      </c>
      <c r="E1539" s="56" t="s">
        <v>21</v>
      </c>
      <c r="F1539" s="58">
        <v>396.85</v>
      </c>
      <c r="G1539" s="58">
        <v>232.85000000000002</v>
      </c>
    </row>
    <row r="1540" spans="1:7">
      <c r="A1540" s="55">
        <v>40401</v>
      </c>
      <c r="B1540" s="56" t="s">
        <v>206</v>
      </c>
      <c r="C1540" s="57" t="s">
        <v>216</v>
      </c>
      <c r="D1540" s="56" t="s">
        <v>23</v>
      </c>
      <c r="E1540" s="56" t="s">
        <v>10</v>
      </c>
      <c r="F1540" s="58">
        <v>482.40000000000003</v>
      </c>
      <c r="G1540" s="58">
        <v>184.70000000000002</v>
      </c>
    </row>
    <row r="1541" spans="1:7">
      <c r="A1541" s="55">
        <v>41216</v>
      </c>
      <c r="B1541" s="56" t="s">
        <v>209</v>
      </c>
      <c r="C1541" s="57" t="s">
        <v>219</v>
      </c>
      <c r="D1541" s="56" t="s">
        <v>20</v>
      </c>
      <c r="E1541" s="56" t="s">
        <v>24</v>
      </c>
      <c r="F1541" s="58">
        <v>1282.1000000000001</v>
      </c>
      <c r="G1541" s="58">
        <v>360.75</v>
      </c>
    </row>
    <row r="1542" spans="1:7">
      <c r="A1542" s="55">
        <v>40817</v>
      </c>
      <c r="B1542" s="56" t="s">
        <v>205</v>
      </c>
      <c r="C1542" s="57" t="s">
        <v>219</v>
      </c>
      <c r="D1542" s="56" t="s">
        <v>46</v>
      </c>
      <c r="E1542" s="56" t="s">
        <v>18</v>
      </c>
      <c r="F1542" s="58">
        <v>1263.6000000000001</v>
      </c>
      <c r="G1542" s="58">
        <v>517.6</v>
      </c>
    </row>
    <row r="1543" spans="1:7">
      <c r="A1543" s="55">
        <v>41344</v>
      </c>
      <c r="B1543" s="56" t="s">
        <v>206</v>
      </c>
      <c r="C1543" s="57" t="s">
        <v>216</v>
      </c>
      <c r="D1543" s="56" t="s">
        <v>16</v>
      </c>
      <c r="E1543" s="56" t="s">
        <v>24</v>
      </c>
      <c r="F1543" s="58">
        <v>1072.1000000000001</v>
      </c>
      <c r="G1543" s="58">
        <v>344.95000000000005</v>
      </c>
    </row>
    <row r="1544" spans="1:7">
      <c r="A1544" s="55">
        <v>40277</v>
      </c>
      <c r="B1544" s="56" t="s">
        <v>207</v>
      </c>
      <c r="C1544" s="57" t="s">
        <v>218</v>
      </c>
      <c r="D1544" s="56" t="s">
        <v>33</v>
      </c>
      <c r="E1544" s="56" t="s">
        <v>10</v>
      </c>
      <c r="F1544" s="58">
        <v>1019.1</v>
      </c>
      <c r="G1544" s="58">
        <v>485.65000000000003</v>
      </c>
    </row>
    <row r="1545" spans="1:7">
      <c r="A1545" s="55">
        <v>41589</v>
      </c>
      <c r="B1545" s="56" t="s">
        <v>206</v>
      </c>
      <c r="C1545" s="57" t="s">
        <v>216</v>
      </c>
      <c r="D1545" s="56" t="s">
        <v>31</v>
      </c>
      <c r="E1545" s="56" t="s">
        <v>17</v>
      </c>
      <c r="F1545" s="58">
        <v>1213.95</v>
      </c>
      <c r="G1545" s="58">
        <v>461.90000000000003</v>
      </c>
    </row>
    <row r="1546" spans="1:7">
      <c r="A1546" s="55">
        <v>40922</v>
      </c>
      <c r="B1546" s="56" t="s">
        <v>206</v>
      </c>
      <c r="C1546" s="57" t="s">
        <v>216</v>
      </c>
      <c r="D1546" s="56" t="s">
        <v>47</v>
      </c>
      <c r="E1546" s="56" t="s">
        <v>17</v>
      </c>
      <c r="F1546" s="58">
        <v>1483.95</v>
      </c>
      <c r="G1546" s="58">
        <v>728</v>
      </c>
    </row>
    <row r="1547" spans="1:7">
      <c r="A1547" s="55">
        <v>40637</v>
      </c>
      <c r="B1547" s="56" t="s">
        <v>202</v>
      </c>
      <c r="C1547" s="57" t="s">
        <v>216</v>
      </c>
      <c r="D1547" s="56" t="s">
        <v>20</v>
      </c>
      <c r="E1547" s="56" t="s">
        <v>27</v>
      </c>
      <c r="F1547" s="58">
        <v>1976.5</v>
      </c>
      <c r="G1547" s="58">
        <v>1140.8500000000001</v>
      </c>
    </row>
    <row r="1548" spans="1:7">
      <c r="A1548" s="55">
        <v>41176</v>
      </c>
      <c r="B1548" s="56" t="s">
        <v>206</v>
      </c>
      <c r="C1548" s="57" t="s">
        <v>216</v>
      </c>
      <c r="D1548" s="56" t="s">
        <v>55</v>
      </c>
      <c r="E1548" s="56" t="s">
        <v>18</v>
      </c>
      <c r="F1548" s="58">
        <v>1740.8500000000001</v>
      </c>
      <c r="G1548" s="58">
        <v>1096.1500000000001</v>
      </c>
    </row>
    <row r="1549" spans="1:7">
      <c r="A1549" s="55">
        <v>40747</v>
      </c>
      <c r="B1549" s="56" t="s">
        <v>14</v>
      </c>
      <c r="C1549" s="57" t="s">
        <v>216</v>
      </c>
      <c r="D1549" s="56" t="s">
        <v>38</v>
      </c>
      <c r="E1549" s="56" t="s">
        <v>27</v>
      </c>
      <c r="F1549" s="58">
        <v>1527.7</v>
      </c>
      <c r="G1549" s="58">
        <v>592.4</v>
      </c>
    </row>
    <row r="1550" spans="1:7">
      <c r="A1550" s="55">
        <v>41347</v>
      </c>
      <c r="B1550" s="56" t="s">
        <v>209</v>
      </c>
      <c r="C1550" s="57" t="s">
        <v>219</v>
      </c>
      <c r="D1550" s="56" t="s">
        <v>55</v>
      </c>
      <c r="E1550" s="56" t="s">
        <v>24</v>
      </c>
      <c r="F1550" s="58">
        <v>1191.95</v>
      </c>
      <c r="G1550" s="58">
        <v>509.75</v>
      </c>
    </row>
    <row r="1551" spans="1:7">
      <c r="A1551" s="55">
        <v>41472</v>
      </c>
      <c r="B1551" s="56" t="s">
        <v>206</v>
      </c>
      <c r="C1551" s="57" t="s">
        <v>216</v>
      </c>
      <c r="D1551" s="56" t="s">
        <v>26</v>
      </c>
      <c r="E1551" s="56" t="s">
        <v>28</v>
      </c>
      <c r="F1551" s="58">
        <v>1843.8000000000002</v>
      </c>
      <c r="G1551" s="58">
        <v>787.05000000000007</v>
      </c>
    </row>
    <row r="1552" spans="1:7">
      <c r="A1552" s="55">
        <v>41005</v>
      </c>
      <c r="B1552" s="56" t="s">
        <v>207</v>
      </c>
      <c r="C1552" s="57" t="s">
        <v>218</v>
      </c>
      <c r="D1552" s="56" t="s">
        <v>49</v>
      </c>
      <c r="E1552" s="56" t="s">
        <v>28</v>
      </c>
      <c r="F1552" s="58">
        <v>1893</v>
      </c>
      <c r="G1552" s="58">
        <v>578.45000000000005</v>
      </c>
    </row>
    <row r="1553" spans="1:7">
      <c r="A1553" s="55">
        <v>40639</v>
      </c>
      <c r="B1553" s="56" t="s">
        <v>202</v>
      </c>
      <c r="C1553" s="57" t="s">
        <v>216</v>
      </c>
      <c r="D1553" s="56" t="s">
        <v>51</v>
      </c>
      <c r="E1553" s="56" t="s">
        <v>24</v>
      </c>
      <c r="F1553" s="58">
        <v>165.10000000000002</v>
      </c>
      <c r="G1553" s="58">
        <v>50.050000000000004</v>
      </c>
    </row>
    <row r="1554" spans="1:7">
      <c r="A1554" s="55">
        <v>40257</v>
      </c>
      <c r="B1554" s="56" t="s">
        <v>208</v>
      </c>
      <c r="C1554" s="57" t="s">
        <v>217</v>
      </c>
      <c r="D1554" s="56" t="s">
        <v>42</v>
      </c>
      <c r="E1554" s="56" t="s">
        <v>18</v>
      </c>
      <c r="F1554" s="58">
        <v>1935.8500000000001</v>
      </c>
      <c r="G1554" s="58">
        <v>731.15000000000009</v>
      </c>
    </row>
    <row r="1555" spans="1:7">
      <c r="A1555" s="55">
        <v>40580</v>
      </c>
      <c r="B1555" s="56" t="s">
        <v>204</v>
      </c>
      <c r="C1555" s="57" t="s">
        <v>218</v>
      </c>
      <c r="D1555" s="56" t="s">
        <v>43</v>
      </c>
      <c r="E1555" s="56" t="s">
        <v>21</v>
      </c>
      <c r="F1555" s="58">
        <v>708.40000000000009</v>
      </c>
      <c r="G1555" s="58">
        <v>308.85000000000002</v>
      </c>
    </row>
    <row r="1556" spans="1:7">
      <c r="A1556" s="55">
        <v>41044</v>
      </c>
      <c r="B1556" s="56" t="s">
        <v>9</v>
      </c>
      <c r="C1556" s="57" t="s">
        <v>217</v>
      </c>
      <c r="D1556" s="56" t="s">
        <v>20</v>
      </c>
      <c r="E1556" s="56" t="s">
        <v>27</v>
      </c>
      <c r="F1556" s="58">
        <v>1902.75</v>
      </c>
      <c r="G1556" s="58">
        <v>839.45</v>
      </c>
    </row>
    <row r="1557" spans="1:7">
      <c r="A1557" s="55">
        <v>41058</v>
      </c>
      <c r="B1557" s="56" t="s">
        <v>206</v>
      </c>
      <c r="C1557" s="57" t="s">
        <v>216</v>
      </c>
      <c r="D1557" s="56" t="s">
        <v>23</v>
      </c>
      <c r="E1557" s="56" t="s">
        <v>10</v>
      </c>
      <c r="F1557" s="58">
        <v>1108</v>
      </c>
      <c r="G1557" s="58">
        <v>690.7</v>
      </c>
    </row>
    <row r="1558" spans="1:7">
      <c r="A1558" s="55">
        <v>40616</v>
      </c>
      <c r="B1558" s="56" t="s">
        <v>211</v>
      </c>
      <c r="C1558" s="57" t="s">
        <v>218</v>
      </c>
      <c r="D1558" s="56" t="s">
        <v>56</v>
      </c>
      <c r="E1558" s="56" t="s">
        <v>17</v>
      </c>
      <c r="F1558" s="58">
        <v>1150.8</v>
      </c>
      <c r="G1558" s="58">
        <v>625.55000000000007</v>
      </c>
    </row>
    <row r="1559" spans="1:7">
      <c r="A1559" s="55">
        <v>40671</v>
      </c>
      <c r="B1559" s="56" t="s">
        <v>206</v>
      </c>
      <c r="C1559" s="57" t="s">
        <v>216</v>
      </c>
      <c r="D1559" s="56" t="s">
        <v>42</v>
      </c>
      <c r="E1559" s="56" t="s">
        <v>24</v>
      </c>
      <c r="F1559" s="58">
        <v>367.25</v>
      </c>
      <c r="G1559" s="58">
        <v>241.25</v>
      </c>
    </row>
    <row r="1560" spans="1:7">
      <c r="A1560" s="55">
        <v>40322</v>
      </c>
      <c r="B1560" s="56" t="s">
        <v>208</v>
      </c>
      <c r="C1560" s="57" t="s">
        <v>217</v>
      </c>
      <c r="D1560" s="56" t="s">
        <v>20</v>
      </c>
      <c r="E1560" s="56" t="s">
        <v>18</v>
      </c>
      <c r="F1560" s="58">
        <v>1704</v>
      </c>
      <c r="G1560" s="58">
        <v>366.3</v>
      </c>
    </row>
    <row r="1561" spans="1:7">
      <c r="A1561" s="55">
        <v>40834</v>
      </c>
      <c r="B1561" s="56" t="s">
        <v>205</v>
      </c>
      <c r="C1561" s="57" t="s">
        <v>219</v>
      </c>
      <c r="D1561" s="56" t="s">
        <v>38</v>
      </c>
      <c r="E1561" s="56" t="s">
        <v>18</v>
      </c>
      <c r="F1561" s="58">
        <v>1099.7</v>
      </c>
      <c r="G1561" s="58">
        <v>713.35</v>
      </c>
    </row>
    <row r="1562" spans="1:7">
      <c r="A1562" s="55">
        <v>41402</v>
      </c>
      <c r="B1562" s="56" t="s">
        <v>208</v>
      </c>
      <c r="C1562" s="57" t="s">
        <v>217</v>
      </c>
      <c r="D1562" s="56" t="s">
        <v>43</v>
      </c>
      <c r="E1562" s="56" t="s">
        <v>21</v>
      </c>
      <c r="F1562" s="58">
        <v>746.95</v>
      </c>
      <c r="G1562" s="58">
        <v>373.90000000000003</v>
      </c>
    </row>
    <row r="1563" spans="1:7">
      <c r="A1563" s="55">
        <v>40492</v>
      </c>
      <c r="B1563" s="56" t="s">
        <v>208</v>
      </c>
      <c r="C1563" s="57" t="s">
        <v>217</v>
      </c>
      <c r="D1563" s="56" t="s">
        <v>16</v>
      </c>
      <c r="E1563" s="56" t="s">
        <v>18</v>
      </c>
      <c r="F1563" s="58">
        <v>693.15000000000009</v>
      </c>
      <c r="G1563" s="58">
        <v>175.05</v>
      </c>
    </row>
    <row r="1564" spans="1:7">
      <c r="A1564" s="55">
        <v>40274</v>
      </c>
      <c r="B1564" s="56" t="s">
        <v>209</v>
      </c>
      <c r="C1564" s="57" t="s">
        <v>219</v>
      </c>
      <c r="D1564" s="56" t="s">
        <v>56</v>
      </c>
      <c r="E1564" s="56" t="s">
        <v>28</v>
      </c>
      <c r="F1564" s="58">
        <v>1045.3</v>
      </c>
      <c r="G1564" s="58">
        <v>531.55000000000007</v>
      </c>
    </row>
    <row r="1565" spans="1:7">
      <c r="A1565" s="55">
        <v>41553</v>
      </c>
      <c r="B1565" s="56" t="s">
        <v>9</v>
      </c>
      <c r="C1565" s="57" t="s">
        <v>217</v>
      </c>
      <c r="D1565" s="56" t="s">
        <v>46</v>
      </c>
      <c r="E1565" s="56" t="s">
        <v>17</v>
      </c>
      <c r="F1565" s="58">
        <v>1861.5</v>
      </c>
      <c r="G1565" s="58">
        <v>1086.1500000000001</v>
      </c>
    </row>
    <row r="1566" spans="1:7">
      <c r="A1566" s="55">
        <v>40645</v>
      </c>
      <c r="B1566" s="56" t="s">
        <v>206</v>
      </c>
      <c r="C1566" s="57" t="s">
        <v>216</v>
      </c>
      <c r="D1566" s="56" t="s">
        <v>23</v>
      </c>
      <c r="E1566" s="56" t="s">
        <v>17</v>
      </c>
      <c r="F1566" s="58">
        <v>1744.4</v>
      </c>
      <c r="G1566" s="58">
        <v>856.85</v>
      </c>
    </row>
    <row r="1567" spans="1:7">
      <c r="A1567" s="55">
        <v>40189</v>
      </c>
      <c r="B1567" s="56" t="s">
        <v>12</v>
      </c>
      <c r="C1567" s="57" t="s">
        <v>217</v>
      </c>
      <c r="D1567" s="56" t="s">
        <v>46</v>
      </c>
      <c r="E1567" s="56" t="s">
        <v>27</v>
      </c>
      <c r="F1567" s="58">
        <v>1219.25</v>
      </c>
      <c r="G1567" s="58">
        <v>740.95</v>
      </c>
    </row>
    <row r="1568" spans="1:7">
      <c r="A1568" s="55">
        <v>41477</v>
      </c>
      <c r="B1568" s="56" t="s">
        <v>209</v>
      </c>
      <c r="C1568" s="57" t="s">
        <v>219</v>
      </c>
      <c r="D1568" s="56" t="s">
        <v>16</v>
      </c>
      <c r="E1568" s="56" t="s">
        <v>24</v>
      </c>
      <c r="F1568" s="58">
        <v>578.20000000000005</v>
      </c>
      <c r="G1568" s="58">
        <v>341.85</v>
      </c>
    </row>
    <row r="1569" spans="1:7">
      <c r="A1569" s="55">
        <v>41430</v>
      </c>
      <c r="B1569" s="56" t="s">
        <v>13</v>
      </c>
      <c r="C1569" s="57" t="s">
        <v>219</v>
      </c>
      <c r="D1569" s="56" t="s">
        <v>33</v>
      </c>
      <c r="E1569" s="56" t="s">
        <v>18</v>
      </c>
      <c r="F1569" s="58">
        <v>1204</v>
      </c>
      <c r="G1569" s="58">
        <v>666.40000000000009</v>
      </c>
    </row>
    <row r="1570" spans="1:7">
      <c r="A1570" s="55">
        <v>41102</v>
      </c>
      <c r="B1570" s="56" t="s">
        <v>209</v>
      </c>
      <c r="C1570" s="57" t="s">
        <v>219</v>
      </c>
      <c r="D1570" s="56" t="s">
        <v>55</v>
      </c>
      <c r="E1570" s="56" t="s">
        <v>21</v>
      </c>
      <c r="F1570" s="58">
        <v>1140.95</v>
      </c>
      <c r="G1570" s="58">
        <v>647.1</v>
      </c>
    </row>
    <row r="1571" spans="1:7">
      <c r="A1571" s="55">
        <v>40838</v>
      </c>
      <c r="B1571" s="56" t="s">
        <v>206</v>
      </c>
      <c r="C1571" s="57" t="s">
        <v>216</v>
      </c>
      <c r="D1571" s="56" t="s">
        <v>53</v>
      </c>
      <c r="E1571" s="56" t="s">
        <v>21</v>
      </c>
      <c r="F1571" s="58">
        <v>365.40000000000003</v>
      </c>
      <c r="G1571" s="58">
        <v>235.45000000000002</v>
      </c>
    </row>
    <row r="1572" spans="1:7">
      <c r="A1572" s="55">
        <v>40238</v>
      </c>
      <c r="B1572" s="56" t="s">
        <v>206</v>
      </c>
      <c r="C1572" s="57" t="s">
        <v>216</v>
      </c>
      <c r="D1572" s="56" t="s">
        <v>53</v>
      </c>
      <c r="E1572" s="56" t="s">
        <v>17</v>
      </c>
      <c r="F1572" s="58">
        <v>650.35</v>
      </c>
      <c r="G1572" s="58">
        <v>360.5</v>
      </c>
    </row>
    <row r="1573" spans="1:7">
      <c r="A1573" s="55">
        <v>40744</v>
      </c>
      <c r="B1573" s="56" t="s">
        <v>206</v>
      </c>
      <c r="C1573" s="57" t="s">
        <v>216</v>
      </c>
      <c r="D1573" s="56" t="s">
        <v>37</v>
      </c>
      <c r="E1573" s="56" t="s">
        <v>28</v>
      </c>
      <c r="F1573" s="58">
        <v>735.35</v>
      </c>
      <c r="G1573" s="58">
        <v>389.65000000000003</v>
      </c>
    </row>
    <row r="1574" spans="1:7">
      <c r="A1574" s="55">
        <v>40271</v>
      </c>
      <c r="B1574" s="56" t="s">
        <v>211</v>
      </c>
      <c r="C1574" s="57" t="s">
        <v>218</v>
      </c>
      <c r="D1574" s="56" t="s">
        <v>31</v>
      </c>
      <c r="E1574" s="56" t="s">
        <v>10</v>
      </c>
      <c r="F1574" s="58">
        <v>1818.45</v>
      </c>
      <c r="G1574" s="58">
        <v>592</v>
      </c>
    </row>
    <row r="1575" spans="1:7">
      <c r="A1575" s="55">
        <v>40871</v>
      </c>
      <c r="B1575" s="56" t="s">
        <v>206</v>
      </c>
      <c r="C1575" s="57" t="s">
        <v>216</v>
      </c>
      <c r="D1575" s="56" t="s">
        <v>53</v>
      </c>
      <c r="E1575" s="56" t="s">
        <v>17</v>
      </c>
      <c r="F1575" s="58">
        <v>1026.8500000000001</v>
      </c>
      <c r="G1575" s="58">
        <v>285.75</v>
      </c>
    </row>
    <row r="1576" spans="1:7">
      <c r="A1576" s="55">
        <v>40330</v>
      </c>
      <c r="B1576" s="56" t="s">
        <v>205</v>
      </c>
      <c r="C1576" s="57" t="s">
        <v>219</v>
      </c>
      <c r="D1576" s="56" t="s">
        <v>53</v>
      </c>
      <c r="E1576" s="56" t="s">
        <v>18</v>
      </c>
      <c r="F1576" s="58">
        <v>604.75</v>
      </c>
      <c r="G1576" s="58">
        <v>260.7</v>
      </c>
    </row>
    <row r="1577" spans="1:7">
      <c r="A1577" s="55">
        <v>40216</v>
      </c>
      <c r="B1577" s="56" t="s">
        <v>207</v>
      </c>
      <c r="C1577" s="57" t="s">
        <v>218</v>
      </c>
      <c r="D1577" s="56" t="s">
        <v>31</v>
      </c>
      <c r="E1577" s="56" t="s">
        <v>28</v>
      </c>
      <c r="F1577" s="58">
        <v>1683.2</v>
      </c>
      <c r="G1577" s="58">
        <v>421.55</v>
      </c>
    </row>
    <row r="1578" spans="1:7">
      <c r="A1578" s="55">
        <v>40816</v>
      </c>
      <c r="B1578" s="56" t="s">
        <v>211</v>
      </c>
      <c r="C1578" s="57" t="s">
        <v>218</v>
      </c>
      <c r="D1578" s="56" t="s">
        <v>20</v>
      </c>
      <c r="E1578" s="56" t="s">
        <v>21</v>
      </c>
      <c r="F1578" s="58">
        <v>837.15000000000009</v>
      </c>
      <c r="G1578" s="58">
        <v>234.3</v>
      </c>
    </row>
    <row r="1579" spans="1:7">
      <c r="A1579" s="55">
        <v>41362</v>
      </c>
      <c r="B1579" s="56" t="s">
        <v>12</v>
      </c>
      <c r="C1579" s="57" t="s">
        <v>217</v>
      </c>
      <c r="D1579" s="56" t="s">
        <v>50</v>
      </c>
      <c r="E1579" s="56" t="s">
        <v>18</v>
      </c>
      <c r="F1579" s="58">
        <v>1103.3500000000001</v>
      </c>
      <c r="G1579" s="58">
        <v>654.90000000000009</v>
      </c>
    </row>
    <row r="1580" spans="1:7">
      <c r="A1580" s="55">
        <v>40459</v>
      </c>
      <c r="B1580" s="56" t="s">
        <v>208</v>
      </c>
      <c r="C1580" s="57" t="s">
        <v>217</v>
      </c>
      <c r="D1580" s="56" t="s">
        <v>45</v>
      </c>
      <c r="E1580" s="56" t="s">
        <v>24</v>
      </c>
      <c r="F1580" s="58">
        <v>1930.7</v>
      </c>
      <c r="G1580" s="58">
        <v>457.35</v>
      </c>
    </row>
    <row r="1581" spans="1:7">
      <c r="A1581" s="55">
        <v>40733</v>
      </c>
      <c r="B1581" s="56" t="s">
        <v>9</v>
      </c>
      <c r="C1581" s="57" t="s">
        <v>217</v>
      </c>
      <c r="D1581" s="56" t="s">
        <v>26</v>
      </c>
      <c r="E1581" s="56" t="s">
        <v>10</v>
      </c>
      <c r="F1581" s="58">
        <v>1178.95</v>
      </c>
      <c r="G1581" s="58">
        <v>642.70000000000005</v>
      </c>
    </row>
    <row r="1582" spans="1:7">
      <c r="A1582" s="55">
        <v>41557</v>
      </c>
      <c r="B1582" s="56" t="s">
        <v>205</v>
      </c>
      <c r="C1582" s="57" t="s">
        <v>219</v>
      </c>
      <c r="D1582" s="56" t="s">
        <v>23</v>
      </c>
      <c r="E1582" s="56" t="s">
        <v>28</v>
      </c>
      <c r="F1582" s="58">
        <v>1445.6000000000001</v>
      </c>
      <c r="G1582" s="58">
        <v>643.45000000000005</v>
      </c>
    </row>
    <row r="1583" spans="1:7">
      <c r="A1583" s="55">
        <v>40360</v>
      </c>
      <c r="B1583" s="56" t="s">
        <v>209</v>
      </c>
      <c r="C1583" s="57" t="s">
        <v>219</v>
      </c>
      <c r="D1583" s="56" t="s">
        <v>42</v>
      </c>
      <c r="E1583" s="56" t="s">
        <v>18</v>
      </c>
      <c r="F1583" s="58">
        <v>316.45000000000005</v>
      </c>
      <c r="G1583" s="58">
        <v>143.85</v>
      </c>
    </row>
    <row r="1584" spans="1:7">
      <c r="A1584" s="55">
        <v>40987</v>
      </c>
      <c r="B1584" s="56" t="s">
        <v>207</v>
      </c>
      <c r="C1584" s="57" t="s">
        <v>218</v>
      </c>
      <c r="D1584" s="56" t="s">
        <v>53</v>
      </c>
      <c r="E1584" s="56" t="s">
        <v>10</v>
      </c>
      <c r="F1584" s="58">
        <v>422.5</v>
      </c>
      <c r="G1584" s="58">
        <v>219.75</v>
      </c>
    </row>
    <row r="1585" spans="1:7">
      <c r="A1585" s="55">
        <v>41323</v>
      </c>
      <c r="B1585" s="56" t="s">
        <v>12</v>
      </c>
      <c r="C1585" s="57" t="s">
        <v>217</v>
      </c>
      <c r="D1585" s="56" t="s">
        <v>8</v>
      </c>
      <c r="E1585" s="56" t="s">
        <v>18</v>
      </c>
      <c r="F1585" s="58">
        <v>1109.6500000000001</v>
      </c>
      <c r="G1585" s="58">
        <v>264.45</v>
      </c>
    </row>
    <row r="1586" spans="1:7">
      <c r="A1586" s="55">
        <v>41199</v>
      </c>
      <c r="B1586" s="56" t="s">
        <v>211</v>
      </c>
      <c r="C1586" s="57" t="s">
        <v>218</v>
      </c>
      <c r="D1586" s="56" t="s">
        <v>16</v>
      </c>
      <c r="E1586" s="56" t="s">
        <v>28</v>
      </c>
      <c r="F1586" s="58">
        <v>1090.8500000000001</v>
      </c>
      <c r="G1586" s="58">
        <v>595.95000000000005</v>
      </c>
    </row>
    <row r="1587" spans="1:7">
      <c r="A1587" s="55">
        <v>41063</v>
      </c>
      <c r="B1587" s="56" t="s">
        <v>13</v>
      </c>
      <c r="C1587" s="57" t="s">
        <v>219</v>
      </c>
      <c r="D1587" s="56" t="s">
        <v>37</v>
      </c>
      <c r="E1587" s="56" t="s">
        <v>28</v>
      </c>
      <c r="F1587" s="58">
        <v>1368</v>
      </c>
      <c r="G1587" s="58">
        <v>300.2</v>
      </c>
    </row>
    <row r="1588" spans="1:7">
      <c r="A1588" s="55">
        <v>41048</v>
      </c>
      <c r="B1588" s="56" t="s">
        <v>211</v>
      </c>
      <c r="C1588" s="57" t="s">
        <v>218</v>
      </c>
      <c r="D1588" s="56" t="s">
        <v>37</v>
      </c>
      <c r="E1588" s="56" t="s">
        <v>18</v>
      </c>
      <c r="F1588" s="58">
        <v>1853.65</v>
      </c>
      <c r="G1588" s="58">
        <v>601.5</v>
      </c>
    </row>
    <row r="1589" spans="1:7">
      <c r="A1589" s="55">
        <v>40785</v>
      </c>
      <c r="B1589" s="56" t="s">
        <v>205</v>
      </c>
      <c r="C1589" s="57" t="s">
        <v>219</v>
      </c>
      <c r="D1589" s="56" t="s">
        <v>45</v>
      </c>
      <c r="E1589" s="56" t="s">
        <v>24</v>
      </c>
      <c r="F1589" s="58">
        <v>1500.0500000000002</v>
      </c>
      <c r="G1589" s="58">
        <v>748</v>
      </c>
    </row>
    <row r="1590" spans="1:7">
      <c r="A1590" s="55">
        <v>41534</v>
      </c>
      <c r="B1590" s="56" t="s">
        <v>211</v>
      </c>
      <c r="C1590" s="57" t="s">
        <v>218</v>
      </c>
      <c r="D1590" s="56" t="s">
        <v>53</v>
      </c>
      <c r="E1590" s="56" t="s">
        <v>17</v>
      </c>
      <c r="F1590" s="58">
        <v>891.7</v>
      </c>
      <c r="G1590" s="58">
        <v>521.6</v>
      </c>
    </row>
    <row r="1591" spans="1:7">
      <c r="A1591" s="55">
        <v>40265</v>
      </c>
      <c r="B1591" s="56" t="s">
        <v>211</v>
      </c>
      <c r="C1591" s="57" t="s">
        <v>218</v>
      </c>
      <c r="D1591" s="56" t="s">
        <v>49</v>
      </c>
      <c r="E1591" s="56" t="s">
        <v>28</v>
      </c>
      <c r="F1591" s="58">
        <v>878.25</v>
      </c>
      <c r="G1591" s="58">
        <v>316.15000000000003</v>
      </c>
    </row>
    <row r="1592" spans="1:7">
      <c r="A1592" s="55">
        <v>41310</v>
      </c>
      <c r="B1592" s="56" t="s">
        <v>209</v>
      </c>
      <c r="C1592" s="57" t="s">
        <v>219</v>
      </c>
      <c r="D1592" s="56" t="s">
        <v>37</v>
      </c>
      <c r="E1592" s="56" t="s">
        <v>24</v>
      </c>
      <c r="F1592" s="58">
        <v>1281.1500000000001</v>
      </c>
      <c r="G1592" s="58">
        <v>535.35</v>
      </c>
    </row>
    <row r="1593" spans="1:7">
      <c r="A1593" s="55">
        <v>41578</v>
      </c>
      <c r="B1593" s="56" t="s">
        <v>9</v>
      </c>
      <c r="C1593" s="57" t="s">
        <v>217</v>
      </c>
      <c r="D1593" s="56" t="s">
        <v>46</v>
      </c>
      <c r="E1593" s="56" t="s">
        <v>17</v>
      </c>
      <c r="F1593" s="58">
        <v>1825.6000000000001</v>
      </c>
      <c r="G1593" s="58">
        <v>520.70000000000005</v>
      </c>
    </row>
    <row r="1594" spans="1:7">
      <c r="A1594" s="55">
        <v>40418</v>
      </c>
      <c r="B1594" s="56" t="s">
        <v>206</v>
      </c>
      <c r="C1594" s="57" t="s">
        <v>216</v>
      </c>
      <c r="D1594" s="56" t="s">
        <v>47</v>
      </c>
      <c r="E1594" s="56" t="s">
        <v>10</v>
      </c>
      <c r="F1594" s="58">
        <v>946.25</v>
      </c>
      <c r="G1594" s="58">
        <v>308.3</v>
      </c>
    </row>
    <row r="1595" spans="1:7">
      <c r="A1595" s="55">
        <v>41337</v>
      </c>
      <c r="B1595" s="56" t="s">
        <v>206</v>
      </c>
      <c r="C1595" s="57" t="s">
        <v>216</v>
      </c>
      <c r="D1595" s="56" t="s">
        <v>35</v>
      </c>
      <c r="E1595" s="56" t="s">
        <v>10</v>
      </c>
      <c r="F1595" s="58">
        <v>858.1</v>
      </c>
      <c r="G1595" s="58">
        <v>552.9</v>
      </c>
    </row>
    <row r="1596" spans="1:7">
      <c r="A1596" s="55">
        <v>41574</v>
      </c>
      <c r="B1596" s="56" t="s">
        <v>211</v>
      </c>
      <c r="C1596" s="57" t="s">
        <v>218</v>
      </c>
      <c r="D1596" s="56" t="s">
        <v>45</v>
      </c>
      <c r="E1596" s="56" t="s">
        <v>24</v>
      </c>
      <c r="F1596" s="58">
        <v>121.05000000000001</v>
      </c>
      <c r="G1596" s="58">
        <v>29.450000000000003</v>
      </c>
    </row>
    <row r="1597" spans="1:7">
      <c r="A1597" s="55">
        <v>40526</v>
      </c>
      <c r="B1597" s="56" t="s">
        <v>206</v>
      </c>
      <c r="C1597" s="57" t="s">
        <v>216</v>
      </c>
      <c r="D1597" s="56" t="s">
        <v>56</v>
      </c>
      <c r="E1597" s="56" t="s">
        <v>28</v>
      </c>
      <c r="F1597" s="58">
        <v>1778.45</v>
      </c>
      <c r="G1597" s="58">
        <v>1098.6500000000001</v>
      </c>
    </row>
    <row r="1598" spans="1:7">
      <c r="A1598" s="55">
        <v>40580</v>
      </c>
      <c r="B1598" s="56" t="s">
        <v>206</v>
      </c>
      <c r="C1598" s="57" t="s">
        <v>216</v>
      </c>
      <c r="D1598" s="56" t="s">
        <v>51</v>
      </c>
      <c r="E1598" s="56" t="s">
        <v>27</v>
      </c>
      <c r="F1598" s="58">
        <v>106.30000000000001</v>
      </c>
      <c r="G1598" s="58">
        <v>41.45</v>
      </c>
    </row>
    <row r="1599" spans="1:7">
      <c r="A1599" s="55">
        <v>41235</v>
      </c>
      <c r="B1599" s="56" t="s">
        <v>202</v>
      </c>
      <c r="C1599" s="57" t="s">
        <v>216</v>
      </c>
      <c r="D1599" s="56" t="s">
        <v>38</v>
      </c>
      <c r="E1599" s="56" t="s">
        <v>21</v>
      </c>
      <c r="F1599" s="58">
        <v>1820.0500000000002</v>
      </c>
      <c r="G1599" s="58">
        <v>744</v>
      </c>
    </row>
    <row r="1600" spans="1:7">
      <c r="A1600" s="55">
        <v>40401</v>
      </c>
      <c r="B1600" s="56" t="s">
        <v>209</v>
      </c>
      <c r="C1600" s="57" t="s">
        <v>219</v>
      </c>
      <c r="D1600" s="56" t="s">
        <v>43</v>
      </c>
      <c r="E1600" s="56" t="s">
        <v>17</v>
      </c>
      <c r="F1600" s="58">
        <v>1623.8000000000002</v>
      </c>
      <c r="G1600" s="58">
        <v>743.1</v>
      </c>
    </row>
    <row r="1601" spans="1:7">
      <c r="A1601" s="55">
        <v>40377</v>
      </c>
      <c r="B1601" s="56" t="s">
        <v>13</v>
      </c>
      <c r="C1601" s="57" t="s">
        <v>219</v>
      </c>
      <c r="D1601" s="56" t="s">
        <v>16</v>
      </c>
      <c r="E1601" s="56" t="s">
        <v>10</v>
      </c>
      <c r="F1601" s="58">
        <v>1336.5500000000002</v>
      </c>
      <c r="G1601" s="58">
        <v>282.25</v>
      </c>
    </row>
    <row r="1602" spans="1:7">
      <c r="A1602" s="55">
        <v>40307</v>
      </c>
      <c r="B1602" s="56" t="s">
        <v>207</v>
      </c>
      <c r="C1602" s="57" t="s">
        <v>218</v>
      </c>
      <c r="D1602" s="56" t="s">
        <v>30</v>
      </c>
      <c r="E1602" s="56" t="s">
        <v>18</v>
      </c>
      <c r="F1602" s="58">
        <v>1913.45</v>
      </c>
      <c r="G1602" s="58">
        <v>1262.0500000000002</v>
      </c>
    </row>
    <row r="1603" spans="1:7">
      <c r="A1603" s="55">
        <v>40656</v>
      </c>
      <c r="B1603" s="56" t="s">
        <v>209</v>
      </c>
      <c r="C1603" s="57" t="s">
        <v>219</v>
      </c>
      <c r="D1603" s="56" t="s">
        <v>35</v>
      </c>
      <c r="E1603" s="56" t="s">
        <v>10</v>
      </c>
      <c r="F1603" s="58">
        <v>170.8</v>
      </c>
      <c r="G1603" s="58">
        <v>71.100000000000009</v>
      </c>
    </row>
    <row r="1604" spans="1:7">
      <c r="A1604" s="55">
        <v>40596</v>
      </c>
      <c r="B1604" s="56" t="s">
        <v>14</v>
      </c>
      <c r="C1604" s="57" t="s">
        <v>216</v>
      </c>
      <c r="D1604" s="56" t="s">
        <v>23</v>
      </c>
      <c r="E1604" s="56" t="s">
        <v>24</v>
      </c>
      <c r="F1604" s="58">
        <v>1870.45</v>
      </c>
      <c r="G1604" s="58">
        <v>1242.6500000000001</v>
      </c>
    </row>
    <row r="1605" spans="1:7">
      <c r="A1605" s="55">
        <v>41452</v>
      </c>
      <c r="B1605" s="56" t="s">
        <v>206</v>
      </c>
      <c r="C1605" s="57" t="s">
        <v>216</v>
      </c>
      <c r="D1605" s="56" t="s">
        <v>47</v>
      </c>
      <c r="E1605" s="56" t="s">
        <v>10</v>
      </c>
      <c r="F1605" s="58">
        <v>585.5</v>
      </c>
      <c r="G1605" s="58">
        <v>396.75</v>
      </c>
    </row>
    <row r="1606" spans="1:7">
      <c r="A1606" s="55">
        <v>40460</v>
      </c>
      <c r="B1606" s="56" t="s">
        <v>9</v>
      </c>
      <c r="C1606" s="57" t="s">
        <v>217</v>
      </c>
      <c r="D1606" s="56" t="s">
        <v>55</v>
      </c>
      <c r="E1606" s="56" t="s">
        <v>27</v>
      </c>
      <c r="F1606" s="58">
        <v>1330.4</v>
      </c>
      <c r="G1606" s="58">
        <v>556.75</v>
      </c>
    </row>
    <row r="1607" spans="1:7">
      <c r="A1607" s="55">
        <v>40608</v>
      </c>
      <c r="B1607" s="56" t="s">
        <v>208</v>
      </c>
      <c r="C1607" s="57" t="s">
        <v>217</v>
      </c>
      <c r="D1607" s="56" t="s">
        <v>56</v>
      </c>
      <c r="E1607" s="56" t="s">
        <v>10</v>
      </c>
      <c r="F1607" s="58">
        <v>677.45</v>
      </c>
      <c r="G1607" s="58">
        <v>179.4</v>
      </c>
    </row>
    <row r="1608" spans="1:7">
      <c r="A1608" s="55">
        <v>40815</v>
      </c>
      <c r="B1608" s="56" t="s">
        <v>208</v>
      </c>
      <c r="C1608" s="57" t="s">
        <v>217</v>
      </c>
      <c r="D1608" s="56" t="s">
        <v>30</v>
      </c>
      <c r="E1608" s="56" t="s">
        <v>18</v>
      </c>
      <c r="F1608" s="58">
        <v>1188.9000000000001</v>
      </c>
      <c r="G1608" s="58">
        <v>689.55000000000007</v>
      </c>
    </row>
    <row r="1609" spans="1:7">
      <c r="A1609" s="55">
        <v>40263</v>
      </c>
      <c r="B1609" s="56" t="s">
        <v>9</v>
      </c>
      <c r="C1609" s="57" t="s">
        <v>217</v>
      </c>
      <c r="D1609" s="56" t="s">
        <v>26</v>
      </c>
      <c r="E1609" s="56" t="s">
        <v>21</v>
      </c>
      <c r="F1609" s="58">
        <v>254.85000000000002</v>
      </c>
      <c r="G1609" s="58">
        <v>105.45</v>
      </c>
    </row>
    <row r="1610" spans="1:7">
      <c r="A1610" s="55">
        <v>41368</v>
      </c>
      <c r="B1610" s="56" t="s">
        <v>209</v>
      </c>
      <c r="C1610" s="57" t="s">
        <v>219</v>
      </c>
      <c r="D1610" s="56" t="s">
        <v>41</v>
      </c>
      <c r="E1610" s="56" t="s">
        <v>24</v>
      </c>
      <c r="F1610" s="58">
        <v>1534.1000000000001</v>
      </c>
      <c r="G1610" s="58">
        <v>816.65000000000009</v>
      </c>
    </row>
    <row r="1611" spans="1:7">
      <c r="A1611" s="55">
        <v>40352</v>
      </c>
      <c r="B1611" s="56" t="s">
        <v>205</v>
      </c>
      <c r="C1611" s="57" t="s">
        <v>219</v>
      </c>
      <c r="D1611" s="56" t="s">
        <v>8</v>
      </c>
      <c r="E1611" s="56" t="s">
        <v>10</v>
      </c>
      <c r="F1611" s="58">
        <v>1343.45</v>
      </c>
      <c r="G1611" s="58">
        <v>587.25</v>
      </c>
    </row>
    <row r="1612" spans="1:7">
      <c r="A1612" s="55">
        <v>41221</v>
      </c>
      <c r="B1612" s="56" t="s">
        <v>208</v>
      </c>
      <c r="C1612" s="57" t="s">
        <v>217</v>
      </c>
      <c r="D1612" s="56" t="s">
        <v>31</v>
      </c>
      <c r="E1612" s="56" t="s">
        <v>18</v>
      </c>
      <c r="F1612" s="58">
        <v>1442.1000000000001</v>
      </c>
      <c r="G1612" s="58">
        <v>646.70000000000005</v>
      </c>
    </row>
    <row r="1613" spans="1:7">
      <c r="A1613" s="55">
        <v>41165</v>
      </c>
      <c r="B1613" s="56" t="s">
        <v>206</v>
      </c>
      <c r="C1613" s="57" t="s">
        <v>216</v>
      </c>
      <c r="D1613" s="56" t="s">
        <v>42</v>
      </c>
      <c r="E1613" s="56" t="s">
        <v>21</v>
      </c>
      <c r="F1613" s="58">
        <v>1352.75</v>
      </c>
      <c r="G1613" s="58">
        <v>467.15000000000003</v>
      </c>
    </row>
    <row r="1614" spans="1:7">
      <c r="A1614" s="55">
        <v>40366</v>
      </c>
      <c r="B1614" s="56" t="s">
        <v>208</v>
      </c>
      <c r="C1614" s="57" t="s">
        <v>217</v>
      </c>
      <c r="D1614" s="56" t="s">
        <v>42</v>
      </c>
      <c r="E1614" s="56" t="s">
        <v>28</v>
      </c>
      <c r="F1614" s="58">
        <v>337.45000000000005</v>
      </c>
      <c r="G1614" s="58">
        <v>106.05000000000001</v>
      </c>
    </row>
    <row r="1615" spans="1:7">
      <c r="A1615" s="55">
        <v>40912</v>
      </c>
      <c r="B1615" s="56" t="s">
        <v>205</v>
      </c>
      <c r="C1615" s="57" t="s">
        <v>219</v>
      </c>
      <c r="D1615" s="56" t="s">
        <v>49</v>
      </c>
      <c r="E1615" s="56" t="s">
        <v>17</v>
      </c>
      <c r="F1615" s="58">
        <v>349.70000000000005</v>
      </c>
      <c r="G1615" s="58">
        <v>137.85</v>
      </c>
    </row>
    <row r="1616" spans="1:7">
      <c r="A1616" s="55">
        <v>40317</v>
      </c>
      <c r="B1616" s="56" t="s">
        <v>208</v>
      </c>
      <c r="C1616" s="57" t="s">
        <v>217</v>
      </c>
      <c r="D1616" s="56" t="s">
        <v>30</v>
      </c>
      <c r="E1616" s="56" t="s">
        <v>28</v>
      </c>
      <c r="F1616" s="58">
        <v>1637.8500000000001</v>
      </c>
      <c r="G1616" s="58">
        <v>775.5</v>
      </c>
    </row>
    <row r="1617" spans="1:7">
      <c r="A1617" s="55">
        <v>40287</v>
      </c>
      <c r="B1617" s="56" t="s">
        <v>207</v>
      </c>
      <c r="C1617" s="57" t="s">
        <v>218</v>
      </c>
      <c r="D1617" s="56" t="s">
        <v>26</v>
      </c>
      <c r="E1617" s="56" t="s">
        <v>24</v>
      </c>
      <c r="F1617" s="58">
        <v>1063.3500000000001</v>
      </c>
      <c r="G1617" s="58">
        <v>531.65</v>
      </c>
    </row>
    <row r="1618" spans="1:7">
      <c r="A1618" s="55">
        <v>41063</v>
      </c>
      <c r="B1618" s="56" t="s">
        <v>206</v>
      </c>
      <c r="C1618" s="57" t="s">
        <v>216</v>
      </c>
      <c r="D1618" s="56" t="s">
        <v>33</v>
      </c>
      <c r="E1618" s="56" t="s">
        <v>21</v>
      </c>
      <c r="F1618" s="58">
        <v>517.6</v>
      </c>
      <c r="G1618" s="58">
        <v>208.20000000000002</v>
      </c>
    </row>
    <row r="1619" spans="1:7">
      <c r="A1619" s="55">
        <v>41433</v>
      </c>
      <c r="B1619" s="56" t="s">
        <v>204</v>
      </c>
      <c r="C1619" s="57" t="s">
        <v>218</v>
      </c>
      <c r="D1619" s="56" t="s">
        <v>26</v>
      </c>
      <c r="E1619" s="56" t="s">
        <v>21</v>
      </c>
      <c r="F1619" s="58">
        <v>1504.8000000000002</v>
      </c>
      <c r="G1619" s="58">
        <v>414.75</v>
      </c>
    </row>
    <row r="1620" spans="1:7">
      <c r="A1620" s="55">
        <v>40405</v>
      </c>
      <c r="B1620" s="56" t="s">
        <v>12</v>
      </c>
      <c r="C1620" s="57" t="s">
        <v>217</v>
      </c>
      <c r="D1620" s="56" t="s">
        <v>53</v>
      </c>
      <c r="E1620" s="56" t="s">
        <v>28</v>
      </c>
      <c r="F1620" s="58">
        <v>1525.2</v>
      </c>
      <c r="G1620" s="58">
        <v>950.1</v>
      </c>
    </row>
    <row r="1621" spans="1:7">
      <c r="A1621" s="55">
        <v>40670</v>
      </c>
      <c r="B1621" s="56" t="s">
        <v>206</v>
      </c>
      <c r="C1621" s="57" t="s">
        <v>216</v>
      </c>
      <c r="D1621" s="56" t="s">
        <v>38</v>
      </c>
      <c r="E1621" s="56" t="s">
        <v>21</v>
      </c>
      <c r="F1621" s="58">
        <v>949.15000000000009</v>
      </c>
      <c r="G1621" s="58">
        <v>339.15000000000003</v>
      </c>
    </row>
    <row r="1622" spans="1:7">
      <c r="A1622" s="55">
        <v>40608</v>
      </c>
      <c r="B1622" s="56" t="s">
        <v>206</v>
      </c>
      <c r="C1622" s="57" t="s">
        <v>216</v>
      </c>
      <c r="D1622" s="56" t="s">
        <v>33</v>
      </c>
      <c r="E1622" s="56" t="s">
        <v>18</v>
      </c>
      <c r="F1622" s="58">
        <v>1915.5500000000002</v>
      </c>
      <c r="G1622" s="58">
        <v>607.25</v>
      </c>
    </row>
    <row r="1623" spans="1:7">
      <c r="A1623" s="55">
        <v>41423</v>
      </c>
      <c r="B1623" s="56" t="s">
        <v>209</v>
      </c>
      <c r="C1623" s="57" t="s">
        <v>219</v>
      </c>
      <c r="D1623" s="56" t="s">
        <v>46</v>
      </c>
      <c r="E1623" s="56" t="s">
        <v>27</v>
      </c>
      <c r="F1623" s="58">
        <v>1786.8000000000002</v>
      </c>
      <c r="G1623" s="58">
        <v>753</v>
      </c>
    </row>
    <row r="1624" spans="1:7">
      <c r="A1624" s="55">
        <v>41252</v>
      </c>
      <c r="B1624" s="56" t="s">
        <v>204</v>
      </c>
      <c r="C1624" s="57" t="s">
        <v>218</v>
      </c>
      <c r="D1624" s="56" t="s">
        <v>47</v>
      </c>
      <c r="E1624" s="56" t="s">
        <v>18</v>
      </c>
      <c r="F1624" s="58">
        <v>1787.7</v>
      </c>
      <c r="G1624" s="58">
        <v>619</v>
      </c>
    </row>
    <row r="1625" spans="1:7">
      <c r="A1625" s="55">
        <v>41619</v>
      </c>
      <c r="B1625" s="56" t="s">
        <v>208</v>
      </c>
      <c r="C1625" s="57" t="s">
        <v>217</v>
      </c>
      <c r="D1625" s="56" t="s">
        <v>33</v>
      </c>
      <c r="E1625" s="56" t="s">
        <v>24</v>
      </c>
      <c r="F1625" s="58">
        <v>1576.45</v>
      </c>
      <c r="G1625" s="58">
        <v>956.25</v>
      </c>
    </row>
    <row r="1626" spans="1:7">
      <c r="A1626" s="55">
        <v>40504</v>
      </c>
      <c r="B1626" s="56" t="s">
        <v>207</v>
      </c>
      <c r="C1626" s="57" t="s">
        <v>218</v>
      </c>
      <c r="D1626" s="56" t="s">
        <v>31</v>
      </c>
      <c r="E1626" s="56" t="s">
        <v>10</v>
      </c>
      <c r="F1626" s="58">
        <v>1714.5</v>
      </c>
      <c r="G1626" s="58">
        <v>552.45000000000005</v>
      </c>
    </row>
    <row r="1627" spans="1:7">
      <c r="A1627" s="55">
        <v>40208</v>
      </c>
      <c r="B1627" s="56" t="s">
        <v>204</v>
      </c>
      <c r="C1627" s="57" t="s">
        <v>218</v>
      </c>
      <c r="D1627" s="56" t="s">
        <v>49</v>
      </c>
      <c r="E1627" s="56" t="s">
        <v>18</v>
      </c>
      <c r="F1627" s="58">
        <v>1551.5</v>
      </c>
      <c r="G1627" s="58">
        <v>397.15000000000003</v>
      </c>
    </row>
    <row r="1628" spans="1:7">
      <c r="A1628" s="55">
        <v>40483</v>
      </c>
      <c r="B1628" s="56" t="s">
        <v>202</v>
      </c>
      <c r="C1628" s="57" t="s">
        <v>216</v>
      </c>
      <c r="D1628" s="56" t="s">
        <v>42</v>
      </c>
      <c r="E1628" s="56" t="s">
        <v>21</v>
      </c>
      <c r="F1628" s="58">
        <v>1336.5</v>
      </c>
      <c r="G1628" s="58">
        <v>334.95000000000005</v>
      </c>
    </row>
    <row r="1629" spans="1:7">
      <c r="A1629" s="55">
        <v>41378</v>
      </c>
      <c r="B1629" s="56" t="s">
        <v>206</v>
      </c>
      <c r="C1629" s="57" t="s">
        <v>216</v>
      </c>
      <c r="D1629" s="56" t="s">
        <v>20</v>
      </c>
      <c r="E1629" s="56" t="s">
        <v>10</v>
      </c>
      <c r="F1629" s="58">
        <v>911.25</v>
      </c>
      <c r="G1629" s="58">
        <v>507.3</v>
      </c>
    </row>
    <row r="1630" spans="1:7">
      <c r="A1630" s="55">
        <v>40380</v>
      </c>
      <c r="B1630" s="56" t="s">
        <v>207</v>
      </c>
      <c r="C1630" s="57" t="s">
        <v>218</v>
      </c>
      <c r="D1630" s="56" t="s">
        <v>55</v>
      </c>
      <c r="E1630" s="56" t="s">
        <v>28</v>
      </c>
      <c r="F1630" s="58">
        <v>1494.95</v>
      </c>
      <c r="G1630" s="58">
        <v>895.55000000000007</v>
      </c>
    </row>
    <row r="1631" spans="1:7">
      <c r="A1631" s="55">
        <v>41556</v>
      </c>
      <c r="B1631" s="56" t="s">
        <v>12</v>
      </c>
      <c r="C1631" s="57" t="s">
        <v>217</v>
      </c>
      <c r="D1631" s="56" t="s">
        <v>30</v>
      </c>
      <c r="E1631" s="56" t="s">
        <v>27</v>
      </c>
      <c r="F1631" s="58">
        <v>658.6</v>
      </c>
      <c r="G1631" s="58">
        <v>200.8</v>
      </c>
    </row>
    <row r="1632" spans="1:7">
      <c r="A1632" s="55">
        <v>40617</v>
      </c>
      <c r="B1632" s="56" t="s">
        <v>209</v>
      </c>
      <c r="C1632" s="57" t="s">
        <v>219</v>
      </c>
      <c r="D1632" s="56" t="s">
        <v>53</v>
      </c>
      <c r="E1632" s="56" t="s">
        <v>18</v>
      </c>
      <c r="F1632" s="58">
        <v>698</v>
      </c>
      <c r="G1632" s="58">
        <v>422.75</v>
      </c>
    </row>
    <row r="1633" spans="1:7">
      <c r="A1633" s="55">
        <v>40195</v>
      </c>
      <c r="B1633" s="56" t="s">
        <v>211</v>
      </c>
      <c r="C1633" s="57" t="s">
        <v>218</v>
      </c>
      <c r="D1633" s="56" t="s">
        <v>47</v>
      </c>
      <c r="E1633" s="56" t="s">
        <v>10</v>
      </c>
      <c r="F1633" s="58">
        <v>1982.45</v>
      </c>
      <c r="G1633" s="58">
        <v>782.2</v>
      </c>
    </row>
    <row r="1634" spans="1:7">
      <c r="A1634" s="55">
        <v>41114</v>
      </c>
      <c r="B1634" s="56" t="s">
        <v>208</v>
      </c>
      <c r="C1634" s="57" t="s">
        <v>217</v>
      </c>
      <c r="D1634" s="56" t="s">
        <v>55</v>
      </c>
      <c r="E1634" s="56" t="s">
        <v>24</v>
      </c>
      <c r="F1634" s="58">
        <v>379.15000000000003</v>
      </c>
      <c r="G1634" s="58">
        <v>185.4</v>
      </c>
    </row>
    <row r="1635" spans="1:7">
      <c r="A1635" s="55">
        <v>41632</v>
      </c>
      <c r="B1635" s="56" t="s">
        <v>207</v>
      </c>
      <c r="C1635" s="57" t="s">
        <v>218</v>
      </c>
      <c r="D1635" s="56" t="s">
        <v>26</v>
      </c>
      <c r="E1635" s="56" t="s">
        <v>21</v>
      </c>
      <c r="F1635" s="58">
        <v>1003.5</v>
      </c>
      <c r="G1635" s="58">
        <v>330.20000000000005</v>
      </c>
    </row>
    <row r="1636" spans="1:7">
      <c r="A1636" s="55">
        <v>40402</v>
      </c>
      <c r="B1636" s="56" t="s">
        <v>202</v>
      </c>
      <c r="C1636" s="57" t="s">
        <v>216</v>
      </c>
      <c r="D1636" s="56" t="s">
        <v>23</v>
      </c>
      <c r="E1636" s="56" t="s">
        <v>21</v>
      </c>
      <c r="F1636" s="58">
        <v>1853.8000000000002</v>
      </c>
      <c r="G1636" s="58">
        <v>1046.55</v>
      </c>
    </row>
    <row r="1637" spans="1:7">
      <c r="A1637" s="55">
        <v>40493</v>
      </c>
      <c r="B1637" s="56" t="s">
        <v>9</v>
      </c>
      <c r="C1637" s="57" t="s">
        <v>217</v>
      </c>
      <c r="D1637" s="56" t="s">
        <v>50</v>
      </c>
      <c r="E1637" s="56" t="s">
        <v>18</v>
      </c>
      <c r="F1637" s="58">
        <v>530.55000000000007</v>
      </c>
      <c r="G1637" s="58">
        <v>198.35000000000002</v>
      </c>
    </row>
    <row r="1638" spans="1:7">
      <c r="A1638" s="55">
        <v>40411</v>
      </c>
      <c r="B1638" s="56" t="s">
        <v>207</v>
      </c>
      <c r="C1638" s="57" t="s">
        <v>218</v>
      </c>
      <c r="D1638" s="56" t="s">
        <v>30</v>
      </c>
      <c r="E1638" s="56" t="s">
        <v>17</v>
      </c>
      <c r="F1638" s="58">
        <v>936.15000000000009</v>
      </c>
      <c r="G1638" s="58">
        <v>608.25</v>
      </c>
    </row>
    <row r="1639" spans="1:7">
      <c r="A1639" s="55">
        <v>41148</v>
      </c>
      <c r="B1639" s="56" t="s">
        <v>209</v>
      </c>
      <c r="C1639" s="57" t="s">
        <v>219</v>
      </c>
      <c r="D1639" s="56" t="s">
        <v>51</v>
      </c>
      <c r="E1639" s="56" t="s">
        <v>24</v>
      </c>
      <c r="F1639" s="58">
        <v>1551.15</v>
      </c>
      <c r="G1639" s="58">
        <v>741.85</v>
      </c>
    </row>
    <row r="1640" spans="1:7">
      <c r="A1640" s="55">
        <v>40936</v>
      </c>
      <c r="B1640" s="56" t="s">
        <v>207</v>
      </c>
      <c r="C1640" s="57" t="s">
        <v>218</v>
      </c>
      <c r="D1640" s="56" t="s">
        <v>47</v>
      </c>
      <c r="E1640" s="56" t="s">
        <v>27</v>
      </c>
      <c r="F1640" s="58">
        <v>1198.6000000000001</v>
      </c>
      <c r="G1640" s="58">
        <v>408.85</v>
      </c>
    </row>
    <row r="1641" spans="1:7">
      <c r="A1641" s="55">
        <v>41429</v>
      </c>
      <c r="B1641" s="56" t="s">
        <v>206</v>
      </c>
      <c r="C1641" s="57" t="s">
        <v>216</v>
      </c>
      <c r="D1641" s="56" t="s">
        <v>16</v>
      </c>
      <c r="E1641" s="56" t="s">
        <v>27</v>
      </c>
      <c r="F1641" s="58">
        <v>1448.7</v>
      </c>
      <c r="G1641" s="58">
        <v>566.20000000000005</v>
      </c>
    </row>
    <row r="1642" spans="1:7">
      <c r="A1642" s="55">
        <v>41052</v>
      </c>
      <c r="B1642" s="56" t="s">
        <v>206</v>
      </c>
      <c r="C1642" s="57" t="s">
        <v>216</v>
      </c>
      <c r="D1642" s="56" t="s">
        <v>31</v>
      </c>
      <c r="E1642" s="56" t="s">
        <v>27</v>
      </c>
      <c r="F1642" s="58">
        <v>280.90000000000003</v>
      </c>
      <c r="G1642" s="58">
        <v>182.75</v>
      </c>
    </row>
    <row r="1643" spans="1:7">
      <c r="A1643" s="55">
        <v>40765</v>
      </c>
      <c r="B1643" s="56" t="s">
        <v>208</v>
      </c>
      <c r="C1643" s="57" t="s">
        <v>217</v>
      </c>
      <c r="D1643" s="56" t="s">
        <v>51</v>
      </c>
      <c r="E1643" s="56" t="s">
        <v>27</v>
      </c>
      <c r="F1643" s="58">
        <v>1264.1000000000001</v>
      </c>
      <c r="G1643" s="58">
        <v>667.30000000000007</v>
      </c>
    </row>
    <row r="1644" spans="1:7">
      <c r="A1644" s="55">
        <v>41349</v>
      </c>
      <c r="B1644" s="56" t="s">
        <v>211</v>
      </c>
      <c r="C1644" s="57" t="s">
        <v>218</v>
      </c>
      <c r="D1644" s="56" t="s">
        <v>42</v>
      </c>
      <c r="E1644" s="56" t="s">
        <v>27</v>
      </c>
      <c r="F1644" s="58">
        <v>969.80000000000007</v>
      </c>
      <c r="G1644" s="58">
        <v>363.90000000000003</v>
      </c>
    </row>
    <row r="1645" spans="1:7">
      <c r="A1645" s="55">
        <v>40627</v>
      </c>
      <c r="B1645" s="56" t="s">
        <v>211</v>
      </c>
      <c r="C1645" s="57" t="s">
        <v>218</v>
      </c>
      <c r="D1645" s="56" t="s">
        <v>37</v>
      </c>
      <c r="E1645" s="56" t="s">
        <v>10</v>
      </c>
      <c r="F1645" s="58">
        <v>248</v>
      </c>
      <c r="G1645" s="58">
        <v>99.95</v>
      </c>
    </row>
    <row r="1646" spans="1:7">
      <c r="A1646" s="55">
        <v>41377</v>
      </c>
      <c r="B1646" s="56" t="s">
        <v>207</v>
      </c>
      <c r="C1646" s="57" t="s">
        <v>218</v>
      </c>
      <c r="D1646" s="56" t="s">
        <v>35</v>
      </c>
      <c r="E1646" s="56" t="s">
        <v>24</v>
      </c>
      <c r="F1646" s="58">
        <v>1238.6500000000001</v>
      </c>
      <c r="G1646" s="58">
        <v>320.90000000000003</v>
      </c>
    </row>
    <row r="1647" spans="1:7">
      <c r="A1647" s="55">
        <v>40824</v>
      </c>
      <c r="B1647" s="56" t="s">
        <v>9</v>
      </c>
      <c r="C1647" s="57" t="s">
        <v>217</v>
      </c>
      <c r="D1647" s="56" t="s">
        <v>41</v>
      </c>
      <c r="E1647" s="56" t="s">
        <v>10</v>
      </c>
      <c r="F1647" s="58">
        <v>1586</v>
      </c>
      <c r="G1647" s="58">
        <v>497.40000000000003</v>
      </c>
    </row>
    <row r="1648" spans="1:7">
      <c r="A1648" s="55">
        <v>41458</v>
      </c>
      <c r="B1648" s="56" t="s">
        <v>202</v>
      </c>
      <c r="C1648" s="57" t="s">
        <v>216</v>
      </c>
      <c r="D1648" s="56" t="s">
        <v>20</v>
      </c>
      <c r="E1648" s="56" t="s">
        <v>24</v>
      </c>
      <c r="F1648" s="58">
        <v>420.85</v>
      </c>
      <c r="G1648" s="58">
        <v>139.20000000000002</v>
      </c>
    </row>
    <row r="1649" spans="1:7">
      <c r="A1649" s="55">
        <v>41590</v>
      </c>
      <c r="B1649" s="56" t="s">
        <v>206</v>
      </c>
      <c r="C1649" s="57" t="s">
        <v>216</v>
      </c>
      <c r="D1649" s="56" t="s">
        <v>38</v>
      </c>
      <c r="E1649" s="56" t="s">
        <v>18</v>
      </c>
      <c r="F1649" s="58">
        <v>446.90000000000003</v>
      </c>
      <c r="G1649" s="58">
        <v>307.05</v>
      </c>
    </row>
    <row r="1650" spans="1:7">
      <c r="A1650" s="55">
        <v>40504</v>
      </c>
      <c r="B1650" s="56" t="s">
        <v>14</v>
      </c>
      <c r="C1650" s="57" t="s">
        <v>216</v>
      </c>
      <c r="D1650" s="56" t="s">
        <v>50</v>
      </c>
      <c r="E1650" s="56" t="s">
        <v>17</v>
      </c>
      <c r="F1650" s="58">
        <v>1848.7</v>
      </c>
      <c r="G1650" s="58">
        <v>795.05000000000007</v>
      </c>
    </row>
    <row r="1651" spans="1:7">
      <c r="A1651" s="55">
        <v>41148</v>
      </c>
      <c r="B1651" s="56" t="s">
        <v>208</v>
      </c>
      <c r="C1651" s="57" t="s">
        <v>217</v>
      </c>
      <c r="D1651" s="56" t="s">
        <v>37</v>
      </c>
      <c r="E1651" s="56" t="s">
        <v>21</v>
      </c>
      <c r="F1651" s="58">
        <v>1427.7</v>
      </c>
      <c r="G1651" s="58">
        <v>612.25</v>
      </c>
    </row>
    <row r="1652" spans="1:7">
      <c r="A1652" s="55">
        <v>40367</v>
      </c>
      <c r="B1652" s="56" t="s">
        <v>208</v>
      </c>
      <c r="C1652" s="57" t="s">
        <v>217</v>
      </c>
      <c r="D1652" s="56" t="s">
        <v>33</v>
      </c>
      <c r="E1652" s="56" t="s">
        <v>28</v>
      </c>
      <c r="F1652" s="58">
        <v>874.65000000000009</v>
      </c>
      <c r="G1652" s="58">
        <v>599.35</v>
      </c>
    </row>
    <row r="1653" spans="1:7">
      <c r="A1653" s="55">
        <v>41227</v>
      </c>
      <c r="B1653" s="56" t="s">
        <v>12</v>
      </c>
      <c r="C1653" s="57" t="s">
        <v>217</v>
      </c>
      <c r="D1653" s="56" t="s">
        <v>56</v>
      </c>
      <c r="E1653" s="56" t="s">
        <v>28</v>
      </c>
      <c r="F1653" s="58">
        <v>1756.8000000000002</v>
      </c>
      <c r="G1653" s="58">
        <v>633.5</v>
      </c>
    </row>
    <row r="1654" spans="1:7">
      <c r="A1654" s="55">
        <v>41500</v>
      </c>
      <c r="B1654" s="56" t="s">
        <v>208</v>
      </c>
      <c r="C1654" s="57" t="s">
        <v>217</v>
      </c>
      <c r="D1654" s="56" t="s">
        <v>38</v>
      </c>
      <c r="E1654" s="56" t="s">
        <v>18</v>
      </c>
      <c r="F1654" s="58">
        <v>900.45</v>
      </c>
      <c r="G1654" s="58">
        <v>582.25</v>
      </c>
    </row>
    <row r="1655" spans="1:7">
      <c r="A1655" s="55">
        <v>41594</v>
      </c>
      <c r="B1655" s="56" t="s">
        <v>208</v>
      </c>
      <c r="C1655" s="57" t="s">
        <v>217</v>
      </c>
      <c r="D1655" s="56" t="s">
        <v>31</v>
      </c>
      <c r="E1655" s="56" t="s">
        <v>21</v>
      </c>
      <c r="F1655" s="58">
        <v>386.3</v>
      </c>
      <c r="G1655" s="58">
        <v>172.85000000000002</v>
      </c>
    </row>
    <row r="1656" spans="1:7">
      <c r="A1656" s="55">
        <v>40686</v>
      </c>
      <c r="B1656" s="56" t="s">
        <v>206</v>
      </c>
      <c r="C1656" s="57" t="s">
        <v>216</v>
      </c>
      <c r="D1656" s="56" t="s">
        <v>8</v>
      </c>
      <c r="E1656" s="56" t="s">
        <v>27</v>
      </c>
      <c r="F1656" s="58">
        <v>1747.4</v>
      </c>
      <c r="G1656" s="58">
        <v>609.15</v>
      </c>
    </row>
    <row r="1657" spans="1:7">
      <c r="A1657" s="55">
        <v>40320</v>
      </c>
      <c r="B1657" s="56" t="s">
        <v>204</v>
      </c>
      <c r="C1657" s="57" t="s">
        <v>218</v>
      </c>
      <c r="D1657" s="56" t="s">
        <v>45</v>
      </c>
      <c r="E1657" s="56" t="s">
        <v>21</v>
      </c>
      <c r="F1657" s="58">
        <v>487.20000000000005</v>
      </c>
      <c r="G1657" s="58">
        <v>184.8</v>
      </c>
    </row>
    <row r="1658" spans="1:7">
      <c r="A1658" s="55">
        <v>41276</v>
      </c>
      <c r="B1658" s="56" t="s">
        <v>14</v>
      </c>
      <c r="C1658" s="57" t="s">
        <v>216</v>
      </c>
      <c r="D1658" s="56" t="s">
        <v>35</v>
      </c>
      <c r="E1658" s="56" t="s">
        <v>24</v>
      </c>
      <c r="F1658" s="58">
        <v>1878.8500000000001</v>
      </c>
      <c r="G1658" s="58">
        <v>476.45000000000005</v>
      </c>
    </row>
    <row r="1659" spans="1:7">
      <c r="A1659" s="55">
        <v>41447</v>
      </c>
      <c r="B1659" s="56" t="s">
        <v>207</v>
      </c>
      <c r="C1659" s="57" t="s">
        <v>218</v>
      </c>
      <c r="D1659" s="56" t="s">
        <v>8</v>
      </c>
      <c r="E1659" s="56" t="s">
        <v>17</v>
      </c>
      <c r="F1659" s="58">
        <v>1228.75</v>
      </c>
      <c r="G1659" s="58">
        <v>717.5</v>
      </c>
    </row>
    <row r="1660" spans="1:7">
      <c r="A1660" s="55">
        <v>41094</v>
      </c>
      <c r="B1660" s="56" t="s">
        <v>202</v>
      </c>
      <c r="C1660" s="57" t="s">
        <v>216</v>
      </c>
      <c r="D1660" s="56" t="s">
        <v>51</v>
      </c>
      <c r="E1660" s="56" t="s">
        <v>24</v>
      </c>
      <c r="F1660" s="58">
        <v>524.45000000000005</v>
      </c>
      <c r="G1660" s="58">
        <v>125.5</v>
      </c>
    </row>
    <row r="1661" spans="1:7">
      <c r="A1661" s="55">
        <v>41479</v>
      </c>
      <c r="B1661" s="56" t="s">
        <v>211</v>
      </c>
      <c r="C1661" s="57" t="s">
        <v>218</v>
      </c>
      <c r="D1661" s="56" t="s">
        <v>56</v>
      </c>
      <c r="E1661" s="56" t="s">
        <v>28</v>
      </c>
      <c r="F1661" s="58">
        <v>1871.45</v>
      </c>
      <c r="G1661" s="58">
        <v>375</v>
      </c>
    </row>
    <row r="1662" spans="1:7">
      <c r="A1662" s="55">
        <v>41067</v>
      </c>
      <c r="B1662" s="56" t="s">
        <v>211</v>
      </c>
      <c r="C1662" s="57" t="s">
        <v>218</v>
      </c>
      <c r="D1662" s="56" t="s">
        <v>8</v>
      </c>
      <c r="E1662" s="56" t="s">
        <v>18</v>
      </c>
      <c r="F1662" s="58">
        <v>1894.1000000000001</v>
      </c>
      <c r="G1662" s="58">
        <v>434.85</v>
      </c>
    </row>
    <row r="1663" spans="1:7">
      <c r="A1663" s="55">
        <v>41518</v>
      </c>
      <c r="B1663" s="56" t="s">
        <v>9</v>
      </c>
      <c r="C1663" s="57" t="s">
        <v>217</v>
      </c>
      <c r="D1663" s="56" t="s">
        <v>30</v>
      </c>
      <c r="E1663" s="56" t="s">
        <v>17</v>
      </c>
      <c r="F1663" s="58">
        <v>1855.8500000000001</v>
      </c>
      <c r="G1663" s="58">
        <v>479</v>
      </c>
    </row>
    <row r="1664" spans="1:7">
      <c r="A1664" s="55">
        <v>40520</v>
      </c>
      <c r="B1664" s="56" t="s">
        <v>206</v>
      </c>
      <c r="C1664" s="57" t="s">
        <v>216</v>
      </c>
      <c r="D1664" s="56" t="s">
        <v>30</v>
      </c>
      <c r="E1664" s="56" t="s">
        <v>27</v>
      </c>
      <c r="F1664" s="58">
        <v>174.15</v>
      </c>
      <c r="G1664" s="58">
        <v>49.5</v>
      </c>
    </row>
    <row r="1665" spans="1:7">
      <c r="A1665" s="55">
        <v>40400</v>
      </c>
      <c r="B1665" s="56" t="s">
        <v>207</v>
      </c>
      <c r="C1665" s="57" t="s">
        <v>218</v>
      </c>
      <c r="D1665" s="56" t="s">
        <v>23</v>
      </c>
      <c r="E1665" s="56" t="s">
        <v>18</v>
      </c>
      <c r="F1665" s="58">
        <v>1841.65</v>
      </c>
      <c r="G1665" s="58">
        <v>1011.35</v>
      </c>
    </row>
    <row r="1666" spans="1:7">
      <c r="A1666" s="55">
        <v>41390</v>
      </c>
      <c r="B1666" s="56" t="s">
        <v>9</v>
      </c>
      <c r="C1666" s="57" t="s">
        <v>217</v>
      </c>
      <c r="D1666" s="56" t="s">
        <v>30</v>
      </c>
      <c r="E1666" s="56" t="s">
        <v>21</v>
      </c>
      <c r="F1666" s="58">
        <v>1584.65</v>
      </c>
      <c r="G1666" s="58">
        <v>1032.8</v>
      </c>
    </row>
    <row r="1667" spans="1:7">
      <c r="A1667" s="55">
        <v>41179</v>
      </c>
      <c r="B1667" s="56" t="s">
        <v>13</v>
      </c>
      <c r="C1667" s="57" t="s">
        <v>219</v>
      </c>
      <c r="D1667" s="56" t="s">
        <v>45</v>
      </c>
      <c r="E1667" s="56" t="s">
        <v>17</v>
      </c>
      <c r="F1667" s="58">
        <v>416.45000000000005</v>
      </c>
      <c r="G1667" s="58">
        <v>128</v>
      </c>
    </row>
    <row r="1668" spans="1:7">
      <c r="A1668" s="55">
        <v>40512</v>
      </c>
      <c r="B1668" s="56" t="s">
        <v>208</v>
      </c>
      <c r="C1668" s="57" t="s">
        <v>217</v>
      </c>
      <c r="D1668" s="56" t="s">
        <v>35</v>
      </c>
      <c r="E1668" s="56" t="s">
        <v>28</v>
      </c>
      <c r="F1668" s="58">
        <v>1463.9</v>
      </c>
      <c r="G1668" s="58">
        <v>791.65000000000009</v>
      </c>
    </row>
    <row r="1669" spans="1:7">
      <c r="A1669" s="55">
        <v>40517</v>
      </c>
      <c r="B1669" s="56" t="s">
        <v>211</v>
      </c>
      <c r="C1669" s="57" t="s">
        <v>218</v>
      </c>
      <c r="D1669" s="56" t="s">
        <v>41</v>
      </c>
      <c r="E1669" s="56" t="s">
        <v>21</v>
      </c>
      <c r="F1669" s="58">
        <v>1012.45</v>
      </c>
      <c r="G1669" s="58">
        <v>356.90000000000003</v>
      </c>
    </row>
    <row r="1670" spans="1:7">
      <c r="A1670" s="55">
        <v>41211</v>
      </c>
      <c r="B1670" s="56" t="s">
        <v>9</v>
      </c>
      <c r="C1670" s="57" t="s">
        <v>217</v>
      </c>
      <c r="D1670" s="56" t="s">
        <v>26</v>
      </c>
      <c r="E1670" s="56" t="s">
        <v>24</v>
      </c>
      <c r="F1670" s="58">
        <v>1709.4</v>
      </c>
      <c r="G1670" s="58">
        <v>422.35</v>
      </c>
    </row>
    <row r="1671" spans="1:7">
      <c r="A1671" s="55">
        <v>40518</v>
      </c>
      <c r="B1671" s="56" t="s">
        <v>211</v>
      </c>
      <c r="C1671" s="57" t="s">
        <v>218</v>
      </c>
      <c r="D1671" s="56" t="s">
        <v>16</v>
      </c>
      <c r="E1671" s="56" t="s">
        <v>27</v>
      </c>
      <c r="F1671" s="58">
        <v>769.1</v>
      </c>
      <c r="G1671" s="58">
        <v>211.65</v>
      </c>
    </row>
    <row r="1672" spans="1:7">
      <c r="A1672" s="55">
        <v>41458</v>
      </c>
      <c r="B1672" s="56" t="s">
        <v>209</v>
      </c>
      <c r="C1672" s="57" t="s">
        <v>219</v>
      </c>
      <c r="D1672" s="56" t="s">
        <v>53</v>
      </c>
      <c r="E1672" s="56" t="s">
        <v>17</v>
      </c>
      <c r="F1672" s="58">
        <v>1802.45</v>
      </c>
      <c r="G1672" s="58">
        <v>1253</v>
      </c>
    </row>
    <row r="1673" spans="1:7">
      <c r="A1673" s="55">
        <v>40835</v>
      </c>
      <c r="B1673" s="56" t="s">
        <v>12</v>
      </c>
      <c r="C1673" s="57" t="s">
        <v>217</v>
      </c>
      <c r="D1673" s="56" t="s">
        <v>47</v>
      </c>
      <c r="E1673" s="56" t="s">
        <v>17</v>
      </c>
      <c r="F1673" s="58">
        <v>1602.75</v>
      </c>
      <c r="G1673" s="58">
        <v>699.30000000000007</v>
      </c>
    </row>
    <row r="1674" spans="1:7">
      <c r="A1674" s="55">
        <v>41475</v>
      </c>
      <c r="B1674" s="56" t="s">
        <v>207</v>
      </c>
      <c r="C1674" s="57" t="s">
        <v>218</v>
      </c>
      <c r="D1674" s="56" t="s">
        <v>43</v>
      </c>
      <c r="E1674" s="56" t="s">
        <v>17</v>
      </c>
      <c r="F1674" s="58">
        <v>1860.0500000000002</v>
      </c>
      <c r="G1674" s="58">
        <v>844</v>
      </c>
    </row>
    <row r="1675" spans="1:7">
      <c r="A1675" s="55">
        <v>41087</v>
      </c>
      <c r="B1675" s="56" t="s">
        <v>12</v>
      </c>
      <c r="C1675" s="57" t="s">
        <v>217</v>
      </c>
      <c r="D1675" s="56" t="s">
        <v>37</v>
      </c>
      <c r="E1675" s="56" t="s">
        <v>17</v>
      </c>
      <c r="F1675" s="58">
        <v>287.5</v>
      </c>
      <c r="G1675" s="58">
        <v>155.25</v>
      </c>
    </row>
    <row r="1676" spans="1:7">
      <c r="A1676" s="55">
        <v>41610</v>
      </c>
      <c r="B1676" s="56" t="s">
        <v>211</v>
      </c>
      <c r="C1676" s="57" t="s">
        <v>218</v>
      </c>
      <c r="D1676" s="56" t="s">
        <v>26</v>
      </c>
      <c r="E1676" s="56" t="s">
        <v>10</v>
      </c>
      <c r="F1676" s="58">
        <v>1438.25</v>
      </c>
      <c r="G1676" s="58">
        <v>620.65000000000009</v>
      </c>
    </row>
    <row r="1677" spans="1:7">
      <c r="A1677" s="55">
        <v>41193</v>
      </c>
      <c r="B1677" s="56" t="s">
        <v>202</v>
      </c>
      <c r="C1677" s="57" t="s">
        <v>216</v>
      </c>
      <c r="D1677" s="56" t="s">
        <v>42</v>
      </c>
      <c r="E1677" s="56" t="s">
        <v>17</v>
      </c>
      <c r="F1677" s="58">
        <v>1964.4</v>
      </c>
      <c r="G1677" s="58">
        <v>507.5</v>
      </c>
    </row>
    <row r="1678" spans="1:7">
      <c r="A1678" s="55">
        <v>40965</v>
      </c>
      <c r="B1678" s="56" t="s">
        <v>207</v>
      </c>
      <c r="C1678" s="57" t="s">
        <v>218</v>
      </c>
      <c r="D1678" s="56" t="s">
        <v>50</v>
      </c>
      <c r="E1678" s="56" t="s">
        <v>18</v>
      </c>
      <c r="F1678" s="58">
        <v>1028.8</v>
      </c>
      <c r="G1678" s="58">
        <v>630.5</v>
      </c>
    </row>
    <row r="1679" spans="1:7">
      <c r="A1679" s="55">
        <v>40774</v>
      </c>
      <c r="B1679" s="56" t="s">
        <v>12</v>
      </c>
      <c r="C1679" s="57" t="s">
        <v>217</v>
      </c>
      <c r="D1679" s="56" t="s">
        <v>23</v>
      </c>
      <c r="E1679" s="56" t="s">
        <v>10</v>
      </c>
      <c r="F1679" s="58">
        <v>697.15000000000009</v>
      </c>
      <c r="G1679" s="58">
        <v>272.40000000000003</v>
      </c>
    </row>
    <row r="1680" spans="1:7">
      <c r="A1680" s="55">
        <v>41349</v>
      </c>
      <c r="B1680" s="56" t="s">
        <v>13</v>
      </c>
      <c r="C1680" s="57" t="s">
        <v>219</v>
      </c>
      <c r="D1680" s="56" t="s">
        <v>53</v>
      </c>
      <c r="E1680" s="56" t="s">
        <v>10</v>
      </c>
      <c r="F1680" s="58">
        <v>225.4</v>
      </c>
      <c r="G1680" s="58">
        <v>99.25</v>
      </c>
    </row>
    <row r="1681" spans="1:7">
      <c r="A1681" s="55">
        <v>40958</v>
      </c>
      <c r="B1681" s="56" t="s">
        <v>206</v>
      </c>
      <c r="C1681" s="57" t="s">
        <v>216</v>
      </c>
      <c r="D1681" s="56" t="s">
        <v>42</v>
      </c>
      <c r="E1681" s="56" t="s">
        <v>18</v>
      </c>
      <c r="F1681" s="58">
        <v>1856.95</v>
      </c>
      <c r="G1681" s="58">
        <v>747.65000000000009</v>
      </c>
    </row>
    <row r="1682" spans="1:7">
      <c r="A1682" s="55">
        <v>40857</v>
      </c>
      <c r="B1682" s="56" t="s">
        <v>206</v>
      </c>
      <c r="C1682" s="57" t="s">
        <v>216</v>
      </c>
      <c r="D1682" s="56" t="s">
        <v>37</v>
      </c>
      <c r="E1682" s="56" t="s">
        <v>21</v>
      </c>
      <c r="F1682" s="58">
        <v>1603.0500000000002</v>
      </c>
      <c r="G1682" s="58">
        <v>733.6</v>
      </c>
    </row>
    <row r="1683" spans="1:7">
      <c r="A1683" s="55">
        <v>41242</v>
      </c>
      <c r="B1683" s="56" t="s">
        <v>205</v>
      </c>
      <c r="C1683" s="57" t="s">
        <v>219</v>
      </c>
      <c r="D1683" s="56" t="s">
        <v>16</v>
      </c>
      <c r="E1683" s="56" t="s">
        <v>10</v>
      </c>
      <c r="F1683" s="58">
        <v>1708.8500000000001</v>
      </c>
      <c r="G1683" s="58">
        <v>1027.25</v>
      </c>
    </row>
    <row r="1684" spans="1:7">
      <c r="A1684" s="55">
        <v>40200</v>
      </c>
      <c r="B1684" s="56" t="s">
        <v>9</v>
      </c>
      <c r="C1684" s="57" t="s">
        <v>217</v>
      </c>
      <c r="D1684" s="56" t="s">
        <v>56</v>
      </c>
      <c r="E1684" s="56" t="s">
        <v>21</v>
      </c>
      <c r="F1684" s="58">
        <v>1262.6500000000001</v>
      </c>
      <c r="G1684" s="58">
        <v>735.90000000000009</v>
      </c>
    </row>
    <row r="1685" spans="1:7">
      <c r="A1685" s="55">
        <v>40481</v>
      </c>
      <c r="B1685" s="56" t="s">
        <v>208</v>
      </c>
      <c r="C1685" s="57" t="s">
        <v>217</v>
      </c>
      <c r="D1685" s="56" t="s">
        <v>55</v>
      </c>
      <c r="E1685" s="56" t="s">
        <v>10</v>
      </c>
      <c r="F1685" s="58">
        <v>707.90000000000009</v>
      </c>
      <c r="G1685" s="58">
        <v>148.5</v>
      </c>
    </row>
    <row r="1686" spans="1:7">
      <c r="A1686" s="55">
        <v>40934</v>
      </c>
      <c r="B1686" s="56" t="s">
        <v>209</v>
      </c>
      <c r="C1686" s="57" t="s">
        <v>219</v>
      </c>
      <c r="D1686" s="56" t="s">
        <v>31</v>
      </c>
      <c r="E1686" s="56" t="s">
        <v>21</v>
      </c>
      <c r="F1686" s="58">
        <v>1072.8</v>
      </c>
      <c r="G1686" s="58">
        <v>284.35000000000002</v>
      </c>
    </row>
    <row r="1687" spans="1:7">
      <c r="A1687" s="55">
        <v>41084</v>
      </c>
      <c r="B1687" s="56" t="s">
        <v>12</v>
      </c>
      <c r="C1687" s="57" t="s">
        <v>217</v>
      </c>
      <c r="D1687" s="56" t="s">
        <v>51</v>
      </c>
      <c r="E1687" s="56" t="s">
        <v>27</v>
      </c>
      <c r="F1687" s="58">
        <v>1834.9</v>
      </c>
      <c r="G1687" s="58">
        <v>1246.9000000000001</v>
      </c>
    </row>
    <row r="1688" spans="1:7">
      <c r="A1688" s="55">
        <v>40893</v>
      </c>
      <c r="B1688" s="56" t="s">
        <v>202</v>
      </c>
      <c r="C1688" s="57" t="s">
        <v>216</v>
      </c>
      <c r="D1688" s="56" t="s">
        <v>23</v>
      </c>
      <c r="E1688" s="56" t="s">
        <v>27</v>
      </c>
      <c r="F1688" s="58">
        <v>806.55000000000007</v>
      </c>
      <c r="G1688" s="58">
        <v>308.60000000000002</v>
      </c>
    </row>
    <row r="1689" spans="1:7">
      <c r="A1689" s="55">
        <v>41028</v>
      </c>
      <c r="B1689" s="56" t="s">
        <v>204</v>
      </c>
      <c r="C1689" s="57" t="s">
        <v>218</v>
      </c>
      <c r="D1689" s="56" t="s">
        <v>37</v>
      </c>
      <c r="E1689" s="56" t="s">
        <v>28</v>
      </c>
      <c r="F1689" s="58">
        <v>941</v>
      </c>
      <c r="G1689" s="58">
        <v>249.20000000000002</v>
      </c>
    </row>
    <row r="1690" spans="1:7">
      <c r="A1690" s="55">
        <v>40264</v>
      </c>
      <c r="B1690" s="56" t="s">
        <v>206</v>
      </c>
      <c r="C1690" s="57" t="s">
        <v>216</v>
      </c>
      <c r="D1690" s="56" t="s">
        <v>35</v>
      </c>
      <c r="E1690" s="56" t="s">
        <v>27</v>
      </c>
      <c r="F1690" s="58">
        <v>970.6</v>
      </c>
      <c r="G1690" s="58">
        <v>283.35000000000002</v>
      </c>
    </row>
    <row r="1691" spans="1:7">
      <c r="A1691" s="55">
        <v>41232</v>
      </c>
      <c r="B1691" s="56" t="s">
        <v>206</v>
      </c>
      <c r="C1691" s="57" t="s">
        <v>216</v>
      </c>
      <c r="D1691" s="56" t="s">
        <v>47</v>
      </c>
      <c r="E1691" s="56" t="s">
        <v>21</v>
      </c>
      <c r="F1691" s="58">
        <v>1837.45</v>
      </c>
      <c r="G1691" s="58">
        <v>755.35</v>
      </c>
    </row>
    <row r="1692" spans="1:7">
      <c r="A1692" s="55">
        <v>41059</v>
      </c>
      <c r="B1692" s="56" t="s">
        <v>211</v>
      </c>
      <c r="C1692" s="57" t="s">
        <v>218</v>
      </c>
      <c r="D1692" s="56" t="s">
        <v>33</v>
      </c>
      <c r="E1692" s="56" t="s">
        <v>18</v>
      </c>
      <c r="F1692" s="58">
        <v>963.90000000000009</v>
      </c>
      <c r="G1692" s="58">
        <v>396.75</v>
      </c>
    </row>
    <row r="1693" spans="1:7">
      <c r="A1693" s="55">
        <v>41615</v>
      </c>
      <c r="B1693" s="56" t="s">
        <v>12</v>
      </c>
      <c r="C1693" s="57" t="s">
        <v>217</v>
      </c>
      <c r="D1693" s="56" t="s">
        <v>49</v>
      </c>
      <c r="E1693" s="56" t="s">
        <v>28</v>
      </c>
      <c r="F1693" s="58">
        <v>1236.5</v>
      </c>
      <c r="G1693" s="58">
        <v>401.40000000000003</v>
      </c>
    </row>
    <row r="1694" spans="1:7">
      <c r="A1694" s="55">
        <v>40221</v>
      </c>
      <c r="B1694" s="56" t="s">
        <v>208</v>
      </c>
      <c r="C1694" s="57" t="s">
        <v>217</v>
      </c>
      <c r="D1694" s="56" t="s">
        <v>8</v>
      </c>
      <c r="E1694" s="56" t="s">
        <v>21</v>
      </c>
      <c r="F1694" s="58">
        <v>430.5</v>
      </c>
      <c r="G1694" s="58">
        <v>110.95</v>
      </c>
    </row>
    <row r="1695" spans="1:7">
      <c r="A1695" s="55">
        <v>41304</v>
      </c>
      <c r="B1695" s="56" t="s">
        <v>206</v>
      </c>
      <c r="C1695" s="57" t="s">
        <v>216</v>
      </c>
      <c r="D1695" s="56" t="s">
        <v>38</v>
      </c>
      <c r="E1695" s="56" t="s">
        <v>21</v>
      </c>
      <c r="F1695" s="58">
        <v>299.60000000000002</v>
      </c>
      <c r="G1695" s="58">
        <v>64.75</v>
      </c>
    </row>
    <row r="1696" spans="1:7">
      <c r="A1696" s="55">
        <v>40283</v>
      </c>
      <c r="B1696" s="56" t="s">
        <v>208</v>
      </c>
      <c r="C1696" s="57" t="s">
        <v>217</v>
      </c>
      <c r="D1696" s="56" t="s">
        <v>46</v>
      </c>
      <c r="E1696" s="56" t="s">
        <v>10</v>
      </c>
      <c r="F1696" s="58">
        <v>1448.3000000000002</v>
      </c>
      <c r="G1696" s="58">
        <v>454.75</v>
      </c>
    </row>
    <row r="1697" spans="1:7">
      <c r="A1697" s="55">
        <v>40790</v>
      </c>
      <c r="B1697" s="56" t="s">
        <v>211</v>
      </c>
      <c r="C1697" s="57" t="s">
        <v>218</v>
      </c>
      <c r="D1697" s="56" t="s">
        <v>31</v>
      </c>
      <c r="E1697" s="56" t="s">
        <v>24</v>
      </c>
      <c r="F1697" s="58">
        <v>1331.1000000000001</v>
      </c>
      <c r="G1697" s="58">
        <v>757.80000000000007</v>
      </c>
    </row>
    <row r="1698" spans="1:7">
      <c r="A1698" s="55">
        <v>41021</v>
      </c>
      <c r="B1698" s="56" t="s">
        <v>14</v>
      </c>
      <c r="C1698" s="57" t="s">
        <v>216</v>
      </c>
      <c r="D1698" s="56" t="s">
        <v>45</v>
      </c>
      <c r="E1698" s="56" t="s">
        <v>10</v>
      </c>
      <c r="F1698" s="58">
        <v>1042.3500000000001</v>
      </c>
      <c r="G1698" s="58">
        <v>573.30000000000007</v>
      </c>
    </row>
    <row r="1699" spans="1:7">
      <c r="A1699" s="55">
        <v>40280</v>
      </c>
      <c r="B1699" s="56" t="s">
        <v>211</v>
      </c>
      <c r="C1699" s="57" t="s">
        <v>218</v>
      </c>
      <c r="D1699" s="56" t="s">
        <v>31</v>
      </c>
      <c r="E1699" s="56" t="s">
        <v>21</v>
      </c>
      <c r="F1699" s="58">
        <v>1271.2</v>
      </c>
      <c r="G1699" s="58">
        <v>687.25</v>
      </c>
    </row>
    <row r="1700" spans="1:7">
      <c r="A1700" s="55">
        <v>40203</v>
      </c>
      <c r="B1700" s="56" t="s">
        <v>9</v>
      </c>
      <c r="C1700" s="57" t="s">
        <v>217</v>
      </c>
      <c r="D1700" s="56" t="s">
        <v>43</v>
      </c>
      <c r="E1700" s="56" t="s">
        <v>21</v>
      </c>
      <c r="F1700" s="58">
        <v>479.55</v>
      </c>
      <c r="G1700" s="58">
        <v>191.20000000000002</v>
      </c>
    </row>
    <row r="1701" spans="1:7">
      <c r="A1701" s="55">
        <v>41592</v>
      </c>
      <c r="B1701" s="56" t="s">
        <v>9</v>
      </c>
      <c r="C1701" s="57" t="s">
        <v>217</v>
      </c>
      <c r="D1701" s="56" t="s">
        <v>26</v>
      </c>
      <c r="E1701" s="56" t="s">
        <v>28</v>
      </c>
      <c r="F1701" s="58">
        <v>222.65</v>
      </c>
      <c r="G1701" s="58">
        <v>79.7</v>
      </c>
    </row>
    <row r="1702" spans="1:7">
      <c r="A1702" s="55">
        <v>40411</v>
      </c>
      <c r="B1702" s="56" t="s">
        <v>209</v>
      </c>
      <c r="C1702" s="57" t="s">
        <v>219</v>
      </c>
      <c r="D1702" s="56" t="s">
        <v>43</v>
      </c>
      <c r="E1702" s="56" t="s">
        <v>28</v>
      </c>
      <c r="F1702" s="58">
        <v>2000.9</v>
      </c>
      <c r="G1702" s="58">
        <v>564.05000000000007</v>
      </c>
    </row>
    <row r="1703" spans="1:7">
      <c r="A1703" s="55">
        <v>40855</v>
      </c>
      <c r="B1703" s="56" t="s">
        <v>208</v>
      </c>
      <c r="C1703" s="57" t="s">
        <v>217</v>
      </c>
      <c r="D1703" s="56" t="s">
        <v>50</v>
      </c>
      <c r="E1703" s="56" t="s">
        <v>28</v>
      </c>
      <c r="F1703" s="58">
        <v>498.1</v>
      </c>
      <c r="G1703" s="58">
        <v>303.8</v>
      </c>
    </row>
    <row r="1704" spans="1:7">
      <c r="A1704" s="55">
        <v>40841</v>
      </c>
      <c r="B1704" s="56" t="s">
        <v>12</v>
      </c>
      <c r="C1704" s="57" t="s">
        <v>217</v>
      </c>
      <c r="D1704" s="56" t="s">
        <v>23</v>
      </c>
      <c r="E1704" s="56" t="s">
        <v>21</v>
      </c>
      <c r="F1704" s="58">
        <v>885.5</v>
      </c>
      <c r="G1704" s="58">
        <v>400.45000000000005</v>
      </c>
    </row>
    <row r="1705" spans="1:7">
      <c r="A1705" s="55">
        <v>41061</v>
      </c>
      <c r="B1705" s="56" t="s">
        <v>211</v>
      </c>
      <c r="C1705" s="57" t="s">
        <v>218</v>
      </c>
      <c r="D1705" s="56" t="s">
        <v>42</v>
      </c>
      <c r="E1705" s="56" t="s">
        <v>10</v>
      </c>
      <c r="F1705" s="58">
        <v>325.45000000000005</v>
      </c>
      <c r="G1705" s="58">
        <v>70.650000000000006</v>
      </c>
    </row>
    <row r="1706" spans="1:7">
      <c r="A1706" s="55">
        <v>41506</v>
      </c>
      <c r="B1706" s="56" t="s">
        <v>204</v>
      </c>
      <c r="C1706" s="57" t="s">
        <v>218</v>
      </c>
      <c r="D1706" s="56" t="s">
        <v>43</v>
      </c>
      <c r="E1706" s="56" t="s">
        <v>17</v>
      </c>
      <c r="F1706" s="58">
        <v>1056.2</v>
      </c>
      <c r="G1706" s="58">
        <v>404.95000000000005</v>
      </c>
    </row>
    <row r="1707" spans="1:7">
      <c r="A1707" s="55">
        <v>40483</v>
      </c>
      <c r="B1707" s="56" t="s">
        <v>12</v>
      </c>
      <c r="C1707" s="57" t="s">
        <v>217</v>
      </c>
      <c r="D1707" s="56" t="s">
        <v>30</v>
      </c>
      <c r="E1707" s="56" t="s">
        <v>21</v>
      </c>
      <c r="F1707" s="58">
        <v>953.7</v>
      </c>
      <c r="G1707" s="58">
        <v>261</v>
      </c>
    </row>
    <row r="1708" spans="1:7">
      <c r="A1708" s="55">
        <v>40450</v>
      </c>
      <c r="B1708" s="56" t="s">
        <v>13</v>
      </c>
      <c r="C1708" s="57" t="s">
        <v>219</v>
      </c>
      <c r="D1708" s="56" t="s">
        <v>23</v>
      </c>
      <c r="E1708" s="56" t="s">
        <v>17</v>
      </c>
      <c r="F1708" s="58">
        <v>658.15000000000009</v>
      </c>
      <c r="G1708" s="58">
        <v>214.35000000000002</v>
      </c>
    </row>
    <row r="1709" spans="1:7">
      <c r="A1709" s="55">
        <v>41158</v>
      </c>
      <c r="B1709" s="56" t="s">
        <v>14</v>
      </c>
      <c r="C1709" s="57" t="s">
        <v>216</v>
      </c>
      <c r="D1709" s="56" t="s">
        <v>16</v>
      </c>
      <c r="E1709" s="56" t="s">
        <v>28</v>
      </c>
      <c r="F1709" s="58">
        <v>1440.5</v>
      </c>
      <c r="G1709" s="58">
        <v>621.05000000000007</v>
      </c>
    </row>
    <row r="1710" spans="1:7">
      <c r="A1710" s="55">
        <v>41139</v>
      </c>
      <c r="B1710" s="56" t="s">
        <v>12</v>
      </c>
      <c r="C1710" s="57" t="s">
        <v>217</v>
      </c>
      <c r="D1710" s="56" t="s">
        <v>45</v>
      </c>
      <c r="E1710" s="56" t="s">
        <v>21</v>
      </c>
      <c r="F1710" s="58">
        <v>1806.2</v>
      </c>
      <c r="G1710" s="58">
        <v>1103.4000000000001</v>
      </c>
    </row>
    <row r="1711" spans="1:7">
      <c r="A1711" s="55">
        <v>41334</v>
      </c>
      <c r="B1711" s="56" t="s">
        <v>9</v>
      </c>
      <c r="C1711" s="57" t="s">
        <v>217</v>
      </c>
      <c r="D1711" s="56" t="s">
        <v>46</v>
      </c>
      <c r="E1711" s="56" t="s">
        <v>18</v>
      </c>
      <c r="F1711" s="58">
        <v>1625.15</v>
      </c>
      <c r="G1711" s="58">
        <v>674.80000000000007</v>
      </c>
    </row>
    <row r="1712" spans="1:7">
      <c r="A1712" s="55">
        <v>40491</v>
      </c>
      <c r="B1712" s="56" t="s">
        <v>208</v>
      </c>
      <c r="C1712" s="57" t="s">
        <v>217</v>
      </c>
      <c r="D1712" s="56" t="s">
        <v>38</v>
      </c>
      <c r="E1712" s="56" t="s">
        <v>24</v>
      </c>
      <c r="F1712" s="58">
        <v>1619.75</v>
      </c>
      <c r="G1712" s="58">
        <v>734.90000000000009</v>
      </c>
    </row>
    <row r="1713" spans="1:7">
      <c r="A1713" s="55">
        <v>41268</v>
      </c>
      <c r="B1713" s="56" t="s">
        <v>9</v>
      </c>
      <c r="C1713" s="57" t="s">
        <v>217</v>
      </c>
      <c r="D1713" s="56" t="s">
        <v>46</v>
      </c>
      <c r="E1713" s="56" t="s">
        <v>17</v>
      </c>
      <c r="F1713" s="58">
        <v>1285.7</v>
      </c>
      <c r="G1713" s="58">
        <v>790.45</v>
      </c>
    </row>
    <row r="1714" spans="1:7">
      <c r="A1714" s="55">
        <v>41553</v>
      </c>
      <c r="B1714" s="56" t="s">
        <v>12</v>
      </c>
      <c r="C1714" s="57" t="s">
        <v>217</v>
      </c>
      <c r="D1714" s="56" t="s">
        <v>50</v>
      </c>
      <c r="E1714" s="56" t="s">
        <v>28</v>
      </c>
      <c r="F1714" s="58">
        <v>1132.2</v>
      </c>
      <c r="G1714" s="58">
        <v>417.75</v>
      </c>
    </row>
    <row r="1715" spans="1:7">
      <c r="A1715" s="55">
        <v>40181</v>
      </c>
      <c r="B1715" s="56" t="s">
        <v>13</v>
      </c>
      <c r="C1715" s="57" t="s">
        <v>219</v>
      </c>
      <c r="D1715" s="56" t="s">
        <v>30</v>
      </c>
      <c r="E1715" s="56" t="s">
        <v>17</v>
      </c>
      <c r="F1715" s="58">
        <v>1867.8500000000001</v>
      </c>
      <c r="G1715" s="58">
        <v>385.3</v>
      </c>
    </row>
    <row r="1716" spans="1:7">
      <c r="A1716" s="55">
        <v>41188</v>
      </c>
      <c r="B1716" s="56" t="s">
        <v>211</v>
      </c>
      <c r="C1716" s="57" t="s">
        <v>218</v>
      </c>
      <c r="D1716" s="56" t="s">
        <v>31</v>
      </c>
      <c r="E1716" s="56" t="s">
        <v>24</v>
      </c>
      <c r="F1716" s="58">
        <v>911.45</v>
      </c>
      <c r="G1716" s="58">
        <v>277.55</v>
      </c>
    </row>
    <row r="1717" spans="1:7">
      <c r="A1717" s="55">
        <v>40318</v>
      </c>
      <c r="B1717" s="56" t="s">
        <v>204</v>
      </c>
      <c r="C1717" s="57" t="s">
        <v>218</v>
      </c>
      <c r="D1717" s="56" t="s">
        <v>49</v>
      </c>
      <c r="E1717" s="56" t="s">
        <v>21</v>
      </c>
      <c r="F1717" s="58">
        <v>982.2</v>
      </c>
      <c r="G1717" s="58">
        <v>403</v>
      </c>
    </row>
    <row r="1718" spans="1:7">
      <c r="A1718" s="55">
        <v>40922</v>
      </c>
      <c r="B1718" s="56" t="s">
        <v>209</v>
      </c>
      <c r="C1718" s="57" t="s">
        <v>219</v>
      </c>
      <c r="D1718" s="56" t="s">
        <v>26</v>
      </c>
      <c r="E1718" s="56" t="s">
        <v>18</v>
      </c>
      <c r="F1718" s="58">
        <v>443.20000000000005</v>
      </c>
      <c r="G1718" s="58">
        <v>253.65</v>
      </c>
    </row>
    <row r="1719" spans="1:7">
      <c r="A1719" s="55">
        <v>41054</v>
      </c>
      <c r="B1719" s="56" t="s">
        <v>9</v>
      </c>
      <c r="C1719" s="57" t="s">
        <v>217</v>
      </c>
      <c r="D1719" s="56" t="s">
        <v>47</v>
      </c>
      <c r="E1719" s="56" t="s">
        <v>18</v>
      </c>
      <c r="F1719" s="58">
        <v>1040.6000000000001</v>
      </c>
      <c r="G1719" s="58">
        <v>633.55000000000007</v>
      </c>
    </row>
    <row r="1720" spans="1:7">
      <c r="A1720" s="55">
        <v>41372</v>
      </c>
      <c r="B1720" s="56" t="s">
        <v>211</v>
      </c>
      <c r="C1720" s="57" t="s">
        <v>218</v>
      </c>
      <c r="D1720" s="56" t="s">
        <v>41</v>
      </c>
      <c r="E1720" s="56" t="s">
        <v>10</v>
      </c>
      <c r="F1720" s="58">
        <v>1072.05</v>
      </c>
      <c r="G1720" s="58">
        <v>626.6</v>
      </c>
    </row>
    <row r="1721" spans="1:7">
      <c r="A1721" s="55">
        <v>40823</v>
      </c>
      <c r="B1721" s="56" t="s">
        <v>9</v>
      </c>
      <c r="C1721" s="57" t="s">
        <v>217</v>
      </c>
      <c r="D1721" s="56" t="s">
        <v>8</v>
      </c>
      <c r="E1721" s="56" t="s">
        <v>10</v>
      </c>
      <c r="F1721" s="58">
        <v>651.70000000000005</v>
      </c>
      <c r="G1721" s="58">
        <v>246.70000000000002</v>
      </c>
    </row>
    <row r="1722" spans="1:7">
      <c r="A1722" s="55">
        <v>41070</v>
      </c>
      <c r="B1722" s="56" t="s">
        <v>12</v>
      </c>
      <c r="C1722" s="57" t="s">
        <v>217</v>
      </c>
      <c r="D1722" s="56" t="s">
        <v>46</v>
      </c>
      <c r="E1722" s="56" t="s">
        <v>18</v>
      </c>
      <c r="F1722" s="58">
        <v>1365.5500000000002</v>
      </c>
      <c r="G1722" s="58">
        <v>511.05</v>
      </c>
    </row>
    <row r="1723" spans="1:7">
      <c r="A1723" s="55">
        <v>41233</v>
      </c>
      <c r="B1723" s="56" t="s">
        <v>206</v>
      </c>
      <c r="C1723" s="57" t="s">
        <v>216</v>
      </c>
      <c r="D1723" s="56" t="s">
        <v>55</v>
      </c>
      <c r="E1723" s="56" t="s">
        <v>10</v>
      </c>
      <c r="F1723" s="58">
        <v>673.85</v>
      </c>
      <c r="G1723" s="58">
        <v>277.25</v>
      </c>
    </row>
    <row r="1724" spans="1:7">
      <c r="A1724" s="55">
        <v>40551</v>
      </c>
      <c r="B1724" s="56" t="s">
        <v>211</v>
      </c>
      <c r="C1724" s="57" t="s">
        <v>218</v>
      </c>
      <c r="D1724" s="56" t="s">
        <v>46</v>
      </c>
      <c r="E1724" s="56" t="s">
        <v>27</v>
      </c>
      <c r="F1724" s="58">
        <v>356.75</v>
      </c>
      <c r="G1724" s="58">
        <v>143.4</v>
      </c>
    </row>
    <row r="1725" spans="1:7">
      <c r="A1725" s="55">
        <v>41525</v>
      </c>
      <c r="B1725" s="56" t="s">
        <v>211</v>
      </c>
      <c r="C1725" s="57" t="s">
        <v>218</v>
      </c>
      <c r="D1725" s="56" t="s">
        <v>37</v>
      </c>
      <c r="E1725" s="56" t="s">
        <v>17</v>
      </c>
      <c r="F1725" s="58">
        <v>421.70000000000005</v>
      </c>
      <c r="G1725" s="58">
        <v>169.45000000000002</v>
      </c>
    </row>
    <row r="1726" spans="1:7">
      <c r="A1726" s="55">
        <v>40769</v>
      </c>
      <c r="B1726" s="56" t="s">
        <v>14</v>
      </c>
      <c r="C1726" s="57" t="s">
        <v>216</v>
      </c>
      <c r="D1726" s="56" t="s">
        <v>51</v>
      </c>
      <c r="E1726" s="56" t="s">
        <v>10</v>
      </c>
      <c r="F1726" s="58">
        <v>441.15000000000003</v>
      </c>
      <c r="G1726" s="58">
        <v>177.75</v>
      </c>
    </row>
    <row r="1727" spans="1:7">
      <c r="A1727" s="55">
        <v>40833</v>
      </c>
      <c r="B1727" s="56" t="s">
        <v>204</v>
      </c>
      <c r="C1727" s="57" t="s">
        <v>218</v>
      </c>
      <c r="D1727" s="56" t="s">
        <v>16</v>
      </c>
      <c r="E1727" s="56" t="s">
        <v>10</v>
      </c>
      <c r="F1727" s="58">
        <v>1714.25</v>
      </c>
      <c r="G1727" s="58">
        <v>422.3</v>
      </c>
    </row>
    <row r="1728" spans="1:7">
      <c r="A1728" s="55">
        <v>41162</v>
      </c>
      <c r="B1728" s="56" t="s">
        <v>206</v>
      </c>
      <c r="C1728" s="57" t="s">
        <v>216</v>
      </c>
      <c r="D1728" s="56" t="s">
        <v>33</v>
      </c>
      <c r="E1728" s="56" t="s">
        <v>18</v>
      </c>
      <c r="F1728" s="58">
        <v>136.9</v>
      </c>
      <c r="G1728" s="58">
        <v>64.3</v>
      </c>
    </row>
    <row r="1729" spans="1:7">
      <c r="A1729" s="55">
        <v>40719</v>
      </c>
      <c r="B1729" s="56" t="s">
        <v>211</v>
      </c>
      <c r="C1729" s="57" t="s">
        <v>218</v>
      </c>
      <c r="D1729" s="56" t="s">
        <v>16</v>
      </c>
      <c r="E1729" s="56" t="s">
        <v>27</v>
      </c>
      <c r="F1729" s="58">
        <v>584.25</v>
      </c>
      <c r="G1729" s="58">
        <v>299.65000000000003</v>
      </c>
    </row>
    <row r="1730" spans="1:7">
      <c r="A1730" s="55">
        <v>40838</v>
      </c>
      <c r="B1730" s="56" t="s">
        <v>12</v>
      </c>
      <c r="C1730" s="57" t="s">
        <v>217</v>
      </c>
      <c r="D1730" s="56" t="s">
        <v>43</v>
      </c>
      <c r="E1730" s="56" t="s">
        <v>18</v>
      </c>
      <c r="F1730" s="58">
        <v>695.1</v>
      </c>
      <c r="G1730" s="58">
        <v>275.35000000000002</v>
      </c>
    </row>
    <row r="1731" spans="1:7">
      <c r="A1731" s="55">
        <v>40891</v>
      </c>
      <c r="B1731" s="56" t="s">
        <v>208</v>
      </c>
      <c r="C1731" s="57" t="s">
        <v>217</v>
      </c>
      <c r="D1731" s="56" t="s">
        <v>56</v>
      </c>
      <c r="E1731" s="56" t="s">
        <v>17</v>
      </c>
      <c r="F1731" s="58">
        <v>1950.25</v>
      </c>
      <c r="G1731" s="58">
        <v>1161.45</v>
      </c>
    </row>
    <row r="1732" spans="1:7">
      <c r="A1732" s="55">
        <v>41384</v>
      </c>
      <c r="B1732" s="56" t="s">
        <v>205</v>
      </c>
      <c r="C1732" s="57" t="s">
        <v>219</v>
      </c>
      <c r="D1732" s="56" t="s">
        <v>46</v>
      </c>
      <c r="E1732" s="56" t="s">
        <v>10</v>
      </c>
      <c r="F1732" s="58">
        <v>390.3</v>
      </c>
      <c r="G1732" s="58">
        <v>269.05</v>
      </c>
    </row>
    <row r="1733" spans="1:7">
      <c r="A1733" s="55">
        <v>41399</v>
      </c>
      <c r="B1733" s="56" t="s">
        <v>12</v>
      </c>
      <c r="C1733" s="57" t="s">
        <v>217</v>
      </c>
      <c r="D1733" s="56" t="s">
        <v>56</v>
      </c>
      <c r="E1733" s="56" t="s">
        <v>27</v>
      </c>
      <c r="F1733" s="58">
        <v>717.90000000000009</v>
      </c>
      <c r="G1733" s="58">
        <v>200.8</v>
      </c>
    </row>
    <row r="1734" spans="1:7">
      <c r="A1734" s="55">
        <v>40397</v>
      </c>
      <c r="B1734" s="56" t="s">
        <v>12</v>
      </c>
      <c r="C1734" s="57" t="s">
        <v>217</v>
      </c>
      <c r="D1734" s="56" t="s">
        <v>47</v>
      </c>
      <c r="E1734" s="56" t="s">
        <v>18</v>
      </c>
      <c r="F1734" s="58">
        <v>545.1</v>
      </c>
      <c r="G1734" s="58">
        <v>135.85</v>
      </c>
    </row>
    <row r="1735" spans="1:7">
      <c r="A1735" s="55">
        <v>41496</v>
      </c>
      <c r="B1735" s="56" t="s">
        <v>209</v>
      </c>
      <c r="C1735" s="57" t="s">
        <v>219</v>
      </c>
      <c r="D1735" s="56" t="s">
        <v>50</v>
      </c>
      <c r="E1735" s="56" t="s">
        <v>10</v>
      </c>
      <c r="F1735" s="58">
        <v>1631.5500000000002</v>
      </c>
      <c r="G1735" s="58">
        <v>838.55000000000007</v>
      </c>
    </row>
    <row r="1736" spans="1:7">
      <c r="A1736" s="55">
        <v>40853</v>
      </c>
      <c r="B1736" s="56" t="s">
        <v>211</v>
      </c>
      <c r="C1736" s="57" t="s">
        <v>218</v>
      </c>
      <c r="D1736" s="56" t="s">
        <v>16</v>
      </c>
      <c r="E1736" s="56" t="s">
        <v>10</v>
      </c>
      <c r="F1736" s="58">
        <v>1230.9000000000001</v>
      </c>
      <c r="G1736" s="58">
        <v>847.1</v>
      </c>
    </row>
    <row r="1737" spans="1:7">
      <c r="A1737" s="55">
        <v>41436</v>
      </c>
      <c r="B1737" s="56" t="s">
        <v>204</v>
      </c>
      <c r="C1737" s="57" t="s">
        <v>218</v>
      </c>
      <c r="D1737" s="56" t="s">
        <v>41</v>
      </c>
      <c r="E1737" s="56" t="s">
        <v>17</v>
      </c>
      <c r="F1737" s="58">
        <v>1358.3500000000001</v>
      </c>
      <c r="G1737" s="58">
        <v>292</v>
      </c>
    </row>
    <row r="1738" spans="1:7">
      <c r="A1738" s="55">
        <v>40346</v>
      </c>
      <c r="B1738" s="56" t="s">
        <v>206</v>
      </c>
      <c r="C1738" s="57" t="s">
        <v>216</v>
      </c>
      <c r="D1738" s="56" t="s">
        <v>41</v>
      </c>
      <c r="E1738" s="56" t="s">
        <v>17</v>
      </c>
      <c r="F1738" s="58">
        <v>509.90000000000003</v>
      </c>
      <c r="G1738" s="58">
        <v>208.8</v>
      </c>
    </row>
    <row r="1739" spans="1:7">
      <c r="A1739" s="55">
        <v>41376</v>
      </c>
      <c r="B1739" s="56" t="s">
        <v>209</v>
      </c>
      <c r="C1739" s="57" t="s">
        <v>219</v>
      </c>
      <c r="D1739" s="56" t="s">
        <v>8</v>
      </c>
      <c r="E1739" s="56" t="s">
        <v>10</v>
      </c>
      <c r="F1739" s="58">
        <v>774.75</v>
      </c>
      <c r="G1739" s="58">
        <v>277.05</v>
      </c>
    </row>
    <row r="1740" spans="1:7">
      <c r="A1740" s="55">
        <v>40751</v>
      </c>
      <c r="B1740" s="56" t="s">
        <v>204</v>
      </c>
      <c r="C1740" s="57" t="s">
        <v>218</v>
      </c>
      <c r="D1740" s="56" t="s">
        <v>37</v>
      </c>
      <c r="E1740" s="56" t="s">
        <v>21</v>
      </c>
      <c r="F1740" s="58">
        <v>1874.75</v>
      </c>
      <c r="G1740" s="58">
        <v>605.80000000000007</v>
      </c>
    </row>
    <row r="1741" spans="1:7">
      <c r="A1741" s="55">
        <v>40714</v>
      </c>
      <c r="B1741" s="56" t="s">
        <v>12</v>
      </c>
      <c r="C1741" s="57" t="s">
        <v>217</v>
      </c>
      <c r="D1741" s="56" t="s">
        <v>16</v>
      </c>
      <c r="E1741" s="56" t="s">
        <v>17</v>
      </c>
      <c r="F1741" s="58">
        <v>666.95</v>
      </c>
      <c r="G1741" s="58">
        <v>318.75</v>
      </c>
    </row>
    <row r="1742" spans="1:7">
      <c r="A1742" s="55">
        <v>41041</v>
      </c>
      <c r="B1742" s="56" t="s">
        <v>202</v>
      </c>
      <c r="C1742" s="57" t="s">
        <v>216</v>
      </c>
      <c r="D1742" s="56" t="s">
        <v>31</v>
      </c>
      <c r="E1742" s="56" t="s">
        <v>28</v>
      </c>
      <c r="F1742" s="58">
        <v>802.55000000000007</v>
      </c>
      <c r="G1742" s="58">
        <v>400.15000000000003</v>
      </c>
    </row>
    <row r="1743" spans="1:7">
      <c r="A1743" s="55">
        <v>41460</v>
      </c>
      <c r="B1743" s="56" t="s">
        <v>12</v>
      </c>
      <c r="C1743" s="57" t="s">
        <v>217</v>
      </c>
      <c r="D1743" s="56" t="s">
        <v>42</v>
      </c>
      <c r="E1743" s="56" t="s">
        <v>18</v>
      </c>
      <c r="F1743" s="58">
        <v>167.85000000000002</v>
      </c>
      <c r="G1743" s="58">
        <v>36.75</v>
      </c>
    </row>
    <row r="1744" spans="1:7">
      <c r="A1744" s="55">
        <v>40540</v>
      </c>
      <c r="B1744" s="56" t="s">
        <v>206</v>
      </c>
      <c r="C1744" s="57" t="s">
        <v>216</v>
      </c>
      <c r="D1744" s="56" t="s">
        <v>43</v>
      </c>
      <c r="E1744" s="56" t="s">
        <v>24</v>
      </c>
      <c r="F1744" s="58">
        <v>1288.5</v>
      </c>
      <c r="G1744" s="58">
        <v>725.80000000000007</v>
      </c>
    </row>
    <row r="1745" spans="1:7">
      <c r="A1745" s="55">
        <v>40282</v>
      </c>
      <c r="B1745" s="56" t="s">
        <v>9</v>
      </c>
      <c r="C1745" s="57" t="s">
        <v>217</v>
      </c>
      <c r="D1745" s="56" t="s">
        <v>45</v>
      </c>
      <c r="E1745" s="56" t="s">
        <v>24</v>
      </c>
      <c r="F1745" s="58">
        <v>1223.2</v>
      </c>
      <c r="G1745" s="58">
        <v>575.80000000000007</v>
      </c>
    </row>
    <row r="1746" spans="1:7">
      <c r="A1746" s="55">
        <v>41629</v>
      </c>
      <c r="B1746" s="56" t="s">
        <v>204</v>
      </c>
      <c r="C1746" s="57" t="s">
        <v>218</v>
      </c>
      <c r="D1746" s="56" t="s">
        <v>31</v>
      </c>
      <c r="E1746" s="56" t="s">
        <v>24</v>
      </c>
      <c r="F1746" s="58">
        <v>275.10000000000002</v>
      </c>
      <c r="G1746" s="58">
        <v>185.55</v>
      </c>
    </row>
    <row r="1747" spans="1:7">
      <c r="A1747" s="55">
        <v>40424</v>
      </c>
      <c r="B1747" s="56" t="s">
        <v>9</v>
      </c>
      <c r="C1747" s="57" t="s">
        <v>217</v>
      </c>
      <c r="D1747" s="56" t="s">
        <v>53</v>
      </c>
      <c r="E1747" s="56" t="s">
        <v>27</v>
      </c>
      <c r="F1747" s="58">
        <v>1853.6000000000001</v>
      </c>
      <c r="G1747" s="58">
        <v>677.25</v>
      </c>
    </row>
    <row r="1748" spans="1:7">
      <c r="A1748" s="55">
        <v>41211</v>
      </c>
      <c r="B1748" s="56" t="s">
        <v>211</v>
      </c>
      <c r="C1748" s="57" t="s">
        <v>218</v>
      </c>
      <c r="D1748" s="56" t="s">
        <v>49</v>
      </c>
      <c r="E1748" s="56" t="s">
        <v>28</v>
      </c>
      <c r="F1748" s="58">
        <v>1760.3500000000001</v>
      </c>
      <c r="G1748" s="58">
        <v>841.55000000000007</v>
      </c>
    </row>
    <row r="1749" spans="1:7">
      <c r="A1749" s="55">
        <v>40842</v>
      </c>
      <c r="B1749" s="56" t="s">
        <v>206</v>
      </c>
      <c r="C1749" s="57" t="s">
        <v>216</v>
      </c>
      <c r="D1749" s="56" t="s">
        <v>35</v>
      </c>
      <c r="E1749" s="56" t="s">
        <v>24</v>
      </c>
      <c r="F1749" s="58">
        <v>611.6</v>
      </c>
      <c r="G1749" s="58">
        <v>393.3</v>
      </c>
    </row>
    <row r="1750" spans="1:7">
      <c r="A1750" s="55">
        <v>40869</v>
      </c>
      <c r="B1750" s="56" t="s">
        <v>12</v>
      </c>
      <c r="C1750" s="57" t="s">
        <v>217</v>
      </c>
      <c r="D1750" s="56" t="s">
        <v>56</v>
      </c>
      <c r="E1750" s="56" t="s">
        <v>27</v>
      </c>
      <c r="F1750" s="58">
        <v>849.95</v>
      </c>
      <c r="G1750" s="58">
        <v>273.55</v>
      </c>
    </row>
    <row r="1751" spans="1:7">
      <c r="A1751" s="55">
        <v>41162</v>
      </c>
      <c r="B1751" s="56" t="s">
        <v>207</v>
      </c>
      <c r="C1751" s="57" t="s">
        <v>218</v>
      </c>
      <c r="D1751" s="56" t="s">
        <v>50</v>
      </c>
      <c r="E1751" s="56" t="s">
        <v>24</v>
      </c>
      <c r="F1751" s="58">
        <v>826.80000000000007</v>
      </c>
      <c r="G1751" s="58">
        <v>242.5</v>
      </c>
    </row>
    <row r="1752" spans="1:7">
      <c r="A1752" s="55">
        <v>41135</v>
      </c>
      <c r="B1752" s="56" t="s">
        <v>211</v>
      </c>
      <c r="C1752" s="57" t="s">
        <v>218</v>
      </c>
      <c r="D1752" s="56" t="s">
        <v>55</v>
      </c>
      <c r="E1752" s="56" t="s">
        <v>28</v>
      </c>
      <c r="F1752" s="58">
        <v>794.30000000000007</v>
      </c>
      <c r="G1752" s="58">
        <v>552.55000000000007</v>
      </c>
    </row>
    <row r="1753" spans="1:7">
      <c r="A1753" s="55">
        <v>41627</v>
      </c>
      <c r="B1753" s="56" t="s">
        <v>207</v>
      </c>
      <c r="C1753" s="57" t="s">
        <v>218</v>
      </c>
      <c r="D1753" s="56" t="s">
        <v>20</v>
      </c>
      <c r="E1753" s="56" t="s">
        <v>27</v>
      </c>
      <c r="F1753" s="58">
        <v>121.30000000000001</v>
      </c>
      <c r="G1753" s="58">
        <v>78.75</v>
      </c>
    </row>
    <row r="1754" spans="1:7">
      <c r="A1754" s="55">
        <v>41236</v>
      </c>
      <c r="B1754" s="56" t="s">
        <v>13</v>
      </c>
      <c r="C1754" s="57" t="s">
        <v>219</v>
      </c>
      <c r="D1754" s="56" t="s">
        <v>46</v>
      </c>
      <c r="E1754" s="56" t="s">
        <v>18</v>
      </c>
      <c r="F1754" s="58">
        <v>938.85</v>
      </c>
      <c r="G1754" s="58">
        <v>524.4</v>
      </c>
    </row>
    <row r="1755" spans="1:7">
      <c r="A1755" s="55">
        <v>41575</v>
      </c>
      <c r="B1755" s="56" t="s">
        <v>208</v>
      </c>
      <c r="C1755" s="57" t="s">
        <v>217</v>
      </c>
      <c r="D1755" s="56" t="s">
        <v>42</v>
      </c>
      <c r="E1755" s="56" t="s">
        <v>24</v>
      </c>
      <c r="F1755" s="58">
        <v>1217.6500000000001</v>
      </c>
      <c r="G1755" s="58">
        <v>771.1</v>
      </c>
    </row>
    <row r="1756" spans="1:7">
      <c r="A1756" s="55">
        <v>41574</v>
      </c>
      <c r="B1756" s="56" t="s">
        <v>12</v>
      </c>
      <c r="C1756" s="57" t="s">
        <v>217</v>
      </c>
      <c r="D1756" s="56" t="s">
        <v>38</v>
      </c>
      <c r="E1756" s="56" t="s">
        <v>24</v>
      </c>
      <c r="F1756" s="58">
        <v>338.65000000000003</v>
      </c>
      <c r="G1756" s="58">
        <v>163.80000000000001</v>
      </c>
    </row>
    <row r="1757" spans="1:7">
      <c r="A1757" s="55">
        <v>40930</v>
      </c>
      <c r="B1757" s="56" t="s">
        <v>206</v>
      </c>
      <c r="C1757" s="57" t="s">
        <v>216</v>
      </c>
      <c r="D1757" s="56" t="s">
        <v>55</v>
      </c>
      <c r="E1757" s="56" t="s">
        <v>21</v>
      </c>
      <c r="F1757" s="58">
        <v>675.05000000000007</v>
      </c>
      <c r="G1757" s="58">
        <v>284.7</v>
      </c>
    </row>
    <row r="1758" spans="1:7">
      <c r="A1758" s="55">
        <v>40713</v>
      </c>
      <c r="B1758" s="56" t="s">
        <v>211</v>
      </c>
      <c r="C1758" s="57" t="s">
        <v>218</v>
      </c>
      <c r="D1758" s="56" t="s">
        <v>37</v>
      </c>
      <c r="E1758" s="56" t="s">
        <v>28</v>
      </c>
      <c r="F1758" s="58">
        <v>415.45000000000005</v>
      </c>
      <c r="G1758" s="58">
        <v>210.3</v>
      </c>
    </row>
    <row r="1759" spans="1:7">
      <c r="A1759" s="55">
        <v>41230</v>
      </c>
      <c r="B1759" s="56" t="s">
        <v>207</v>
      </c>
      <c r="C1759" s="57" t="s">
        <v>218</v>
      </c>
      <c r="D1759" s="56" t="s">
        <v>50</v>
      </c>
      <c r="E1759" s="56" t="s">
        <v>10</v>
      </c>
      <c r="F1759" s="58">
        <v>822.40000000000009</v>
      </c>
      <c r="G1759" s="58">
        <v>450</v>
      </c>
    </row>
    <row r="1760" spans="1:7">
      <c r="A1760" s="55">
        <v>41614</v>
      </c>
      <c r="B1760" s="56" t="s">
        <v>204</v>
      </c>
      <c r="C1760" s="57" t="s">
        <v>218</v>
      </c>
      <c r="D1760" s="56" t="s">
        <v>45</v>
      </c>
      <c r="E1760" s="56" t="s">
        <v>18</v>
      </c>
      <c r="F1760" s="58">
        <v>170.85000000000002</v>
      </c>
      <c r="G1760" s="58">
        <v>114.75</v>
      </c>
    </row>
    <row r="1761" spans="1:7">
      <c r="A1761" s="55">
        <v>40384</v>
      </c>
      <c r="B1761" s="56" t="s">
        <v>208</v>
      </c>
      <c r="C1761" s="57" t="s">
        <v>217</v>
      </c>
      <c r="D1761" s="56" t="s">
        <v>30</v>
      </c>
      <c r="E1761" s="56" t="s">
        <v>18</v>
      </c>
      <c r="F1761" s="58">
        <v>1908.6000000000001</v>
      </c>
      <c r="G1761" s="58">
        <v>974.90000000000009</v>
      </c>
    </row>
    <row r="1762" spans="1:7">
      <c r="A1762" s="55">
        <v>41478</v>
      </c>
      <c r="B1762" s="56" t="s">
        <v>12</v>
      </c>
      <c r="C1762" s="57" t="s">
        <v>217</v>
      </c>
      <c r="D1762" s="56" t="s">
        <v>23</v>
      </c>
      <c r="E1762" s="56" t="s">
        <v>10</v>
      </c>
      <c r="F1762" s="58">
        <v>1499.15</v>
      </c>
      <c r="G1762" s="58">
        <v>1010</v>
      </c>
    </row>
    <row r="1763" spans="1:7">
      <c r="A1763" s="55">
        <v>41010</v>
      </c>
      <c r="B1763" s="56" t="s">
        <v>9</v>
      </c>
      <c r="C1763" s="57" t="s">
        <v>217</v>
      </c>
      <c r="D1763" s="56" t="s">
        <v>56</v>
      </c>
      <c r="E1763" s="56" t="s">
        <v>18</v>
      </c>
      <c r="F1763" s="58">
        <v>160.75</v>
      </c>
      <c r="G1763" s="58">
        <v>58.400000000000006</v>
      </c>
    </row>
    <row r="1764" spans="1:7">
      <c r="A1764" s="55">
        <v>41211</v>
      </c>
      <c r="B1764" s="56" t="s">
        <v>207</v>
      </c>
      <c r="C1764" s="57" t="s">
        <v>218</v>
      </c>
      <c r="D1764" s="56" t="s">
        <v>55</v>
      </c>
      <c r="E1764" s="56" t="s">
        <v>18</v>
      </c>
      <c r="F1764" s="58">
        <v>208.9</v>
      </c>
      <c r="G1764" s="58">
        <v>60.650000000000006</v>
      </c>
    </row>
    <row r="1765" spans="1:7">
      <c r="A1765" s="55">
        <v>40755</v>
      </c>
      <c r="B1765" s="56" t="s">
        <v>207</v>
      </c>
      <c r="C1765" s="57" t="s">
        <v>218</v>
      </c>
      <c r="D1765" s="56" t="s">
        <v>45</v>
      </c>
      <c r="E1765" s="56" t="s">
        <v>17</v>
      </c>
      <c r="F1765" s="58">
        <v>250.9</v>
      </c>
      <c r="G1765" s="58">
        <v>167.5</v>
      </c>
    </row>
    <row r="1766" spans="1:7">
      <c r="A1766" s="55">
        <v>40548</v>
      </c>
      <c r="B1766" s="56" t="s">
        <v>206</v>
      </c>
      <c r="C1766" s="57" t="s">
        <v>216</v>
      </c>
      <c r="D1766" s="56" t="s">
        <v>50</v>
      </c>
      <c r="E1766" s="56" t="s">
        <v>10</v>
      </c>
      <c r="F1766" s="58">
        <v>734.45</v>
      </c>
      <c r="G1766" s="58">
        <v>459.5</v>
      </c>
    </row>
    <row r="1767" spans="1:7">
      <c r="A1767" s="55">
        <v>40525</v>
      </c>
      <c r="B1767" s="56" t="s">
        <v>208</v>
      </c>
      <c r="C1767" s="57" t="s">
        <v>217</v>
      </c>
      <c r="D1767" s="56" t="s">
        <v>23</v>
      </c>
      <c r="E1767" s="56" t="s">
        <v>21</v>
      </c>
      <c r="F1767" s="58">
        <v>1551.9</v>
      </c>
      <c r="G1767" s="58">
        <v>603</v>
      </c>
    </row>
    <row r="1768" spans="1:7">
      <c r="A1768" s="55">
        <v>40772</v>
      </c>
      <c r="B1768" s="56" t="s">
        <v>204</v>
      </c>
      <c r="C1768" s="57" t="s">
        <v>218</v>
      </c>
      <c r="D1768" s="56" t="s">
        <v>50</v>
      </c>
      <c r="E1768" s="56" t="s">
        <v>21</v>
      </c>
      <c r="F1768" s="58">
        <v>1210.95</v>
      </c>
      <c r="G1768" s="58">
        <v>565.1</v>
      </c>
    </row>
    <row r="1769" spans="1:7">
      <c r="A1769" s="55">
        <v>40331</v>
      </c>
      <c r="B1769" s="56" t="s">
        <v>12</v>
      </c>
      <c r="C1769" s="57" t="s">
        <v>217</v>
      </c>
      <c r="D1769" s="56" t="s">
        <v>31</v>
      </c>
      <c r="E1769" s="56" t="s">
        <v>24</v>
      </c>
      <c r="F1769" s="58">
        <v>310.45000000000005</v>
      </c>
      <c r="G1769" s="58">
        <v>81</v>
      </c>
    </row>
    <row r="1770" spans="1:7">
      <c r="A1770" s="55">
        <v>40797</v>
      </c>
      <c r="B1770" s="56" t="s">
        <v>9</v>
      </c>
      <c r="C1770" s="57" t="s">
        <v>217</v>
      </c>
      <c r="D1770" s="56" t="s">
        <v>16</v>
      </c>
      <c r="E1770" s="56" t="s">
        <v>18</v>
      </c>
      <c r="F1770" s="58">
        <v>1469.65</v>
      </c>
      <c r="G1770" s="58">
        <v>700</v>
      </c>
    </row>
    <row r="1771" spans="1:7">
      <c r="A1771" s="55">
        <v>40200</v>
      </c>
      <c r="B1771" s="56" t="s">
        <v>14</v>
      </c>
      <c r="C1771" s="57" t="s">
        <v>216</v>
      </c>
      <c r="D1771" s="56" t="s">
        <v>33</v>
      </c>
      <c r="E1771" s="56" t="s">
        <v>27</v>
      </c>
      <c r="F1771" s="58">
        <v>1264.5500000000002</v>
      </c>
      <c r="G1771" s="58">
        <v>657.85</v>
      </c>
    </row>
    <row r="1772" spans="1:7">
      <c r="A1772" s="55">
        <v>41252</v>
      </c>
      <c r="B1772" s="56" t="s">
        <v>14</v>
      </c>
      <c r="C1772" s="57" t="s">
        <v>216</v>
      </c>
      <c r="D1772" s="56" t="s">
        <v>45</v>
      </c>
      <c r="E1772" s="56" t="s">
        <v>21</v>
      </c>
      <c r="F1772" s="58">
        <v>1878.8000000000002</v>
      </c>
      <c r="G1772" s="58">
        <v>839.65000000000009</v>
      </c>
    </row>
    <row r="1773" spans="1:7">
      <c r="A1773" s="55">
        <v>41591</v>
      </c>
      <c r="B1773" s="56" t="s">
        <v>204</v>
      </c>
      <c r="C1773" s="57" t="s">
        <v>218</v>
      </c>
      <c r="D1773" s="56" t="s">
        <v>42</v>
      </c>
      <c r="E1773" s="56" t="s">
        <v>10</v>
      </c>
      <c r="F1773" s="58">
        <v>1056.05</v>
      </c>
      <c r="G1773" s="58">
        <v>588.6</v>
      </c>
    </row>
    <row r="1774" spans="1:7">
      <c r="A1774" s="55">
        <v>41216</v>
      </c>
      <c r="B1774" s="56" t="s">
        <v>13</v>
      </c>
      <c r="C1774" s="57" t="s">
        <v>219</v>
      </c>
      <c r="D1774" s="56" t="s">
        <v>43</v>
      </c>
      <c r="E1774" s="56" t="s">
        <v>17</v>
      </c>
      <c r="F1774" s="58">
        <v>1137.8</v>
      </c>
      <c r="G1774" s="58">
        <v>575.9</v>
      </c>
    </row>
    <row r="1775" spans="1:7">
      <c r="A1775" s="55">
        <v>41372</v>
      </c>
      <c r="B1775" s="56" t="s">
        <v>208</v>
      </c>
      <c r="C1775" s="57" t="s">
        <v>217</v>
      </c>
      <c r="D1775" s="56" t="s">
        <v>8</v>
      </c>
      <c r="E1775" s="56" t="s">
        <v>10</v>
      </c>
      <c r="F1775" s="58">
        <v>192.10000000000002</v>
      </c>
      <c r="G1775" s="58">
        <v>118.95</v>
      </c>
    </row>
    <row r="1776" spans="1:7">
      <c r="A1776" s="55">
        <v>40874</v>
      </c>
      <c r="B1776" s="56" t="s">
        <v>206</v>
      </c>
      <c r="C1776" s="57" t="s">
        <v>216</v>
      </c>
      <c r="D1776" s="56" t="s">
        <v>31</v>
      </c>
      <c r="E1776" s="56" t="s">
        <v>18</v>
      </c>
      <c r="F1776" s="58">
        <v>168</v>
      </c>
      <c r="G1776" s="58">
        <v>70.650000000000006</v>
      </c>
    </row>
    <row r="1777" spans="1:7">
      <c r="A1777" s="55">
        <v>40281</v>
      </c>
      <c r="B1777" s="56" t="s">
        <v>207</v>
      </c>
      <c r="C1777" s="57" t="s">
        <v>218</v>
      </c>
      <c r="D1777" s="56" t="s">
        <v>56</v>
      </c>
      <c r="E1777" s="56" t="s">
        <v>10</v>
      </c>
      <c r="F1777" s="58">
        <v>190.85000000000002</v>
      </c>
      <c r="G1777" s="58">
        <v>102.55000000000001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Arkusz14">
    <tabColor rgb="FF1E73BE"/>
  </sheetPr>
  <dimension ref="A1:I15"/>
  <sheetViews>
    <sheetView zoomScaleNormal="100" workbookViewId="0">
      <selection activeCell="B1" sqref="B1"/>
    </sheetView>
  </sheetViews>
  <sheetFormatPr defaultRowHeight="14.4"/>
  <cols>
    <col min="1" max="1" width="17.6640625" style="5" customWidth="1"/>
    <col min="2" max="2" width="17.6640625" style="5" bestFit="1" customWidth="1"/>
    <col min="3" max="3" width="10" style="5" customWidth="1"/>
    <col min="4" max="5" width="9" style="5" customWidth="1"/>
    <col min="6" max="6" width="10" style="5" customWidth="1"/>
    <col min="7" max="7" width="9" style="5" customWidth="1"/>
    <col min="8" max="8" width="10" style="5" customWidth="1"/>
    <col min="9" max="9" width="14.33203125" style="5" customWidth="1"/>
    <col min="10" max="10" width="8.44140625" style="5" customWidth="1"/>
    <col min="11" max="11" width="6.5546875" style="5" customWidth="1"/>
    <col min="12" max="12" width="6.88671875" style="5" customWidth="1"/>
    <col min="13" max="13" width="7.6640625" style="5" customWidth="1"/>
    <col min="14" max="14" width="14.33203125" style="5" bestFit="1" customWidth="1"/>
    <col min="15" max="16384" width="8.88671875" style="5"/>
  </cols>
  <sheetData>
    <row r="1" spans="1:9">
      <c r="A1" s="6" t="s">
        <v>223</v>
      </c>
      <c r="B1" s="6" t="s">
        <v>222</v>
      </c>
    </row>
    <row r="2" spans="1:9">
      <c r="A2" s="6" t="s">
        <v>220</v>
      </c>
      <c r="B2" s="5" t="s">
        <v>18</v>
      </c>
      <c r="C2" s="5" t="s">
        <v>21</v>
      </c>
      <c r="D2" s="5" t="s">
        <v>24</v>
      </c>
      <c r="E2" s="5" t="s">
        <v>28</v>
      </c>
      <c r="F2" s="5" t="s">
        <v>27</v>
      </c>
      <c r="G2" s="5" t="s">
        <v>10</v>
      </c>
      <c r="H2" s="5" t="s">
        <v>17</v>
      </c>
      <c r="I2" s="5" t="s">
        <v>221</v>
      </c>
    </row>
    <row r="3" spans="1:9">
      <c r="A3" s="13" t="s">
        <v>12</v>
      </c>
      <c r="B3" s="14">
        <v>19717.900000000001</v>
      </c>
      <c r="C3" s="14">
        <v>19875.550000000003</v>
      </c>
      <c r="D3" s="14">
        <v>11086.3</v>
      </c>
      <c r="E3" s="14">
        <v>22019.25</v>
      </c>
      <c r="F3" s="14">
        <v>16321.250000000004</v>
      </c>
      <c r="G3" s="14">
        <v>16441.900000000001</v>
      </c>
      <c r="H3" s="14">
        <v>15547.200000000003</v>
      </c>
      <c r="I3" s="14">
        <v>121009.34999999999</v>
      </c>
    </row>
    <row r="4" spans="1:9">
      <c r="A4" s="13" t="s">
        <v>207</v>
      </c>
      <c r="B4" s="14">
        <v>15274.500000000002</v>
      </c>
      <c r="C4" s="14">
        <v>18392.849999999999</v>
      </c>
      <c r="D4" s="14">
        <v>18484.099999999999</v>
      </c>
      <c r="E4" s="14">
        <v>20247.700000000004</v>
      </c>
      <c r="F4" s="14">
        <v>20475.099999999999</v>
      </c>
      <c r="G4" s="14">
        <v>13819.6</v>
      </c>
      <c r="H4" s="14">
        <v>12032.900000000001</v>
      </c>
      <c r="I4" s="14">
        <v>118726.75</v>
      </c>
    </row>
    <row r="5" spans="1:9">
      <c r="A5" s="13" t="s">
        <v>206</v>
      </c>
      <c r="B5" s="14">
        <v>20325.600000000002</v>
      </c>
      <c r="C5" s="14">
        <v>17830.650000000005</v>
      </c>
      <c r="D5" s="14">
        <v>15179.2</v>
      </c>
      <c r="E5" s="14">
        <v>15592.500000000002</v>
      </c>
      <c r="F5" s="14">
        <v>20934.05</v>
      </c>
      <c r="G5" s="14">
        <v>17180.2</v>
      </c>
      <c r="H5" s="14">
        <v>27664.249999999996</v>
      </c>
      <c r="I5" s="14">
        <v>134706.45000000001</v>
      </c>
    </row>
    <row r="6" spans="1:9">
      <c r="A6" s="13" t="s">
        <v>13</v>
      </c>
      <c r="B6" s="14">
        <v>8182.3500000000013</v>
      </c>
      <c r="C6" s="14">
        <v>7331.9500000000007</v>
      </c>
      <c r="D6" s="14">
        <v>7327.6500000000005</v>
      </c>
      <c r="E6" s="14">
        <v>9519.1500000000015</v>
      </c>
      <c r="F6" s="14">
        <v>13149.350000000002</v>
      </c>
      <c r="G6" s="14">
        <v>6850.6000000000013</v>
      </c>
      <c r="H6" s="14">
        <v>11515.9</v>
      </c>
      <c r="I6" s="14">
        <v>63876.950000000012</v>
      </c>
    </row>
    <row r="7" spans="1:9">
      <c r="A7" s="13" t="s">
        <v>208</v>
      </c>
      <c r="B7" s="14">
        <v>19788.400000000005</v>
      </c>
      <c r="C7" s="14">
        <v>20508.749999999996</v>
      </c>
      <c r="D7" s="14">
        <v>9868.75</v>
      </c>
      <c r="E7" s="14">
        <v>18787.900000000001</v>
      </c>
      <c r="F7" s="14">
        <v>19549.550000000003</v>
      </c>
      <c r="G7" s="14">
        <v>18938.500000000004</v>
      </c>
      <c r="H7" s="14">
        <v>21719.050000000003</v>
      </c>
      <c r="I7" s="14">
        <v>129160.90000000001</v>
      </c>
    </row>
    <row r="8" spans="1:9">
      <c r="A8" s="13" t="s">
        <v>211</v>
      </c>
      <c r="B8" s="14">
        <v>17974.099999999999</v>
      </c>
      <c r="C8" s="14">
        <v>11437.25</v>
      </c>
      <c r="D8" s="14">
        <v>14687.699999999999</v>
      </c>
      <c r="E8" s="14">
        <v>12756.2</v>
      </c>
      <c r="F8" s="14">
        <v>16655.45</v>
      </c>
      <c r="G8" s="14">
        <v>13743.9</v>
      </c>
      <c r="H8" s="14">
        <v>13678.800000000001</v>
      </c>
      <c r="I8" s="14">
        <v>100933.4</v>
      </c>
    </row>
    <row r="9" spans="1:9">
      <c r="A9" s="13" t="s">
        <v>14</v>
      </c>
      <c r="B9" s="14">
        <v>6752.1</v>
      </c>
      <c r="C9" s="14">
        <v>11880.300000000001</v>
      </c>
      <c r="D9" s="14">
        <v>3769.3</v>
      </c>
      <c r="E9" s="14">
        <v>8446.85</v>
      </c>
      <c r="F9" s="14">
        <v>8936.2000000000007</v>
      </c>
      <c r="G9" s="14">
        <v>7877.3</v>
      </c>
      <c r="H9" s="14">
        <v>5942.25</v>
      </c>
      <c r="I9" s="14">
        <v>53604.3</v>
      </c>
    </row>
    <row r="10" spans="1:9">
      <c r="A10" s="13" t="s">
        <v>209</v>
      </c>
      <c r="B10" s="14">
        <v>7213.35</v>
      </c>
      <c r="C10" s="14">
        <v>5809.8</v>
      </c>
      <c r="D10" s="14">
        <v>15682</v>
      </c>
      <c r="E10" s="14">
        <v>8905.9500000000007</v>
      </c>
      <c r="F10" s="14">
        <v>9176.65</v>
      </c>
      <c r="G10" s="14">
        <v>1216.55</v>
      </c>
      <c r="H10" s="14">
        <v>8355.5499999999993</v>
      </c>
      <c r="I10" s="14">
        <v>56359.850000000006</v>
      </c>
    </row>
    <row r="11" spans="1:9">
      <c r="A11" s="13" t="s">
        <v>9</v>
      </c>
      <c r="B11" s="14">
        <v>7281.3000000000011</v>
      </c>
      <c r="C11" s="14">
        <v>4062.55</v>
      </c>
      <c r="D11" s="14">
        <v>16486.45</v>
      </c>
      <c r="E11" s="14">
        <v>3741.3</v>
      </c>
      <c r="F11" s="14">
        <v>9629.6</v>
      </c>
      <c r="G11" s="14">
        <v>7210.9500000000007</v>
      </c>
      <c r="H11" s="14">
        <v>9405.75</v>
      </c>
      <c r="I11" s="14">
        <v>57817.900000000009</v>
      </c>
    </row>
    <row r="12" spans="1:9">
      <c r="A12" s="13" t="s">
        <v>204</v>
      </c>
      <c r="B12" s="14">
        <v>6391.7000000000007</v>
      </c>
      <c r="C12" s="14">
        <v>8028.5500000000011</v>
      </c>
      <c r="D12" s="14">
        <v>5716.5499999999993</v>
      </c>
      <c r="E12" s="14">
        <v>8661.7999999999993</v>
      </c>
      <c r="F12" s="14">
        <v>6036.85</v>
      </c>
      <c r="G12" s="14">
        <v>7429.0000000000009</v>
      </c>
      <c r="H12" s="14">
        <v>7532.6500000000005</v>
      </c>
      <c r="I12" s="14">
        <v>49797.100000000006</v>
      </c>
    </row>
    <row r="13" spans="1:9">
      <c r="A13" s="13" t="s">
        <v>202</v>
      </c>
      <c r="B13" s="14">
        <v>6114.5500000000011</v>
      </c>
      <c r="C13" s="14">
        <v>13003.999999999998</v>
      </c>
      <c r="D13" s="14">
        <v>5078.4000000000005</v>
      </c>
      <c r="E13" s="14">
        <v>9366.9000000000015</v>
      </c>
      <c r="F13" s="14">
        <v>3891.3500000000004</v>
      </c>
      <c r="G13" s="14">
        <v>9471.1500000000015</v>
      </c>
      <c r="H13" s="14">
        <v>9741.35</v>
      </c>
      <c r="I13" s="14">
        <v>56667.700000000004</v>
      </c>
    </row>
    <row r="14" spans="1:9">
      <c r="A14" s="13" t="s">
        <v>205</v>
      </c>
      <c r="B14" s="14">
        <v>8370.0000000000018</v>
      </c>
      <c r="C14" s="14">
        <v>6186.9500000000007</v>
      </c>
      <c r="D14" s="14">
        <v>8176.2000000000007</v>
      </c>
      <c r="E14" s="14">
        <v>8601.8000000000011</v>
      </c>
      <c r="F14" s="14">
        <v>5530.1500000000005</v>
      </c>
      <c r="G14" s="14">
        <v>12281.45</v>
      </c>
      <c r="H14" s="14">
        <v>10944.499999999998</v>
      </c>
      <c r="I14" s="14">
        <v>60091.05</v>
      </c>
    </row>
    <row r="15" spans="1:9">
      <c r="A15" s="13" t="s">
        <v>221</v>
      </c>
      <c r="B15" s="14">
        <v>143385.85</v>
      </c>
      <c r="C15" s="14">
        <v>144349.15000000002</v>
      </c>
      <c r="D15" s="14">
        <v>131542.6</v>
      </c>
      <c r="E15" s="14">
        <v>146647.29999999999</v>
      </c>
      <c r="F15" s="14">
        <v>150285.55000000002</v>
      </c>
      <c r="G15" s="14">
        <v>132461.1</v>
      </c>
      <c r="H15" s="14">
        <v>154080.15000000002</v>
      </c>
      <c r="I15" s="14">
        <v>1002751.7000000001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E73BE"/>
  </sheetPr>
  <dimension ref="A1:L11"/>
  <sheetViews>
    <sheetView workbookViewId="0">
      <selection activeCell="B1" sqref="B1"/>
    </sheetView>
  </sheetViews>
  <sheetFormatPr defaultRowHeight="14.4"/>
  <cols>
    <col min="1" max="1" width="17.6640625" style="5" bestFit="1" customWidth="1"/>
    <col min="2" max="2" width="17.6640625" style="5" customWidth="1"/>
    <col min="3" max="7" width="9" style="5" customWidth="1"/>
    <col min="8" max="9" width="14.33203125" style="5" bestFit="1" customWidth="1"/>
    <col min="10" max="10" width="10" style="5" bestFit="1" customWidth="1"/>
    <col min="11" max="16384" width="8.88671875" style="5"/>
  </cols>
  <sheetData>
    <row r="1" spans="1:12">
      <c r="H1" s="52" t="s">
        <v>221</v>
      </c>
      <c r="I1" s="52" t="s">
        <v>255</v>
      </c>
      <c r="J1" s="52" t="s">
        <v>256</v>
      </c>
      <c r="L1" s="37"/>
    </row>
    <row r="2" spans="1:12">
      <c r="H2" s="5">
        <f>GETPIVOTDATA("Sprzedaż",$A$5)</f>
        <v>68225.78</v>
      </c>
      <c r="I2" s="5">
        <f>GETPIVOTDATA("Sprzedaż",$A$5,"Data",1)</f>
        <v>11728.73</v>
      </c>
      <c r="J2" s="5">
        <f>GETPIVOTDATA("Sprzedaż",$A$5,"Data",1,"Sprzedawca","Robert")</f>
        <v>3547.05</v>
      </c>
      <c r="L2" s="37"/>
    </row>
    <row r="3" spans="1:12">
      <c r="A3" s="6" t="s">
        <v>1</v>
      </c>
      <c r="B3" s="5" t="s">
        <v>254</v>
      </c>
    </row>
    <row r="5" spans="1:12">
      <c r="A5" s="6" t="s">
        <v>223</v>
      </c>
      <c r="B5" s="6" t="s">
        <v>222</v>
      </c>
    </row>
    <row r="6" spans="1:12">
      <c r="A6" s="6" t="s">
        <v>220</v>
      </c>
      <c r="B6" s="49" t="s">
        <v>59</v>
      </c>
      <c r="C6" s="49" t="s">
        <v>60</v>
      </c>
      <c r="D6" s="49" t="s">
        <v>61</v>
      </c>
      <c r="E6" s="49" t="s">
        <v>62</v>
      </c>
      <c r="F6" s="49" t="s">
        <v>63</v>
      </c>
      <c r="G6" s="49" t="s">
        <v>64</v>
      </c>
      <c r="H6" s="49" t="s">
        <v>221</v>
      </c>
    </row>
    <row r="7" spans="1:12">
      <c r="A7" s="13" t="s">
        <v>229</v>
      </c>
      <c r="B7" s="14">
        <v>2662.3900000000003</v>
      </c>
      <c r="C7" s="14">
        <v>3744.6500000000005</v>
      </c>
      <c r="D7" s="14">
        <v>2291.0099999999998</v>
      </c>
      <c r="E7" s="14">
        <v>2126.7199999999993</v>
      </c>
      <c r="F7" s="14">
        <v>3277.1600000000003</v>
      </c>
      <c r="G7" s="14">
        <v>3139.53</v>
      </c>
      <c r="H7" s="14">
        <v>17241.46</v>
      </c>
      <c r="I7" s="5">
        <f>H7</f>
        <v>17241.46</v>
      </c>
      <c r="J7" s="5">
        <f>H7</f>
        <v>17241.46</v>
      </c>
    </row>
    <row r="8" spans="1:12">
      <c r="A8" s="13" t="s">
        <v>233</v>
      </c>
      <c r="B8" s="14">
        <v>2845.53</v>
      </c>
      <c r="C8" s="14">
        <v>1887.5399999999997</v>
      </c>
      <c r="D8" s="14">
        <v>2705.6099999999997</v>
      </c>
      <c r="E8" s="14">
        <v>3254.2599999999998</v>
      </c>
      <c r="F8" s="14">
        <v>2698.880000000001</v>
      </c>
      <c r="G8" s="14">
        <v>2452.9999999999995</v>
      </c>
      <c r="H8" s="14">
        <v>15844.82</v>
      </c>
      <c r="I8" s="5">
        <f>H8</f>
        <v>15844.82</v>
      </c>
      <c r="J8" s="5">
        <f>H8</f>
        <v>15844.82</v>
      </c>
    </row>
    <row r="9" spans="1:12">
      <c r="A9" s="13" t="s">
        <v>239</v>
      </c>
      <c r="B9" s="14">
        <v>2673.7600000000007</v>
      </c>
      <c r="C9" s="14">
        <v>2673.5600000000004</v>
      </c>
      <c r="D9" s="14">
        <v>3115.2599999999998</v>
      </c>
      <c r="E9" s="14">
        <v>3250.2000000000007</v>
      </c>
      <c r="F9" s="14">
        <v>2914.1600000000008</v>
      </c>
      <c r="G9" s="14">
        <v>2855.4499999999994</v>
      </c>
      <c r="H9" s="14">
        <v>17482.390000000003</v>
      </c>
      <c r="I9" s="5">
        <f>H9</f>
        <v>17482.390000000003</v>
      </c>
      <c r="J9" s="5">
        <f>H9</f>
        <v>17482.390000000003</v>
      </c>
    </row>
    <row r="10" spans="1:12">
      <c r="A10" s="13" t="s">
        <v>231</v>
      </c>
      <c r="B10" s="14">
        <v>3547.05</v>
      </c>
      <c r="C10" s="14">
        <v>2755.7100000000014</v>
      </c>
      <c r="D10" s="14">
        <v>3110.9499999999994</v>
      </c>
      <c r="E10" s="14">
        <v>2955.9700000000003</v>
      </c>
      <c r="F10" s="14">
        <v>3063.3399999999992</v>
      </c>
      <c r="G10" s="14">
        <v>2224.0899999999997</v>
      </c>
      <c r="H10" s="14">
        <v>17657.11</v>
      </c>
      <c r="I10" s="5">
        <f>H10</f>
        <v>17657.11</v>
      </c>
      <c r="J10" s="5">
        <f>H10</f>
        <v>17657.11</v>
      </c>
    </row>
    <row r="11" spans="1:12">
      <c r="A11" s="13" t="s">
        <v>221</v>
      </c>
      <c r="B11" s="14">
        <v>11728.73</v>
      </c>
      <c r="C11" s="14">
        <v>11061.460000000001</v>
      </c>
      <c r="D11" s="14">
        <v>11222.829999999998</v>
      </c>
      <c r="E11" s="14">
        <v>11587.150000000001</v>
      </c>
      <c r="F11" s="14">
        <v>11953.54</v>
      </c>
      <c r="G11" s="14">
        <v>10672.07</v>
      </c>
      <c r="H11" s="14">
        <v>68225.78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K1000"/>
  <sheetViews>
    <sheetView workbookViewId="0">
      <selection activeCell="B1" sqref="B1"/>
    </sheetView>
  </sheetViews>
  <sheetFormatPr defaultRowHeight="14.4"/>
  <cols>
    <col min="1" max="1" width="10.44140625" style="5" bestFit="1" customWidth="1"/>
    <col min="2" max="2" width="11.44140625" style="5" bestFit="1" customWidth="1"/>
    <col min="3" max="3" width="8.88671875" style="5"/>
    <col min="4" max="4" width="21" style="5" bestFit="1" customWidth="1"/>
    <col min="5" max="5" width="8.88671875" style="5" bestFit="1" customWidth="1"/>
    <col min="6" max="6" width="8.88671875" style="5"/>
    <col min="7" max="7" width="13" style="5" customWidth="1"/>
    <col min="8" max="8" width="9" style="5" customWidth="1"/>
    <col min="9" max="9" width="14.33203125" style="5" bestFit="1" customWidth="1"/>
    <col min="10" max="16384" width="8.88671875" style="5"/>
  </cols>
  <sheetData>
    <row r="1" spans="1:11">
      <c r="A1" s="38" t="s">
        <v>0</v>
      </c>
      <c r="B1" s="38" t="s">
        <v>3</v>
      </c>
      <c r="C1" s="38" t="s">
        <v>4</v>
      </c>
      <c r="D1" s="38" t="s">
        <v>1</v>
      </c>
      <c r="E1" s="38" t="s">
        <v>5</v>
      </c>
      <c r="I1" s="47"/>
      <c r="J1" s="48"/>
      <c r="K1" s="48"/>
    </row>
    <row r="2" spans="1:11">
      <c r="A2" s="42">
        <v>41697</v>
      </c>
      <c r="B2" s="8" t="s">
        <v>229</v>
      </c>
      <c r="C2" s="9" t="s">
        <v>257</v>
      </c>
      <c r="D2" s="8" t="s">
        <v>39</v>
      </c>
      <c r="E2" s="9">
        <v>14.09</v>
      </c>
      <c r="G2" s="49"/>
      <c r="I2" s="47"/>
      <c r="J2" s="48"/>
      <c r="K2" s="48"/>
    </row>
    <row r="3" spans="1:11">
      <c r="A3" s="42">
        <v>41768</v>
      </c>
      <c r="B3" s="8" t="s">
        <v>231</v>
      </c>
      <c r="C3" s="9" t="s">
        <v>257</v>
      </c>
      <c r="D3" s="8" t="s">
        <v>7</v>
      </c>
      <c r="E3" s="9">
        <v>28.6</v>
      </c>
      <c r="G3" s="49"/>
    </row>
    <row r="4" spans="1:11">
      <c r="A4" s="42">
        <v>41669</v>
      </c>
      <c r="B4" s="8" t="s">
        <v>233</v>
      </c>
      <c r="C4" s="9" t="s">
        <v>258</v>
      </c>
      <c r="D4" s="8" t="s">
        <v>25</v>
      </c>
      <c r="E4" s="9">
        <v>37.4</v>
      </c>
      <c r="I4" s="47"/>
      <c r="J4" s="48"/>
      <c r="K4" s="48"/>
    </row>
    <row r="5" spans="1:11">
      <c r="A5" s="42">
        <v>41664</v>
      </c>
      <c r="B5" s="8" t="s">
        <v>231</v>
      </c>
      <c r="C5" s="9" t="s">
        <v>259</v>
      </c>
      <c r="D5" s="8" t="s">
        <v>260</v>
      </c>
      <c r="E5" s="9">
        <v>113.83</v>
      </c>
      <c r="I5" s="47"/>
      <c r="J5" s="48"/>
      <c r="K5" s="48"/>
    </row>
    <row r="6" spans="1:11">
      <c r="A6" s="42">
        <v>41651</v>
      </c>
      <c r="B6" s="8" t="s">
        <v>233</v>
      </c>
      <c r="C6" s="9" t="s">
        <v>261</v>
      </c>
      <c r="D6" s="8" t="s">
        <v>29</v>
      </c>
      <c r="E6" s="9">
        <v>91.49</v>
      </c>
    </row>
    <row r="7" spans="1:11">
      <c r="A7" s="42">
        <v>41812</v>
      </c>
      <c r="B7" s="8" t="s">
        <v>231</v>
      </c>
      <c r="C7" s="9" t="s">
        <v>258</v>
      </c>
      <c r="D7" s="8" t="s">
        <v>260</v>
      </c>
      <c r="E7" s="9">
        <v>64.45</v>
      </c>
      <c r="I7" s="47"/>
      <c r="J7" s="48"/>
      <c r="K7" s="48"/>
    </row>
    <row r="8" spans="1:11">
      <c r="A8" s="42">
        <v>41674</v>
      </c>
      <c r="B8" s="8" t="s">
        <v>239</v>
      </c>
      <c r="C8" s="9" t="s">
        <v>261</v>
      </c>
      <c r="D8" s="8" t="s">
        <v>48</v>
      </c>
      <c r="E8" s="9">
        <v>101.41</v>
      </c>
      <c r="I8" s="47"/>
      <c r="J8" s="48"/>
      <c r="K8" s="48"/>
    </row>
    <row r="9" spans="1:11">
      <c r="A9" s="42">
        <v>41707</v>
      </c>
      <c r="B9" s="8" t="s">
        <v>239</v>
      </c>
      <c r="C9" s="9" t="s">
        <v>262</v>
      </c>
      <c r="D9" s="8" t="s">
        <v>48</v>
      </c>
      <c r="E9" s="9">
        <v>17.739999999999998</v>
      </c>
      <c r="I9" s="47"/>
      <c r="J9" s="48"/>
      <c r="K9" s="48"/>
    </row>
    <row r="10" spans="1:11">
      <c r="A10" s="42">
        <v>41756</v>
      </c>
      <c r="B10" s="8" t="s">
        <v>229</v>
      </c>
      <c r="C10" s="9" t="s">
        <v>257</v>
      </c>
      <c r="D10" s="8" t="s">
        <v>44</v>
      </c>
      <c r="E10" s="9">
        <v>96.49</v>
      </c>
      <c r="I10" s="47"/>
      <c r="J10" s="48"/>
      <c r="K10" s="48"/>
    </row>
    <row r="11" spans="1:11">
      <c r="A11" s="42">
        <v>41792</v>
      </c>
      <c r="B11" s="8" t="s">
        <v>231</v>
      </c>
      <c r="C11" s="9" t="s">
        <v>262</v>
      </c>
      <c r="D11" s="8" t="s">
        <v>52</v>
      </c>
      <c r="E11" s="9">
        <v>46.28</v>
      </c>
      <c r="I11" s="47"/>
      <c r="J11" s="48"/>
      <c r="K11" s="48"/>
    </row>
    <row r="12" spans="1:11">
      <c r="A12" s="42">
        <v>41803</v>
      </c>
      <c r="B12" s="8" t="s">
        <v>229</v>
      </c>
      <c r="C12" s="9" t="s">
        <v>258</v>
      </c>
      <c r="D12" s="8" t="s">
        <v>40</v>
      </c>
      <c r="E12" s="9">
        <v>80.95</v>
      </c>
      <c r="I12" s="47"/>
      <c r="J12" s="48"/>
      <c r="K12" s="48"/>
    </row>
    <row r="13" spans="1:11">
      <c r="A13" s="42">
        <v>41723</v>
      </c>
      <c r="B13" s="8" t="s">
        <v>229</v>
      </c>
      <c r="C13" s="9" t="s">
        <v>262</v>
      </c>
      <c r="D13" s="8" t="s">
        <v>34</v>
      </c>
      <c r="E13" s="9">
        <v>40.090000000000003</v>
      </c>
      <c r="I13" s="47"/>
      <c r="J13" s="48"/>
      <c r="K13" s="48"/>
    </row>
    <row r="14" spans="1:11">
      <c r="A14" s="42">
        <v>41682</v>
      </c>
      <c r="B14" s="8" t="s">
        <v>239</v>
      </c>
      <c r="C14" s="9" t="s">
        <v>259</v>
      </c>
      <c r="D14" s="8" t="s">
        <v>32</v>
      </c>
      <c r="E14" s="9">
        <v>50.59</v>
      </c>
      <c r="I14" s="47"/>
      <c r="J14" s="48"/>
      <c r="K14" s="48"/>
    </row>
    <row r="15" spans="1:11">
      <c r="A15" s="42">
        <v>41749</v>
      </c>
      <c r="B15" s="8" t="s">
        <v>231</v>
      </c>
      <c r="C15" s="9" t="s">
        <v>258</v>
      </c>
      <c r="D15" s="8" t="s">
        <v>39</v>
      </c>
      <c r="E15" s="9">
        <v>97.39</v>
      </c>
      <c r="I15" s="47"/>
      <c r="J15" s="48"/>
      <c r="K15" s="48"/>
    </row>
    <row r="16" spans="1:11">
      <c r="A16" s="42">
        <v>41695</v>
      </c>
      <c r="B16" s="8" t="s">
        <v>231</v>
      </c>
      <c r="C16" s="9" t="s">
        <v>259</v>
      </c>
      <c r="D16" s="8" t="s">
        <v>48</v>
      </c>
      <c r="E16" s="9">
        <v>111.6</v>
      </c>
      <c r="I16" s="47"/>
      <c r="J16" s="48"/>
      <c r="K16" s="48"/>
    </row>
    <row r="17" spans="1:11">
      <c r="A17" s="42">
        <v>41720</v>
      </c>
      <c r="B17" s="8" t="s">
        <v>233</v>
      </c>
      <c r="C17" s="9" t="s">
        <v>257</v>
      </c>
      <c r="D17" s="8" t="s">
        <v>29</v>
      </c>
      <c r="E17" s="9">
        <v>92.78</v>
      </c>
      <c r="I17" s="47"/>
      <c r="J17" s="48"/>
      <c r="K17" s="48"/>
    </row>
    <row r="18" spans="1:11">
      <c r="A18" s="42">
        <v>41681</v>
      </c>
      <c r="B18" s="8" t="s">
        <v>229</v>
      </c>
      <c r="C18" s="9" t="s">
        <v>261</v>
      </c>
      <c r="D18" s="8" t="s">
        <v>29</v>
      </c>
      <c r="E18" s="9">
        <v>93.5</v>
      </c>
      <c r="I18" s="47"/>
      <c r="J18" s="48"/>
      <c r="K18" s="48"/>
    </row>
    <row r="19" spans="1:11">
      <c r="A19" s="42">
        <v>41742</v>
      </c>
      <c r="B19" s="8" t="s">
        <v>239</v>
      </c>
      <c r="C19" s="9" t="s">
        <v>259</v>
      </c>
      <c r="D19" s="8" t="s">
        <v>40</v>
      </c>
      <c r="E19" s="9">
        <v>91.39</v>
      </c>
    </row>
    <row r="20" spans="1:11">
      <c r="A20" s="42">
        <v>41750</v>
      </c>
      <c r="B20" s="8" t="s">
        <v>233</v>
      </c>
      <c r="C20" s="9" t="s">
        <v>257</v>
      </c>
      <c r="D20" s="8" t="s">
        <v>34</v>
      </c>
      <c r="E20" s="9">
        <v>122.65</v>
      </c>
    </row>
    <row r="21" spans="1:11">
      <c r="A21" s="42">
        <v>41677</v>
      </c>
      <c r="B21" s="8" t="s">
        <v>229</v>
      </c>
      <c r="C21" s="9" t="s">
        <v>257</v>
      </c>
      <c r="D21" s="8" t="s">
        <v>263</v>
      </c>
      <c r="E21" s="9">
        <v>56.61</v>
      </c>
    </row>
    <row r="22" spans="1:11">
      <c r="A22" s="42">
        <v>41791</v>
      </c>
      <c r="B22" s="8" t="s">
        <v>231</v>
      </c>
      <c r="C22" s="9" t="s">
        <v>258</v>
      </c>
      <c r="D22" s="8" t="s">
        <v>263</v>
      </c>
      <c r="E22" s="9">
        <v>15</v>
      </c>
    </row>
    <row r="23" spans="1:11">
      <c r="A23" s="42">
        <v>41756</v>
      </c>
      <c r="B23" s="8" t="s">
        <v>231</v>
      </c>
      <c r="C23" s="9" t="s">
        <v>261</v>
      </c>
      <c r="D23" s="8" t="s">
        <v>40</v>
      </c>
      <c r="E23" s="9">
        <v>15.56</v>
      </c>
    </row>
    <row r="24" spans="1:11">
      <c r="A24" s="42">
        <v>41676</v>
      </c>
      <c r="B24" s="8" t="s">
        <v>229</v>
      </c>
      <c r="C24" s="9" t="s">
        <v>261</v>
      </c>
      <c r="D24" s="8" t="s">
        <v>52</v>
      </c>
      <c r="E24" s="9">
        <v>75.180000000000007</v>
      </c>
    </row>
    <row r="25" spans="1:11">
      <c r="A25" s="42">
        <v>41704</v>
      </c>
      <c r="B25" s="8" t="s">
        <v>239</v>
      </c>
      <c r="C25" s="9" t="s">
        <v>257</v>
      </c>
      <c r="D25" s="8" t="s">
        <v>34</v>
      </c>
      <c r="E25" s="9">
        <v>44.69</v>
      </c>
    </row>
    <row r="26" spans="1:11">
      <c r="A26" s="42">
        <v>41817</v>
      </c>
      <c r="B26" s="8" t="s">
        <v>233</v>
      </c>
      <c r="C26" s="9" t="s">
        <v>262</v>
      </c>
      <c r="D26" s="8" t="s">
        <v>57</v>
      </c>
      <c r="E26" s="9">
        <v>18.739999999999998</v>
      </c>
    </row>
    <row r="27" spans="1:11">
      <c r="A27" s="42">
        <v>41708</v>
      </c>
      <c r="B27" s="8" t="s">
        <v>231</v>
      </c>
      <c r="C27" s="9" t="s">
        <v>257</v>
      </c>
      <c r="D27" s="8" t="s">
        <v>34</v>
      </c>
      <c r="E27" s="9">
        <v>118.56</v>
      </c>
    </row>
    <row r="28" spans="1:11">
      <c r="A28" s="42">
        <v>41718</v>
      </c>
      <c r="B28" s="8" t="s">
        <v>231</v>
      </c>
      <c r="C28" s="9" t="s">
        <v>262</v>
      </c>
      <c r="D28" s="8" t="s">
        <v>57</v>
      </c>
      <c r="E28" s="9">
        <v>23.26</v>
      </c>
    </row>
    <row r="29" spans="1:11">
      <c r="A29" s="42">
        <v>41692</v>
      </c>
      <c r="B29" s="8" t="s">
        <v>229</v>
      </c>
      <c r="C29" s="9" t="s">
        <v>262</v>
      </c>
      <c r="D29" s="8" t="s">
        <v>36</v>
      </c>
      <c r="E29" s="9">
        <v>20.09</v>
      </c>
    </row>
    <row r="30" spans="1:11">
      <c r="A30" s="42">
        <v>41757</v>
      </c>
      <c r="B30" s="8" t="s">
        <v>233</v>
      </c>
      <c r="C30" s="9" t="s">
        <v>259</v>
      </c>
      <c r="D30" s="8" t="s">
        <v>44</v>
      </c>
      <c r="E30" s="9">
        <v>73.150000000000006</v>
      </c>
    </row>
    <row r="31" spans="1:11">
      <c r="A31" s="42">
        <v>41722</v>
      </c>
      <c r="B31" s="8" t="s">
        <v>233</v>
      </c>
      <c r="C31" s="9" t="s">
        <v>259</v>
      </c>
      <c r="D31" s="8" t="s">
        <v>29</v>
      </c>
      <c r="E31" s="9">
        <v>36.49</v>
      </c>
    </row>
    <row r="32" spans="1:11">
      <c r="A32" s="42">
        <v>41696</v>
      </c>
      <c r="B32" s="8" t="s">
        <v>231</v>
      </c>
      <c r="C32" s="9" t="s">
        <v>257</v>
      </c>
      <c r="D32" s="8" t="s">
        <v>32</v>
      </c>
      <c r="E32" s="9">
        <v>79.78</v>
      </c>
    </row>
    <row r="33" spans="1:5">
      <c r="A33" s="42">
        <v>41732</v>
      </c>
      <c r="B33" s="8" t="s">
        <v>231</v>
      </c>
      <c r="C33" s="9" t="s">
        <v>262</v>
      </c>
      <c r="D33" s="8" t="s">
        <v>7</v>
      </c>
      <c r="E33" s="9">
        <v>114.53</v>
      </c>
    </row>
    <row r="34" spans="1:5">
      <c r="A34" s="42">
        <v>41669</v>
      </c>
      <c r="B34" s="8" t="s">
        <v>239</v>
      </c>
      <c r="C34" s="9" t="s">
        <v>257</v>
      </c>
      <c r="D34" s="8" t="s">
        <v>263</v>
      </c>
      <c r="E34" s="9">
        <v>27.61</v>
      </c>
    </row>
    <row r="35" spans="1:5">
      <c r="A35" s="42">
        <v>41755</v>
      </c>
      <c r="B35" s="8" t="s">
        <v>239</v>
      </c>
      <c r="C35" s="9" t="s">
        <v>262</v>
      </c>
      <c r="D35" s="8" t="s">
        <v>36</v>
      </c>
      <c r="E35" s="9">
        <v>103.53</v>
      </c>
    </row>
    <row r="36" spans="1:5">
      <c r="A36" s="42">
        <v>41778</v>
      </c>
      <c r="B36" s="8" t="s">
        <v>229</v>
      </c>
      <c r="C36" s="9" t="s">
        <v>259</v>
      </c>
      <c r="D36" s="8" t="s">
        <v>15</v>
      </c>
      <c r="E36" s="9">
        <v>18.7</v>
      </c>
    </row>
    <row r="37" spans="1:5">
      <c r="A37" s="42">
        <v>41757</v>
      </c>
      <c r="B37" s="8" t="s">
        <v>233</v>
      </c>
      <c r="C37" s="9" t="s">
        <v>259</v>
      </c>
      <c r="D37" s="8" t="s">
        <v>36</v>
      </c>
      <c r="E37" s="9">
        <v>43.61</v>
      </c>
    </row>
    <row r="38" spans="1:5">
      <c r="A38" s="42">
        <v>41801</v>
      </c>
      <c r="B38" s="8" t="s">
        <v>229</v>
      </c>
      <c r="C38" s="9" t="s">
        <v>257</v>
      </c>
      <c r="D38" s="8" t="s">
        <v>32</v>
      </c>
      <c r="E38" s="9">
        <v>68.38</v>
      </c>
    </row>
    <row r="39" spans="1:5">
      <c r="A39" s="42">
        <v>41734</v>
      </c>
      <c r="B39" s="8" t="s">
        <v>239</v>
      </c>
      <c r="C39" s="9" t="s">
        <v>262</v>
      </c>
      <c r="D39" s="8" t="s">
        <v>48</v>
      </c>
      <c r="E39" s="9">
        <v>83.3</v>
      </c>
    </row>
    <row r="40" spans="1:5">
      <c r="A40" s="42">
        <v>41818</v>
      </c>
      <c r="B40" s="8" t="s">
        <v>231</v>
      </c>
      <c r="C40" s="9" t="s">
        <v>261</v>
      </c>
      <c r="D40" s="8" t="s">
        <v>15</v>
      </c>
      <c r="E40" s="9">
        <v>18.8</v>
      </c>
    </row>
    <row r="41" spans="1:5">
      <c r="A41" s="42">
        <v>41782</v>
      </c>
      <c r="B41" s="8" t="s">
        <v>229</v>
      </c>
      <c r="C41" s="9" t="s">
        <v>262</v>
      </c>
      <c r="D41" s="8" t="s">
        <v>34</v>
      </c>
      <c r="E41" s="9">
        <v>121.11</v>
      </c>
    </row>
    <row r="42" spans="1:5">
      <c r="A42" s="42">
        <v>41727</v>
      </c>
      <c r="B42" s="8" t="s">
        <v>231</v>
      </c>
      <c r="C42" s="9" t="s">
        <v>261</v>
      </c>
      <c r="D42" s="8" t="s">
        <v>48</v>
      </c>
      <c r="E42" s="9">
        <v>82.41</v>
      </c>
    </row>
    <row r="43" spans="1:5">
      <c r="A43" s="42">
        <v>41767</v>
      </c>
      <c r="B43" s="8" t="s">
        <v>229</v>
      </c>
      <c r="C43" s="9" t="s">
        <v>258</v>
      </c>
      <c r="D43" s="8" t="s">
        <v>36</v>
      </c>
      <c r="E43" s="9">
        <v>91.78</v>
      </c>
    </row>
    <row r="44" spans="1:5">
      <c r="A44" s="42">
        <v>41651</v>
      </c>
      <c r="B44" s="8" t="s">
        <v>231</v>
      </c>
      <c r="C44" s="9" t="s">
        <v>262</v>
      </c>
      <c r="D44" s="8" t="s">
        <v>57</v>
      </c>
      <c r="E44" s="9">
        <v>108.85</v>
      </c>
    </row>
    <row r="45" spans="1:5">
      <c r="A45" s="42">
        <v>41710</v>
      </c>
      <c r="B45" s="8" t="s">
        <v>231</v>
      </c>
      <c r="C45" s="9" t="s">
        <v>261</v>
      </c>
      <c r="D45" s="8" t="s">
        <v>34</v>
      </c>
      <c r="E45" s="9">
        <v>93.51</v>
      </c>
    </row>
    <row r="46" spans="1:5">
      <c r="A46" s="42">
        <v>41640</v>
      </c>
      <c r="B46" s="8" t="s">
        <v>229</v>
      </c>
      <c r="C46" s="9" t="s">
        <v>261</v>
      </c>
      <c r="D46" s="8" t="s">
        <v>36</v>
      </c>
      <c r="E46" s="9">
        <v>30.96</v>
      </c>
    </row>
    <row r="47" spans="1:5">
      <c r="A47" s="42">
        <v>41790</v>
      </c>
      <c r="B47" s="8" t="s">
        <v>229</v>
      </c>
      <c r="C47" s="9" t="s">
        <v>257</v>
      </c>
      <c r="D47" s="8" t="s">
        <v>40</v>
      </c>
      <c r="E47" s="9">
        <v>90.2</v>
      </c>
    </row>
    <row r="48" spans="1:5">
      <c r="A48" s="42">
        <v>41642</v>
      </c>
      <c r="B48" s="8" t="s">
        <v>239</v>
      </c>
      <c r="C48" s="9" t="s">
        <v>257</v>
      </c>
      <c r="D48" s="8" t="s">
        <v>57</v>
      </c>
      <c r="E48" s="9">
        <v>100.19</v>
      </c>
    </row>
    <row r="49" spans="1:5">
      <c r="A49" s="42">
        <v>41803</v>
      </c>
      <c r="B49" s="8" t="s">
        <v>239</v>
      </c>
      <c r="C49" s="9" t="s">
        <v>257</v>
      </c>
      <c r="D49" s="8" t="s">
        <v>44</v>
      </c>
      <c r="E49" s="9">
        <v>25.39</v>
      </c>
    </row>
    <row r="50" spans="1:5">
      <c r="A50" s="42">
        <v>41756</v>
      </c>
      <c r="B50" s="8" t="s">
        <v>229</v>
      </c>
      <c r="C50" s="9" t="s">
        <v>258</v>
      </c>
      <c r="D50" s="8" t="s">
        <v>44</v>
      </c>
      <c r="E50" s="9">
        <v>101.16</v>
      </c>
    </row>
    <row r="51" spans="1:5">
      <c r="A51" s="42">
        <v>41674</v>
      </c>
      <c r="B51" s="8" t="s">
        <v>233</v>
      </c>
      <c r="C51" s="9" t="s">
        <v>262</v>
      </c>
      <c r="D51" s="8" t="s">
        <v>32</v>
      </c>
      <c r="E51" s="9">
        <v>70.58</v>
      </c>
    </row>
    <row r="52" spans="1:5">
      <c r="A52" s="42">
        <v>41708</v>
      </c>
      <c r="B52" s="8" t="s">
        <v>239</v>
      </c>
      <c r="C52" s="9" t="s">
        <v>259</v>
      </c>
      <c r="D52" s="8" t="s">
        <v>29</v>
      </c>
      <c r="E52" s="9">
        <v>46.4</v>
      </c>
    </row>
    <row r="53" spans="1:5">
      <c r="A53" s="42">
        <v>41771</v>
      </c>
      <c r="B53" s="8" t="s">
        <v>231</v>
      </c>
      <c r="C53" s="9" t="s">
        <v>259</v>
      </c>
      <c r="D53" s="8" t="s">
        <v>39</v>
      </c>
      <c r="E53" s="9">
        <v>80.88</v>
      </c>
    </row>
    <row r="54" spans="1:5">
      <c r="A54" s="42">
        <v>41697</v>
      </c>
      <c r="B54" s="8" t="s">
        <v>229</v>
      </c>
      <c r="C54" s="9" t="s">
        <v>261</v>
      </c>
      <c r="D54" s="8" t="s">
        <v>32</v>
      </c>
      <c r="E54" s="9">
        <v>102.54</v>
      </c>
    </row>
    <row r="55" spans="1:5">
      <c r="A55" s="42">
        <v>41669</v>
      </c>
      <c r="B55" s="8" t="s">
        <v>231</v>
      </c>
      <c r="C55" s="9" t="s">
        <v>261</v>
      </c>
      <c r="D55" s="8" t="s">
        <v>39</v>
      </c>
      <c r="E55" s="9">
        <v>26.56</v>
      </c>
    </row>
    <row r="56" spans="1:5">
      <c r="A56" s="42">
        <v>41761</v>
      </c>
      <c r="B56" s="8" t="s">
        <v>231</v>
      </c>
      <c r="C56" s="9" t="s">
        <v>261</v>
      </c>
      <c r="D56" s="8" t="s">
        <v>7</v>
      </c>
      <c r="E56" s="9">
        <v>15.56</v>
      </c>
    </row>
    <row r="57" spans="1:5">
      <c r="A57" s="42">
        <v>41758</v>
      </c>
      <c r="B57" s="8" t="s">
        <v>229</v>
      </c>
      <c r="C57" s="9" t="s">
        <v>258</v>
      </c>
      <c r="D57" s="8" t="s">
        <v>29</v>
      </c>
      <c r="E57" s="9">
        <v>97.63</v>
      </c>
    </row>
    <row r="58" spans="1:5">
      <c r="A58" s="42">
        <v>41780</v>
      </c>
      <c r="B58" s="8" t="s">
        <v>233</v>
      </c>
      <c r="C58" s="9" t="s">
        <v>259</v>
      </c>
      <c r="D58" s="8" t="s">
        <v>260</v>
      </c>
      <c r="E58" s="9">
        <v>45.08</v>
      </c>
    </row>
    <row r="59" spans="1:5">
      <c r="A59" s="42">
        <v>41789</v>
      </c>
      <c r="B59" s="8" t="s">
        <v>229</v>
      </c>
      <c r="C59" s="9" t="s">
        <v>259</v>
      </c>
      <c r="D59" s="8" t="s">
        <v>40</v>
      </c>
      <c r="E59" s="9">
        <v>101.74</v>
      </c>
    </row>
    <row r="60" spans="1:5">
      <c r="A60" s="42">
        <v>41749</v>
      </c>
      <c r="B60" s="8" t="s">
        <v>239</v>
      </c>
      <c r="C60" s="9" t="s">
        <v>262</v>
      </c>
      <c r="D60" s="8" t="s">
        <v>44</v>
      </c>
      <c r="E60" s="9">
        <v>34.85</v>
      </c>
    </row>
    <row r="61" spans="1:5">
      <c r="A61" s="42">
        <v>41812</v>
      </c>
      <c r="B61" s="8" t="s">
        <v>233</v>
      </c>
      <c r="C61" s="9" t="s">
        <v>258</v>
      </c>
      <c r="D61" s="8" t="s">
        <v>263</v>
      </c>
      <c r="E61" s="9">
        <v>43.74</v>
      </c>
    </row>
    <row r="62" spans="1:5">
      <c r="A62" s="42">
        <v>41663</v>
      </c>
      <c r="B62" s="17" t="s">
        <v>239</v>
      </c>
      <c r="C62" s="18" t="s">
        <v>262</v>
      </c>
      <c r="D62" s="8" t="s">
        <v>34</v>
      </c>
      <c r="E62" s="18">
        <v>31.89</v>
      </c>
    </row>
    <row r="63" spans="1:5">
      <c r="A63" s="42">
        <v>41800</v>
      </c>
      <c r="B63" s="8" t="s">
        <v>231</v>
      </c>
      <c r="C63" s="9" t="s">
        <v>261</v>
      </c>
      <c r="D63" s="8" t="s">
        <v>7</v>
      </c>
      <c r="E63" s="9">
        <v>69.81</v>
      </c>
    </row>
    <row r="64" spans="1:5">
      <c r="A64" s="42">
        <v>41697</v>
      </c>
      <c r="B64" s="8" t="s">
        <v>233</v>
      </c>
      <c r="C64" s="9" t="s">
        <v>262</v>
      </c>
      <c r="D64" s="8" t="s">
        <v>40</v>
      </c>
      <c r="E64" s="9">
        <v>102.63</v>
      </c>
    </row>
    <row r="65" spans="1:5">
      <c r="A65" s="42">
        <v>41690</v>
      </c>
      <c r="B65" s="8" t="s">
        <v>239</v>
      </c>
      <c r="C65" s="9" t="s">
        <v>257</v>
      </c>
      <c r="D65" s="8" t="s">
        <v>32</v>
      </c>
      <c r="E65" s="9">
        <v>24.9</v>
      </c>
    </row>
    <row r="66" spans="1:5">
      <c r="A66" s="42">
        <v>41743</v>
      </c>
      <c r="B66" s="8" t="s">
        <v>233</v>
      </c>
      <c r="C66" s="9" t="s">
        <v>258</v>
      </c>
      <c r="D66" s="8" t="s">
        <v>260</v>
      </c>
      <c r="E66" s="9">
        <v>66.709999999999994</v>
      </c>
    </row>
    <row r="67" spans="1:5">
      <c r="A67" s="42">
        <v>41686</v>
      </c>
      <c r="B67" s="8" t="s">
        <v>231</v>
      </c>
      <c r="C67" s="9" t="s">
        <v>261</v>
      </c>
      <c r="D67" s="8" t="s">
        <v>15</v>
      </c>
      <c r="E67" s="9">
        <v>74.3</v>
      </c>
    </row>
    <row r="68" spans="1:5">
      <c r="A68" s="42">
        <v>41743</v>
      </c>
      <c r="B68" s="8" t="s">
        <v>229</v>
      </c>
      <c r="C68" s="9" t="s">
        <v>262</v>
      </c>
      <c r="D68" s="8" t="s">
        <v>52</v>
      </c>
      <c r="E68" s="9">
        <v>73.5</v>
      </c>
    </row>
    <row r="69" spans="1:5">
      <c r="A69" s="42">
        <v>41750</v>
      </c>
      <c r="B69" s="8" t="s">
        <v>233</v>
      </c>
      <c r="C69" s="9" t="s">
        <v>257</v>
      </c>
      <c r="D69" s="8" t="s">
        <v>36</v>
      </c>
      <c r="E69" s="9">
        <v>96.03</v>
      </c>
    </row>
    <row r="70" spans="1:5">
      <c r="A70" s="42">
        <v>41792</v>
      </c>
      <c r="B70" s="8" t="s">
        <v>233</v>
      </c>
      <c r="C70" s="9" t="s">
        <v>262</v>
      </c>
      <c r="D70" s="8" t="s">
        <v>29</v>
      </c>
      <c r="E70" s="9">
        <v>77.75</v>
      </c>
    </row>
    <row r="71" spans="1:5">
      <c r="A71" s="42">
        <v>41803</v>
      </c>
      <c r="B71" s="8" t="s">
        <v>229</v>
      </c>
      <c r="C71" s="9" t="s">
        <v>259</v>
      </c>
      <c r="D71" s="8" t="s">
        <v>15</v>
      </c>
      <c r="E71" s="9">
        <v>106.18</v>
      </c>
    </row>
    <row r="72" spans="1:5">
      <c r="A72" s="42">
        <v>41687</v>
      </c>
      <c r="B72" s="8" t="s">
        <v>229</v>
      </c>
      <c r="C72" s="9" t="s">
        <v>259</v>
      </c>
      <c r="D72" s="8" t="s">
        <v>263</v>
      </c>
      <c r="E72" s="9">
        <v>59.36</v>
      </c>
    </row>
    <row r="73" spans="1:5">
      <c r="A73" s="42">
        <v>41704</v>
      </c>
      <c r="B73" s="8" t="s">
        <v>229</v>
      </c>
      <c r="C73" s="9" t="s">
        <v>258</v>
      </c>
      <c r="D73" s="8" t="s">
        <v>52</v>
      </c>
      <c r="E73" s="9">
        <v>22.79</v>
      </c>
    </row>
    <row r="74" spans="1:5">
      <c r="A74" s="42">
        <v>41682</v>
      </c>
      <c r="B74" s="8" t="s">
        <v>231</v>
      </c>
      <c r="C74" s="9" t="s">
        <v>261</v>
      </c>
      <c r="D74" s="8" t="s">
        <v>7</v>
      </c>
      <c r="E74" s="9">
        <v>15.8</v>
      </c>
    </row>
    <row r="75" spans="1:5">
      <c r="A75" s="42">
        <v>41708</v>
      </c>
      <c r="B75" s="8" t="s">
        <v>231</v>
      </c>
      <c r="C75" s="9" t="s">
        <v>261</v>
      </c>
      <c r="D75" s="8" t="s">
        <v>15</v>
      </c>
      <c r="E75" s="9">
        <v>68.150000000000006</v>
      </c>
    </row>
    <row r="76" spans="1:5">
      <c r="A76" s="42">
        <v>41645</v>
      </c>
      <c r="B76" s="8" t="s">
        <v>229</v>
      </c>
      <c r="C76" s="9" t="s">
        <v>257</v>
      </c>
      <c r="D76" s="8" t="s">
        <v>29</v>
      </c>
      <c r="E76" s="9">
        <v>57.18</v>
      </c>
    </row>
    <row r="77" spans="1:5">
      <c r="A77" s="42">
        <v>41648</v>
      </c>
      <c r="B77" s="8" t="s">
        <v>239</v>
      </c>
      <c r="C77" s="9" t="s">
        <v>257</v>
      </c>
      <c r="D77" s="8" t="s">
        <v>48</v>
      </c>
      <c r="E77" s="9">
        <v>106.16</v>
      </c>
    </row>
    <row r="78" spans="1:5">
      <c r="A78" s="42">
        <v>41649</v>
      </c>
      <c r="B78" s="8" t="s">
        <v>239</v>
      </c>
      <c r="C78" s="9" t="s">
        <v>259</v>
      </c>
      <c r="D78" s="8" t="s">
        <v>40</v>
      </c>
      <c r="E78" s="9">
        <v>86.04</v>
      </c>
    </row>
    <row r="79" spans="1:5">
      <c r="A79" s="42">
        <v>41754</v>
      </c>
      <c r="B79" s="8" t="s">
        <v>239</v>
      </c>
      <c r="C79" s="9" t="s">
        <v>262</v>
      </c>
      <c r="D79" s="8" t="s">
        <v>44</v>
      </c>
      <c r="E79" s="9">
        <v>95.86</v>
      </c>
    </row>
    <row r="80" spans="1:5">
      <c r="A80" s="42">
        <v>41669</v>
      </c>
      <c r="B80" s="8" t="s">
        <v>233</v>
      </c>
      <c r="C80" s="9" t="s">
        <v>261</v>
      </c>
      <c r="D80" s="8" t="s">
        <v>48</v>
      </c>
      <c r="E80" s="9">
        <v>94.93</v>
      </c>
    </row>
    <row r="81" spans="1:5">
      <c r="A81" s="42">
        <v>41814</v>
      </c>
      <c r="B81" s="8" t="s">
        <v>239</v>
      </c>
      <c r="C81" s="9" t="s">
        <v>257</v>
      </c>
      <c r="D81" s="8" t="s">
        <v>54</v>
      </c>
      <c r="E81" s="9">
        <v>25.48</v>
      </c>
    </row>
    <row r="82" spans="1:5">
      <c r="A82" s="42">
        <v>41737</v>
      </c>
      <c r="B82" s="8" t="s">
        <v>239</v>
      </c>
      <c r="C82" s="9" t="s">
        <v>258</v>
      </c>
      <c r="D82" s="8" t="s">
        <v>54</v>
      </c>
      <c r="E82" s="9">
        <v>24.5</v>
      </c>
    </row>
    <row r="83" spans="1:5">
      <c r="A83" s="42">
        <v>41658</v>
      </c>
      <c r="B83" s="17" t="s">
        <v>231</v>
      </c>
      <c r="C83" s="18" t="s">
        <v>258</v>
      </c>
      <c r="D83" s="8" t="s">
        <v>48</v>
      </c>
      <c r="E83" s="18">
        <v>39.14</v>
      </c>
    </row>
    <row r="84" spans="1:5">
      <c r="A84" s="42">
        <v>41702</v>
      </c>
      <c r="B84" s="8" t="s">
        <v>233</v>
      </c>
      <c r="C84" s="9" t="s">
        <v>257</v>
      </c>
      <c r="D84" s="8" t="s">
        <v>15</v>
      </c>
      <c r="E84" s="9">
        <v>82.26</v>
      </c>
    </row>
    <row r="85" spans="1:5">
      <c r="A85" s="42">
        <v>41686</v>
      </c>
      <c r="B85" s="8" t="s">
        <v>229</v>
      </c>
      <c r="C85" s="9" t="s">
        <v>261</v>
      </c>
      <c r="D85" s="8" t="s">
        <v>44</v>
      </c>
      <c r="E85" s="9">
        <v>71.55</v>
      </c>
    </row>
    <row r="86" spans="1:5">
      <c r="A86" s="42">
        <v>41778</v>
      </c>
      <c r="B86" s="8" t="s">
        <v>239</v>
      </c>
      <c r="C86" s="9" t="s">
        <v>262</v>
      </c>
      <c r="D86" s="8" t="s">
        <v>48</v>
      </c>
      <c r="E86" s="9">
        <v>23.01</v>
      </c>
    </row>
    <row r="87" spans="1:5">
      <c r="A87" s="42">
        <v>41777</v>
      </c>
      <c r="B87" s="8" t="s">
        <v>239</v>
      </c>
      <c r="C87" s="9" t="s">
        <v>259</v>
      </c>
      <c r="D87" s="8" t="s">
        <v>25</v>
      </c>
      <c r="E87" s="9">
        <v>21.26</v>
      </c>
    </row>
    <row r="88" spans="1:5">
      <c r="A88" s="42">
        <v>41715</v>
      </c>
      <c r="B88" s="8" t="s">
        <v>231</v>
      </c>
      <c r="C88" s="9" t="s">
        <v>261</v>
      </c>
      <c r="D88" s="8" t="s">
        <v>29</v>
      </c>
      <c r="E88" s="9">
        <v>28.8</v>
      </c>
    </row>
    <row r="89" spans="1:5">
      <c r="A89" s="42">
        <v>41728</v>
      </c>
      <c r="B89" s="8" t="s">
        <v>229</v>
      </c>
      <c r="C89" s="9" t="s">
        <v>259</v>
      </c>
      <c r="D89" s="8" t="s">
        <v>54</v>
      </c>
      <c r="E89" s="9">
        <v>76.39</v>
      </c>
    </row>
    <row r="90" spans="1:5">
      <c r="A90" s="42">
        <v>41694</v>
      </c>
      <c r="B90" s="8" t="s">
        <v>231</v>
      </c>
      <c r="C90" s="9" t="s">
        <v>257</v>
      </c>
      <c r="D90" s="8" t="s">
        <v>44</v>
      </c>
      <c r="E90" s="9">
        <v>59.4</v>
      </c>
    </row>
    <row r="91" spans="1:5">
      <c r="A91" s="42">
        <v>41749</v>
      </c>
      <c r="B91" s="8" t="s">
        <v>229</v>
      </c>
      <c r="C91" s="9" t="s">
        <v>259</v>
      </c>
      <c r="D91" s="8" t="s">
        <v>39</v>
      </c>
      <c r="E91" s="9">
        <v>82.78</v>
      </c>
    </row>
    <row r="92" spans="1:5">
      <c r="A92" s="42">
        <v>41703</v>
      </c>
      <c r="B92" s="8" t="s">
        <v>233</v>
      </c>
      <c r="C92" s="9" t="s">
        <v>257</v>
      </c>
      <c r="D92" s="8" t="s">
        <v>44</v>
      </c>
      <c r="E92" s="9">
        <v>72.45</v>
      </c>
    </row>
    <row r="93" spans="1:5">
      <c r="A93" s="42">
        <v>41680</v>
      </c>
      <c r="B93" s="8" t="s">
        <v>239</v>
      </c>
      <c r="C93" s="9" t="s">
        <v>259</v>
      </c>
      <c r="D93" s="8" t="s">
        <v>263</v>
      </c>
      <c r="E93" s="9">
        <v>68.95</v>
      </c>
    </row>
    <row r="94" spans="1:5">
      <c r="A94" s="42">
        <v>41737</v>
      </c>
      <c r="B94" s="8" t="s">
        <v>239</v>
      </c>
      <c r="C94" s="9" t="s">
        <v>258</v>
      </c>
      <c r="D94" s="8" t="s">
        <v>260</v>
      </c>
      <c r="E94" s="9">
        <v>106.4</v>
      </c>
    </row>
    <row r="95" spans="1:5">
      <c r="A95" s="42">
        <v>41695</v>
      </c>
      <c r="B95" s="8" t="s">
        <v>229</v>
      </c>
      <c r="C95" s="9" t="s">
        <v>261</v>
      </c>
      <c r="D95" s="8" t="s">
        <v>52</v>
      </c>
      <c r="E95" s="9">
        <v>86.31</v>
      </c>
    </row>
    <row r="96" spans="1:5">
      <c r="A96" s="42">
        <v>41670</v>
      </c>
      <c r="B96" s="8" t="s">
        <v>233</v>
      </c>
      <c r="C96" s="9" t="s">
        <v>258</v>
      </c>
      <c r="D96" s="8" t="s">
        <v>48</v>
      </c>
      <c r="E96" s="9">
        <v>72.25</v>
      </c>
    </row>
    <row r="97" spans="1:5">
      <c r="A97" s="42">
        <v>41666</v>
      </c>
      <c r="B97" s="8" t="s">
        <v>231</v>
      </c>
      <c r="C97" s="9" t="s">
        <v>257</v>
      </c>
      <c r="D97" s="8" t="s">
        <v>44</v>
      </c>
      <c r="E97" s="9">
        <v>69.16</v>
      </c>
    </row>
    <row r="98" spans="1:5">
      <c r="A98" s="42">
        <v>41745</v>
      </c>
      <c r="B98" s="8" t="s">
        <v>233</v>
      </c>
      <c r="C98" s="9" t="s">
        <v>257</v>
      </c>
      <c r="D98" s="8" t="s">
        <v>263</v>
      </c>
      <c r="E98" s="9">
        <v>119.71</v>
      </c>
    </row>
    <row r="99" spans="1:5">
      <c r="A99" s="42">
        <v>41765</v>
      </c>
      <c r="B99" s="8" t="s">
        <v>239</v>
      </c>
      <c r="C99" s="9" t="s">
        <v>261</v>
      </c>
      <c r="D99" s="8" t="s">
        <v>34</v>
      </c>
      <c r="E99" s="9">
        <v>57.23</v>
      </c>
    </row>
    <row r="100" spans="1:5">
      <c r="A100" s="42">
        <v>41657</v>
      </c>
      <c r="B100" s="8" t="s">
        <v>239</v>
      </c>
      <c r="C100" s="9" t="s">
        <v>259</v>
      </c>
      <c r="D100" s="8" t="s">
        <v>7</v>
      </c>
      <c r="E100" s="9">
        <v>64.430000000000007</v>
      </c>
    </row>
    <row r="101" spans="1:5">
      <c r="A101" s="42">
        <v>41714</v>
      </c>
      <c r="B101" s="8" t="s">
        <v>239</v>
      </c>
      <c r="C101" s="9" t="s">
        <v>262</v>
      </c>
      <c r="D101" s="8" t="s">
        <v>29</v>
      </c>
      <c r="E101" s="9">
        <v>79.59</v>
      </c>
    </row>
    <row r="102" spans="1:5">
      <c r="A102" s="42">
        <v>41799</v>
      </c>
      <c r="B102" s="8" t="s">
        <v>229</v>
      </c>
      <c r="C102" s="9" t="s">
        <v>262</v>
      </c>
      <c r="D102" s="8" t="s">
        <v>260</v>
      </c>
      <c r="E102" s="9">
        <v>71.260000000000005</v>
      </c>
    </row>
    <row r="103" spans="1:5">
      <c r="A103" s="42">
        <v>41770</v>
      </c>
      <c r="B103" s="8" t="s">
        <v>231</v>
      </c>
      <c r="C103" s="9" t="s">
        <v>257</v>
      </c>
      <c r="D103" s="8" t="s">
        <v>15</v>
      </c>
      <c r="E103" s="9">
        <v>102.78</v>
      </c>
    </row>
    <row r="104" spans="1:5">
      <c r="A104" s="42">
        <v>41743</v>
      </c>
      <c r="B104" s="8" t="s">
        <v>229</v>
      </c>
      <c r="C104" s="9" t="s">
        <v>257</v>
      </c>
      <c r="D104" s="8" t="s">
        <v>48</v>
      </c>
      <c r="E104" s="9">
        <v>109.91</v>
      </c>
    </row>
    <row r="105" spans="1:5">
      <c r="A105" s="42">
        <v>41797</v>
      </c>
      <c r="B105" s="8" t="s">
        <v>233</v>
      </c>
      <c r="C105" s="9" t="s">
        <v>262</v>
      </c>
      <c r="D105" s="8" t="s">
        <v>40</v>
      </c>
      <c r="E105" s="9">
        <v>49.44</v>
      </c>
    </row>
    <row r="106" spans="1:5">
      <c r="A106" s="42">
        <v>41762</v>
      </c>
      <c r="B106" s="8" t="s">
        <v>231</v>
      </c>
      <c r="C106" s="9" t="s">
        <v>261</v>
      </c>
      <c r="D106" s="8" t="s">
        <v>263</v>
      </c>
      <c r="E106" s="9">
        <v>95.93</v>
      </c>
    </row>
    <row r="107" spans="1:5">
      <c r="A107" s="42">
        <v>41699</v>
      </c>
      <c r="B107" s="8" t="s">
        <v>233</v>
      </c>
      <c r="C107" s="9" t="s">
        <v>261</v>
      </c>
      <c r="D107" s="8" t="s">
        <v>36</v>
      </c>
      <c r="E107" s="9">
        <v>89.48</v>
      </c>
    </row>
    <row r="108" spans="1:5">
      <c r="A108" s="42">
        <v>41745</v>
      </c>
      <c r="B108" s="8" t="s">
        <v>231</v>
      </c>
      <c r="C108" s="9" t="s">
        <v>257</v>
      </c>
      <c r="D108" s="8" t="s">
        <v>52</v>
      </c>
      <c r="E108" s="9">
        <v>30.61</v>
      </c>
    </row>
    <row r="109" spans="1:5">
      <c r="A109" s="42">
        <v>41700</v>
      </c>
      <c r="B109" s="8" t="s">
        <v>231</v>
      </c>
      <c r="C109" s="9" t="s">
        <v>262</v>
      </c>
      <c r="D109" s="8" t="s">
        <v>34</v>
      </c>
      <c r="E109" s="9">
        <v>65.239999999999995</v>
      </c>
    </row>
    <row r="110" spans="1:5">
      <c r="A110" s="42">
        <v>41702</v>
      </c>
      <c r="B110" s="8" t="s">
        <v>239</v>
      </c>
      <c r="C110" s="9" t="s">
        <v>258</v>
      </c>
      <c r="D110" s="8" t="s">
        <v>34</v>
      </c>
      <c r="E110" s="9">
        <v>115.76</v>
      </c>
    </row>
    <row r="111" spans="1:5">
      <c r="A111" s="42">
        <v>41797</v>
      </c>
      <c r="B111" s="8" t="s">
        <v>233</v>
      </c>
      <c r="C111" s="9" t="s">
        <v>261</v>
      </c>
      <c r="D111" s="8" t="s">
        <v>34</v>
      </c>
      <c r="E111" s="9">
        <v>64.709999999999994</v>
      </c>
    </row>
    <row r="112" spans="1:5">
      <c r="A112" s="42">
        <v>41808</v>
      </c>
      <c r="B112" s="8" t="s">
        <v>229</v>
      </c>
      <c r="C112" s="9" t="s">
        <v>258</v>
      </c>
      <c r="D112" s="8" t="s">
        <v>25</v>
      </c>
      <c r="E112" s="9">
        <v>43.88</v>
      </c>
    </row>
    <row r="113" spans="1:5">
      <c r="A113" s="42">
        <v>41787</v>
      </c>
      <c r="B113" s="8" t="s">
        <v>231</v>
      </c>
      <c r="C113" s="9" t="s">
        <v>261</v>
      </c>
      <c r="D113" s="8" t="s">
        <v>29</v>
      </c>
      <c r="E113" s="9">
        <v>23.78</v>
      </c>
    </row>
    <row r="114" spans="1:5">
      <c r="A114" s="42">
        <v>41670</v>
      </c>
      <c r="B114" s="8" t="s">
        <v>233</v>
      </c>
      <c r="C114" s="9" t="s">
        <v>257</v>
      </c>
      <c r="D114" s="8" t="s">
        <v>32</v>
      </c>
      <c r="E114" s="9">
        <v>47.6</v>
      </c>
    </row>
    <row r="115" spans="1:5">
      <c r="A115" s="42">
        <v>41746</v>
      </c>
      <c r="B115" s="8" t="s">
        <v>233</v>
      </c>
      <c r="C115" s="9" t="s">
        <v>258</v>
      </c>
      <c r="D115" s="8" t="s">
        <v>57</v>
      </c>
      <c r="E115" s="9">
        <v>62.93</v>
      </c>
    </row>
    <row r="116" spans="1:5">
      <c r="A116" s="42">
        <v>41662</v>
      </c>
      <c r="B116" s="8" t="s">
        <v>231</v>
      </c>
      <c r="C116" s="9" t="s">
        <v>261</v>
      </c>
      <c r="D116" s="8" t="s">
        <v>36</v>
      </c>
      <c r="E116" s="9">
        <v>111.21</v>
      </c>
    </row>
    <row r="117" spans="1:5">
      <c r="A117" s="42">
        <v>41746</v>
      </c>
      <c r="B117" s="8" t="s">
        <v>229</v>
      </c>
      <c r="C117" s="9" t="s">
        <v>262</v>
      </c>
      <c r="D117" s="8" t="s">
        <v>44</v>
      </c>
      <c r="E117" s="9">
        <v>61</v>
      </c>
    </row>
    <row r="118" spans="1:5">
      <c r="A118" s="42">
        <v>41741</v>
      </c>
      <c r="B118" s="8" t="s">
        <v>229</v>
      </c>
      <c r="C118" s="9" t="s">
        <v>258</v>
      </c>
      <c r="D118" s="8" t="s">
        <v>52</v>
      </c>
      <c r="E118" s="9">
        <v>19.89</v>
      </c>
    </row>
    <row r="119" spans="1:5">
      <c r="A119" s="42">
        <v>41777</v>
      </c>
      <c r="B119" s="8" t="s">
        <v>231</v>
      </c>
      <c r="C119" s="9" t="s">
        <v>257</v>
      </c>
      <c r="D119" s="8" t="s">
        <v>15</v>
      </c>
      <c r="E119" s="9">
        <v>56.49</v>
      </c>
    </row>
    <row r="120" spans="1:5">
      <c r="A120" s="42">
        <v>41714</v>
      </c>
      <c r="B120" s="8" t="s">
        <v>231</v>
      </c>
      <c r="C120" s="9" t="s">
        <v>259</v>
      </c>
      <c r="D120" s="8" t="s">
        <v>25</v>
      </c>
      <c r="E120" s="9">
        <v>39.049999999999997</v>
      </c>
    </row>
    <row r="121" spans="1:5">
      <c r="A121" s="42">
        <v>41747</v>
      </c>
      <c r="B121" s="8" t="s">
        <v>239</v>
      </c>
      <c r="C121" s="9" t="s">
        <v>261</v>
      </c>
      <c r="D121" s="8" t="s">
        <v>32</v>
      </c>
      <c r="E121" s="9">
        <v>66.739999999999995</v>
      </c>
    </row>
    <row r="122" spans="1:5">
      <c r="A122" s="42">
        <v>41672</v>
      </c>
      <c r="B122" s="8" t="s">
        <v>239</v>
      </c>
      <c r="C122" s="9" t="s">
        <v>258</v>
      </c>
      <c r="D122" s="8" t="s">
        <v>36</v>
      </c>
      <c r="E122" s="9">
        <v>100.09</v>
      </c>
    </row>
    <row r="123" spans="1:5">
      <c r="A123" s="42">
        <v>41737</v>
      </c>
      <c r="B123" s="8" t="s">
        <v>231</v>
      </c>
      <c r="C123" s="9" t="s">
        <v>257</v>
      </c>
      <c r="D123" s="8" t="s">
        <v>263</v>
      </c>
      <c r="E123" s="9">
        <v>121.18</v>
      </c>
    </row>
    <row r="124" spans="1:5">
      <c r="A124" s="42">
        <v>41706</v>
      </c>
      <c r="B124" s="8" t="s">
        <v>233</v>
      </c>
      <c r="C124" s="9" t="s">
        <v>262</v>
      </c>
      <c r="D124" s="8" t="s">
        <v>260</v>
      </c>
      <c r="E124" s="9">
        <v>106.14</v>
      </c>
    </row>
    <row r="125" spans="1:5">
      <c r="A125" s="42">
        <v>41773</v>
      </c>
      <c r="B125" s="8" t="s">
        <v>233</v>
      </c>
      <c r="C125" s="9" t="s">
        <v>261</v>
      </c>
      <c r="D125" s="8" t="s">
        <v>260</v>
      </c>
      <c r="E125" s="9">
        <v>51.5</v>
      </c>
    </row>
    <row r="126" spans="1:5">
      <c r="A126" s="42">
        <v>41783</v>
      </c>
      <c r="B126" s="8" t="s">
        <v>233</v>
      </c>
      <c r="C126" s="9" t="s">
        <v>259</v>
      </c>
      <c r="D126" s="8" t="s">
        <v>32</v>
      </c>
      <c r="E126" s="9">
        <v>27.98</v>
      </c>
    </row>
    <row r="127" spans="1:5">
      <c r="A127" s="42">
        <v>41802</v>
      </c>
      <c r="B127" s="8" t="s">
        <v>239</v>
      </c>
      <c r="C127" s="9" t="s">
        <v>262</v>
      </c>
      <c r="D127" s="8" t="s">
        <v>29</v>
      </c>
      <c r="E127" s="9">
        <v>89.08</v>
      </c>
    </row>
    <row r="128" spans="1:5">
      <c r="A128" s="42">
        <v>41677</v>
      </c>
      <c r="B128" s="8" t="s">
        <v>231</v>
      </c>
      <c r="C128" s="9" t="s">
        <v>262</v>
      </c>
      <c r="D128" s="8" t="s">
        <v>54</v>
      </c>
      <c r="E128" s="9">
        <v>39.21</v>
      </c>
    </row>
    <row r="129" spans="1:5">
      <c r="A129" s="42">
        <v>41805</v>
      </c>
      <c r="B129" s="8" t="s">
        <v>239</v>
      </c>
      <c r="C129" s="9" t="s">
        <v>258</v>
      </c>
      <c r="D129" s="8" t="s">
        <v>36</v>
      </c>
      <c r="E129" s="9">
        <v>122.74</v>
      </c>
    </row>
    <row r="130" spans="1:5">
      <c r="A130" s="42">
        <v>41650</v>
      </c>
      <c r="B130" s="8" t="s">
        <v>231</v>
      </c>
      <c r="C130" s="9" t="s">
        <v>257</v>
      </c>
      <c r="D130" s="8" t="s">
        <v>25</v>
      </c>
      <c r="E130" s="9">
        <v>66.94</v>
      </c>
    </row>
    <row r="131" spans="1:5">
      <c r="A131" s="42">
        <v>41684</v>
      </c>
      <c r="B131" s="8" t="s">
        <v>239</v>
      </c>
      <c r="C131" s="9" t="s">
        <v>257</v>
      </c>
      <c r="D131" s="8" t="s">
        <v>260</v>
      </c>
      <c r="E131" s="9">
        <v>17.04</v>
      </c>
    </row>
    <row r="132" spans="1:5">
      <c r="A132" s="42">
        <v>41745</v>
      </c>
      <c r="B132" s="8" t="s">
        <v>239</v>
      </c>
      <c r="C132" s="9" t="s">
        <v>262</v>
      </c>
      <c r="D132" s="8" t="s">
        <v>54</v>
      </c>
      <c r="E132" s="9">
        <v>118.35</v>
      </c>
    </row>
    <row r="133" spans="1:5">
      <c r="A133" s="42">
        <v>41740</v>
      </c>
      <c r="B133" s="8" t="s">
        <v>239</v>
      </c>
      <c r="C133" s="9" t="s">
        <v>257</v>
      </c>
      <c r="D133" s="8" t="s">
        <v>34</v>
      </c>
      <c r="E133" s="9">
        <v>103.03</v>
      </c>
    </row>
    <row r="134" spans="1:5">
      <c r="A134" s="42">
        <v>41702</v>
      </c>
      <c r="B134" s="8" t="s">
        <v>233</v>
      </c>
      <c r="C134" s="9" t="s">
        <v>258</v>
      </c>
      <c r="D134" s="8" t="s">
        <v>40</v>
      </c>
      <c r="E134" s="9">
        <v>56.54</v>
      </c>
    </row>
    <row r="135" spans="1:5">
      <c r="A135" s="42">
        <v>41726</v>
      </c>
      <c r="B135" s="8" t="s">
        <v>233</v>
      </c>
      <c r="C135" s="9" t="s">
        <v>262</v>
      </c>
      <c r="D135" s="8" t="s">
        <v>36</v>
      </c>
      <c r="E135" s="9">
        <v>109.5</v>
      </c>
    </row>
    <row r="136" spans="1:5">
      <c r="A136" s="42">
        <v>41640</v>
      </c>
      <c r="B136" s="8" t="s">
        <v>239</v>
      </c>
      <c r="C136" s="9" t="s">
        <v>259</v>
      </c>
      <c r="D136" s="8" t="s">
        <v>57</v>
      </c>
      <c r="E136" s="9">
        <v>57.98</v>
      </c>
    </row>
    <row r="137" spans="1:5">
      <c r="A137" s="42">
        <v>41780</v>
      </c>
      <c r="B137" s="8" t="s">
        <v>229</v>
      </c>
      <c r="C137" s="9" t="s">
        <v>258</v>
      </c>
      <c r="D137" s="8" t="s">
        <v>36</v>
      </c>
      <c r="E137" s="9">
        <v>101.58</v>
      </c>
    </row>
    <row r="138" spans="1:5">
      <c r="A138" s="42">
        <v>41815</v>
      </c>
      <c r="B138" s="8" t="s">
        <v>231</v>
      </c>
      <c r="C138" s="9" t="s">
        <v>259</v>
      </c>
      <c r="D138" s="8" t="s">
        <v>7</v>
      </c>
      <c r="E138" s="9">
        <v>113.33</v>
      </c>
    </row>
    <row r="139" spans="1:5">
      <c r="A139" s="42">
        <v>41807</v>
      </c>
      <c r="B139" s="8" t="s">
        <v>229</v>
      </c>
      <c r="C139" s="9" t="s">
        <v>262</v>
      </c>
      <c r="D139" s="8" t="s">
        <v>32</v>
      </c>
      <c r="E139" s="9">
        <v>110.63</v>
      </c>
    </row>
    <row r="140" spans="1:5">
      <c r="A140" s="42">
        <v>41763</v>
      </c>
      <c r="B140" s="8" t="s">
        <v>239</v>
      </c>
      <c r="C140" s="9" t="s">
        <v>259</v>
      </c>
      <c r="D140" s="8" t="s">
        <v>48</v>
      </c>
      <c r="E140" s="9">
        <v>109.65</v>
      </c>
    </row>
    <row r="141" spans="1:5">
      <c r="A141" s="42">
        <v>41708</v>
      </c>
      <c r="B141" s="8" t="s">
        <v>229</v>
      </c>
      <c r="C141" s="9" t="s">
        <v>259</v>
      </c>
      <c r="D141" s="8" t="s">
        <v>36</v>
      </c>
      <c r="E141" s="9">
        <v>51.83</v>
      </c>
    </row>
    <row r="142" spans="1:5">
      <c r="A142" s="42">
        <v>41736</v>
      </c>
      <c r="B142" s="8" t="s">
        <v>233</v>
      </c>
      <c r="C142" s="9" t="s">
        <v>259</v>
      </c>
      <c r="D142" s="8" t="s">
        <v>54</v>
      </c>
      <c r="E142" s="9">
        <v>87.34</v>
      </c>
    </row>
    <row r="143" spans="1:5">
      <c r="A143" s="42">
        <v>41641</v>
      </c>
      <c r="B143" s="8" t="s">
        <v>231</v>
      </c>
      <c r="C143" s="9" t="s">
        <v>259</v>
      </c>
      <c r="D143" s="8" t="s">
        <v>57</v>
      </c>
      <c r="E143" s="9">
        <v>81.28</v>
      </c>
    </row>
    <row r="144" spans="1:5">
      <c r="A144" s="42">
        <v>41647</v>
      </c>
      <c r="B144" s="8" t="s">
        <v>231</v>
      </c>
      <c r="C144" s="9" t="s">
        <v>257</v>
      </c>
      <c r="D144" s="8" t="s">
        <v>29</v>
      </c>
      <c r="E144" s="9">
        <v>65.400000000000006</v>
      </c>
    </row>
    <row r="145" spans="1:5">
      <c r="A145" s="42">
        <v>41691</v>
      </c>
      <c r="B145" s="8" t="s">
        <v>239</v>
      </c>
      <c r="C145" s="9" t="s">
        <v>257</v>
      </c>
      <c r="D145" s="8" t="s">
        <v>263</v>
      </c>
      <c r="E145" s="9">
        <v>69.709999999999994</v>
      </c>
    </row>
    <row r="146" spans="1:5">
      <c r="A146" s="42">
        <v>41664</v>
      </c>
      <c r="B146" s="8" t="s">
        <v>233</v>
      </c>
      <c r="C146" s="9" t="s">
        <v>262</v>
      </c>
      <c r="D146" s="8" t="s">
        <v>54</v>
      </c>
      <c r="E146" s="9">
        <v>45.26</v>
      </c>
    </row>
    <row r="147" spans="1:5">
      <c r="A147" s="42">
        <v>41810</v>
      </c>
      <c r="B147" s="8" t="s">
        <v>233</v>
      </c>
      <c r="C147" s="9" t="s">
        <v>258</v>
      </c>
      <c r="D147" s="8" t="s">
        <v>260</v>
      </c>
      <c r="E147" s="9">
        <v>81.5</v>
      </c>
    </row>
    <row r="148" spans="1:5">
      <c r="A148" s="42">
        <v>41819</v>
      </c>
      <c r="B148" s="8" t="s">
        <v>231</v>
      </c>
      <c r="C148" s="9" t="s">
        <v>257</v>
      </c>
      <c r="D148" s="8" t="s">
        <v>15</v>
      </c>
      <c r="E148" s="9">
        <v>33.799999999999997</v>
      </c>
    </row>
    <row r="149" spans="1:5">
      <c r="A149" s="42">
        <v>41693</v>
      </c>
      <c r="B149" s="8" t="s">
        <v>229</v>
      </c>
      <c r="C149" s="9" t="s">
        <v>261</v>
      </c>
      <c r="D149" s="8" t="s">
        <v>39</v>
      </c>
      <c r="E149" s="9">
        <v>101.49</v>
      </c>
    </row>
    <row r="150" spans="1:5">
      <c r="A150" s="42">
        <v>41802</v>
      </c>
      <c r="B150" s="8" t="s">
        <v>233</v>
      </c>
      <c r="C150" s="9" t="s">
        <v>259</v>
      </c>
      <c r="D150" s="8" t="s">
        <v>48</v>
      </c>
      <c r="E150" s="9">
        <v>55.26</v>
      </c>
    </row>
    <row r="151" spans="1:5">
      <c r="A151" s="42">
        <v>41747</v>
      </c>
      <c r="B151" s="8" t="s">
        <v>229</v>
      </c>
      <c r="C151" s="9" t="s">
        <v>261</v>
      </c>
      <c r="D151" s="8" t="s">
        <v>32</v>
      </c>
      <c r="E151" s="9">
        <v>114.76</v>
      </c>
    </row>
    <row r="152" spans="1:5">
      <c r="A152" s="42">
        <v>41700</v>
      </c>
      <c r="B152" s="8" t="s">
        <v>239</v>
      </c>
      <c r="C152" s="9" t="s">
        <v>261</v>
      </c>
      <c r="D152" s="8" t="s">
        <v>7</v>
      </c>
      <c r="E152" s="9">
        <v>21.55</v>
      </c>
    </row>
    <row r="153" spans="1:5">
      <c r="A153" s="42">
        <v>41793</v>
      </c>
      <c r="B153" s="8" t="s">
        <v>239</v>
      </c>
      <c r="C153" s="9" t="s">
        <v>259</v>
      </c>
      <c r="D153" s="8" t="s">
        <v>36</v>
      </c>
      <c r="E153" s="9">
        <v>100.89</v>
      </c>
    </row>
    <row r="154" spans="1:5">
      <c r="A154" s="42">
        <v>41813</v>
      </c>
      <c r="B154" s="8" t="s">
        <v>239</v>
      </c>
      <c r="C154" s="9" t="s">
        <v>262</v>
      </c>
      <c r="D154" s="8" t="s">
        <v>32</v>
      </c>
      <c r="E154" s="9">
        <v>43.96</v>
      </c>
    </row>
    <row r="155" spans="1:5">
      <c r="A155" s="42">
        <v>41673</v>
      </c>
      <c r="B155" s="8" t="s">
        <v>233</v>
      </c>
      <c r="C155" s="9" t="s">
        <v>259</v>
      </c>
      <c r="D155" s="8" t="s">
        <v>48</v>
      </c>
      <c r="E155" s="9">
        <v>44.69</v>
      </c>
    </row>
    <row r="156" spans="1:5">
      <c r="A156" s="42">
        <v>41776</v>
      </c>
      <c r="B156" s="8" t="s">
        <v>231</v>
      </c>
      <c r="C156" s="9" t="s">
        <v>261</v>
      </c>
      <c r="D156" s="8" t="s">
        <v>40</v>
      </c>
      <c r="E156" s="9">
        <v>31.98</v>
      </c>
    </row>
    <row r="157" spans="1:5">
      <c r="A157" s="42">
        <v>41641</v>
      </c>
      <c r="B157" s="8" t="s">
        <v>229</v>
      </c>
      <c r="C157" s="9" t="s">
        <v>259</v>
      </c>
      <c r="D157" s="8" t="s">
        <v>260</v>
      </c>
      <c r="E157" s="9">
        <v>23.8</v>
      </c>
    </row>
    <row r="158" spans="1:5">
      <c r="A158" s="42">
        <v>41680</v>
      </c>
      <c r="B158" s="8" t="s">
        <v>231</v>
      </c>
      <c r="C158" s="9" t="s">
        <v>261</v>
      </c>
      <c r="D158" s="8" t="s">
        <v>29</v>
      </c>
      <c r="E158" s="9">
        <v>35.979999999999997</v>
      </c>
    </row>
    <row r="159" spans="1:5">
      <c r="A159" s="42">
        <v>41810</v>
      </c>
      <c r="B159" s="8" t="s">
        <v>239</v>
      </c>
      <c r="C159" s="9" t="s">
        <v>261</v>
      </c>
      <c r="D159" s="8" t="s">
        <v>44</v>
      </c>
      <c r="E159" s="9">
        <v>119.55</v>
      </c>
    </row>
    <row r="160" spans="1:5">
      <c r="A160" s="42">
        <v>41656</v>
      </c>
      <c r="B160" s="20" t="s">
        <v>229</v>
      </c>
      <c r="C160" s="21" t="s">
        <v>261</v>
      </c>
      <c r="D160" s="8" t="s">
        <v>15</v>
      </c>
      <c r="E160" s="21">
        <v>72.34</v>
      </c>
    </row>
    <row r="161" spans="1:5">
      <c r="A161" s="42">
        <v>41779</v>
      </c>
      <c r="B161" s="8" t="s">
        <v>233</v>
      </c>
      <c r="C161" s="9" t="s">
        <v>262</v>
      </c>
      <c r="D161" s="8" t="s">
        <v>54</v>
      </c>
      <c r="E161" s="9">
        <v>36.85</v>
      </c>
    </row>
    <row r="162" spans="1:5">
      <c r="A162" s="42">
        <v>41773</v>
      </c>
      <c r="B162" s="8" t="s">
        <v>239</v>
      </c>
      <c r="C162" s="9" t="s">
        <v>258</v>
      </c>
      <c r="D162" s="8" t="s">
        <v>57</v>
      </c>
      <c r="E162" s="9">
        <v>44.99</v>
      </c>
    </row>
    <row r="163" spans="1:5">
      <c r="A163" s="42">
        <v>41767</v>
      </c>
      <c r="B163" s="8" t="s">
        <v>231</v>
      </c>
      <c r="C163" s="9" t="s">
        <v>262</v>
      </c>
      <c r="D163" s="8" t="s">
        <v>44</v>
      </c>
      <c r="E163" s="9">
        <v>64.599999999999994</v>
      </c>
    </row>
    <row r="164" spans="1:5">
      <c r="A164" s="42">
        <v>41802</v>
      </c>
      <c r="B164" s="8" t="s">
        <v>233</v>
      </c>
      <c r="C164" s="9" t="s">
        <v>261</v>
      </c>
      <c r="D164" s="8" t="s">
        <v>15</v>
      </c>
      <c r="E164" s="9">
        <v>43</v>
      </c>
    </row>
    <row r="165" spans="1:5">
      <c r="A165" s="42">
        <v>41650</v>
      </c>
      <c r="B165" s="8" t="s">
        <v>239</v>
      </c>
      <c r="C165" s="9" t="s">
        <v>259</v>
      </c>
      <c r="D165" s="8" t="s">
        <v>57</v>
      </c>
      <c r="E165" s="9">
        <v>92.04</v>
      </c>
    </row>
    <row r="166" spans="1:5">
      <c r="A166" s="42">
        <v>41656</v>
      </c>
      <c r="B166" s="8" t="s">
        <v>239</v>
      </c>
      <c r="C166" s="9" t="s">
        <v>261</v>
      </c>
      <c r="D166" s="8" t="s">
        <v>39</v>
      </c>
      <c r="E166" s="9">
        <v>37.880000000000003</v>
      </c>
    </row>
    <row r="167" spans="1:5">
      <c r="A167" s="42">
        <v>41701</v>
      </c>
      <c r="B167" s="8" t="s">
        <v>231</v>
      </c>
      <c r="C167" s="9" t="s">
        <v>262</v>
      </c>
      <c r="D167" s="8" t="s">
        <v>34</v>
      </c>
      <c r="E167" s="9">
        <v>62.34</v>
      </c>
    </row>
    <row r="168" spans="1:5">
      <c r="A168" s="42">
        <v>41765</v>
      </c>
      <c r="B168" s="8" t="s">
        <v>231</v>
      </c>
      <c r="C168" s="9" t="s">
        <v>261</v>
      </c>
      <c r="D168" s="8" t="s">
        <v>48</v>
      </c>
      <c r="E168" s="9">
        <v>71.900000000000006</v>
      </c>
    </row>
    <row r="169" spans="1:5">
      <c r="A169" s="42">
        <v>41781</v>
      </c>
      <c r="B169" s="8" t="s">
        <v>233</v>
      </c>
      <c r="C169" s="9" t="s">
        <v>261</v>
      </c>
      <c r="D169" s="8" t="s">
        <v>25</v>
      </c>
      <c r="E169" s="9">
        <v>34.9</v>
      </c>
    </row>
    <row r="170" spans="1:5">
      <c r="A170" s="42">
        <v>41765</v>
      </c>
      <c r="B170" s="8" t="s">
        <v>233</v>
      </c>
      <c r="C170" s="9" t="s">
        <v>262</v>
      </c>
      <c r="D170" s="8" t="s">
        <v>263</v>
      </c>
      <c r="E170" s="9">
        <v>96.28</v>
      </c>
    </row>
    <row r="171" spans="1:5">
      <c r="A171" s="42">
        <v>41645</v>
      </c>
      <c r="B171" s="8" t="s">
        <v>233</v>
      </c>
      <c r="C171" s="9" t="s">
        <v>257</v>
      </c>
      <c r="D171" s="8" t="s">
        <v>36</v>
      </c>
      <c r="E171" s="9">
        <v>74.66</v>
      </c>
    </row>
    <row r="172" spans="1:5">
      <c r="A172" s="42">
        <v>41677</v>
      </c>
      <c r="B172" s="8" t="s">
        <v>239</v>
      </c>
      <c r="C172" s="9" t="s">
        <v>257</v>
      </c>
      <c r="D172" s="8" t="s">
        <v>57</v>
      </c>
      <c r="E172" s="9">
        <v>56.85</v>
      </c>
    </row>
    <row r="173" spans="1:5">
      <c r="A173" s="42">
        <v>41670</v>
      </c>
      <c r="B173" s="8" t="s">
        <v>231</v>
      </c>
      <c r="C173" s="9" t="s">
        <v>257</v>
      </c>
      <c r="D173" s="8" t="s">
        <v>29</v>
      </c>
      <c r="E173" s="9">
        <v>71.13</v>
      </c>
    </row>
    <row r="174" spans="1:5">
      <c r="A174" s="42">
        <v>41729</v>
      </c>
      <c r="B174" s="8" t="s">
        <v>239</v>
      </c>
      <c r="C174" s="9" t="s">
        <v>259</v>
      </c>
      <c r="D174" s="8" t="s">
        <v>15</v>
      </c>
      <c r="E174" s="9">
        <v>91.78</v>
      </c>
    </row>
    <row r="175" spans="1:5">
      <c r="A175" s="42">
        <v>41694</v>
      </c>
      <c r="B175" s="8" t="s">
        <v>231</v>
      </c>
      <c r="C175" s="9" t="s">
        <v>258</v>
      </c>
      <c r="D175" s="8" t="s">
        <v>15</v>
      </c>
      <c r="E175" s="9">
        <v>48.45</v>
      </c>
    </row>
    <row r="176" spans="1:5">
      <c r="A176" s="42">
        <v>41759</v>
      </c>
      <c r="B176" s="8" t="s">
        <v>231</v>
      </c>
      <c r="C176" s="9" t="s">
        <v>257</v>
      </c>
      <c r="D176" s="8" t="s">
        <v>48</v>
      </c>
      <c r="E176" s="9">
        <v>26.38</v>
      </c>
    </row>
    <row r="177" spans="1:5">
      <c r="A177" s="42">
        <v>41690</v>
      </c>
      <c r="B177" s="8" t="s">
        <v>229</v>
      </c>
      <c r="C177" s="9" t="s">
        <v>259</v>
      </c>
      <c r="D177" s="8" t="s">
        <v>7</v>
      </c>
      <c r="E177" s="9">
        <v>41.98</v>
      </c>
    </row>
    <row r="178" spans="1:5">
      <c r="A178" s="42">
        <v>41689</v>
      </c>
      <c r="B178" s="8" t="s">
        <v>229</v>
      </c>
      <c r="C178" s="9" t="s">
        <v>259</v>
      </c>
      <c r="D178" s="8" t="s">
        <v>29</v>
      </c>
      <c r="E178" s="9">
        <v>96.74</v>
      </c>
    </row>
    <row r="179" spans="1:5">
      <c r="A179" s="42">
        <v>41743</v>
      </c>
      <c r="B179" s="8" t="s">
        <v>239</v>
      </c>
      <c r="C179" s="9" t="s">
        <v>261</v>
      </c>
      <c r="D179" s="8" t="s">
        <v>15</v>
      </c>
      <c r="E179" s="9">
        <v>93.03</v>
      </c>
    </row>
    <row r="180" spans="1:5">
      <c r="A180" s="42">
        <v>41793</v>
      </c>
      <c r="B180" s="8" t="s">
        <v>233</v>
      </c>
      <c r="C180" s="9" t="s">
        <v>261</v>
      </c>
      <c r="D180" s="8" t="s">
        <v>44</v>
      </c>
      <c r="E180" s="9">
        <v>109.29</v>
      </c>
    </row>
    <row r="181" spans="1:5">
      <c r="A181" s="42">
        <v>41681</v>
      </c>
      <c r="B181" s="8" t="s">
        <v>233</v>
      </c>
      <c r="C181" s="9" t="s">
        <v>262</v>
      </c>
      <c r="D181" s="8" t="s">
        <v>15</v>
      </c>
      <c r="E181" s="9">
        <v>108.1</v>
      </c>
    </row>
    <row r="182" spans="1:5">
      <c r="A182" s="42">
        <v>41700</v>
      </c>
      <c r="B182" s="8" t="s">
        <v>229</v>
      </c>
      <c r="C182" s="9" t="s">
        <v>259</v>
      </c>
      <c r="D182" s="8" t="s">
        <v>52</v>
      </c>
      <c r="E182" s="9">
        <v>95.61</v>
      </c>
    </row>
    <row r="183" spans="1:5">
      <c r="A183" s="42">
        <v>41690</v>
      </c>
      <c r="B183" s="8" t="s">
        <v>231</v>
      </c>
      <c r="C183" s="9" t="s">
        <v>257</v>
      </c>
      <c r="D183" s="8" t="s">
        <v>40</v>
      </c>
      <c r="E183" s="9">
        <v>32.340000000000003</v>
      </c>
    </row>
    <row r="184" spans="1:5">
      <c r="A184" s="42">
        <v>41665</v>
      </c>
      <c r="B184" s="8" t="s">
        <v>229</v>
      </c>
      <c r="C184" s="9" t="s">
        <v>258</v>
      </c>
      <c r="D184" s="8" t="s">
        <v>260</v>
      </c>
      <c r="E184" s="9">
        <v>14.21</v>
      </c>
    </row>
    <row r="185" spans="1:5">
      <c r="A185" s="42">
        <v>41697</v>
      </c>
      <c r="B185" s="20" t="s">
        <v>239</v>
      </c>
      <c r="C185" s="21" t="s">
        <v>262</v>
      </c>
      <c r="D185" s="8" t="s">
        <v>32</v>
      </c>
      <c r="E185" s="21">
        <v>63.24</v>
      </c>
    </row>
    <row r="186" spans="1:5">
      <c r="A186" s="42">
        <v>41661</v>
      </c>
      <c r="B186" s="8" t="s">
        <v>233</v>
      </c>
      <c r="C186" s="9" t="s">
        <v>257</v>
      </c>
      <c r="D186" s="8" t="s">
        <v>34</v>
      </c>
      <c r="E186" s="9">
        <v>106.24</v>
      </c>
    </row>
    <row r="187" spans="1:5">
      <c r="A187" s="42">
        <v>41793</v>
      </c>
      <c r="B187" s="8" t="s">
        <v>229</v>
      </c>
      <c r="C187" s="9" t="s">
        <v>257</v>
      </c>
      <c r="D187" s="8" t="s">
        <v>7</v>
      </c>
      <c r="E187" s="9">
        <v>56.48</v>
      </c>
    </row>
    <row r="188" spans="1:5">
      <c r="A188" s="42">
        <v>41677</v>
      </c>
      <c r="B188" s="8" t="s">
        <v>229</v>
      </c>
      <c r="C188" s="9" t="s">
        <v>262</v>
      </c>
      <c r="D188" s="8" t="s">
        <v>34</v>
      </c>
      <c r="E188" s="9">
        <v>23.14</v>
      </c>
    </row>
    <row r="189" spans="1:5">
      <c r="A189" s="42">
        <v>41781</v>
      </c>
      <c r="B189" s="8" t="s">
        <v>239</v>
      </c>
      <c r="C189" s="9" t="s">
        <v>259</v>
      </c>
      <c r="D189" s="8" t="s">
        <v>260</v>
      </c>
      <c r="E189" s="9">
        <v>64.489999999999995</v>
      </c>
    </row>
    <row r="190" spans="1:5">
      <c r="A190" s="42">
        <v>41741</v>
      </c>
      <c r="B190" s="8" t="s">
        <v>233</v>
      </c>
      <c r="C190" s="9" t="s">
        <v>262</v>
      </c>
      <c r="D190" s="8" t="s">
        <v>52</v>
      </c>
      <c r="E190" s="9">
        <v>33.78</v>
      </c>
    </row>
    <row r="191" spans="1:5">
      <c r="A191" s="42">
        <v>41697</v>
      </c>
      <c r="B191" s="8" t="s">
        <v>239</v>
      </c>
      <c r="C191" s="9" t="s">
        <v>261</v>
      </c>
      <c r="D191" s="8" t="s">
        <v>263</v>
      </c>
      <c r="E191" s="9">
        <v>73.09</v>
      </c>
    </row>
    <row r="192" spans="1:5">
      <c r="A192" s="42">
        <v>41766</v>
      </c>
      <c r="B192" s="8" t="s">
        <v>229</v>
      </c>
      <c r="C192" s="9" t="s">
        <v>257</v>
      </c>
      <c r="D192" s="8" t="s">
        <v>7</v>
      </c>
      <c r="E192" s="9">
        <v>62.01</v>
      </c>
    </row>
    <row r="193" spans="1:5">
      <c r="A193" s="42">
        <v>41790</v>
      </c>
      <c r="B193" s="8" t="s">
        <v>231</v>
      </c>
      <c r="C193" s="9" t="s">
        <v>262</v>
      </c>
      <c r="D193" s="8" t="s">
        <v>44</v>
      </c>
      <c r="E193" s="9">
        <v>118.5</v>
      </c>
    </row>
    <row r="194" spans="1:5">
      <c r="A194" s="42">
        <v>41727</v>
      </c>
      <c r="B194" s="8" t="s">
        <v>231</v>
      </c>
      <c r="C194" s="9" t="s">
        <v>259</v>
      </c>
      <c r="D194" s="8" t="s">
        <v>25</v>
      </c>
      <c r="E194" s="9">
        <v>83.76</v>
      </c>
    </row>
    <row r="195" spans="1:5">
      <c r="A195" s="42">
        <v>41684</v>
      </c>
      <c r="B195" s="8" t="s">
        <v>229</v>
      </c>
      <c r="C195" s="9" t="s">
        <v>259</v>
      </c>
      <c r="D195" s="8" t="s">
        <v>52</v>
      </c>
      <c r="E195" s="9">
        <v>21.59</v>
      </c>
    </row>
    <row r="196" spans="1:5">
      <c r="A196" s="42">
        <v>41793</v>
      </c>
      <c r="B196" s="8" t="s">
        <v>229</v>
      </c>
      <c r="C196" s="9" t="s">
        <v>259</v>
      </c>
      <c r="D196" s="8" t="s">
        <v>54</v>
      </c>
      <c r="E196" s="9">
        <v>78.099999999999994</v>
      </c>
    </row>
    <row r="197" spans="1:5">
      <c r="A197" s="42">
        <v>41722</v>
      </c>
      <c r="B197" s="23" t="s">
        <v>233</v>
      </c>
      <c r="C197" s="9" t="s">
        <v>257</v>
      </c>
      <c r="D197" s="8" t="s">
        <v>57</v>
      </c>
      <c r="E197" s="9">
        <v>40.880000000000003</v>
      </c>
    </row>
    <row r="198" spans="1:5">
      <c r="A198" s="42">
        <v>41657</v>
      </c>
      <c r="B198" s="8" t="s">
        <v>233</v>
      </c>
      <c r="C198" s="9" t="s">
        <v>257</v>
      </c>
      <c r="D198" s="8" t="s">
        <v>48</v>
      </c>
      <c r="E198" s="9">
        <v>106.31</v>
      </c>
    </row>
    <row r="199" spans="1:5">
      <c r="A199" s="42">
        <v>41755</v>
      </c>
      <c r="B199" s="8" t="s">
        <v>231</v>
      </c>
      <c r="C199" s="9" t="s">
        <v>261</v>
      </c>
      <c r="D199" s="8" t="s">
        <v>52</v>
      </c>
      <c r="E199" s="9">
        <v>56.86</v>
      </c>
    </row>
    <row r="200" spans="1:5">
      <c r="A200" s="42">
        <v>41810</v>
      </c>
      <c r="B200" s="8" t="s">
        <v>231</v>
      </c>
      <c r="C200" s="9" t="s">
        <v>259</v>
      </c>
      <c r="D200" s="8" t="s">
        <v>52</v>
      </c>
      <c r="E200" s="9">
        <v>70.86</v>
      </c>
    </row>
    <row r="201" spans="1:5">
      <c r="A201" s="42">
        <v>41678</v>
      </c>
      <c r="B201" s="8" t="s">
        <v>231</v>
      </c>
      <c r="C201" s="9" t="s">
        <v>258</v>
      </c>
      <c r="D201" s="8" t="s">
        <v>54</v>
      </c>
      <c r="E201" s="9">
        <v>116.06</v>
      </c>
    </row>
    <row r="202" spans="1:5">
      <c r="A202" s="42">
        <v>41753</v>
      </c>
      <c r="B202" s="8" t="s">
        <v>239</v>
      </c>
      <c r="C202" s="9" t="s">
        <v>257</v>
      </c>
      <c r="D202" s="8" t="s">
        <v>263</v>
      </c>
      <c r="E202" s="9">
        <v>27.85</v>
      </c>
    </row>
    <row r="203" spans="1:5">
      <c r="A203" s="42">
        <v>41654</v>
      </c>
      <c r="B203" s="8" t="s">
        <v>239</v>
      </c>
      <c r="C203" s="9" t="s">
        <v>262</v>
      </c>
      <c r="D203" s="8" t="s">
        <v>263</v>
      </c>
      <c r="E203" s="9">
        <v>81.88</v>
      </c>
    </row>
    <row r="204" spans="1:5">
      <c r="A204" s="42">
        <v>41783</v>
      </c>
      <c r="B204" s="8" t="s">
        <v>229</v>
      </c>
      <c r="C204" s="9" t="s">
        <v>259</v>
      </c>
      <c r="D204" s="8" t="s">
        <v>54</v>
      </c>
      <c r="E204" s="9">
        <v>63.48</v>
      </c>
    </row>
    <row r="205" spans="1:5">
      <c r="A205" s="42">
        <v>41654</v>
      </c>
      <c r="B205" s="8" t="s">
        <v>229</v>
      </c>
      <c r="C205" s="9" t="s">
        <v>262</v>
      </c>
      <c r="D205" s="8" t="s">
        <v>48</v>
      </c>
      <c r="E205" s="9">
        <v>116.38</v>
      </c>
    </row>
    <row r="206" spans="1:5">
      <c r="A206" s="42">
        <v>41693</v>
      </c>
      <c r="B206" s="8" t="s">
        <v>229</v>
      </c>
      <c r="C206" s="9" t="s">
        <v>258</v>
      </c>
      <c r="D206" s="8" t="s">
        <v>48</v>
      </c>
      <c r="E206" s="9">
        <v>106.38</v>
      </c>
    </row>
    <row r="207" spans="1:5">
      <c r="A207" s="42">
        <v>41701</v>
      </c>
      <c r="B207" s="8" t="s">
        <v>231</v>
      </c>
      <c r="C207" s="9" t="s">
        <v>261</v>
      </c>
      <c r="D207" s="8" t="s">
        <v>29</v>
      </c>
      <c r="E207" s="9">
        <v>57.18</v>
      </c>
    </row>
    <row r="208" spans="1:5">
      <c r="A208" s="42">
        <v>41707</v>
      </c>
      <c r="B208" s="8" t="s">
        <v>231</v>
      </c>
      <c r="C208" s="9" t="s">
        <v>259</v>
      </c>
      <c r="D208" s="8" t="s">
        <v>54</v>
      </c>
      <c r="E208" s="9">
        <v>42.93</v>
      </c>
    </row>
    <row r="209" spans="1:5">
      <c r="A209" s="42">
        <v>41654</v>
      </c>
      <c r="B209" s="8" t="s">
        <v>231</v>
      </c>
      <c r="C209" s="9" t="s">
        <v>261</v>
      </c>
      <c r="D209" s="8" t="s">
        <v>32</v>
      </c>
      <c r="E209" s="9">
        <v>65.5</v>
      </c>
    </row>
    <row r="210" spans="1:5">
      <c r="A210" s="42">
        <v>41790</v>
      </c>
      <c r="B210" s="8" t="s">
        <v>233</v>
      </c>
      <c r="C210" s="9" t="s">
        <v>259</v>
      </c>
      <c r="D210" s="8" t="s">
        <v>36</v>
      </c>
      <c r="E210" s="9">
        <v>69.48</v>
      </c>
    </row>
    <row r="211" spans="1:5">
      <c r="A211" s="42">
        <v>41693</v>
      </c>
      <c r="B211" s="8" t="s">
        <v>231</v>
      </c>
      <c r="C211" s="9" t="s">
        <v>257</v>
      </c>
      <c r="D211" s="8" t="s">
        <v>25</v>
      </c>
      <c r="E211" s="9">
        <v>84.09</v>
      </c>
    </row>
    <row r="212" spans="1:5">
      <c r="A212" s="42">
        <v>41704</v>
      </c>
      <c r="B212" s="8" t="s">
        <v>239</v>
      </c>
      <c r="C212" s="9" t="s">
        <v>262</v>
      </c>
      <c r="D212" s="8" t="s">
        <v>40</v>
      </c>
      <c r="E212" s="9">
        <v>100.03</v>
      </c>
    </row>
    <row r="213" spans="1:5">
      <c r="A213" s="42">
        <v>41800</v>
      </c>
      <c r="B213" s="8" t="s">
        <v>239</v>
      </c>
      <c r="C213" s="9" t="s">
        <v>261</v>
      </c>
      <c r="D213" s="8" t="s">
        <v>25</v>
      </c>
      <c r="E213" s="9">
        <v>25.21</v>
      </c>
    </row>
    <row r="214" spans="1:5">
      <c r="A214" s="42">
        <v>41650</v>
      </c>
      <c r="B214" s="8" t="s">
        <v>231</v>
      </c>
      <c r="C214" s="9" t="s">
        <v>258</v>
      </c>
      <c r="D214" s="8" t="s">
        <v>39</v>
      </c>
      <c r="E214" s="9">
        <v>121.74</v>
      </c>
    </row>
    <row r="215" spans="1:5">
      <c r="A215" s="42">
        <v>41647</v>
      </c>
      <c r="B215" s="8" t="s">
        <v>231</v>
      </c>
      <c r="C215" s="9" t="s">
        <v>261</v>
      </c>
      <c r="D215" s="8" t="s">
        <v>48</v>
      </c>
      <c r="E215" s="9">
        <v>89.74</v>
      </c>
    </row>
    <row r="216" spans="1:5">
      <c r="A216" s="42">
        <v>41667</v>
      </c>
      <c r="B216" s="8" t="s">
        <v>239</v>
      </c>
      <c r="C216" s="9" t="s">
        <v>261</v>
      </c>
      <c r="D216" s="8" t="s">
        <v>40</v>
      </c>
      <c r="E216" s="9">
        <v>32.909999999999997</v>
      </c>
    </row>
    <row r="217" spans="1:5">
      <c r="A217" s="42">
        <v>41816</v>
      </c>
      <c r="B217" s="8" t="s">
        <v>239</v>
      </c>
      <c r="C217" s="9" t="s">
        <v>261</v>
      </c>
      <c r="D217" s="8" t="s">
        <v>34</v>
      </c>
      <c r="E217" s="9">
        <v>45.31</v>
      </c>
    </row>
    <row r="218" spans="1:5">
      <c r="A218" s="42">
        <v>41783</v>
      </c>
      <c r="B218" s="8" t="s">
        <v>239</v>
      </c>
      <c r="C218" s="9" t="s">
        <v>261</v>
      </c>
      <c r="D218" s="8" t="s">
        <v>52</v>
      </c>
      <c r="E218" s="9">
        <v>50.16</v>
      </c>
    </row>
    <row r="219" spans="1:5">
      <c r="A219" s="42">
        <v>41691</v>
      </c>
      <c r="B219" s="8" t="s">
        <v>239</v>
      </c>
      <c r="C219" s="9" t="s">
        <v>262</v>
      </c>
      <c r="D219" s="8" t="s">
        <v>34</v>
      </c>
      <c r="E219" s="9">
        <v>61.7</v>
      </c>
    </row>
    <row r="220" spans="1:5">
      <c r="A220" s="42">
        <v>41756</v>
      </c>
      <c r="B220" s="8" t="s">
        <v>231</v>
      </c>
      <c r="C220" s="9" t="s">
        <v>261</v>
      </c>
      <c r="D220" s="8" t="s">
        <v>54</v>
      </c>
      <c r="E220" s="9">
        <v>71.89</v>
      </c>
    </row>
    <row r="221" spans="1:5">
      <c r="A221" s="42">
        <v>41795</v>
      </c>
      <c r="B221" s="8" t="s">
        <v>239</v>
      </c>
      <c r="C221" s="9" t="s">
        <v>262</v>
      </c>
      <c r="D221" s="8" t="s">
        <v>15</v>
      </c>
      <c r="E221" s="9">
        <v>116.18</v>
      </c>
    </row>
    <row r="222" spans="1:5">
      <c r="A222" s="42">
        <v>41690</v>
      </c>
      <c r="B222" s="8" t="s">
        <v>233</v>
      </c>
      <c r="C222" s="9" t="s">
        <v>259</v>
      </c>
      <c r="D222" s="8" t="s">
        <v>48</v>
      </c>
      <c r="E222" s="9">
        <v>45.7</v>
      </c>
    </row>
    <row r="223" spans="1:5">
      <c r="A223" s="42">
        <v>41693</v>
      </c>
      <c r="B223" s="8" t="s">
        <v>231</v>
      </c>
      <c r="C223" s="9" t="s">
        <v>261</v>
      </c>
      <c r="D223" s="8" t="s">
        <v>29</v>
      </c>
      <c r="E223" s="9">
        <v>118.33</v>
      </c>
    </row>
    <row r="224" spans="1:5">
      <c r="A224" s="42">
        <v>41755</v>
      </c>
      <c r="B224" s="8" t="s">
        <v>239</v>
      </c>
      <c r="C224" s="9" t="s">
        <v>261</v>
      </c>
      <c r="D224" s="8" t="s">
        <v>15</v>
      </c>
      <c r="E224" s="9">
        <v>109.55</v>
      </c>
    </row>
    <row r="225" spans="1:5">
      <c r="A225" s="42">
        <v>41679</v>
      </c>
      <c r="B225" s="8" t="s">
        <v>239</v>
      </c>
      <c r="C225" s="9" t="s">
        <v>261</v>
      </c>
      <c r="D225" s="8" t="s">
        <v>32</v>
      </c>
      <c r="E225" s="9">
        <v>123.91</v>
      </c>
    </row>
    <row r="226" spans="1:5">
      <c r="A226" s="42">
        <v>41805</v>
      </c>
      <c r="B226" s="8" t="s">
        <v>231</v>
      </c>
      <c r="C226" s="9" t="s">
        <v>261</v>
      </c>
      <c r="D226" s="8" t="s">
        <v>57</v>
      </c>
      <c r="E226" s="9">
        <v>20.46</v>
      </c>
    </row>
    <row r="227" spans="1:5">
      <c r="A227" s="42">
        <v>41691</v>
      </c>
      <c r="B227" s="8" t="s">
        <v>231</v>
      </c>
      <c r="C227" s="9" t="s">
        <v>261</v>
      </c>
      <c r="D227" s="8" t="s">
        <v>40</v>
      </c>
      <c r="E227" s="9">
        <v>111.68</v>
      </c>
    </row>
    <row r="228" spans="1:5">
      <c r="A228" s="42">
        <v>41661</v>
      </c>
      <c r="B228" s="8" t="s">
        <v>231</v>
      </c>
      <c r="C228" s="9" t="s">
        <v>261</v>
      </c>
      <c r="D228" s="8" t="s">
        <v>52</v>
      </c>
      <c r="E228" s="9">
        <v>95.15</v>
      </c>
    </row>
    <row r="229" spans="1:5">
      <c r="A229" s="42">
        <v>41791</v>
      </c>
      <c r="B229" s="8" t="s">
        <v>231</v>
      </c>
      <c r="C229" s="9" t="s">
        <v>258</v>
      </c>
      <c r="D229" s="8" t="s">
        <v>40</v>
      </c>
      <c r="E229" s="9">
        <v>82.48</v>
      </c>
    </row>
    <row r="230" spans="1:5">
      <c r="A230" s="42">
        <v>41781</v>
      </c>
      <c r="B230" s="8" t="s">
        <v>231</v>
      </c>
      <c r="C230" s="9" t="s">
        <v>258</v>
      </c>
      <c r="D230" s="8" t="s">
        <v>7</v>
      </c>
      <c r="E230" s="9">
        <v>45.89</v>
      </c>
    </row>
    <row r="231" spans="1:5">
      <c r="A231" s="42">
        <v>41800</v>
      </c>
      <c r="B231" s="8" t="s">
        <v>239</v>
      </c>
      <c r="C231" s="9" t="s">
        <v>259</v>
      </c>
      <c r="D231" s="8" t="s">
        <v>32</v>
      </c>
      <c r="E231" s="9">
        <v>101.54</v>
      </c>
    </row>
    <row r="232" spans="1:5">
      <c r="A232" s="42">
        <v>41673</v>
      </c>
      <c r="B232" s="8" t="s">
        <v>233</v>
      </c>
      <c r="C232" s="9" t="s">
        <v>258</v>
      </c>
      <c r="D232" s="8" t="s">
        <v>15</v>
      </c>
      <c r="E232" s="9">
        <v>123.34</v>
      </c>
    </row>
    <row r="233" spans="1:5">
      <c r="A233" s="42">
        <v>41774</v>
      </c>
      <c r="B233" s="8" t="s">
        <v>229</v>
      </c>
      <c r="C233" s="9" t="s">
        <v>259</v>
      </c>
      <c r="D233" s="8" t="s">
        <v>263</v>
      </c>
      <c r="E233" s="9">
        <v>119.19</v>
      </c>
    </row>
    <row r="234" spans="1:5">
      <c r="A234" s="42">
        <v>41683</v>
      </c>
      <c r="B234" s="8" t="s">
        <v>229</v>
      </c>
      <c r="C234" s="9" t="s">
        <v>262</v>
      </c>
      <c r="D234" s="8" t="s">
        <v>32</v>
      </c>
      <c r="E234" s="9">
        <v>56.21</v>
      </c>
    </row>
    <row r="235" spans="1:5">
      <c r="A235" s="42">
        <v>41698</v>
      </c>
      <c r="B235" s="8" t="s">
        <v>239</v>
      </c>
      <c r="C235" s="9" t="s">
        <v>257</v>
      </c>
      <c r="D235" s="8" t="s">
        <v>54</v>
      </c>
      <c r="E235" s="9">
        <v>104.26</v>
      </c>
    </row>
    <row r="236" spans="1:5">
      <c r="A236" s="42">
        <v>41805</v>
      </c>
      <c r="B236" s="8" t="s">
        <v>229</v>
      </c>
      <c r="C236" s="9" t="s">
        <v>262</v>
      </c>
      <c r="D236" s="8" t="s">
        <v>48</v>
      </c>
      <c r="E236" s="9">
        <v>14.09</v>
      </c>
    </row>
    <row r="237" spans="1:5">
      <c r="A237" s="42">
        <v>41656</v>
      </c>
      <c r="B237" s="8" t="s">
        <v>239</v>
      </c>
      <c r="C237" s="9" t="s">
        <v>259</v>
      </c>
      <c r="D237" s="8" t="s">
        <v>57</v>
      </c>
      <c r="E237" s="9">
        <v>25.05</v>
      </c>
    </row>
    <row r="238" spans="1:5">
      <c r="A238" s="42">
        <v>41815</v>
      </c>
      <c r="B238" s="8" t="s">
        <v>229</v>
      </c>
      <c r="C238" s="9" t="s">
        <v>261</v>
      </c>
      <c r="D238" s="8" t="s">
        <v>57</v>
      </c>
      <c r="E238" s="9">
        <v>67.010000000000005</v>
      </c>
    </row>
    <row r="239" spans="1:5">
      <c r="A239" s="42">
        <v>41692</v>
      </c>
      <c r="B239" s="8" t="s">
        <v>239</v>
      </c>
      <c r="C239" s="9" t="s">
        <v>261</v>
      </c>
      <c r="D239" s="8" t="s">
        <v>57</v>
      </c>
      <c r="E239" s="9">
        <v>98.86</v>
      </c>
    </row>
    <row r="240" spans="1:5">
      <c r="A240" s="42">
        <v>41766</v>
      </c>
      <c r="B240" s="8" t="s">
        <v>239</v>
      </c>
      <c r="C240" s="9" t="s">
        <v>258</v>
      </c>
      <c r="D240" s="8" t="s">
        <v>36</v>
      </c>
      <c r="E240" s="9">
        <v>65.7</v>
      </c>
    </row>
    <row r="241" spans="1:5">
      <c r="A241" s="42">
        <v>41665</v>
      </c>
      <c r="B241" s="8" t="s">
        <v>239</v>
      </c>
      <c r="C241" s="9" t="s">
        <v>257</v>
      </c>
      <c r="D241" s="8" t="s">
        <v>36</v>
      </c>
      <c r="E241" s="9">
        <v>108.24</v>
      </c>
    </row>
    <row r="242" spans="1:5">
      <c r="A242" s="42">
        <v>41664</v>
      </c>
      <c r="B242" s="23" t="s">
        <v>231</v>
      </c>
      <c r="C242" s="9" t="s">
        <v>261</v>
      </c>
      <c r="D242" s="8" t="s">
        <v>52</v>
      </c>
      <c r="E242" s="9">
        <v>60.34</v>
      </c>
    </row>
    <row r="243" spans="1:5">
      <c r="A243" s="42">
        <v>41745</v>
      </c>
      <c r="B243" s="8" t="s">
        <v>233</v>
      </c>
      <c r="C243" s="9" t="s">
        <v>261</v>
      </c>
      <c r="D243" s="8" t="s">
        <v>34</v>
      </c>
      <c r="E243" s="9">
        <v>24.06</v>
      </c>
    </row>
    <row r="244" spans="1:5">
      <c r="A244" s="42">
        <v>41722</v>
      </c>
      <c r="B244" s="8" t="s">
        <v>239</v>
      </c>
      <c r="C244" s="9" t="s">
        <v>261</v>
      </c>
      <c r="D244" s="8" t="s">
        <v>29</v>
      </c>
      <c r="E244" s="9">
        <v>94</v>
      </c>
    </row>
    <row r="245" spans="1:5">
      <c r="A245" s="42">
        <v>41773</v>
      </c>
      <c r="B245" s="8" t="s">
        <v>229</v>
      </c>
      <c r="C245" s="9" t="s">
        <v>261</v>
      </c>
      <c r="D245" s="8" t="s">
        <v>40</v>
      </c>
      <c r="E245" s="9">
        <v>21.24</v>
      </c>
    </row>
    <row r="246" spans="1:5">
      <c r="A246" s="42">
        <v>41793</v>
      </c>
      <c r="B246" s="8" t="s">
        <v>229</v>
      </c>
      <c r="C246" s="9" t="s">
        <v>262</v>
      </c>
      <c r="D246" s="8" t="s">
        <v>48</v>
      </c>
      <c r="E246" s="9">
        <v>73.900000000000006</v>
      </c>
    </row>
    <row r="247" spans="1:5">
      <c r="A247" s="42">
        <v>41802</v>
      </c>
      <c r="B247" s="8" t="s">
        <v>239</v>
      </c>
      <c r="C247" s="9" t="s">
        <v>261</v>
      </c>
      <c r="D247" s="8" t="s">
        <v>260</v>
      </c>
      <c r="E247" s="9">
        <v>49.31</v>
      </c>
    </row>
    <row r="248" spans="1:5">
      <c r="A248" s="42">
        <v>41770</v>
      </c>
      <c r="B248" s="8" t="s">
        <v>229</v>
      </c>
      <c r="C248" s="9" t="s">
        <v>259</v>
      </c>
      <c r="D248" s="8" t="s">
        <v>39</v>
      </c>
      <c r="E248" s="9">
        <v>30.75</v>
      </c>
    </row>
    <row r="249" spans="1:5">
      <c r="A249" s="42">
        <v>41750</v>
      </c>
      <c r="B249" s="8" t="s">
        <v>233</v>
      </c>
      <c r="C249" s="9" t="s">
        <v>262</v>
      </c>
      <c r="D249" s="8" t="s">
        <v>36</v>
      </c>
      <c r="E249" s="9">
        <v>66.94</v>
      </c>
    </row>
    <row r="250" spans="1:5">
      <c r="A250" s="42">
        <v>41644</v>
      </c>
      <c r="B250" s="8" t="s">
        <v>229</v>
      </c>
      <c r="C250" s="9" t="s">
        <v>257</v>
      </c>
      <c r="D250" s="8" t="s">
        <v>52</v>
      </c>
      <c r="E250" s="9">
        <v>74.739999999999995</v>
      </c>
    </row>
    <row r="251" spans="1:5">
      <c r="A251" s="42">
        <v>41735</v>
      </c>
      <c r="B251" s="8" t="s">
        <v>233</v>
      </c>
      <c r="C251" s="9" t="s">
        <v>262</v>
      </c>
      <c r="D251" s="8" t="s">
        <v>54</v>
      </c>
      <c r="E251" s="9">
        <v>50.43</v>
      </c>
    </row>
    <row r="252" spans="1:5">
      <c r="A252" s="42">
        <v>41693</v>
      </c>
      <c r="B252" s="8" t="s">
        <v>231</v>
      </c>
      <c r="C252" s="9" t="s">
        <v>258</v>
      </c>
      <c r="D252" s="8" t="s">
        <v>32</v>
      </c>
      <c r="E252" s="9">
        <v>14.84</v>
      </c>
    </row>
    <row r="253" spans="1:5">
      <c r="A253" s="42">
        <v>41720</v>
      </c>
      <c r="B253" s="8" t="s">
        <v>233</v>
      </c>
      <c r="C253" s="9" t="s">
        <v>259</v>
      </c>
      <c r="D253" s="8" t="s">
        <v>34</v>
      </c>
      <c r="E253" s="9">
        <v>27</v>
      </c>
    </row>
    <row r="254" spans="1:5">
      <c r="A254" s="42">
        <v>41669</v>
      </c>
      <c r="B254" s="8" t="s">
        <v>233</v>
      </c>
      <c r="C254" s="9" t="s">
        <v>259</v>
      </c>
      <c r="D254" s="8" t="s">
        <v>36</v>
      </c>
      <c r="E254" s="9">
        <v>48.93</v>
      </c>
    </row>
    <row r="255" spans="1:5">
      <c r="A255" s="42">
        <v>41708</v>
      </c>
      <c r="B255" s="8" t="s">
        <v>229</v>
      </c>
      <c r="C255" s="9" t="s">
        <v>258</v>
      </c>
      <c r="D255" s="8" t="s">
        <v>29</v>
      </c>
      <c r="E255" s="9">
        <v>23.19</v>
      </c>
    </row>
    <row r="256" spans="1:5">
      <c r="A256" s="42">
        <v>41781</v>
      </c>
      <c r="B256" s="8" t="s">
        <v>233</v>
      </c>
      <c r="C256" s="9" t="s">
        <v>262</v>
      </c>
      <c r="D256" s="8" t="s">
        <v>260</v>
      </c>
      <c r="E256" s="9">
        <v>51.2</v>
      </c>
    </row>
    <row r="257" spans="1:5">
      <c r="A257" s="42">
        <v>41649</v>
      </c>
      <c r="B257" s="8" t="s">
        <v>233</v>
      </c>
      <c r="C257" s="9" t="s">
        <v>257</v>
      </c>
      <c r="D257" s="8" t="s">
        <v>54</v>
      </c>
      <c r="E257" s="9">
        <v>116.29</v>
      </c>
    </row>
    <row r="258" spans="1:5">
      <c r="A258" s="42">
        <v>41677</v>
      </c>
      <c r="B258" s="8" t="s">
        <v>229</v>
      </c>
      <c r="C258" s="9" t="s">
        <v>257</v>
      </c>
      <c r="D258" s="8" t="s">
        <v>48</v>
      </c>
      <c r="E258" s="9">
        <v>23.98</v>
      </c>
    </row>
    <row r="259" spans="1:5">
      <c r="A259" s="42">
        <v>41681</v>
      </c>
      <c r="B259" s="8" t="s">
        <v>231</v>
      </c>
      <c r="C259" s="9" t="s">
        <v>257</v>
      </c>
      <c r="D259" s="8" t="s">
        <v>34</v>
      </c>
      <c r="E259" s="9">
        <v>85.23</v>
      </c>
    </row>
    <row r="260" spans="1:5">
      <c r="A260" s="42">
        <v>41794</v>
      </c>
      <c r="B260" s="8" t="s">
        <v>231</v>
      </c>
      <c r="C260" s="9" t="s">
        <v>262</v>
      </c>
      <c r="D260" s="8" t="s">
        <v>40</v>
      </c>
      <c r="E260" s="9">
        <v>66.44</v>
      </c>
    </row>
    <row r="261" spans="1:5">
      <c r="A261" s="42">
        <v>41686</v>
      </c>
      <c r="B261" s="8" t="s">
        <v>231</v>
      </c>
      <c r="C261" s="9" t="s">
        <v>258</v>
      </c>
      <c r="D261" s="8" t="s">
        <v>57</v>
      </c>
      <c r="E261" s="9">
        <v>71.75</v>
      </c>
    </row>
    <row r="262" spans="1:5">
      <c r="A262" s="42">
        <v>41734</v>
      </c>
      <c r="B262" s="8" t="s">
        <v>229</v>
      </c>
      <c r="C262" s="9" t="s">
        <v>258</v>
      </c>
      <c r="D262" s="8" t="s">
        <v>15</v>
      </c>
      <c r="E262" s="9">
        <v>29.74</v>
      </c>
    </row>
    <row r="263" spans="1:5">
      <c r="A263" s="42">
        <v>41807</v>
      </c>
      <c r="B263" s="8" t="s">
        <v>229</v>
      </c>
      <c r="C263" s="9" t="s">
        <v>261</v>
      </c>
      <c r="D263" s="8" t="s">
        <v>263</v>
      </c>
      <c r="E263" s="9">
        <v>102.83</v>
      </c>
    </row>
    <row r="264" spans="1:5">
      <c r="A264" s="42">
        <v>41696</v>
      </c>
      <c r="B264" s="8" t="s">
        <v>233</v>
      </c>
      <c r="C264" s="9" t="s">
        <v>259</v>
      </c>
      <c r="D264" s="8" t="s">
        <v>39</v>
      </c>
      <c r="E264" s="9">
        <v>89.53</v>
      </c>
    </row>
    <row r="265" spans="1:5">
      <c r="A265" s="42">
        <v>41808</v>
      </c>
      <c r="B265" s="8" t="s">
        <v>229</v>
      </c>
      <c r="C265" s="9" t="s">
        <v>262</v>
      </c>
      <c r="D265" s="8" t="s">
        <v>32</v>
      </c>
      <c r="E265" s="9">
        <v>45.29</v>
      </c>
    </row>
    <row r="266" spans="1:5">
      <c r="A266" s="42">
        <v>41730</v>
      </c>
      <c r="B266" s="8" t="s">
        <v>233</v>
      </c>
      <c r="C266" s="9" t="s">
        <v>262</v>
      </c>
      <c r="D266" s="8" t="s">
        <v>48</v>
      </c>
      <c r="E266" s="9">
        <v>30.1</v>
      </c>
    </row>
    <row r="267" spans="1:5">
      <c r="A267" s="42">
        <v>41732</v>
      </c>
      <c r="B267" s="8" t="s">
        <v>239</v>
      </c>
      <c r="C267" s="9" t="s">
        <v>261</v>
      </c>
      <c r="D267" s="8" t="s">
        <v>54</v>
      </c>
      <c r="E267" s="9">
        <v>117.3</v>
      </c>
    </row>
    <row r="268" spans="1:5">
      <c r="A268" s="42">
        <v>41752</v>
      </c>
      <c r="B268" s="8" t="s">
        <v>233</v>
      </c>
      <c r="C268" s="9" t="s">
        <v>259</v>
      </c>
      <c r="D268" s="8" t="s">
        <v>36</v>
      </c>
      <c r="E268" s="9">
        <v>81.59</v>
      </c>
    </row>
    <row r="269" spans="1:5">
      <c r="A269" s="42">
        <v>41664</v>
      </c>
      <c r="B269" s="8" t="s">
        <v>233</v>
      </c>
      <c r="C269" s="9" t="s">
        <v>262</v>
      </c>
      <c r="D269" s="8" t="s">
        <v>263</v>
      </c>
      <c r="E269" s="9">
        <v>122.63</v>
      </c>
    </row>
    <row r="270" spans="1:5">
      <c r="A270" s="42">
        <v>41754</v>
      </c>
      <c r="B270" s="8" t="s">
        <v>231</v>
      </c>
      <c r="C270" s="9" t="s">
        <v>262</v>
      </c>
      <c r="D270" s="8" t="s">
        <v>36</v>
      </c>
      <c r="E270" s="9">
        <v>13.83</v>
      </c>
    </row>
    <row r="271" spans="1:5">
      <c r="A271" s="42">
        <v>41654</v>
      </c>
      <c r="B271" s="8" t="s">
        <v>239</v>
      </c>
      <c r="C271" s="9" t="s">
        <v>261</v>
      </c>
      <c r="D271" s="8" t="s">
        <v>40</v>
      </c>
      <c r="E271" s="9">
        <v>97.25</v>
      </c>
    </row>
    <row r="272" spans="1:5">
      <c r="A272" s="42">
        <v>41749</v>
      </c>
      <c r="B272" s="8" t="s">
        <v>229</v>
      </c>
      <c r="C272" s="9" t="s">
        <v>259</v>
      </c>
      <c r="D272" s="8" t="s">
        <v>260</v>
      </c>
      <c r="E272" s="9">
        <v>85.38</v>
      </c>
    </row>
    <row r="273" spans="1:5">
      <c r="A273" s="42">
        <v>41704</v>
      </c>
      <c r="B273" s="8" t="s">
        <v>231</v>
      </c>
      <c r="C273" s="9" t="s">
        <v>261</v>
      </c>
      <c r="D273" s="8" t="s">
        <v>39</v>
      </c>
      <c r="E273" s="9">
        <v>12.8</v>
      </c>
    </row>
    <row r="274" spans="1:5">
      <c r="A274" s="42">
        <v>41820</v>
      </c>
      <c r="B274" s="8" t="s">
        <v>231</v>
      </c>
      <c r="C274" s="9" t="s">
        <v>259</v>
      </c>
      <c r="D274" s="8" t="s">
        <v>39</v>
      </c>
      <c r="E274" s="9">
        <v>50.25</v>
      </c>
    </row>
    <row r="275" spans="1:5">
      <c r="A275" s="42">
        <v>41746</v>
      </c>
      <c r="B275" s="8" t="s">
        <v>231</v>
      </c>
      <c r="C275" s="9" t="s">
        <v>262</v>
      </c>
      <c r="D275" s="8" t="s">
        <v>34</v>
      </c>
      <c r="E275" s="9">
        <v>14.88</v>
      </c>
    </row>
    <row r="276" spans="1:5">
      <c r="A276" s="42">
        <v>41809</v>
      </c>
      <c r="B276" s="8" t="s">
        <v>239</v>
      </c>
      <c r="C276" s="9" t="s">
        <v>257</v>
      </c>
      <c r="D276" s="8" t="s">
        <v>48</v>
      </c>
      <c r="E276" s="9">
        <v>21.65</v>
      </c>
    </row>
    <row r="277" spans="1:5">
      <c r="A277" s="42">
        <v>41737</v>
      </c>
      <c r="B277" s="8" t="s">
        <v>233</v>
      </c>
      <c r="C277" s="9" t="s">
        <v>262</v>
      </c>
      <c r="D277" s="8" t="s">
        <v>34</v>
      </c>
      <c r="E277" s="9">
        <v>57.46</v>
      </c>
    </row>
    <row r="278" spans="1:5">
      <c r="A278" s="42">
        <v>41674</v>
      </c>
      <c r="B278" s="8" t="s">
        <v>229</v>
      </c>
      <c r="C278" s="9" t="s">
        <v>259</v>
      </c>
      <c r="D278" s="8" t="s">
        <v>39</v>
      </c>
      <c r="E278" s="9">
        <v>90.95</v>
      </c>
    </row>
    <row r="279" spans="1:5">
      <c r="A279" s="42">
        <v>41739</v>
      </c>
      <c r="B279" s="8" t="s">
        <v>229</v>
      </c>
      <c r="C279" s="9" t="s">
        <v>262</v>
      </c>
      <c r="D279" s="8" t="s">
        <v>39</v>
      </c>
      <c r="E279" s="9">
        <v>81.11</v>
      </c>
    </row>
    <row r="280" spans="1:5">
      <c r="A280" s="42">
        <v>41677</v>
      </c>
      <c r="B280" s="8" t="s">
        <v>229</v>
      </c>
      <c r="C280" s="9" t="s">
        <v>258</v>
      </c>
      <c r="D280" s="8" t="s">
        <v>52</v>
      </c>
      <c r="E280" s="9">
        <v>65.58</v>
      </c>
    </row>
    <row r="281" spans="1:5">
      <c r="A281" s="42">
        <v>41758</v>
      </c>
      <c r="B281" s="8" t="s">
        <v>233</v>
      </c>
      <c r="C281" s="9" t="s">
        <v>259</v>
      </c>
      <c r="D281" s="8" t="s">
        <v>32</v>
      </c>
      <c r="E281" s="9">
        <v>32.83</v>
      </c>
    </row>
    <row r="282" spans="1:5">
      <c r="A282" s="42">
        <v>41754</v>
      </c>
      <c r="B282" s="8" t="s">
        <v>239</v>
      </c>
      <c r="C282" s="9" t="s">
        <v>258</v>
      </c>
      <c r="D282" s="8" t="s">
        <v>263</v>
      </c>
      <c r="E282" s="9">
        <v>33.65</v>
      </c>
    </row>
    <row r="283" spans="1:5">
      <c r="A283" s="42">
        <v>41705</v>
      </c>
      <c r="B283" s="8" t="s">
        <v>239</v>
      </c>
      <c r="C283" s="9" t="s">
        <v>259</v>
      </c>
      <c r="D283" s="8" t="s">
        <v>36</v>
      </c>
      <c r="E283" s="9">
        <v>64.430000000000007</v>
      </c>
    </row>
    <row r="284" spans="1:5">
      <c r="A284" s="42">
        <v>41799</v>
      </c>
      <c r="B284" s="8" t="s">
        <v>231</v>
      </c>
      <c r="C284" s="9" t="s">
        <v>259</v>
      </c>
      <c r="D284" s="8" t="s">
        <v>263</v>
      </c>
      <c r="E284" s="9">
        <v>29.29</v>
      </c>
    </row>
    <row r="285" spans="1:5">
      <c r="A285" s="42">
        <v>41799</v>
      </c>
      <c r="B285" s="8" t="s">
        <v>231</v>
      </c>
      <c r="C285" s="9" t="s">
        <v>261</v>
      </c>
      <c r="D285" s="8" t="s">
        <v>29</v>
      </c>
      <c r="E285" s="9">
        <v>75.89</v>
      </c>
    </row>
    <row r="286" spans="1:5">
      <c r="A286" s="42">
        <v>41725</v>
      </c>
      <c r="B286" s="8" t="s">
        <v>233</v>
      </c>
      <c r="C286" s="9" t="s">
        <v>262</v>
      </c>
      <c r="D286" s="8" t="s">
        <v>44</v>
      </c>
      <c r="E286" s="9">
        <v>12.81</v>
      </c>
    </row>
    <row r="287" spans="1:5">
      <c r="A287" s="42">
        <v>41698</v>
      </c>
      <c r="B287" s="8" t="s">
        <v>229</v>
      </c>
      <c r="C287" s="9" t="s">
        <v>261</v>
      </c>
      <c r="D287" s="8" t="s">
        <v>25</v>
      </c>
      <c r="E287" s="9">
        <v>83.8</v>
      </c>
    </row>
    <row r="288" spans="1:5">
      <c r="A288" s="42">
        <v>41720</v>
      </c>
      <c r="B288" s="8" t="s">
        <v>229</v>
      </c>
      <c r="C288" s="9" t="s">
        <v>258</v>
      </c>
      <c r="D288" s="8" t="s">
        <v>52</v>
      </c>
      <c r="E288" s="9">
        <v>67.19</v>
      </c>
    </row>
    <row r="289" spans="1:5">
      <c r="A289" s="42">
        <v>41710</v>
      </c>
      <c r="B289" s="8" t="s">
        <v>231</v>
      </c>
      <c r="C289" s="9" t="s">
        <v>262</v>
      </c>
      <c r="D289" s="8" t="s">
        <v>57</v>
      </c>
      <c r="E289" s="9">
        <v>90.2</v>
      </c>
    </row>
    <row r="290" spans="1:5">
      <c r="A290" s="42">
        <v>41795</v>
      </c>
      <c r="B290" s="8" t="s">
        <v>239</v>
      </c>
      <c r="C290" s="9" t="s">
        <v>258</v>
      </c>
      <c r="D290" s="8" t="s">
        <v>39</v>
      </c>
      <c r="E290" s="9">
        <v>64.540000000000006</v>
      </c>
    </row>
    <row r="291" spans="1:5">
      <c r="A291" s="42">
        <v>41803</v>
      </c>
      <c r="B291" s="8" t="s">
        <v>231</v>
      </c>
      <c r="C291" s="9" t="s">
        <v>257</v>
      </c>
      <c r="D291" s="8" t="s">
        <v>39</v>
      </c>
      <c r="E291" s="9">
        <v>121.25</v>
      </c>
    </row>
    <row r="292" spans="1:5">
      <c r="A292" s="42">
        <v>41718</v>
      </c>
      <c r="B292" s="8" t="s">
        <v>239</v>
      </c>
      <c r="C292" s="9" t="s">
        <v>258</v>
      </c>
      <c r="D292" s="8" t="s">
        <v>29</v>
      </c>
      <c r="E292" s="9">
        <v>102.66</v>
      </c>
    </row>
    <row r="293" spans="1:5">
      <c r="A293" s="42">
        <v>41673</v>
      </c>
      <c r="B293" s="8" t="s">
        <v>239</v>
      </c>
      <c r="C293" s="9" t="s">
        <v>257</v>
      </c>
      <c r="D293" s="8" t="s">
        <v>44</v>
      </c>
      <c r="E293" s="9">
        <v>69.09</v>
      </c>
    </row>
    <row r="294" spans="1:5">
      <c r="A294" s="42">
        <v>41692</v>
      </c>
      <c r="B294" s="8" t="s">
        <v>229</v>
      </c>
      <c r="C294" s="9" t="s">
        <v>261</v>
      </c>
      <c r="D294" s="8" t="s">
        <v>32</v>
      </c>
      <c r="E294" s="9">
        <v>63.15</v>
      </c>
    </row>
    <row r="295" spans="1:5">
      <c r="A295" s="42">
        <v>41688</v>
      </c>
      <c r="B295" s="8" t="s">
        <v>229</v>
      </c>
      <c r="C295" s="9" t="s">
        <v>262</v>
      </c>
      <c r="D295" s="8" t="s">
        <v>44</v>
      </c>
      <c r="E295" s="9">
        <v>50.73</v>
      </c>
    </row>
    <row r="296" spans="1:5">
      <c r="A296" s="42">
        <v>41700</v>
      </c>
      <c r="B296" s="8" t="s">
        <v>239</v>
      </c>
      <c r="C296" s="9" t="s">
        <v>261</v>
      </c>
      <c r="D296" s="8" t="s">
        <v>48</v>
      </c>
      <c r="E296" s="9">
        <v>93.89</v>
      </c>
    </row>
    <row r="297" spans="1:5">
      <c r="A297" s="42">
        <v>41687</v>
      </c>
      <c r="B297" s="8" t="s">
        <v>229</v>
      </c>
      <c r="C297" s="9" t="s">
        <v>258</v>
      </c>
      <c r="D297" s="8" t="s">
        <v>7</v>
      </c>
      <c r="E297" s="9">
        <v>50.75</v>
      </c>
    </row>
    <row r="298" spans="1:5">
      <c r="A298" s="42">
        <v>41785</v>
      </c>
      <c r="B298" s="8" t="s">
        <v>229</v>
      </c>
      <c r="C298" s="9" t="s">
        <v>258</v>
      </c>
      <c r="D298" s="8" t="s">
        <v>39</v>
      </c>
      <c r="E298" s="9">
        <v>93.35</v>
      </c>
    </row>
    <row r="299" spans="1:5">
      <c r="A299" s="42">
        <v>41744</v>
      </c>
      <c r="B299" s="8" t="s">
        <v>231</v>
      </c>
      <c r="C299" s="9" t="s">
        <v>257</v>
      </c>
      <c r="D299" s="8" t="s">
        <v>40</v>
      </c>
      <c r="E299" s="9">
        <v>76.66</v>
      </c>
    </row>
    <row r="300" spans="1:5">
      <c r="A300" s="42">
        <v>41675</v>
      </c>
      <c r="B300" s="8" t="s">
        <v>239</v>
      </c>
      <c r="C300" s="9" t="s">
        <v>257</v>
      </c>
      <c r="D300" s="8" t="s">
        <v>15</v>
      </c>
      <c r="E300" s="9">
        <v>77.45</v>
      </c>
    </row>
    <row r="301" spans="1:5">
      <c r="A301" s="42">
        <v>41803</v>
      </c>
      <c r="B301" s="8" t="s">
        <v>239</v>
      </c>
      <c r="C301" s="9" t="s">
        <v>258</v>
      </c>
      <c r="D301" s="8" t="s">
        <v>32</v>
      </c>
      <c r="E301" s="9">
        <v>36.700000000000003</v>
      </c>
    </row>
    <row r="302" spans="1:5">
      <c r="A302" s="42">
        <v>41772</v>
      </c>
      <c r="B302" s="8" t="s">
        <v>231</v>
      </c>
      <c r="C302" s="9" t="s">
        <v>259</v>
      </c>
      <c r="D302" s="8" t="s">
        <v>36</v>
      </c>
      <c r="E302" s="9">
        <v>107.6</v>
      </c>
    </row>
    <row r="303" spans="1:5">
      <c r="A303" s="42">
        <v>41727</v>
      </c>
      <c r="B303" s="8" t="s">
        <v>233</v>
      </c>
      <c r="C303" s="9" t="s">
        <v>257</v>
      </c>
      <c r="D303" s="8" t="s">
        <v>52</v>
      </c>
      <c r="E303" s="9">
        <v>30.95</v>
      </c>
    </row>
    <row r="304" spans="1:5">
      <c r="A304" s="42">
        <v>41784</v>
      </c>
      <c r="B304" s="8" t="s">
        <v>229</v>
      </c>
      <c r="C304" s="9" t="s">
        <v>257</v>
      </c>
      <c r="D304" s="8" t="s">
        <v>48</v>
      </c>
      <c r="E304" s="9">
        <v>22</v>
      </c>
    </row>
    <row r="305" spans="1:5">
      <c r="A305" s="42">
        <v>41742</v>
      </c>
      <c r="B305" s="8" t="s">
        <v>233</v>
      </c>
      <c r="C305" s="9" t="s">
        <v>261</v>
      </c>
      <c r="D305" s="8" t="s">
        <v>57</v>
      </c>
      <c r="E305" s="9">
        <v>121.94</v>
      </c>
    </row>
    <row r="306" spans="1:5">
      <c r="A306" s="42">
        <v>41653</v>
      </c>
      <c r="B306" s="8" t="s">
        <v>229</v>
      </c>
      <c r="C306" s="9" t="s">
        <v>261</v>
      </c>
      <c r="D306" s="8" t="s">
        <v>7</v>
      </c>
      <c r="E306" s="9">
        <v>111.21</v>
      </c>
    </row>
    <row r="307" spans="1:5">
      <c r="A307" s="42">
        <v>41762</v>
      </c>
      <c r="B307" s="8" t="s">
        <v>239</v>
      </c>
      <c r="C307" s="9" t="s">
        <v>257</v>
      </c>
      <c r="D307" s="8" t="s">
        <v>263</v>
      </c>
      <c r="E307" s="9">
        <v>75.55</v>
      </c>
    </row>
    <row r="308" spans="1:5">
      <c r="A308" s="42">
        <v>41675</v>
      </c>
      <c r="B308" s="8" t="s">
        <v>229</v>
      </c>
      <c r="C308" s="9" t="s">
        <v>261</v>
      </c>
      <c r="D308" s="8" t="s">
        <v>57</v>
      </c>
      <c r="E308" s="9">
        <v>25.05</v>
      </c>
    </row>
    <row r="309" spans="1:5">
      <c r="A309" s="42">
        <v>41777</v>
      </c>
      <c r="B309" s="8" t="s">
        <v>231</v>
      </c>
      <c r="C309" s="9" t="s">
        <v>259</v>
      </c>
      <c r="D309" s="8" t="s">
        <v>25</v>
      </c>
      <c r="E309" s="9">
        <v>89.9</v>
      </c>
    </row>
    <row r="310" spans="1:5">
      <c r="A310" s="42">
        <v>41724</v>
      </c>
      <c r="B310" s="8" t="s">
        <v>231</v>
      </c>
      <c r="C310" s="9" t="s">
        <v>257</v>
      </c>
      <c r="D310" s="8" t="s">
        <v>29</v>
      </c>
      <c r="E310" s="9">
        <v>15.78</v>
      </c>
    </row>
    <row r="311" spans="1:5">
      <c r="A311" s="42">
        <v>41772</v>
      </c>
      <c r="B311" s="8" t="s">
        <v>229</v>
      </c>
      <c r="C311" s="9" t="s">
        <v>262</v>
      </c>
      <c r="D311" s="8" t="s">
        <v>7</v>
      </c>
      <c r="E311" s="9">
        <v>80.14</v>
      </c>
    </row>
    <row r="312" spans="1:5">
      <c r="A312" s="42">
        <v>41676</v>
      </c>
      <c r="B312" s="8" t="s">
        <v>231</v>
      </c>
      <c r="C312" s="9" t="s">
        <v>259</v>
      </c>
      <c r="D312" s="8" t="s">
        <v>48</v>
      </c>
      <c r="E312" s="9">
        <v>65.709999999999994</v>
      </c>
    </row>
    <row r="313" spans="1:5">
      <c r="A313" s="42">
        <v>41733</v>
      </c>
      <c r="B313" s="8" t="s">
        <v>231</v>
      </c>
      <c r="C313" s="9" t="s">
        <v>262</v>
      </c>
      <c r="D313" s="8" t="s">
        <v>36</v>
      </c>
      <c r="E313" s="9">
        <v>83.89</v>
      </c>
    </row>
    <row r="314" spans="1:5">
      <c r="A314" s="42">
        <v>41815</v>
      </c>
      <c r="B314" s="8" t="s">
        <v>229</v>
      </c>
      <c r="C314" s="9" t="s">
        <v>261</v>
      </c>
      <c r="D314" s="8" t="s">
        <v>54</v>
      </c>
      <c r="E314" s="9">
        <v>114.26</v>
      </c>
    </row>
    <row r="315" spans="1:5">
      <c r="A315" s="42">
        <v>41707</v>
      </c>
      <c r="B315" s="8" t="s">
        <v>239</v>
      </c>
      <c r="C315" s="9" t="s">
        <v>261</v>
      </c>
      <c r="D315" s="8" t="s">
        <v>25</v>
      </c>
      <c r="E315" s="9">
        <v>64.88</v>
      </c>
    </row>
    <row r="316" spans="1:5">
      <c r="A316" s="42">
        <v>41700</v>
      </c>
      <c r="B316" s="8" t="s">
        <v>239</v>
      </c>
      <c r="C316" s="9" t="s">
        <v>261</v>
      </c>
      <c r="D316" s="8" t="s">
        <v>25</v>
      </c>
      <c r="E316" s="9">
        <v>99.06</v>
      </c>
    </row>
    <row r="317" spans="1:5">
      <c r="A317" s="42">
        <v>41685</v>
      </c>
      <c r="B317" s="8" t="s">
        <v>239</v>
      </c>
      <c r="C317" s="9" t="s">
        <v>261</v>
      </c>
      <c r="D317" s="8" t="s">
        <v>48</v>
      </c>
      <c r="E317" s="9">
        <v>41.95</v>
      </c>
    </row>
    <row r="318" spans="1:5">
      <c r="A318" s="42">
        <v>41647</v>
      </c>
      <c r="B318" s="8" t="s">
        <v>233</v>
      </c>
      <c r="C318" s="9" t="s">
        <v>261</v>
      </c>
      <c r="D318" s="8" t="s">
        <v>29</v>
      </c>
      <c r="E318" s="9">
        <v>24.89</v>
      </c>
    </row>
    <row r="319" spans="1:5">
      <c r="A319" s="42">
        <v>41671</v>
      </c>
      <c r="B319" s="8" t="s">
        <v>239</v>
      </c>
      <c r="C319" s="9" t="s">
        <v>262</v>
      </c>
      <c r="D319" s="8" t="s">
        <v>34</v>
      </c>
      <c r="E319" s="9">
        <v>102.49</v>
      </c>
    </row>
    <row r="320" spans="1:5">
      <c r="A320" s="42">
        <v>41789</v>
      </c>
      <c r="B320" s="8" t="s">
        <v>231</v>
      </c>
      <c r="C320" s="9" t="s">
        <v>258</v>
      </c>
      <c r="D320" s="8" t="s">
        <v>36</v>
      </c>
      <c r="E320" s="9">
        <v>112.56</v>
      </c>
    </row>
    <row r="321" spans="1:5">
      <c r="A321" s="42">
        <v>41643</v>
      </c>
      <c r="B321" s="8" t="s">
        <v>239</v>
      </c>
      <c r="C321" s="9" t="s">
        <v>257</v>
      </c>
      <c r="D321" s="8" t="s">
        <v>40</v>
      </c>
      <c r="E321" s="9">
        <v>21.5</v>
      </c>
    </row>
    <row r="322" spans="1:5">
      <c r="A322" s="42">
        <v>41763</v>
      </c>
      <c r="B322" s="8" t="s">
        <v>239</v>
      </c>
      <c r="C322" s="9" t="s">
        <v>261</v>
      </c>
      <c r="D322" s="8" t="s">
        <v>48</v>
      </c>
      <c r="E322" s="9">
        <v>35.89</v>
      </c>
    </row>
    <row r="323" spans="1:5">
      <c r="A323" s="42">
        <v>41652</v>
      </c>
      <c r="B323" s="8" t="s">
        <v>231</v>
      </c>
      <c r="C323" s="9" t="s">
        <v>261</v>
      </c>
      <c r="D323" s="8" t="s">
        <v>260</v>
      </c>
      <c r="E323" s="9">
        <v>76.05</v>
      </c>
    </row>
    <row r="324" spans="1:5">
      <c r="A324" s="42">
        <v>41737</v>
      </c>
      <c r="B324" s="8" t="s">
        <v>231</v>
      </c>
      <c r="C324" s="9" t="s">
        <v>261</v>
      </c>
      <c r="D324" s="8" t="s">
        <v>25</v>
      </c>
      <c r="E324" s="9">
        <v>54.66</v>
      </c>
    </row>
    <row r="325" spans="1:5">
      <c r="A325" s="42">
        <v>41673</v>
      </c>
      <c r="B325" s="8" t="s">
        <v>231</v>
      </c>
      <c r="C325" s="9" t="s">
        <v>257</v>
      </c>
      <c r="D325" s="8" t="s">
        <v>54</v>
      </c>
      <c r="E325" s="9">
        <v>104.88</v>
      </c>
    </row>
    <row r="326" spans="1:5">
      <c r="A326" s="42">
        <v>41786</v>
      </c>
      <c r="B326" s="8" t="s">
        <v>239</v>
      </c>
      <c r="C326" s="9" t="s">
        <v>262</v>
      </c>
      <c r="D326" s="8" t="s">
        <v>57</v>
      </c>
      <c r="E326" s="9">
        <v>119.75</v>
      </c>
    </row>
    <row r="327" spans="1:5">
      <c r="A327" s="42">
        <v>41751</v>
      </c>
      <c r="B327" s="8" t="s">
        <v>233</v>
      </c>
      <c r="C327" s="9" t="s">
        <v>261</v>
      </c>
      <c r="D327" s="8" t="s">
        <v>32</v>
      </c>
      <c r="E327" s="9">
        <v>86.29</v>
      </c>
    </row>
    <row r="328" spans="1:5">
      <c r="A328" s="42">
        <v>41700</v>
      </c>
      <c r="B328" s="8" t="s">
        <v>231</v>
      </c>
      <c r="C328" s="9" t="s">
        <v>258</v>
      </c>
      <c r="D328" s="8" t="s">
        <v>36</v>
      </c>
      <c r="E328" s="9">
        <v>111.4</v>
      </c>
    </row>
    <row r="329" spans="1:5">
      <c r="A329" s="42">
        <v>41811</v>
      </c>
      <c r="B329" s="8" t="s">
        <v>239</v>
      </c>
      <c r="C329" s="9" t="s">
        <v>262</v>
      </c>
      <c r="D329" s="8" t="s">
        <v>263</v>
      </c>
      <c r="E329" s="9">
        <v>40.69</v>
      </c>
    </row>
    <row r="330" spans="1:5">
      <c r="A330" s="42">
        <v>41779</v>
      </c>
      <c r="B330" s="8" t="s">
        <v>233</v>
      </c>
      <c r="C330" s="9" t="s">
        <v>262</v>
      </c>
      <c r="D330" s="8" t="s">
        <v>263</v>
      </c>
      <c r="E330" s="9">
        <v>104.76</v>
      </c>
    </row>
    <row r="331" spans="1:5">
      <c r="A331" s="42">
        <v>41814</v>
      </c>
      <c r="B331" s="8" t="s">
        <v>239</v>
      </c>
      <c r="C331" s="9" t="s">
        <v>257</v>
      </c>
      <c r="D331" s="8" t="s">
        <v>54</v>
      </c>
      <c r="E331" s="9">
        <v>36.56</v>
      </c>
    </row>
    <row r="332" spans="1:5">
      <c r="A332" s="42">
        <v>41653</v>
      </c>
      <c r="B332" s="8" t="s">
        <v>239</v>
      </c>
      <c r="C332" s="9" t="s">
        <v>259</v>
      </c>
      <c r="D332" s="8" t="s">
        <v>25</v>
      </c>
      <c r="E332" s="9">
        <v>29.3</v>
      </c>
    </row>
    <row r="333" spans="1:5">
      <c r="A333" s="42">
        <v>41785</v>
      </c>
      <c r="B333" s="25" t="s">
        <v>233</v>
      </c>
      <c r="C333" s="26" t="s">
        <v>258</v>
      </c>
      <c r="D333" s="8" t="s">
        <v>48</v>
      </c>
      <c r="E333" s="26">
        <v>19.579999999999998</v>
      </c>
    </row>
    <row r="334" spans="1:5">
      <c r="A334" s="42">
        <v>41801</v>
      </c>
      <c r="B334" s="8" t="s">
        <v>233</v>
      </c>
      <c r="C334" s="9" t="s">
        <v>261</v>
      </c>
      <c r="D334" s="8" t="s">
        <v>25</v>
      </c>
      <c r="E334" s="9">
        <v>46.51</v>
      </c>
    </row>
    <row r="335" spans="1:5">
      <c r="A335" s="42">
        <v>41732</v>
      </c>
      <c r="B335" s="8" t="s">
        <v>233</v>
      </c>
      <c r="C335" s="9" t="s">
        <v>259</v>
      </c>
      <c r="D335" s="8" t="s">
        <v>32</v>
      </c>
      <c r="E335" s="9">
        <v>26.39</v>
      </c>
    </row>
    <row r="336" spans="1:5">
      <c r="A336" s="42">
        <v>41815</v>
      </c>
      <c r="B336" s="8" t="s">
        <v>233</v>
      </c>
      <c r="C336" s="9" t="s">
        <v>258</v>
      </c>
      <c r="D336" s="8" t="s">
        <v>52</v>
      </c>
      <c r="E336" s="9">
        <v>112.58</v>
      </c>
    </row>
    <row r="337" spans="1:5">
      <c r="A337" s="42">
        <v>41694</v>
      </c>
      <c r="B337" s="8" t="s">
        <v>229</v>
      </c>
      <c r="C337" s="9" t="s">
        <v>257</v>
      </c>
      <c r="D337" s="8" t="s">
        <v>260</v>
      </c>
      <c r="E337" s="9">
        <v>106.1</v>
      </c>
    </row>
    <row r="338" spans="1:5">
      <c r="A338" s="42">
        <v>41768</v>
      </c>
      <c r="B338" s="8" t="s">
        <v>231</v>
      </c>
      <c r="C338" s="9" t="s">
        <v>262</v>
      </c>
      <c r="D338" s="8" t="s">
        <v>36</v>
      </c>
      <c r="E338" s="9">
        <v>21.08</v>
      </c>
    </row>
    <row r="339" spans="1:5">
      <c r="A339" s="42">
        <v>41773</v>
      </c>
      <c r="B339" s="8" t="s">
        <v>231</v>
      </c>
      <c r="C339" s="9" t="s">
        <v>257</v>
      </c>
      <c r="D339" s="8" t="s">
        <v>44</v>
      </c>
      <c r="E339" s="9">
        <v>121.36</v>
      </c>
    </row>
    <row r="340" spans="1:5">
      <c r="A340" s="42">
        <v>41730</v>
      </c>
      <c r="B340" s="8" t="s">
        <v>239</v>
      </c>
      <c r="C340" s="9" t="s">
        <v>262</v>
      </c>
      <c r="D340" s="8" t="s">
        <v>52</v>
      </c>
      <c r="E340" s="9">
        <v>36.159999999999997</v>
      </c>
    </row>
    <row r="341" spans="1:5">
      <c r="A341" s="42">
        <v>41707</v>
      </c>
      <c r="B341" s="8" t="s">
        <v>229</v>
      </c>
      <c r="C341" s="9" t="s">
        <v>258</v>
      </c>
      <c r="D341" s="8" t="s">
        <v>34</v>
      </c>
      <c r="E341" s="9">
        <v>89.26</v>
      </c>
    </row>
    <row r="342" spans="1:5">
      <c r="A342" s="42">
        <v>41755</v>
      </c>
      <c r="B342" s="8" t="s">
        <v>239</v>
      </c>
      <c r="C342" s="9" t="s">
        <v>261</v>
      </c>
      <c r="D342" s="8" t="s">
        <v>7</v>
      </c>
      <c r="E342" s="9">
        <v>15.03</v>
      </c>
    </row>
    <row r="343" spans="1:5">
      <c r="A343" s="42">
        <v>41759</v>
      </c>
      <c r="B343" s="8" t="s">
        <v>233</v>
      </c>
      <c r="C343" s="9" t="s">
        <v>262</v>
      </c>
      <c r="D343" s="8" t="s">
        <v>15</v>
      </c>
      <c r="E343" s="9">
        <v>98.11</v>
      </c>
    </row>
    <row r="344" spans="1:5">
      <c r="A344" s="42">
        <v>41660</v>
      </c>
      <c r="B344" s="8" t="s">
        <v>239</v>
      </c>
      <c r="C344" s="9" t="s">
        <v>262</v>
      </c>
      <c r="D344" s="8" t="s">
        <v>15</v>
      </c>
      <c r="E344" s="9">
        <v>59.51</v>
      </c>
    </row>
    <row r="345" spans="1:5">
      <c r="A345" s="42">
        <v>41762</v>
      </c>
      <c r="B345" s="8" t="s">
        <v>229</v>
      </c>
      <c r="C345" s="9" t="s">
        <v>257</v>
      </c>
      <c r="D345" s="8" t="s">
        <v>36</v>
      </c>
      <c r="E345" s="9">
        <v>88.68</v>
      </c>
    </row>
    <row r="346" spans="1:5">
      <c r="A346" s="42">
        <v>41682</v>
      </c>
      <c r="B346" s="8" t="s">
        <v>231</v>
      </c>
      <c r="C346" s="9" t="s">
        <v>261</v>
      </c>
      <c r="D346" s="8" t="s">
        <v>263</v>
      </c>
      <c r="E346" s="9">
        <v>120.25</v>
      </c>
    </row>
    <row r="347" spans="1:5">
      <c r="A347" s="42">
        <v>41740</v>
      </c>
      <c r="B347" s="8" t="s">
        <v>233</v>
      </c>
      <c r="C347" s="9" t="s">
        <v>259</v>
      </c>
      <c r="D347" s="8" t="s">
        <v>15</v>
      </c>
      <c r="E347" s="9">
        <v>91.53</v>
      </c>
    </row>
    <row r="348" spans="1:5">
      <c r="A348" s="42">
        <v>41701</v>
      </c>
      <c r="B348" s="8" t="s">
        <v>231</v>
      </c>
      <c r="C348" s="9" t="s">
        <v>262</v>
      </c>
      <c r="D348" s="8" t="s">
        <v>260</v>
      </c>
      <c r="E348" s="9">
        <v>64.040000000000006</v>
      </c>
    </row>
    <row r="349" spans="1:5">
      <c r="A349" s="42">
        <v>41793</v>
      </c>
      <c r="B349" s="8" t="s">
        <v>229</v>
      </c>
      <c r="C349" s="9" t="s">
        <v>261</v>
      </c>
      <c r="D349" s="8" t="s">
        <v>15</v>
      </c>
      <c r="E349" s="9">
        <v>45.09</v>
      </c>
    </row>
    <row r="350" spans="1:5">
      <c r="A350" s="42">
        <v>41683</v>
      </c>
      <c r="B350" s="8" t="s">
        <v>233</v>
      </c>
      <c r="C350" s="9" t="s">
        <v>261</v>
      </c>
      <c r="D350" s="8" t="s">
        <v>15</v>
      </c>
      <c r="E350" s="9">
        <v>83.11</v>
      </c>
    </row>
    <row r="351" spans="1:5">
      <c r="A351" s="42">
        <v>41698</v>
      </c>
      <c r="B351" s="8" t="s">
        <v>239</v>
      </c>
      <c r="C351" s="9" t="s">
        <v>262</v>
      </c>
      <c r="D351" s="8" t="s">
        <v>48</v>
      </c>
      <c r="E351" s="9">
        <v>70.39</v>
      </c>
    </row>
    <row r="352" spans="1:5">
      <c r="A352" s="42">
        <v>41667</v>
      </c>
      <c r="B352" s="8" t="s">
        <v>231</v>
      </c>
      <c r="C352" s="9" t="s">
        <v>261</v>
      </c>
      <c r="D352" s="8" t="s">
        <v>263</v>
      </c>
      <c r="E352" s="9">
        <v>53.3</v>
      </c>
    </row>
    <row r="353" spans="1:5">
      <c r="A353" s="42">
        <v>41672</v>
      </c>
      <c r="B353" s="8" t="s">
        <v>229</v>
      </c>
      <c r="C353" s="9" t="s">
        <v>259</v>
      </c>
      <c r="D353" s="8" t="s">
        <v>57</v>
      </c>
      <c r="E353" s="9">
        <v>81.28</v>
      </c>
    </row>
    <row r="354" spans="1:5">
      <c r="A354" s="42">
        <v>41737</v>
      </c>
      <c r="B354" s="8" t="s">
        <v>233</v>
      </c>
      <c r="C354" s="9" t="s">
        <v>257</v>
      </c>
      <c r="D354" s="8" t="s">
        <v>260</v>
      </c>
      <c r="E354" s="9">
        <v>94.66</v>
      </c>
    </row>
    <row r="355" spans="1:5">
      <c r="A355" s="42">
        <v>41803</v>
      </c>
      <c r="B355" s="8" t="s">
        <v>231</v>
      </c>
      <c r="C355" s="9" t="s">
        <v>258</v>
      </c>
      <c r="D355" s="8" t="s">
        <v>36</v>
      </c>
      <c r="E355" s="9">
        <v>79.760000000000005</v>
      </c>
    </row>
    <row r="356" spans="1:5">
      <c r="A356" s="42">
        <v>41690</v>
      </c>
      <c r="B356" s="8" t="s">
        <v>231</v>
      </c>
      <c r="C356" s="9" t="s">
        <v>258</v>
      </c>
      <c r="D356" s="8" t="s">
        <v>260</v>
      </c>
      <c r="E356" s="9">
        <v>97.14</v>
      </c>
    </row>
    <row r="357" spans="1:5">
      <c r="A357" s="42">
        <v>41672</v>
      </c>
      <c r="B357" s="8" t="s">
        <v>233</v>
      </c>
      <c r="C357" s="9" t="s">
        <v>258</v>
      </c>
      <c r="D357" s="8" t="s">
        <v>57</v>
      </c>
      <c r="E357" s="9">
        <v>56.04</v>
      </c>
    </row>
    <row r="358" spans="1:5">
      <c r="A358" s="42">
        <v>41731</v>
      </c>
      <c r="B358" s="8" t="s">
        <v>229</v>
      </c>
      <c r="C358" s="9" t="s">
        <v>259</v>
      </c>
      <c r="D358" s="8" t="s">
        <v>52</v>
      </c>
      <c r="E358" s="9">
        <v>119.86</v>
      </c>
    </row>
    <row r="359" spans="1:5">
      <c r="A359" s="42">
        <v>41663</v>
      </c>
      <c r="B359" s="8" t="s">
        <v>233</v>
      </c>
      <c r="C359" s="9" t="s">
        <v>257</v>
      </c>
      <c r="D359" s="8" t="s">
        <v>263</v>
      </c>
      <c r="E359" s="9">
        <v>69.930000000000007</v>
      </c>
    </row>
    <row r="360" spans="1:5">
      <c r="A360" s="42">
        <v>41648</v>
      </c>
      <c r="B360" s="8" t="s">
        <v>231</v>
      </c>
      <c r="C360" s="9" t="s">
        <v>261</v>
      </c>
      <c r="D360" s="8" t="s">
        <v>32</v>
      </c>
      <c r="E360" s="9">
        <v>18.739999999999998</v>
      </c>
    </row>
    <row r="361" spans="1:5">
      <c r="A361" s="42">
        <v>41744</v>
      </c>
      <c r="B361" s="8" t="s">
        <v>231</v>
      </c>
      <c r="C361" s="9" t="s">
        <v>261</v>
      </c>
      <c r="D361" s="8" t="s">
        <v>7</v>
      </c>
      <c r="E361" s="9">
        <v>85.35</v>
      </c>
    </row>
    <row r="362" spans="1:5">
      <c r="A362" s="42">
        <v>41733</v>
      </c>
      <c r="B362" s="8" t="s">
        <v>231</v>
      </c>
      <c r="C362" s="9" t="s">
        <v>258</v>
      </c>
      <c r="D362" s="8" t="s">
        <v>29</v>
      </c>
      <c r="E362" s="9">
        <v>93.76</v>
      </c>
    </row>
    <row r="363" spans="1:5">
      <c r="A363" s="42">
        <v>41648</v>
      </c>
      <c r="B363" s="8" t="s">
        <v>233</v>
      </c>
      <c r="C363" s="9" t="s">
        <v>259</v>
      </c>
      <c r="D363" s="8" t="s">
        <v>25</v>
      </c>
      <c r="E363" s="9">
        <v>84.49</v>
      </c>
    </row>
    <row r="364" spans="1:5">
      <c r="A364" s="42">
        <v>41756</v>
      </c>
      <c r="B364" s="8" t="s">
        <v>231</v>
      </c>
      <c r="C364" s="9" t="s">
        <v>258</v>
      </c>
      <c r="D364" s="8" t="s">
        <v>29</v>
      </c>
      <c r="E364" s="9">
        <v>65.75</v>
      </c>
    </row>
    <row r="365" spans="1:5">
      <c r="A365" s="42">
        <v>41780</v>
      </c>
      <c r="B365" s="8" t="s">
        <v>233</v>
      </c>
      <c r="C365" s="9" t="s">
        <v>261</v>
      </c>
      <c r="D365" s="8" t="s">
        <v>44</v>
      </c>
      <c r="E365" s="9">
        <v>55.48</v>
      </c>
    </row>
    <row r="366" spans="1:5">
      <c r="A366" s="42">
        <v>41685</v>
      </c>
      <c r="B366" s="8" t="s">
        <v>239</v>
      </c>
      <c r="C366" s="9" t="s">
        <v>259</v>
      </c>
      <c r="D366" s="8" t="s">
        <v>44</v>
      </c>
      <c r="E366" s="9">
        <v>67.63</v>
      </c>
    </row>
    <row r="367" spans="1:5">
      <c r="A367" s="42">
        <v>41688</v>
      </c>
      <c r="B367" s="25" t="s">
        <v>229</v>
      </c>
      <c r="C367" s="26" t="s">
        <v>259</v>
      </c>
      <c r="D367" s="8" t="s">
        <v>29</v>
      </c>
      <c r="E367" s="26">
        <v>122.3</v>
      </c>
    </row>
    <row r="368" spans="1:5">
      <c r="A368" s="42">
        <v>41765</v>
      </c>
      <c r="B368" s="8" t="s">
        <v>239</v>
      </c>
      <c r="C368" s="9" t="s">
        <v>258</v>
      </c>
      <c r="D368" s="8" t="s">
        <v>25</v>
      </c>
      <c r="E368" s="9">
        <v>30.06</v>
      </c>
    </row>
    <row r="369" spans="1:5">
      <c r="A369" s="42">
        <v>41812</v>
      </c>
      <c r="B369" s="8" t="s">
        <v>229</v>
      </c>
      <c r="C369" s="9" t="s">
        <v>257</v>
      </c>
      <c r="D369" s="8" t="s">
        <v>57</v>
      </c>
      <c r="E369" s="9">
        <v>43.5</v>
      </c>
    </row>
    <row r="370" spans="1:5">
      <c r="A370" s="42">
        <v>41715</v>
      </c>
      <c r="B370" s="8" t="s">
        <v>229</v>
      </c>
      <c r="C370" s="9" t="s">
        <v>261</v>
      </c>
      <c r="D370" s="8" t="s">
        <v>32</v>
      </c>
      <c r="E370" s="9">
        <v>65.239999999999995</v>
      </c>
    </row>
    <row r="371" spans="1:5">
      <c r="A371" s="42">
        <v>41814</v>
      </c>
      <c r="B371" s="8" t="s">
        <v>233</v>
      </c>
      <c r="C371" s="9" t="s">
        <v>258</v>
      </c>
      <c r="D371" s="8" t="s">
        <v>57</v>
      </c>
      <c r="E371" s="9">
        <v>18.14</v>
      </c>
    </row>
    <row r="372" spans="1:5">
      <c r="A372" s="42">
        <v>41648</v>
      </c>
      <c r="B372" s="8" t="s">
        <v>233</v>
      </c>
      <c r="C372" s="9" t="s">
        <v>258</v>
      </c>
      <c r="D372" s="8" t="s">
        <v>36</v>
      </c>
      <c r="E372" s="9">
        <v>113.66</v>
      </c>
    </row>
    <row r="373" spans="1:5">
      <c r="A373" s="42">
        <v>41820</v>
      </c>
      <c r="B373" s="8" t="s">
        <v>233</v>
      </c>
      <c r="C373" s="9" t="s">
        <v>257</v>
      </c>
      <c r="D373" s="8" t="s">
        <v>44</v>
      </c>
      <c r="E373" s="9">
        <v>55.28</v>
      </c>
    </row>
    <row r="374" spans="1:5">
      <c r="A374" s="42">
        <v>41673</v>
      </c>
      <c r="B374" s="8" t="s">
        <v>233</v>
      </c>
      <c r="C374" s="9" t="s">
        <v>259</v>
      </c>
      <c r="D374" s="8" t="s">
        <v>7</v>
      </c>
      <c r="E374" s="9">
        <v>68.760000000000005</v>
      </c>
    </row>
    <row r="375" spans="1:5">
      <c r="A375" s="42">
        <v>41741</v>
      </c>
      <c r="B375" s="8" t="s">
        <v>239</v>
      </c>
      <c r="C375" s="9" t="s">
        <v>258</v>
      </c>
      <c r="D375" s="8" t="s">
        <v>36</v>
      </c>
      <c r="E375" s="9">
        <v>92.09</v>
      </c>
    </row>
    <row r="376" spans="1:5">
      <c r="A376" s="42">
        <v>41652</v>
      </c>
      <c r="B376" s="8" t="s">
        <v>231</v>
      </c>
      <c r="C376" s="9" t="s">
        <v>257</v>
      </c>
      <c r="D376" s="8" t="s">
        <v>57</v>
      </c>
      <c r="E376" s="9">
        <v>16.329999999999998</v>
      </c>
    </row>
    <row r="377" spans="1:5">
      <c r="A377" s="42">
        <v>41643</v>
      </c>
      <c r="B377" s="8" t="s">
        <v>239</v>
      </c>
      <c r="C377" s="9" t="s">
        <v>258</v>
      </c>
      <c r="D377" s="8" t="s">
        <v>48</v>
      </c>
      <c r="E377" s="9">
        <v>107.75</v>
      </c>
    </row>
    <row r="378" spans="1:5">
      <c r="A378" s="42">
        <v>41660</v>
      </c>
      <c r="B378" s="8" t="s">
        <v>239</v>
      </c>
      <c r="C378" s="9" t="s">
        <v>257</v>
      </c>
      <c r="D378" s="8" t="s">
        <v>57</v>
      </c>
      <c r="E378" s="9">
        <v>122.71</v>
      </c>
    </row>
    <row r="379" spans="1:5">
      <c r="A379" s="42">
        <v>41688</v>
      </c>
      <c r="B379" s="8" t="s">
        <v>239</v>
      </c>
      <c r="C379" s="9" t="s">
        <v>258</v>
      </c>
      <c r="D379" s="8" t="s">
        <v>34</v>
      </c>
      <c r="E379" s="9">
        <v>91.54</v>
      </c>
    </row>
    <row r="380" spans="1:5">
      <c r="A380" s="42">
        <v>41790</v>
      </c>
      <c r="B380" s="8" t="s">
        <v>229</v>
      </c>
      <c r="C380" s="9" t="s">
        <v>258</v>
      </c>
      <c r="D380" s="8" t="s">
        <v>57</v>
      </c>
      <c r="E380" s="9">
        <v>19.46</v>
      </c>
    </row>
    <row r="381" spans="1:5">
      <c r="A381" s="42">
        <v>41666</v>
      </c>
      <c r="B381" s="8" t="s">
        <v>233</v>
      </c>
      <c r="C381" s="9" t="s">
        <v>258</v>
      </c>
      <c r="D381" s="8" t="s">
        <v>48</v>
      </c>
      <c r="E381" s="9">
        <v>39.090000000000003</v>
      </c>
    </row>
    <row r="382" spans="1:5">
      <c r="A382" s="42">
        <v>41786</v>
      </c>
      <c r="B382" s="8" t="s">
        <v>233</v>
      </c>
      <c r="C382" s="9" t="s">
        <v>261</v>
      </c>
      <c r="D382" s="8" t="s">
        <v>29</v>
      </c>
      <c r="E382" s="9">
        <v>67.150000000000006</v>
      </c>
    </row>
    <row r="383" spans="1:5">
      <c r="A383" s="42">
        <v>41820</v>
      </c>
      <c r="B383" s="8" t="s">
        <v>239</v>
      </c>
      <c r="C383" s="9" t="s">
        <v>258</v>
      </c>
      <c r="D383" s="8" t="s">
        <v>52</v>
      </c>
      <c r="E383" s="9">
        <v>101.79</v>
      </c>
    </row>
    <row r="384" spans="1:5">
      <c r="A384" s="42">
        <v>41641</v>
      </c>
      <c r="B384" s="8" t="s">
        <v>229</v>
      </c>
      <c r="C384" s="9" t="s">
        <v>261</v>
      </c>
      <c r="D384" s="8" t="s">
        <v>15</v>
      </c>
      <c r="E384" s="9">
        <v>87.35</v>
      </c>
    </row>
    <row r="385" spans="1:5">
      <c r="A385" s="42">
        <v>41805</v>
      </c>
      <c r="B385" s="8" t="s">
        <v>233</v>
      </c>
      <c r="C385" s="9" t="s">
        <v>258</v>
      </c>
      <c r="D385" s="8" t="s">
        <v>7</v>
      </c>
      <c r="E385" s="9">
        <v>85.21</v>
      </c>
    </row>
    <row r="386" spans="1:5">
      <c r="A386" s="42">
        <v>41700</v>
      </c>
      <c r="B386" s="8" t="s">
        <v>239</v>
      </c>
      <c r="C386" s="9" t="s">
        <v>258</v>
      </c>
      <c r="D386" s="8" t="s">
        <v>29</v>
      </c>
      <c r="E386" s="9">
        <v>31.4</v>
      </c>
    </row>
    <row r="387" spans="1:5">
      <c r="A387" s="42">
        <v>41725</v>
      </c>
      <c r="B387" s="8" t="s">
        <v>231</v>
      </c>
      <c r="C387" s="9" t="s">
        <v>259</v>
      </c>
      <c r="D387" s="8" t="s">
        <v>34</v>
      </c>
      <c r="E387" s="9">
        <v>33.340000000000003</v>
      </c>
    </row>
    <row r="388" spans="1:5">
      <c r="A388" s="42">
        <v>41689</v>
      </c>
      <c r="B388" s="8" t="s">
        <v>233</v>
      </c>
      <c r="C388" s="9" t="s">
        <v>259</v>
      </c>
      <c r="D388" s="8" t="s">
        <v>39</v>
      </c>
      <c r="E388" s="9">
        <v>16.38</v>
      </c>
    </row>
    <row r="389" spans="1:5">
      <c r="A389" s="42">
        <v>41645</v>
      </c>
      <c r="B389" s="8" t="s">
        <v>233</v>
      </c>
      <c r="C389" s="9" t="s">
        <v>258</v>
      </c>
      <c r="D389" s="8" t="s">
        <v>40</v>
      </c>
      <c r="E389" s="9">
        <v>43.36</v>
      </c>
    </row>
    <row r="390" spans="1:5">
      <c r="A390" s="42">
        <v>41781</v>
      </c>
      <c r="B390" s="8" t="s">
        <v>231</v>
      </c>
      <c r="C390" s="9" t="s">
        <v>261</v>
      </c>
      <c r="D390" s="8" t="s">
        <v>40</v>
      </c>
      <c r="E390" s="9">
        <v>43.84</v>
      </c>
    </row>
    <row r="391" spans="1:5">
      <c r="A391" s="42">
        <v>41669</v>
      </c>
      <c r="B391" s="8" t="s">
        <v>239</v>
      </c>
      <c r="C391" s="9" t="s">
        <v>262</v>
      </c>
      <c r="D391" s="8" t="s">
        <v>34</v>
      </c>
      <c r="E391" s="9">
        <v>84.43</v>
      </c>
    </row>
    <row r="392" spans="1:5">
      <c r="A392" s="42">
        <v>41752</v>
      </c>
      <c r="B392" s="8" t="s">
        <v>239</v>
      </c>
      <c r="C392" s="9" t="s">
        <v>259</v>
      </c>
      <c r="D392" s="8" t="s">
        <v>32</v>
      </c>
      <c r="E392" s="9">
        <v>111.43</v>
      </c>
    </row>
    <row r="393" spans="1:5">
      <c r="A393" s="42">
        <v>41765</v>
      </c>
      <c r="B393" s="8" t="s">
        <v>229</v>
      </c>
      <c r="C393" s="9" t="s">
        <v>259</v>
      </c>
      <c r="D393" s="8" t="s">
        <v>34</v>
      </c>
      <c r="E393" s="9">
        <v>27.75</v>
      </c>
    </row>
    <row r="394" spans="1:5">
      <c r="A394" s="42">
        <v>41712</v>
      </c>
      <c r="B394" s="8" t="s">
        <v>233</v>
      </c>
      <c r="C394" s="9" t="s">
        <v>257</v>
      </c>
      <c r="D394" s="8" t="s">
        <v>36</v>
      </c>
      <c r="E394" s="9">
        <v>120.2</v>
      </c>
    </row>
    <row r="395" spans="1:5">
      <c r="A395" s="42">
        <v>41765</v>
      </c>
      <c r="B395" s="8" t="s">
        <v>231</v>
      </c>
      <c r="C395" s="9" t="s">
        <v>257</v>
      </c>
      <c r="D395" s="8" t="s">
        <v>40</v>
      </c>
      <c r="E395" s="9">
        <v>92.19</v>
      </c>
    </row>
    <row r="396" spans="1:5">
      <c r="A396" s="42">
        <v>41786</v>
      </c>
      <c r="B396" s="8" t="s">
        <v>233</v>
      </c>
      <c r="C396" s="9" t="s">
        <v>262</v>
      </c>
      <c r="D396" s="8" t="s">
        <v>54</v>
      </c>
      <c r="E396" s="9">
        <v>120.29</v>
      </c>
    </row>
    <row r="397" spans="1:5">
      <c r="A397" s="42">
        <v>41687</v>
      </c>
      <c r="B397" s="8" t="s">
        <v>231</v>
      </c>
      <c r="C397" s="9" t="s">
        <v>257</v>
      </c>
      <c r="D397" s="8" t="s">
        <v>44</v>
      </c>
      <c r="E397" s="9">
        <v>96.16</v>
      </c>
    </row>
    <row r="398" spans="1:5">
      <c r="A398" s="42">
        <v>41693</v>
      </c>
      <c r="B398" s="8" t="s">
        <v>239</v>
      </c>
      <c r="C398" s="9" t="s">
        <v>257</v>
      </c>
      <c r="D398" s="8" t="s">
        <v>25</v>
      </c>
      <c r="E398" s="9">
        <v>13.64</v>
      </c>
    </row>
    <row r="399" spans="1:5">
      <c r="A399" s="42">
        <v>41764</v>
      </c>
      <c r="B399" s="8" t="s">
        <v>233</v>
      </c>
      <c r="C399" s="9" t="s">
        <v>257</v>
      </c>
      <c r="D399" s="8" t="s">
        <v>15</v>
      </c>
      <c r="E399" s="9">
        <v>94.34</v>
      </c>
    </row>
    <row r="400" spans="1:5">
      <c r="A400" s="42">
        <v>41704</v>
      </c>
      <c r="B400" s="8" t="s">
        <v>231</v>
      </c>
      <c r="C400" s="9" t="s">
        <v>261</v>
      </c>
      <c r="D400" s="8" t="s">
        <v>7</v>
      </c>
      <c r="E400" s="9">
        <v>99.46</v>
      </c>
    </row>
    <row r="401" spans="1:5">
      <c r="A401" s="42">
        <v>41820</v>
      </c>
      <c r="B401" s="8" t="s">
        <v>239</v>
      </c>
      <c r="C401" s="9" t="s">
        <v>259</v>
      </c>
      <c r="D401" s="8" t="s">
        <v>32</v>
      </c>
      <c r="E401" s="9">
        <v>105.99</v>
      </c>
    </row>
    <row r="402" spans="1:5">
      <c r="A402" s="42">
        <v>41709</v>
      </c>
      <c r="B402" s="8" t="s">
        <v>239</v>
      </c>
      <c r="C402" s="9" t="s">
        <v>261</v>
      </c>
      <c r="D402" s="8" t="s">
        <v>29</v>
      </c>
      <c r="E402" s="9">
        <v>113.98</v>
      </c>
    </row>
    <row r="403" spans="1:5">
      <c r="A403" s="42">
        <v>41761</v>
      </c>
      <c r="B403" s="8" t="s">
        <v>229</v>
      </c>
      <c r="C403" s="9" t="s">
        <v>257</v>
      </c>
      <c r="D403" s="8" t="s">
        <v>44</v>
      </c>
      <c r="E403" s="9">
        <v>87.58</v>
      </c>
    </row>
    <row r="404" spans="1:5">
      <c r="A404" s="42">
        <v>41707</v>
      </c>
      <c r="B404" s="28" t="s">
        <v>239</v>
      </c>
      <c r="C404" s="29" t="s">
        <v>259</v>
      </c>
      <c r="D404" s="8" t="s">
        <v>52</v>
      </c>
      <c r="E404" s="29">
        <v>115.13</v>
      </c>
    </row>
    <row r="405" spans="1:5">
      <c r="A405" s="42">
        <v>41719</v>
      </c>
      <c r="B405" s="28" t="s">
        <v>233</v>
      </c>
      <c r="C405" s="29" t="s">
        <v>262</v>
      </c>
      <c r="D405" s="8" t="s">
        <v>15</v>
      </c>
      <c r="E405" s="29">
        <v>24.61</v>
      </c>
    </row>
    <row r="406" spans="1:5">
      <c r="A406" s="42">
        <v>41723</v>
      </c>
      <c r="B406" s="8" t="s">
        <v>229</v>
      </c>
      <c r="C406" s="9" t="s">
        <v>262</v>
      </c>
      <c r="D406" s="8" t="s">
        <v>25</v>
      </c>
      <c r="E406" s="9">
        <v>74.23</v>
      </c>
    </row>
    <row r="407" spans="1:5">
      <c r="A407" s="42">
        <v>41659</v>
      </c>
      <c r="B407" s="8" t="s">
        <v>229</v>
      </c>
      <c r="C407" s="9" t="s">
        <v>259</v>
      </c>
      <c r="D407" s="8" t="s">
        <v>36</v>
      </c>
      <c r="E407" s="9">
        <v>109.09</v>
      </c>
    </row>
    <row r="408" spans="1:5">
      <c r="A408" s="42">
        <v>41755</v>
      </c>
      <c r="B408" s="8" t="s">
        <v>229</v>
      </c>
      <c r="C408" s="9" t="s">
        <v>258</v>
      </c>
      <c r="D408" s="8" t="s">
        <v>44</v>
      </c>
      <c r="E408" s="9">
        <v>84.83</v>
      </c>
    </row>
    <row r="409" spans="1:5">
      <c r="A409" s="42">
        <v>41724</v>
      </c>
      <c r="B409" s="8" t="s">
        <v>231</v>
      </c>
      <c r="C409" s="9" t="s">
        <v>258</v>
      </c>
      <c r="D409" s="8" t="s">
        <v>29</v>
      </c>
      <c r="E409" s="9">
        <v>37.85</v>
      </c>
    </row>
    <row r="410" spans="1:5">
      <c r="A410" s="42">
        <v>41673</v>
      </c>
      <c r="B410" s="8" t="s">
        <v>229</v>
      </c>
      <c r="C410" s="9" t="s">
        <v>258</v>
      </c>
      <c r="D410" s="8" t="s">
        <v>39</v>
      </c>
      <c r="E410" s="9">
        <v>106.51</v>
      </c>
    </row>
    <row r="411" spans="1:5">
      <c r="A411" s="42">
        <v>41795</v>
      </c>
      <c r="B411" s="8" t="s">
        <v>231</v>
      </c>
      <c r="C411" s="9" t="s">
        <v>261</v>
      </c>
      <c r="D411" s="8" t="s">
        <v>40</v>
      </c>
      <c r="E411" s="9">
        <v>54.86</v>
      </c>
    </row>
    <row r="412" spans="1:5">
      <c r="A412" s="42">
        <v>41808</v>
      </c>
      <c r="B412" s="8" t="s">
        <v>229</v>
      </c>
      <c r="C412" s="9" t="s">
        <v>258</v>
      </c>
      <c r="D412" s="8" t="s">
        <v>40</v>
      </c>
      <c r="E412" s="9">
        <v>78.739999999999995</v>
      </c>
    </row>
    <row r="413" spans="1:5">
      <c r="A413" s="42">
        <v>41796</v>
      </c>
      <c r="B413" s="8" t="s">
        <v>229</v>
      </c>
      <c r="C413" s="9" t="s">
        <v>258</v>
      </c>
      <c r="D413" s="8" t="s">
        <v>260</v>
      </c>
      <c r="E413" s="9">
        <v>81.08</v>
      </c>
    </row>
    <row r="414" spans="1:5">
      <c r="A414" s="42">
        <v>41803</v>
      </c>
      <c r="B414" s="8" t="s">
        <v>231</v>
      </c>
      <c r="C414" s="9" t="s">
        <v>262</v>
      </c>
      <c r="D414" s="8" t="s">
        <v>39</v>
      </c>
      <c r="E414" s="9">
        <v>94.04</v>
      </c>
    </row>
    <row r="415" spans="1:5">
      <c r="A415" s="42">
        <v>41808</v>
      </c>
      <c r="B415" s="8" t="s">
        <v>231</v>
      </c>
      <c r="C415" s="9" t="s">
        <v>259</v>
      </c>
      <c r="D415" s="8" t="s">
        <v>40</v>
      </c>
      <c r="E415" s="9">
        <v>53.06</v>
      </c>
    </row>
    <row r="416" spans="1:5">
      <c r="A416" s="42">
        <v>41666</v>
      </c>
      <c r="B416" s="8" t="s">
        <v>233</v>
      </c>
      <c r="C416" s="9" t="s">
        <v>258</v>
      </c>
      <c r="D416" s="8" t="s">
        <v>48</v>
      </c>
      <c r="E416" s="9">
        <v>82.29</v>
      </c>
    </row>
    <row r="417" spans="1:5">
      <c r="A417" s="42">
        <v>41747</v>
      </c>
      <c r="B417" s="8" t="s">
        <v>229</v>
      </c>
      <c r="C417" s="9" t="s">
        <v>261</v>
      </c>
      <c r="D417" s="8" t="s">
        <v>54</v>
      </c>
      <c r="E417" s="9">
        <v>70.59</v>
      </c>
    </row>
    <row r="418" spans="1:5">
      <c r="A418" s="42">
        <v>41722</v>
      </c>
      <c r="B418" s="8" t="s">
        <v>229</v>
      </c>
      <c r="C418" s="9" t="s">
        <v>262</v>
      </c>
      <c r="D418" s="8" t="s">
        <v>29</v>
      </c>
      <c r="E418" s="9">
        <v>25.98</v>
      </c>
    </row>
    <row r="419" spans="1:5">
      <c r="A419" s="42">
        <v>41716</v>
      </c>
      <c r="B419" s="8" t="s">
        <v>233</v>
      </c>
      <c r="C419" s="9" t="s">
        <v>262</v>
      </c>
      <c r="D419" s="8" t="s">
        <v>263</v>
      </c>
      <c r="E419" s="9">
        <v>53.65</v>
      </c>
    </row>
    <row r="420" spans="1:5">
      <c r="A420" s="42">
        <v>41720</v>
      </c>
      <c r="B420" s="8" t="s">
        <v>239</v>
      </c>
      <c r="C420" s="9" t="s">
        <v>258</v>
      </c>
      <c r="D420" s="8" t="s">
        <v>52</v>
      </c>
      <c r="E420" s="9">
        <v>87.06</v>
      </c>
    </row>
    <row r="421" spans="1:5">
      <c r="A421" s="42">
        <v>41669</v>
      </c>
      <c r="B421" s="8" t="s">
        <v>229</v>
      </c>
      <c r="C421" s="9" t="s">
        <v>257</v>
      </c>
      <c r="D421" s="8" t="s">
        <v>260</v>
      </c>
      <c r="E421" s="9">
        <v>81.05</v>
      </c>
    </row>
    <row r="422" spans="1:5">
      <c r="A422" s="42">
        <v>41783</v>
      </c>
      <c r="B422" s="8" t="s">
        <v>233</v>
      </c>
      <c r="C422" s="9" t="s">
        <v>259</v>
      </c>
      <c r="D422" s="8" t="s">
        <v>25</v>
      </c>
      <c r="E422" s="9">
        <v>85.69</v>
      </c>
    </row>
    <row r="423" spans="1:5">
      <c r="A423" s="42">
        <v>41784</v>
      </c>
      <c r="B423" s="8" t="s">
        <v>233</v>
      </c>
      <c r="C423" s="9" t="s">
        <v>259</v>
      </c>
      <c r="D423" s="8" t="s">
        <v>44</v>
      </c>
      <c r="E423" s="9">
        <v>35.65</v>
      </c>
    </row>
    <row r="424" spans="1:5">
      <c r="A424" s="42">
        <v>41719</v>
      </c>
      <c r="B424" s="8" t="s">
        <v>239</v>
      </c>
      <c r="C424" s="9" t="s">
        <v>259</v>
      </c>
      <c r="D424" s="8" t="s">
        <v>44</v>
      </c>
      <c r="E424" s="9">
        <v>15.26</v>
      </c>
    </row>
    <row r="425" spans="1:5">
      <c r="A425" s="42">
        <v>41791</v>
      </c>
      <c r="B425" s="8" t="s">
        <v>229</v>
      </c>
      <c r="C425" s="9" t="s">
        <v>257</v>
      </c>
      <c r="D425" s="8" t="s">
        <v>260</v>
      </c>
      <c r="E425" s="9">
        <v>83.54</v>
      </c>
    </row>
    <row r="426" spans="1:5">
      <c r="A426" s="42">
        <v>41714</v>
      </c>
      <c r="B426" s="8" t="s">
        <v>231</v>
      </c>
      <c r="C426" s="9" t="s">
        <v>259</v>
      </c>
      <c r="D426" s="8" t="s">
        <v>263</v>
      </c>
      <c r="E426" s="9">
        <v>29.91</v>
      </c>
    </row>
    <row r="427" spans="1:5">
      <c r="A427" s="42">
        <v>41782</v>
      </c>
      <c r="B427" s="8" t="s">
        <v>229</v>
      </c>
      <c r="C427" s="9" t="s">
        <v>258</v>
      </c>
      <c r="D427" s="8" t="s">
        <v>52</v>
      </c>
      <c r="E427" s="9">
        <v>99.63</v>
      </c>
    </row>
    <row r="428" spans="1:5">
      <c r="A428" s="42">
        <v>41817</v>
      </c>
      <c r="B428" s="8" t="s">
        <v>229</v>
      </c>
      <c r="C428" s="9" t="s">
        <v>262</v>
      </c>
      <c r="D428" s="8" t="s">
        <v>52</v>
      </c>
      <c r="E428" s="9">
        <v>87.04</v>
      </c>
    </row>
    <row r="429" spans="1:5">
      <c r="A429" s="42">
        <v>41643</v>
      </c>
      <c r="B429" s="8" t="s">
        <v>239</v>
      </c>
      <c r="C429" s="9" t="s">
        <v>262</v>
      </c>
      <c r="D429" s="8" t="s">
        <v>25</v>
      </c>
      <c r="E429" s="9">
        <v>92.93</v>
      </c>
    </row>
    <row r="430" spans="1:5">
      <c r="A430" s="42">
        <v>41670</v>
      </c>
      <c r="B430" s="8" t="s">
        <v>231</v>
      </c>
      <c r="C430" s="9" t="s">
        <v>259</v>
      </c>
      <c r="D430" s="8" t="s">
        <v>15</v>
      </c>
      <c r="E430" s="9">
        <v>78.09</v>
      </c>
    </row>
    <row r="431" spans="1:5">
      <c r="A431" s="42">
        <v>41798</v>
      </c>
      <c r="B431" s="8" t="s">
        <v>229</v>
      </c>
      <c r="C431" s="9" t="s">
        <v>258</v>
      </c>
      <c r="D431" s="8" t="s">
        <v>29</v>
      </c>
      <c r="E431" s="9">
        <v>52.18</v>
      </c>
    </row>
    <row r="432" spans="1:5">
      <c r="A432" s="42">
        <v>41727</v>
      </c>
      <c r="B432" s="8" t="s">
        <v>229</v>
      </c>
      <c r="C432" s="9" t="s">
        <v>257</v>
      </c>
      <c r="D432" s="8" t="s">
        <v>57</v>
      </c>
      <c r="E432" s="9">
        <v>44.93</v>
      </c>
    </row>
    <row r="433" spans="1:5">
      <c r="A433" s="42">
        <v>41818</v>
      </c>
      <c r="B433" s="8" t="s">
        <v>233</v>
      </c>
      <c r="C433" s="9" t="s">
        <v>259</v>
      </c>
      <c r="D433" s="8" t="s">
        <v>39</v>
      </c>
      <c r="E433" s="9">
        <v>28.26</v>
      </c>
    </row>
    <row r="434" spans="1:5">
      <c r="A434" s="42">
        <v>41808</v>
      </c>
      <c r="B434" s="8" t="s">
        <v>229</v>
      </c>
      <c r="C434" s="9" t="s">
        <v>262</v>
      </c>
      <c r="D434" s="8" t="s">
        <v>34</v>
      </c>
      <c r="E434" s="9">
        <v>37.409999999999997</v>
      </c>
    </row>
    <row r="435" spans="1:5">
      <c r="A435" s="42">
        <v>41692</v>
      </c>
      <c r="B435" s="8" t="s">
        <v>233</v>
      </c>
      <c r="C435" s="9" t="s">
        <v>261</v>
      </c>
      <c r="D435" s="8" t="s">
        <v>36</v>
      </c>
      <c r="E435" s="9">
        <v>91.56</v>
      </c>
    </row>
    <row r="436" spans="1:5">
      <c r="A436" s="42">
        <v>41799</v>
      </c>
      <c r="B436" s="8" t="s">
        <v>231</v>
      </c>
      <c r="C436" s="9" t="s">
        <v>262</v>
      </c>
      <c r="D436" s="8" t="s">
        <v>7</v>
      </c>
      <c r="E436" s="9">
        <v>13.5</v>
      </c>
    </row>
    <row r="437" spans="1:5">
      <c r="A437" s="42">
        <v>41792</v>
      </c>
      <c r="B437" s="8" t="s">
        <v>229</v>
      </c>
      <c r="C437" s="9" t="s">
        <v>257</v>
      </c>
      <c r="D437" s="8" t="s">
        <v>57</v>
      </c>
      <c r="E437" s="9">
        <v>59.16</v>
      </c>
    </row>
    <row r="438" spans="1:5">
      <c r="A438" s="42">
        <v>41788</v>
      </c>
      <c r="B438" s="8" t="s">
        <v>233</v>
      </c>
      <c r="C438" s="9" t="s">
        <v>262</v>
      </c>
      <c r="D438" s="8" t="s">
        <v>32</v>
      </c>
      <c r="E438" s="9">
        <v>23.26</v>
      </c>
    </row>
    <row r="439" spans="1:5">
      <c r="A439" s="42">
        <v>41726</v>
      </c>
      <c r="B439" s="8" t="s">
        <v>231</v>
      </c>
      <c r="C439" s="9" t="s">
        <v>261</v>
      </c>
      <c r="D439" s="8" t="s">
        <v>48</v>
      </c>
      <c r="E439" s="9">
        <v>22.16</v>
      </c>
    </row>
    <row r="440" spans="1:5">
      <c r="A440" s="42">
        <v>41722</v>
      </c>
      <c r="B440" s="8" t="s">
        <v>231</v>
      </c>
      <c r="C440" s="9" t="s">
        <v>258</v>
      </c>
      <c r="D440" s="8" t="s">
        <v>263</v>
      </c>
      <c r="E440" s="9">
        <v>92.3</v>
      </c>
    </row>
    <row r="441" spans="1:5">
      <c r="A441" s="42">
        <v>41719</v>
      </c>
      <c r="B441" s="8" t="s">
        <v>233</v>
      </c>
      <c r="C441" s="9" t="s">
        <v>257</v>
      </c>
      <c r="D441" s="8" t="s">
        <v>44</v>
      </c>
      <c r="E441" s="9">
        <v>95.26</v>
      </c>
    </row>
    <row r="442" spans="1:5">
      <c r="A442" s="42">
        <v>41820</v>
      </c>
      <c r="B442" s="8" t="s">
        <v>233</v>
      </c>
      <c r="C442" s="9" t="s">
        <v>261</v>
      </c>
      <c r="D442" s="8" t="s">
        <v>34</v>
      </c>
      <c r="E442" s="9">
        <v>69.709999999999994</v>
      </c>
    </row>
    <row r="443" spans="1:5">
      <c r="A443" s="42">
        <v>41645</v>
      </c>
      <c r="B443" s="8" t="s">
        <v>231</v>
      </c>
      <c r="C443" s="9" t="s">
        <v>262</v>
      </c>
      <c r="D443" s="8" t="s">
        <v>7</v>
      </c>
      <c r="E443" s="9">
        <v>76.63</v>
      </c>
    </row>
    <row r="444" spans="1:5">
      <c r="A444" s="42">
        <v>41731</v>
      </c>
      <c r="B444" s="8" t="s">
        <v>231</v>
      </c>
      <c r="C444" s="9" t="s">
        <v>261</v>
      </c>
      <c r="D444" s="8" t="s">
        <v>40</v>
      </c>
      <c r="E444" s="9">
        <v>30.25</v>
      </c>
    </row>
    <row r="445" spans="1:5">
      <c r="A445" s="42">
        <v>41725</v>
      </c>
      <c r="B445" s="8" t="s">
        <v>231</v>
      </c>
      <c r="C445" s="9" t="s">
        <v>258</v>
      </c>
      <c r="D445" s="8" t="s">
        <v>52</v>
      </c>
      <c r="E445" s="9">
        <v>122.39</v>
      </c>
    </row>
    <row r="446" spans="1:5">
      <c r="A446" s="42">
        <v>41670</v>
      </c>
      <c r="B446" s="8" t="s">
        <v>233</v>
      </c>
      <c r="C446" s="9" t="s">
        <v>262</v>
      </c>
      <c r="D446" s="8" t="s">
        <v>44</v>
      </c>
      <c r="E446" s="9">
        <v>113.59</v>
      </c>
    </row>
    <row r="447" spans="1:5">
      <c r="A447" s="42">
        <v>41695</v>
      </c>
      <c r="B447" s="8" t="s">
        <v>233</v>
      </c>
      <c r="C447" s="9" t="s">
        <v>259</v>
      </c>
      <c r="D447" s="8" t="s">
        <v>57</v>
      </c>
      <c r="E447" s="9">
        <v>51.44</v>
      </c>
    </row>
    <row r="448" spans="1:5">
      <c r="A448" s="42">
        <v>41814</v>
      </c>
      <c r="B448" s="8" t="s">
        <v>229</v>
      </c>
      <c r="C448" s="9" t="s">
        <v>262</v>
      </c>
      <c r="D448" s="8" t="s">
        <v>34</v>
      </c>
      <c r="E448" s="9">
        <v>102.24</v>
      </c>
    </row>
    <row r="449" spans="1:5">
      <c r="A449" s="42">
        <v>41817</v>
      </c>
      <c r="B449" s="8" t="s">
        <v>239</v>
      </c>
      <c r="C449" s="9" t="s">
        <v>259</v>
      </c>
      <c r="D449" s="8" t="s">
        <v>25</v>
      </c>
      <c r="E449" s="9">
        <v>24.73</v>
      </c>
    </row>
    <row r="450" spans="1:5">
      <c r="A450" s="42">
        <v>41779</v>
      </c>
      <c r="B450" s="8" t="s">
        <v>231</v>
      </c>
      <c r="C450" s="9" t="s">
        <v>258</v>
      </c>
      <c r="D450" s="8" t="s">
        <v>44</v>
      </c>
      <c r="E450" s="9">
        <v>25.01</v>
      </c>
    </row>
    <row r="451" spans="1:5">
      <c r="A451" s="42">
        <v>41732</v>
      </c>
      <c r="B451" s="8" t="s">
        <v>231</v>
      </c>
      <c r="C451" s="9" t="s">
        <v>259</v>
      </c>
      <c r="D451" s="8" t="s">
        <v>57</v>
      </c>
      <c r="E451" s="9">
        <v>109.06</v>
      </c>
    </row>
    <row r="452" spans="1:5">
      <c r="A452" s="42">
        <v>41792</v>
      </c>
      <c r="B452" s="8" t="s">
        <v>231</v>
      </c>
      <c r="C452" s="9" t="s">
        <v>262</v>
      </c>
      <c r="D452" s="8" t="s">
        <v>40</v>
      </c>
      <c r="E452" s="9">
        <v>18.899999999999999</v>
      </c>
    </row>
    <row r="453" spans="1:5">
      <c r="A453" s="42">
        <v>41780</v>
      </c>
      <c r="B453" s="8" t="s">
        <v>233</v>
      </c>
      <c r="C453" s="9" t="s">
        <v>259</v>
      </c>
      <c r="D453" s="8" t="s">
        <v>29</v>
      </c>
      <c r="E453" s="9">
        <v>63.75</v>
      </c>
    </row>
    <row r="454" spans="1:5">
      <c r="A454" s="42">
        <v>41737</v>
      </c>
      <c r="B454" s="8" t="s">
        <v>239</v>
      </c>
      <c r="C454" s="9" t="s">
        <v>257</v>
      </c>
      <c r="D454" s="8" t="s">
        <v>52</v>
      </c>
      <c r="E454" s="9">
        <v>15.49</v>
      </c>
    </row>
    <row r="455" spans="1:5">
      <c r="A455" s="42">
        <v>41691</v>
      </c>
      <c r="B455" s="8" t="s">
        <v>231</v>
      </c>
      <c r="C455" s="9" t="s">
        <v>258</v>
      </c>
      <c r="D455" s="8" t="s">
        <v>39</v>
      </c>
      <c r="E455" s="9">
        <v>55.29</v>
      </c>
    </row>
    <row r="456" spans="1:5">
      <c r="A456" s="42">
        <v>41690</v>
      </c>
      <c r="B456" s="8" t="s">
        <v>239</v>
      </c>
      <c r="C456" s="9" t="s">
        <v>258</v>
      </c>
      <c r="D456" s="8" t="s">
        <v>7</v>
      </c>
      <c r="E456" s="9">
        <v>64.099999999999994</v>
      </c>
    </row>
    <row r="457" spans="1:5">
      <c r="A457" s="42">
        <v>41787</v>
      </c>
      <c r="B457" s="8" t="s">
        <v>239</v>
      </c>
      <c r="C457" s="9" t="s">
        <v>257</v>
      </c>
      <c r="D457" s="8" t="s">
        <v>260</v>
      </c>
      <c r="E457" s="9">
        <v>24.7</v>
      </c>
    </row>
    <row r="458" spans="1:5">
      <c r="A458" s="42">
        <v>41757</v>
      </c>
      <c r="B458" s="8" t="s">
        <v>231</v>
      </c>
      <c r="C458" s="9" t="s">
        <v>262</v>
      </c>
      <c r="D458" s="8" t="s">
        <v>39</v>
      </c>
      <c r="E458" s="9">
        <v>20.100000000000001</v>
      </c>
    </row>
    <row r="459" spans="1:5">
      <c r="A459" s="42">
        <v>41743</v>
      </c>
      <c r="B459" s="8" t="s">
        <v>231</v>
      </c>
      <c r="C459" s="9" t="s">
        <v>262</v>
      </c>
      <c r="D459" s="8" t="s">
        <v>40</v>
      </c>
      <c r="E459" s="9">
        <v>94.26</v>
      </c>
    </row>
    <row r="460" spans="1:5">
      <c r="A460" s="42">
        <v>41756</v>
      </c>
      <c r="B460" s="8" t="s">
        <v>233</v>
      </c>
      <c r="C460" s="9" t="s">
        <v>261</v>
      </c>
      <c r="D460" s="8" t="s">
        <v>7</v>
      </c>
      <c r="E460" s="9">
        <v>104.56</v>
      </c>
    </row>
    <row r="461" spans="1:5">
      <c r="A461" s="42">
        <v>41672</v>
      </c>
      <c r="B461" s="8" t="s">
        <v>233</v>
      </c>
      <c r="C461" s="9" t="s">
        <v>261</v>
      </c>
      <c r="D461" s="8" t="s">
        <v>25</v>
      </c>
      <c r="E461" s="9">
        <v>27.15</v>
      </c>
    </row>
    <row r="462" spans="1:5">
      <c r="A462" s="42">
        <v>41801</v>
      </c>
      <c r="B462" s="8" t="s">
        <v>231</v>
      </c>
      <c r="C462" s="9" t="s">
        <v>257</v>
      </c>
      <c r="D462" s="8" t="s">
        <v>54</v>
      </c>
      <c r="E462" s="9">
        <v>14.73</v>
      </c>
    </row>
    <row r="463" spans="1:5">
      <c r="A463" s="42">
        <v>41688</v>
      </c>
      <c r="B463" s="8" t="s">
        <v>231</v>
      </c>
      <c r="C463" s="9" t="s">
        <v>259</v>
      </c>
      <c r="D463" s="8" t="s">
        <v>52</v>
      </c>
      <c r="E463" s="9">
        <v>29.68</v>
      </c>
    </row>
    <row r="464" spans="1:5">
      <c r="A464" s="42">
        <v>41724</v>
      </c>
      <c r="B464" s="8" t="s">
        <v>239</v>
      </c>
      <c r="C464" s="9" t="s">
        <v>257</v>
      </c>
      <c r="D464" s="8" t="s">
        <v>52</v>
      </c>
      <c r="E464" s="9">
        <v>96.66</v>
      </c>
    </row>
    <row r="465" spans="1:5">
      <c r="A465" s="42">
        <v>41758</v>
      </c>
      <c r="B465" s="8" t="s">
        <v>233</v>
      </c>
      <c r="C465" s="9" t="s">
        <v>259</v>
      </c>
      <c r="D465" s="8" t="s">
        <v>29</v>
      </c>
      <c r="E465" s="9">
        <v>16.809999999999999</v>
      </c>
    </row>
    <row r="466" spans="1:5">
      <c r="A466" s="42">
        <v>41702</v>
      </c>
      <c r="B466" s="8" t="s">
        <v>233</v>
      </c>
      <c r="C466" s="9" t="s">
        <v>259</v>
      </c>
      <c r="D466" s="8" t="s">
        <v>7</v>
      </c>
      <c r="E466" s="9">
        <v>49.48</v>
      </c>
    </row>
    <row r="467" spans="1:5">
      <c r="A467" s="42">
        <v>41707</v>
      </c>
      <c r="B467" s="8" t="s">
        <v>229</v>
      </c>
      <c r="C467" s="9" t="s">
        <v>259</v>
      </c>
      <c r="D467" s="8" t="s">
        <v>52</v>
      </c>
      <c r="E467" s="9">
        <v>26.35</v>
      </c>
    </row>
    <row r="468" spans="1:5">
      <c r="A468" s="42">
        <v>41766</v>
      </c>
      <c r="B468" s="8" t="s">
        <v>229</v>
      </c>
      <c r="C468" s="9" t="s">
        <v>261</v>
      </c>
      <c r="D468" s="8" t="s">
        <v>36</v>
      </c>
      <c r="E468" s="9">
        <v>124.31</v>
      </c>
    </row>
    <row r="469" spans="1:5">
      <c r="A469" s="42">
        <v>41763</v>
      </c>
      <c r="B469" s="8" t="s">
        <v>239</v>
      </c>
      <c r="C469" s="9" t="s">
        <v>261</v>
      </c>
      <c r="D469" s="8" t="s">
        <v>15</v>
      </c>
      <c r="E469" s="9">
        <v>37.5</v>
      </c>
    </row>
    <row r="470" spans="1:5">
      <c r="A470" s="42">
        <v>41728</v>
      </c>
      <c r="B470" s="8" t="s">
        <v>233</v>
      </c>
      <c r="C470" s="9" t="s">
        <v>262</v>
      </c>
      <c r="D470" s="8" t="s">
        <v>57</v>
      </c>
      <c r="E470" s="9">
        <v>28.26</v>
      </c>
    </row>
    <row r="471" spans="1:5">
      <c r="A471" s="42">
        <v>41680</v>
      </c>
      <c r="B471" s="8" t="s">
        <v>229</v>
      </c>
      <c r="C471" s="9" t="s">
        <v>259</v>
      </c>
      <c r="D471" s="8" t="s">
        <v>44</v>
      </c>
      <c r="E471" s="9">
        <v>33.39</v>
      </c>
    </row>
    <row r="472" spans="1:5">
      <c r="A472" s="42">
        <v>41718</v>
      </c>
      <c r="B472" s="8" t="s">
        <v>229</v>
      </c>
      <c r="C472" s="9" t="s">
        <v>262</v>
      </c>
      <c r="D472" s="8" t="s">
        <v>44</v>
      </c>
      <c r="E472" s="9">
        <v>48.99</v>
      </c>
    </row>
    <row r="473" spans="1:5">
      <c r="A473" s="42">
        <v>41687</v>
      </c>
      <c r="B473" s="8" t="s">
        <v>229</v>
      </c>
      <c r="C473" s="9" t="s">
        <v>261</v>
      </c>
      <c r="D473" s="8" t="s">
        <v>44</v>
      </c>
      <c r="E473" s="9">
        <v>77.239999999999995</v>
      </c>
    </row>
    <row r="474" spans="1:5">
      <c r="A474" s="42">
        <v>41698</v>
      </c>
      <c r="B474" s="8" t="s">
        <v>231</v>
      </c>
      <c r="C474" s="9" t="s">
        <v>257</v>
      </c>
      <c r="D474" s="8" t="s">
        <v>52</v>
      </c>
      <c r="E474" s="9">
        <v>31.69</v>
      </c>
    </row>
    <row r="475" spans="1:5">
      <c r="A475" s="42">
        <v>41801</v>
      </c>
      <c r="B475" s="8" t="s">
        <v>229</v>
      </c>
      <c r="C475" s="9" t="s">
        <v>262</v>
      </c>
      <c r="D475" s="8" t="s">
        <v>25</v>
      </c>
      <c r="E475" s="9">
        <v>86.63</v>
      </c>
    </row>
    <row r="476" spans="1:5">
      <c r="A476" s="42">
        <v>41807</v>
      </c>
      <c r="B476" s="8" t="s">
        <v>229</v>
      </c>
      <c r="C476" s="9" t="s">
        <v>258</v>
      </c>
      <c r="D476" s="8" t="s">
        <v>15</v>
      </c>
      <c r="E476" s="9">
        <v>85.23</v>
      </c>
    </row>
    <row r="477" spans="1:5">
      <c r="A477" s="42">
        <v>41729</v>
      </c>
      <c r="B477" s="8" t="s">
        <v>239</v>
      </c>
      <c r="C477" s="9" t="s">
        <v>258</v>
      </c>
      <c r="D477" s="8" t="s">
        <v>260</v>
      </c>
      <c r="E477" s="9">
        <v>108.89</v>
      </c>
    </row>
    <row r="478" spans="1:5">
      <c r="A478" s="42">
        <v>41761</v>
      </c>
      <c r="B478" s="8" t="s">
        <v>233</v>
      </c>
      <c r="C478" s="9" t="s">
        <v>258</v>
      </c>
      <c r="D478" s="8" t="s">
        <v>48</v>
      </c>
      <c r="E478" s="9">
        <v>70.400000000000006</v>
      </c>
    </row>
    <row r="479" spans="1:5">
      <c r="A479" s="42">
        <v>41730</v>
      </c>
      <c r="B479" s="8" t="s">
        <v>233</v>
      </c>
      <c r="C479" s="9" t="s">
        <v>262</v>
      </c>
      <c r="D479" s="8" t="s">
        <v>263</v>
      </c>
      <c r="E479" s="9">
        <v>112.51</v>
      </c>
    </row>
    <row r="480" spans="1:5">
      <c r="A480" s="42">
        <v>41753</v>
      </c>
      <c r="B480" s="8" t="s">
        <v>239</v>
      </c>
      <c r="C480" s="9" t="s">
        <v>258</v>
      </c>
      <c r="D480" s="8" t="s">
        <v>36</v>
      </c>
      <c r="E480" s="9">
        <v>84.31</v>
      </c>
    </row>
    <row r="481" spans="1:5">
      <c r="A481" s="42">
        <v>41698</v>
      </c>
      <c r="B481" s="8" t="s">
        <v>231</v>
      </c>
      <c r="C481" s="9" t="s">
        <v>259</v>
      </c>
      <c r="D481" s="8" t="s">
        <v>15</v>
      </c>
      <c r="E481" s="9">
        <v>58.15</v>
      </c>
    </row>
    <row r="482" spans="1:5">
      <c r="A482" s="42">
        <v>41757</v>
      </c>
      <c r="B482" s="8" t="s">
        <v>231</v>
      </c>
      <c r="C482" s="9" t="s">
        <v>258</v>
      </c>
      <c r="D482" s="8" t="s">
        <v>263</v>
      </c>
      <c r="E482" s="9">
        <v>45.05</v>
      </c>
    </row>
    <row r="483" spans="1:5">
      <c r="A483" s="42">
        <v>41671</v>
      </c>
      <c r="B483" s="8" t="s">
        <v>229</v>
      </c>
      <c r="C483" s="9" t="s">
        <v>262</v>
      </c>
      <c r="D483" s="8" t="s">
        <v>15</v>
      </c>
      <c r="E483" s="9">
        <v>16.21</v>
      </c>
    </row>
    <row r="484" spans="1:5">
      <c r="A484" s="42">
        <v>41669</v>
      </c>
      <c r="B484" s="8" t="s">
        <v>239</v>
      </c>
      <c r="C484" s="9" t="s">
        <v>258</v>
      </c>
      <c r="D484" s="8" t="s">
        <v>39</v>
      </c>
      <c r="E484" s="9">
        <v>114.09</v>
      </c>
    </row>
    <row r="485" spans="1:5">
      <c r="A485" s="42">
        <v>41742</v>
      </c>
      <c r="B485" s="8" t="s">
        <v>239</v>
      </c>
      <c r="C485" s="9" t="s">
        <v>258</v>
      </c>
      <c r="D485" s="8" t="s">
        <v>48</v>
      </c>
      <c r="E485" s="9">
        <v>72.2</v>
      </c>
    </row>
    <row r="486" spans="1:5">
      <c r="A486" s="42">
        <v>41657</v>
      </c>
      <c r="B486" s="8" t="s">
        <v>231</v>
      </c>
      <c r="C486" s="9" t="s">
        <v>259</v>
      </c>
      <c r="D486" s="8" t="s">
        <v>263</v>
      </c>
      <c r="E486" s="9">
        <v>70.61</v>
      </c>
    </row>
    <row r="487" spans="1:5">
      <c r="A487" s="42">
        <v>41810</v>
      </c>
      <c r="B487" s="8" t="s">
        <v>239</v>
      </c>
      <c r="C487" s="9" t="s">
        <v>262</v>
      </c>
      <c r="D487" s="8" t="s">
        <v>32</v>
      </c>
      <c r="E487" s="9">
        <v>98.61</v>
      </c>
    </row>
    <row r="488" spans="1:5">
      <c r="A488" s="42">
        <v>41810</v>
      </c>
      <c r="B488" s="8" t="s">
        <v>233</v>
      </c>
      <c r="C488" s="9" t="s">
        <v>262</v>
      </c>
      <c r="D488" s="8" t="s">
        <v>260</v>
      </c>
      <c r="E488" s="9">
        <v>14.03</v>
      </c>
    </row>
    <row r="489" spans="1:5">
      <c r="A489" s="42">
        <v>41818</v>
      </c>
      <c r="B489" s="8" t="s">
        <v>233</v>
      </c>
      <c r="C489" s="9" t="s">
        <v>261</v>
      </c>
      <c r="D489" s="8" t="s">
        <v>44</v>
      </c>
      <c r="E489" s="9">
        <v>48.34</v>
      </c>
    </row>
    <row r="490" spans="1:5">
      <c r="A490" s="42">
        <v>41784</v>
      </c>
      <c r="B490" s="8" t="s">
        <v>231</v>
      </c>
      <c r="C490" s="9" t="s">
        <v>258</v>
      </c>
      <c r="D490" s="8" t="s">
        <v>44</v>
      </c>
      <c r="E490" s="9">
        <v>67.31</v>
      </c>
    </row>
    <row r="491" spans="1:5">
      <c r="A491" s="42">
        <v>41732</v>
      </c>
      <c r="B491" s="8" t="s">
        <v>231</v>
      </c>
      <c r="C491" s="9" t="s">
        <v>259</v>
      </c>
      <c r="D491" s="8" t="s">
        <v>57</v>
      </c>
      <c r="E491" s="9">
        <v>49.55</v>
      </c>
    </row>
    <row r="492" spans="1:5">
      <c r="A492" s="42">
        <v>41694</v>
      </c>
      <c r="B492" s="8" t="s">
        <v>231</v>
      </c>
      <c r="C492" s="9" t="s">
        <v>261</v>
      </c>
      <c r="D492" s="8" t="s">
        <v>48</v>
      </c>
      <c r="E492" s="9">
        <v>114.14</v>
      </c>
    </row>
    <row r="493" spans="1:5">
      <c r="A493" s="42">
        <v>41771</v>
      </c>
      <c r="B493" s="8" t="s">
        <v>233</v>
      </c>
      <c r="C493" s="9" t="s">
        <v>259</v>
      </c>
      <c r="D493" s="8" t="s">
        <v>44</v>
      </c>
      <c r="E493" s="9">
        <v>83.94</v>
      </c>
    </row>
    <row r="494" spans="1:5">
      <c r="A494" s="42">
        <v>41783</v>
      </c>
      <c r="B494" s="8" t="s">
        <v>231</v>
      </c>
      <c r="C494" s="9" t="s">
        <v>258</v>
      </c>
      <c r="D494" s="8" t="s">
        <v>39</v>
      </c>
      <c r="E494" s="9">
        <v>109.24</v>
      </c>
    </row>
    <row r="495" spans="1:5">
      <c r="A495" s="42">
        <v>41661</v>
      </c>
      <c r="B495" s="8" t="s">
        <v>231</v>
      </c>
      <c r="C495" s="9" t="s">
        <v>262</v>
      </c>
      <c r="D495" s="8" t="s">
        <v>57</v>
      </c>
      <c r="E495" s="9">
        <v>98.05</v>
      </c>
    </row>
    <row r="496" spans="1:5">
      <c r="A496" s="42">
        <v>41696</v>
      </c>
      <c r="B496" s="8" t="s">
        <v>229</v>
      </c>
      <c r="C496" s="9" t="s">
        <v>259</v>
      </c>
      <c r="D496" s="8" t="s">
        <v>15</v>
      </c>
      <c r="E496" s="9">
        <v>39.46</v>
      </c>
    </row>
    <row r="497" spans="1:5">
      <c r="A497" s="42">
        <v>41791</v>
      </c>
      <c r="B497" s="8" t="s">
        <v>239</v>
      </c>
      <c r="C497" s="9" t="s">
        <v>261</v>
      </c>
      <c r="D497" s="8" t="s">
        <v>260</v>
      </c>
      <c r="E497" s="9">
        <v>33.76</v>
      </c>
    </row>
    <row r="498" spans="1:5">
      <c r="A498" s="42">
        <v>41775</v>
      </c>
      <c r="B498" s="8" t="s">
        <v>229</v>
      </c>
      <c r="C498" s="9" t="s">
        <v>259</v>
      </c>
      <c r="D498" s="8" t="s">
        <v>29</v>
      </c>
      <c r="E498" s="9">
        <v>34.28</v>
      </c>
    </row>
    <row r="499" spans="1:5">
      <c r="A499" s="42">
        <v>41732</v>
      </c>
      <c r="B499" s="8" t="s">
        <v>229</v>
      </c>
      <c r="C499" s="9" t="s">
        <v>258</v>
      </c>
      <c r="D499" s="8" t="s">
        <v>34</v>
      </c>
      <c r="E499" s="9">
        <v>98.24</v>
      </c>
    </row>
    <row r="500" spans="1:5">
      <c r="A500" s="42">
        <v>41773</v>
      </c>
      <c r="B500" s="8" t="s">
        <v>231</v>
      </c>
      <c r="C500" s="9" t="s">
        <v>258</v>
      </c>
      <c r="D500" s="8" t="s">
        <v>40</v>
      </c>
      <c r="E500" s="9">
        <v>47.28</v>
      </c>
    </row>
    <row r="501" spans="1:5">
      <c r="A501" s="42">
        <v>41644</v>
      </c>
      <c r="B501" s="8" t="s">
        <v>229</v>
      </c>
      <c r="C501" s="9" t="s">
        <v>262</v>
      </c>
      <c r="D501" s="8" t="s">
        <v>39</v>
      </c>
      <c r="E501" s="9">
        <v>70.489999999999995</v>
      </c>
    </row>
    <row r="502" spans="1:5">
      <c r="A502" s="42">
        <v>41679</v>
      </c>
      <c r="B502" s="8" t="s">
        <v>229</v>
      </c>
      <c r="C502" s="9" t="s">
        <v>259</v>
      </c>
      <c r="D502" s="8" t="s">
        <v>44</v>
      </c>
      <c r="E502" s="9">
        <v>122.84</v>
      </c>
    </row>
    <row r="503" spans="1:5">
      <c r="A503" s="42">
        <v>41788</v>
      </c>
      <c r="B503" s="8" t="s">
        <v>229</v>
      </c>
      <c r="C503" s="9" t="s">
        <v>257</v>
      </c>
      <c r="D503" s="8" t="s">
        <v>32</v>
      </c>
      <c r="E503" s="9">
        <v>117.66</v>
      </c>
    </row>
    <row r="504" spans="1:5">
      <c r="A504" s="42">
        <v>41770</v>
      </c>
      <c r="B504" s="8" t="s">
        <v>239</v>
      </c>
      <c r="C504" s="9" t="s">
        <v>257</v>
      </c>
      <c r="D504" s="8" t="s">
        <v>260</v>
      </c>
      <c r="E504" s="9">
        <v>74.290000000000006</v>
      </c>
    </row>
    <row r="505" spans="1:5">
      <c r="A505" s="42">
        <v>41702</v>
      </c>
      <c r="B505" s="8" t="s">
        <v>233</v>
      </c>
      <c r="C505" s="9" t="s">
        <v>257</v>
      </c>
      <c r="D505" s="8" t="s">
        <v>48</v>
      </c>
      <c r="E505" s="9">
        <v>63.11</v>
      </c>
    </row>
    <row r="506" spans="1:5">
      <c r="A506" s="42">
        <v>41690</v>
      </c>
      <c r="B506" s="8" t="s">
        <v>233</v>
      </c>
      <c r="C506" s="9" t="s">
        <v>259</v>
      </c>
      <c r="D506" s="8" t="s">
        <v>52</v>
      </c>
      <c r="E506" s="9">
        <v>93.99</v>
      </c>
    </row>
    <row r="507" spans="1:5">
      <c r="A507" s="42">
        <v>41775</v>
      </c>
      <c r="B507" s="8" t="s">
        <v>239</v>
      </c>
      <c r="C507" s="9" t="s">
        <v>258</v>
      </c>
      <c r="D507" s="8" t="s">
        <v>57</v>
      </c>
      <c r="E507" s="9">
        <v>76.11</v>
      </c>
    </row>
    <row r="508" spans="1:5">
      <c r="A508" s="42">
        <v>41673</v>
      </c>
      <c r="B508" s="8" t="s">
        <v>239</v>
      </c>
      <c r="C508" s="9" t="s">
        <v>261</v>
      </c>
      <c r="D508" s="8" t="s">
        <v>36</v>
      </c>
      <c r="E508" s="9">
        <v>20.75</v>
      </c>
    </row>
    <row r="509" spans="1:5">
      <c r="A509" s="42">
        <v>41702</v>
      </c>
      <c r="B509" s="8" t="s">
        <v>229</v>
      </c>
      <c r="C509" s="9" t="s">
        <v>262</v>
      </c>
      <c r="D509" s="8" t="s">
        <v>7</v>
      </c>
      <c r="E509" s="9">
        <v>79.91</v>
      </c>
    </row>
    <row r="510" spans="1:5">
      <c r="A510" s="42">
        <v>41794</v>
      </c>
      <c r="B510" s="8" t="s">
        <v>229</v>
      </c>
      <c r="C510" s="9" t="s">
        <v>258</v>
      </c>
      <c r="D510" s="8" t="s">
        <v>52</v>
      </c>
      <c r="E510" s="9">
        <v>46.4</v>
      </c>
    </row>
    <row r="511" spans="1:5">
      <c r="A511" s="42">
        <v>41712</v>
      </c>
      <c r="B511" s="8" t="s">
        <v>231</v>
      </c>
      <c r="C511" s="9" t="s">
        <v>259</v>
      </c>
      <c r="D511" s="8" t="s">
        <v>15</v>
      </c>
      <c r="E511" s="9">
        <v>94.41</v>
      </c>
    </row>
    <row r="512" spans="1:5">
      <c r="A512" s="42">
        <v>41735</v>
      </c>
      <c r="B512" s="8" t="s">
        <v>231</v>
      </c>
      <c r="C512" s="9" t="s">
        <v>258</v>
      </c>
      <c r="D512" s="8" t="s">
        <v>52</v>
      </c>
      <c r="E512" s="9">
        <v>121.6</v>
      </c>
    </row>
    <row r="513" spans="1:5">
      <c r="A513" s="42">
        <v>41721</v>
      </c>
      <c r="B513" s="8" t="s">
        <v>231</v>
      </c>
      <c r="C513" s="9" t="s">
        <v>262</v>
      </c>
      <c r="D513" s="8" t="s">
        <v>15</v>
      </c>
      <c r="E513" s="9">
        <v>56.18</v>
      </c>
    </row>
    <row r="514" spans="1:5">
      <c r="A514" s="42">
        <v>41759</v>
      </c>
      <c r="B514" s="8" t="s">
        <v>229</v>
      </c>
      <c r="C514" s="9" t="s">
        <v>259</v>
      </c>
      <c r="D514" s="8" t="s">
        <v>34</v>
      </c>
      <c r="E514" s="9">
        <v>124.63</v>
      </c>
    </row>
    <row r="515" spans="1:5">
      <c r="A515" s="42">
        <v>41804</v>
      </c>
      <c r="B515" s="8" t="s">
        <v>231</v>
      </c>
      <c r="C515" s="9" t="s">
        <v>262</v>
      </c>
      <c r="D515" s="8" t="s">
        <v>52</v>
      </c>
      <c r="E515" s="9">
        <v>53.64</v>
      </c>
    </row>
    <row r="516" spans="1:5">
      <c r="A516" s="42">
        <v>41791</v>
      </c>
      <c r="B516" s="8" t="s">
        <v>229</v>
      </c>
      <c r="C516" s="9" t="s">
        <v>261</v>
      </c>
      <c r="D516" s="8" t="s">
        <v>260</v>
      </c>
      <c r="E516" s="9">
        <v>45.66</v>
      </c>
    </row>
    <row r="517" spans="1:5">
      <c r="A517" s="42">
        <v>41791</v>
      </c>
      <c r="B517" s="8" t="s">
        <v>239</v>
      </c>
      <c r="C517" s="9" t="s">
        <v>262</v>
      </c>
      <c r="D517" s="8" t="s">
        <v>57</v>
      </c>
      <c r="E517" s="9">
        <v>61.14</v>
      </c>
    </row>
    <row r="518" spans="1:5">
      <c r="A518" s="42">
        <v>41741</v>
      </c>
      <c r="B518" s="8" t="s">
        <v>229</v>
      </c>
      <c r="C518" s="9" t="s">
        <v>258</v>
      </c>
      <c r="D518" s="8" t="s">
        <v>25</v>
      </c>
      <c r="E518" s="9">
        <v>17.66</v>
      </c>
    </row>
    <row r="519" spans="1:5">
      <c r="A519" s="42">
        <v>41649</v>
      </c>
      <c r="B519" s="8" t="s">
        <v>239</v>
      </c>
      <c r="C519" s="9" t="s">
        <v>257</v>
      </c>
      <c r="D519" s="8" t="s">
        <v>52</v>
      </c>
      <c r="E519" s="9">
        <v>86.69</v>
      </c>
    </row>
    <row r="520" spans="1:5">
      <c r="A520" s="42">
        <v>41741</v>
      </c>
      <c r="B520" s="8" t="s">
        <v>231</v>
      </c>
      <c r="C520" s="9" t="s">
        <v>262</v>
      </c>
      <c r="D520" s="8" t="s">
        <v>40</v>
      </c>
      <c r="E520" s="9">
        <v>73.88</v>
      </c>
    </row>
    <row r="521" spans="1:5">
      <c r="A521" s="42">
        <v>41690</v>
      </c>
      <c r="B521" s="8" t="s">
        <v>231</v>
      </c>
      <c r="C521" s="9" t="s">
        <v>258</v>
      </c>
      <c r="D521" s="8" t="s">
        <v>34</v>
      </c>
      <c r="E521" s="9">
        <v>44.3</v>
      </c>
    </row>
    <row r="522" spans="1:5">
      <c r="A522" s="42">
        <v>41740</v>
      </c>
      <c r="B522" s="8" t="s">
        <v>239</v>
      </c>
      <c r="C522" s="9" t="s">
        <v>262</v>
      </c>
      <c r="D522" s="8" t="s">
        <v>48</v>
      </c>
      <c r="E522" s="9">
        <v>64.709999999999994</v>
      </c>
    </row>
    <row r="523" spans="1:5">
      <c r="A523" s="42">
        <v>41664</v>
      </c>
      <c r="B523" s="8" t="s">
        <v>239</v>
      </c>
      <c r="C523" s="9" t="s">
        <v>262</v>
      </c>
      <c r="D523" s="8" t="s">
        <v>25</v>
      </c>
      <c r="E523" s="9">
        <v>29.36</v>
      </c>
    </row>
    <row r="524" spans="1:5">
      <c r="A524" s="42">
        <v>41646</v>
      </c>
      <c r="B524" s="8" t="s">
        <v>229</v>
      </c>
      <c r="C524" s="9" t="s">
        <v>258</v>
      </c>
      <c r="D524" s="8" t="s">
        <v>44</v>
      </c>
      <c r="E524" s="9">
        <v>31.95</v>
      </c>
    </row>
    <row r="525" spans="1:5">
      <c r="A525" s="42">
        <v>41754</v>
      </c>
      <c r="B525" s="8" t="s">
        <v>233</v>
      </c>
      <c r="C525" s="9" t="s">
        <v>261</v>
      </c>
      <c r="D525" s="8" t="s">
        <v>263</v>
      </c>
      <c r="E525" s="9">
        <v>98.83</v>
      </c>
    </row>
    <row r="526" spans="1:5">
      <c r="A526" s="42">
        <v>41801</v>
      </c>
      <c r="B526" s="8" t="s">
        <v>229</v>
      </c>
      <c r="C526" s="9" t="s">
        <v>257</v>
      </c>
      <c r="D526" s="8" t="s">
        <v>54</v>
      </c>
      <c r="E526" s="9">
        <v>60.39</v>
      </c>
    </row>
    <row r="527" spans="1:5">
      <c r="A527" s="42">
        <v>41679</v>
      </c>
      <c r="B527" s="8" t="s">
        <v>233</v>
      </c>
      <c r="C527" s="9" t="s">
        <v>257</v>
      </c>
      <c r="D527" s="8" t="s">
        <v>54</v>
      </c>
      <c r="E527" s="9">
        <v>101.38</v>
      </c>
    </row>
    <row r="528" spans="1:5">
      <c r="A528" s="42">
        <v>41803</v>
      </c>
      <c r="B528" s="8" t="s">
        <v>239</v>
      </c>
      <c r="C528" s="9" t="s">
        <v>261</v>
      </c>
      <c r="D528" s="8" t="s">
        <v>44</v>
      </c>
      <c r="E528" s="9">
        <v>66.95</v>
      </c>
    </row>
    <row r="529" spans="1:5">
      <c r="A529" s="42">
        <v>41649</v>
      </c>
      <c r="B529" s="8" t="s">
        <v>239</v>
      </c>
      <c r="C529" s="9" t="s">
        <v>257</v>
      </c>
      <c r="D529" s="8" t="s">
        <v>260</v>
      </c>
      <c r="E529" s="9">
        <v>83.06</v>
      </c>
    </row>
    <row r="530" spans="1:5">
      <c r="A530" s="42">
        <v>41763</v>
      </c>
      <c r="B530" s="8" t="s">
        <v>239</v>
      </c>
      <c r="C530" s="9" t="s">
        <v>259</v>
      </c>
      <c r="D530" s="8" t="s">
        <v>15</v>
      </c>
      <c r="E530" s="9">
        <v>26.21</v>
      </c>
    </row>
    <row r="531" spans="1:5">
      <c r="A531" s="42">
        <v>41796</v>
      </c>
      <c r="B531" s="8" t="s">
        <v>229</v>
      </c>
      <c r="C531" s="9" t="s">
        <v>262</v>
      </c>
      <c r="D531" s="8" t="s">
        <v>34</v>
      </c>
      <c r="E531" s="9">
        <v>26.93</v>
      </c>
    </row>
    <row r="532" spans="1:5">
      <c r="A532" s="42">
        <v>41669</v>
      </c>
      <c r="B532" s="8" t="s">
        <v>239</v>
      </c>
      <c r="C532" s="9" t="s">
        <v>259</v>
      </c>
      <c r="D532" s="8" t="s">
        <v>34</v>
      </c>
      <c r="E532" s="9">
        <v>85.18</v>
      </c>
    </row>
    <row r="533" spans="1:5">
      <c r="A533" s="42">
        <v>41756</v>
      </c>
      <c r="B533" s="8" t="s">
        <v>233</v>
      </c>
      <c r="C533" s="9" t="s">
        <v>261</v>
      </c>
      <c r="D533" s="8" t="s">
        <v>29</v>
      </c>
      <c r="E533" s="9">
        <v>68.05</v>
      </c>
    </row>
    <row r="534" spans="1:5">
      <c r="A534" s="42">
        <v>41738</v>
      </c>
      <c r="B534" s="8" t="s">
        <v>233</v>
      </c>
      <c r="C534" s="9" t="s">
        <v>259</v>
      </c>
      <c r="D534" s="8" t="s">
        <v>54</v>
      </c>
      <c r="E534" s="9">
        <v>59.05</v>
      </c>
    </row>
    <row r="535" spans="1:5">
      <c r="A535" s="42">
        <v>41769</v>
      </c>
      <c r="B535" s="8" t="s">
        <v>239</v>
      </c>
      <c r="C535" s="9" t="s">
        <v>262</v>
      </c>
      <c r="D535" s="8" t="s">
        <v>29</v>
      </c>
      <c r="E535" s="9">
        <v>98.09</v>
      </c>
    </row>
    <row r="536" spans="1:5">
      <c r="A536" s="42">
        <v>41693</v>
      </c>
      <c r="B536" s="8" t="s">
        <v>231</v>
      </c>
      <c r="C536" s="9" t="s">
        <v>257</v>
      </c>
      <c r="D536" s="8" t="s">
        <v>25</v>
      </c>
      <c r="E536" s="9">
        <v>104.01</v>
      </c>
    </row>
    <row r="537" spans="1:5">
      <c r="A537" s="42">
        <v>41684</v>
      </c>
      <c r="B537" s="8" t="s">
        <v>239</v>
      </c>
      <c r="C537" s="9" t="s">
        <v>257</v>
      </c>
      <c r="D537" s="8" t="s">
        <v>34</v>
      </c>
      <c r="E537" s="9">
        <v>58.31</v>
      </c>
    </row>
    <row r="538" spans="1:5">
      <c r="A538" s="42">
        <v>41718</v>
      </c>
      <c r="B538" s="8" t="s">
        <v>229</v>
      </c>
      <c r="C538" s="9" t="s">
        <v>262</v>
      </c>
      <c r="D538" s="8" t="s">
        <v>39</v>
      </c>
      <c r="E538" s="9">
        <v>55.98</v>
      </c>
    </row>
    <row r="539" spans="1:5">
      <c r="A539" s="42">
        <v>41747</v>
      </c>
      <c r="B539" s="8" t="s">
        <v>239</v>
      </c>
      <c r="C539" s="9" t="s">
        <v>262</v>
      </c>
      <c r="D539" s="8" t="s">
        <v>29</v>
      </c>
      <c r="E539" s="9">
        <v>107.71</v>
      </c>
    </row>
    <row r="540" spans="1:5">
      <c r="A540" s="42">
        <v>41746</v>
      </c>
      <c r="B540" s="8" t="s">
        <v>229</v>
      </c>
      <c r="C540" s="9" t="s">
        <v>261</v>
      </c>
      <c r="D540" s="8" t="s">
        <v>39</v>
      </c>
      <c r="E540" s="9">
        <v>103.08</v>
      </c>
    </row>
    <row r="541" spans="1:5">
      <c r="A541" s="42">
        <v>41701</v>
      </c>
      <c r="B541" s="8" t="s">
        <v>233</v>
      </c>
      <c r="C541" s="9" t="s">
        <v>259</v>
      </c>
      <c r="D541" s="8" t="s">
        <v>32</v>
      </c>
      <c r="E541" s="9">
        <v>60.74</v>
      </c>
    </row>
    <row r="542" spans="1:5">
      <c r="A542" s="42">
        <v>41649</v>
      </c>
      <c r="B542" s="8" t="s">
        <v>229</v>
      </c>
      <c r="C542" s="9" t="s">
        <v>259</v>
      </c>
      <c r="D542" s="8" t="s">
        <v>39</v>
      </c>
      <c r="E542" s="9">
        <v>21.11</v>
      </c>
    </row>
    <row r="543" spans="1:5">
      <c r="A543" s="42">
        <v>41644</v>
      </c>
      <c r="B543" s="8" t="s">
        <v>231</v>
      </c>
      <c r="C543" s="9" t="s">
        <v>262</v>
      </c>
      <c r="D543" s="8" t="s">
        <v>44</v>
      </c>
      <c r="E543" s="9">
        <v>117.6</v>
      </c>
    </row>
    <row r="544" spans="1:5">
      <c r="A544" s="42">
        <v>41799</v>
      </c>
      <c r="B544" s="8" t="s">
        <v>239</v>
      </c>
      <c r="C544" s="9" t="s">
        <v>259</v>
      </c>
      <c r="D544" s="8" t="s">
        <v>44</v>
      </c>
      <c r="E544" s="9">
        <v>90.94</v>
      </c>
    </row>
    <row r="545" spans="1:5">
      <c r="A545" s="42">
        <v>41684</v>
      </c>
      <c r="B545" s="8" t="s">
        <v>239</v>
      </c>
      <c r="C545" s="9" t="s">
        <v>262</v>
      </c>
      <c r="D545" s="8" t="s">
        <v>44</v>
      </c>
      <c r="E545" s="9">
        <v>25.15</v>
      </c>
    </row>
    <row r="546" spans="1:5">
      <c r="A546" s="42">
        <v>41730</v>
      </c>
      <c r="B546" s="8" t="s">
        <v>229</v>
      </c>
      <c r="C546" s="9" t="s">
        <v>262</v>
      </c>
      <c r="D546" s="8" t="s">
        <v>15</v>
      </c>
      <c r="E546" s="9">
        <v>122.15</v>
      </c>
    </row>
    <row r="547" spans="1:5">
      <c r="A547" s="42">
        <v>41719</v>
      </c>
      <c r="B547" s="8" t="s">
        <v>239</v>
      </c>
      <c r="C547" s="9" t="s">
        <v>257</v>
      </c>
      <c r="D547" s="8" t="s">
        <v>36</v>
      </c>
      <c r="E547" s="9">
        <v>96.13</v>
      </c>
    </row>
    <row r="548" spans="1:5">
      <c r="A548" s="42">
        <v>41777</v>
      </c>
      <c r="B548" s="8" t="s">
        <v>233</v>
      </c>
      <c r="C548" s="9" t="s">
        <v>257</v>
      </c>
      <c r="D548" s="8" t="s">
        <v>32</v>
      </c>
      <c r="E548" s="9">
        <v>58.14</v>
      </c>
    </row>
    <row r="549" spans="1:5">
      <c r="A549" s="42">
        <v>41771</v>
      </c>
      <c r="B549" s="8" t="s">
        <v>239</v>
      </c>
      <c r="C549" s="9" t="s">
        <v>262</v>
      </c>
      <c r="D549" s="8" t="s">
        <v>34</v>
      </c>
      <c r="E549" s="9">
        <v>29</v>
      </c>
    </row>
    <row r="550" spans="1:5">
      <c r="A550" s="42">
        <v>41723</v>
      </c>
      <c r="B550" s="8" t="s">
        <v>239</v>
      </c>
      <c r="C550" s="9" t="s">
        <v>262</v>
      </c>
      <c r="D550" s="8" t="s">
        <v>57</v>
      </c>
      <c r="E550" s="9">
        <v>123.35</v>
      </c>
    </row>
    <row r="551" spans="1:5">
      <c r="A551" s="42">
        <v>41759</v>
      </c>
      <c r="B551" s="31" t="s">
        <v>239</v>
      </c>
      <c r="C551" s="9" t="s">
        <v>257</v>
      </c>
      <c r="D551" s="8" t="s">
        <v>32</v>
      </c>
      <c r="E551" s="9">
        <v>64.45</v>
      </c>
    </row>
    <row r="552" spans="1:5">
      <c r="A552" s="42">
        <v>41644</v>
      </c>
      <c r="B552" s="31" t="s">
        <v>233</v>
      </c>
      <c r="C552" s="9" t="s">
        <v>261</v>
      </c>
      <c r="D552" s="8" t="s">
        <v>48</v>
      </c>
      <c r="E552" s="9">
        <v>101.41</v>
      </c>
    </row>
    <row r="553" spans="1:5">
      <c r="A553" s="42">
        <v>41797</v>
      </c>
      <c r="B553" s="31" t="s">
        <v>233</v>
      </c>
      <c r="C553" s="9" t="s">
        <v>261</v>
      </c>
      <c r="D553" s="8" t="s">
        <v>29</v>
      </c>
      <c r="E553" s="9">
        <v>17.739999999999998</v>
      </c>
    </row>
    <row r="554" spans="1:5">
      <c r="A554" s="42">
        <v>41796</v>
      </c>
      <c r="B554" s="31" t="s">
        <v>239</v>
      </c>
      <c r="C554" s="9" t="s">
        <v>259</v>
      </c>
      <c r="D554" s="8" t="s">
        <v>263</v>
      </c>
      <c r="E554" s="9">
        <v>96.49</v>
      </c>
    </row>
    <row r="555" spans="1:5">
      <c r="A555" s="42">
        <v>41725</v>
      </c>
      <c r="B555" s="31" t="s">
        <v>229</v>
      </c>
      <c r="C555" s="9" t="s">
        <v>261</v>
      </c>
      <c r="D555" s="8" t="s">
        <v>25</v>
      </c>
      <c r="E555" s="9">
        <v>46.28</v>
      </c>
    </row>
    <row r="556" spans="1:5">
      <c r="A556" s="42">
        <v>41706</v>
      </c>
      <c r="B556" s="31" t="s">
        <v>239</v>
      </c>
      <c r="C556" s="9" t="s">
        <v>258</v>
      </c>
      <c r="D556" s="8" t="s">
        <v>52</v>
      </c>
      <c r="E556" s="9">
        <v>80.95</v>
      </c>
    </row>
    <row r="557" spans="1:5">
      <c r="A557" s="42">
        <v>41675</v>
      </c>
      <c r="B557" s="31" t="s">
        <v>239</v>
      </c>
      <c r="C557" s="9" t="s">
        <v>257</v>
      </c>
      <c r="D557" s="8" t="s">
        <v>36</v>
      </c>
      <c r="E557" s="9">
        <v>40.090000000000003</v>
      </c>
    </row>
    <row r="558" spans="1:5">
      <c r="A558" s="42">
        <v>41674</v>
      </c>
      <c r="B558" s="31" t="s">
        <v>231</v>
      </c>
      <c r="C558" s="9" t="s">
        <v>258</v>
      </c>
      <c r="D558" s="8" t="s">
        <v>54</v>
      </c>
      <c r="E558" s="9">
        <v>50.59</v>
      </c>
    </row>
    <row r="559" spans="1:5">
      <c r="A559" s="42">
        <v>41728</v>
      </c>
      <c r="B559" s="31" t="s">
        <v>233</v>
      </c>
      <c r="C559" s="9" t="s">
        <v>257</v>
      </c>
      <c r="D559" s="8" t="s">
        <v>52</v>
      </c>
      <c r="E559" s="9">
        <v>97.39</v>
      </c>
    </row>
    <row r="560" spans="1:5">
      <c r="A560" s="42">
        <v>41640</v>
      </c>
      <c r="B560" s="31" t="s">
        <v>233</v>
      </c>
      <c r="C560" s="9" t="s">
        <v>261</v>
      </c>
      <c r="D560" s="8" t="s">
        <v>48</v>
      </c>
      <c r="E560" s="9">
        <v>111.6</v>
      </c>
    </row>
    <row r="561" spans="1:5">
      <c r="A561" s="42">
        <v>41749</v>
      </c>
      <c r="B561" s="31" t="s">
        <v>239</v>
      </c>
      <c r="C561" s="9" t="s">
        <v>259</v>
      </c>
      <c r="D561" s="8" t="s">
        <v>32</v>
      </c>
      <c r="E561" s="9">
        <v>92.78</v>
      </c>
    </row>
    <row r="562" spans="1:5">
      <c r="A562" s="42">
        <v>41661</v>
      </c>
      <c r="B562" s="31" t="s">
        <v>233</v>
      </c>
      <c r="C562" s="9" t="s">
        <v>259</v>
      </c>
      <c r="D562" s="8" t="s">
        <v>25</v>
      </c>
      <c r="E562" s="9">
        <v>93.5</v>
      </c>
    </row>
    <row r="563" spans="1:5">
      <c r="A563" s="42">
        <v>41769</v>
      </c>
      <c r="B563" s="31" t="s">
        <v>231</v>
      </c>
      <c r="C563" s="9" t="s">
        <v>257</v>
      </c>
      <c r="D563" s="8" t="s">
        <v>260</v>
      </c>
      <c r="E563" s="9">
        <v>91.39</v>
      </c>
    </row>
    <row r="564" spans="1:5">
      <c r="A564" s="42">
        <v>41688</v>
      </c>
      <c r="B564" s="31" t="s">
        <v>231</v>
      </c>
      <c r="C564" s="9" t="s">
        <v>257</v>
      </c>
      <c r="D564" s="8" t="s">
        <v>34</v>
      </c>
      <c r="E564" s="9">
        <v>122.65</v>
      </c>
    </row>
    <row r="565" spans="1:5">
      <c r="A565" s="42">
        <v>41723</v>
      </c>
      <c r="B565" s="31" t="s">
        <v>233</v>
      </c>
      <c r="C565" s="9" t="s">
        <v>262</v>
      </c>
      <c r="D565" s="8" t="s">
        <v>39</v>
      </c>
      <c r="E565" s="9">
        <v>56.61</v>
      </c>
    </row>
    <row r="566" spans="1:5">
      <c r="A566" s="42">
        <v>41699</v>
      </c>
      <c r="B566" s="31" t="s">
        <v>229</v>
      </c>
      <c r="C566" s="9" t="s">
        <v>262</v>
      </c>
      <c r="D566" s="8" t="s">
        <v>40</v>
      </c>
      <c r="E566" s="9">
        <v>15</v>
      </c>
    </row>
    <row r="567" spans="1:5">
      <c r="A567" s="42">
        <v>41751</v>
      </c>
      <c r="B567" s="31" t="s">
        <v>239</v>
      </c>
      <c r="C567" s="9" t="s">
        <v>261</v>
      </c>
      <c r="D567" s="8" t="s">
        <v>44</v>
      </c>
      <c r="E567" s="9">
        <v>15.56</v>
      </c>
    </row>
    <row r="568" spans="1:5">
      <c r="A568" s="42">
        <v>41692</v>
      </c>
      <c r="B568" s="31" t="s">
        <v>233</v>
      </c>
      <c r="C568" s="9" t="s">
        <v>258</v>
      </c>
      <c r="D568" s="8" t="s">
        <v>44</v>
      </c>
      <c r="E568" s="9">
        <v>75.180000000000007</v>
      </c>
    </row>
    <row r="569" spans="1:5">
      <c r="A569" s="42">
        <v>41664</v>
      </c>
      <c r="B569" s="31" t="s">
        <v>229</v>
      </c>
      <c r="C569" s="9" t="s">
        <v>259</v>
      </c>
      <c r="D569" s="8" t="s">
        <v>263</v>
      </c>
      <c r="E569" s="9">
        <v>44.69</v>
      </c>
    </row>
    <row r="570" spans="1:5">
      <c r="A570" s="42">
        <v>41673</v>
      </c>
      <c r="B570" s="31" t="s">
        <v>231</v>
      </c>
      <c r="C570" s="9" t="s">
        <v>258</v>
      </c>
      <c r="D570" s="8" t="s">
        <v>57</v>
      </c>
      <c r="E570" s="9">
        <v>18.739999999999998</v>
      </c>
    </row>
    <row r="571" spans="1:5">
      <c r="A571" s="42">
        <v>41686</v>
      </c>
      <c r="B571" s="31" t="s">
        <v>229</v>
      </c>
      <c r="C571" s="9" t="s">
        <v>259</v>
      </c>
      <c r="D571" s="8" t="s">
        <v>57</v>
      </c>
      <c r="E571" s="9">
        <v>118.56</v>
      </c>
    </row>
    <row r="572" spans="1:5">
      <c r="A572" s="42">
        <v>41659</v>
      </c>
      <c r="B572" s="31" t="s">
        <v>229</v>
      </c>
      <c r="C572" s="9" t="s">
        <v>259</v>
      </c>
      <c r="D572" s="8" t="s">
        <v>263</v>
      </c>
      <c r="E572" s="9">
        <v>23.26</v>
      </c>
    </row>
    <row r="573" spans="1:5">
      <c r="A573" s="42">
        <v>41694</v>
      </c>
      <c r="B573" s="31" t="s">
        <v>229</v>
      </c>
      <c r="C573" s="9" t="s">
        <v>259</v>
      </c>
      <c r="D573" s="8" t="s">
        <v>29</v>
      </c>
      <c r="E573" s="9">
        <v>20.09</v>
      </c>
    </row>
    <row r="574" spans="1:5">
      <c r="A574" s="42">
        <v>41690</v>
      </c>
      <c r="B574" s="31" t="s">
        <v>239</v>
      </c>
      <c r="C574" s="9" t="s">
        <v>257</v>
      </c>
      <c r="D574" s="8" t="s">
        <v>29</v>
      </c>
      <c r="E574" s="9">
        <v>73.150000000000006</v>
      </c>
    </row>
    <row r="575" spans="1:5">
      <c r="A575" s="42">
        <v>41642</v>
      </c>
      <c r="B575" s="31" t="s">
        <v>231</v>
      </c>
      <c r="C575" s="9" t="s">
        <v>258</v>
      </c>
      <c r="D575" s="8" t="s">
        <v>48</v>
      </c>
      <c r="E575" s="9">
        <v>36.49</v>
      </c>
    </row>
    <row r="576" spans="1:5">
      <c r="A576" s="42">
        <v>41791</v>
      </c>
      <c r="B576" s="31" t="s">
        <v>231</v>
      </c>
      <c r="C576" s="9" t="s">
        <v>259</v>
      </c>
      <c r="D576" s="8" t="s">
        <v>260</v>
      </c>
      <c r="E576" s="9">
        <v>79.78</v>
      </c>
    </row>
    <row r="577" spans="1:5">
      <c r="A577" s="42">
        <v>41695</v>
      </c>
      <c r="B577" s="31" t="s">
        <v>229</v>
      </c>
      <c r="C577" s="9" t="s">
        <v>259</v>
      </c>
      <c r="D577" s="8" t="s">
        <v>40</v>
      </c>
      <c r="E577" s="9">
        <v>114.53</v>
      </c>
    </row>
    <row r="578" spans="1:5">
      <c r="A578" s="42">
        <v>41721</v>
      </c>
      <c r="B578" s="31" t="s">
        <v>231</v>
      </c>
      <c r="C578" s="9" t="s">
        <v>258</v>
      </c>
      <c r="D578" s="8" t="s">
        <v>44</v>
      </c>
      <c r="E578" s="9">
        <v>27.61</v>
      </c>
    </row>
    <row r="579" spans="1:5">
      <c r="A579" s="42">
        <v>41805</v>
      </c>
      <c r="B579" s="31" t="s">
        <v>229</v>
      </c>
      <c r="C579" s="9" t="s">
        <v>258</v>
      </c>
      <c r="D579" s="8" t="s">
        <v>57</v>
      </c>
      <c r="E579" s="9">
        <v>103.53</v>
      </c>
    </row>
    <row r="580" spans="1:5">
      <c r="A580" s="42">
        <v>41760</v>
      </c>
      <c r="B580" s="31" t="s">
        <v>233</v>
      </c>
      <c r="C580" s="9" t="s">
        <v>259</v>
      </c>
      <c r="D580" s="8" t="s">
        <v>48</v>
      </c>
      <c r="E580" s="9">
        <v>18.7</v>
      </c>
    </row>
    <row r="581" spans="1:5">
      <c r="A581" s="42">
        <v>41768</v>
      </c>
      <c r="B581" s="31" t="s">
        <v>239</v>
      </c>
      <c r="C581" s="9" t="s">
        <v>257</v>
      </c>
      <c r="D581" s="8" t="s">
        <v>57</v>
      </c>
      <c r="E581" s="9">
        <v>43.61</v>
      </c>
    </row>
    <row r="582" spans="1:5">
      <c r="A582" s="42">
        <v>41687</v>
      </c>
      <c r="B582" s="31" t="s">
        <v>229</v>
      </c>
      <c r="C582" s="9" t="s">
        <v>259</v>
      </c>
      <c r="D582" s="8" t="s">
        <v>54</v>
      </c>
      <c r="E582" s="9">
        <v>68.38</v>
      </c>
    </row>
    <row r="583" spans="1:5">
      <c r="A583" s="42">
        <v>41671</v>
      </c>
      <c r="B583" s="31" t="s">
        <v>229</v>
      </c>
      <c r="C583" s="9" t="s">
        <v>258</v>
      </c>
      <c r="D583" s="8" t="s">
        <v>260</v>
      </c>
      <c r="E583" s="9">
        <v>83.3</v>
      </c>
    </row>
    <row r="584" spans="1:5">
      <c r="A584" s="42">
        <v>41728</v>
      </c>
      <c r="B584" s="31" t="s">
        <v>239</v>
      </c>
      <c r="C584" s="9" t="s">
        <v>257</v>
      </c>
      <c r="D584" s="8" t="s">
        <v>15</v>
      </c>
      <c r="E584" s="9">
        <v>18.8</v>
      </c>
    </row>
    <row r="585" spans="1:5">
      <c r="A585" s="42">
        <v>41713</v>
      </c>
      <c r="B585" s="31" t="s">
        <v>231</v>
      </c>
      <c r="C585" s="9" t="s">
        <v>259</v>
      </c>
      <c r="D585" s="8" t="s">
        <v>263</v>
      </c>
      <c r="E585" s="9">
        <v>121.11</v>
      </c>
    </row>
    <row r="586" spans="1:5">
      <c r="A586" s="42">
        <v>41716</v>
      </c>
      <c r="B586" s="31" t="s">
        <v>229</v>
      </c>
      <c r="C586" s="9" t="s">
        <v>261</v>
      </c>
      <c r="D586" s="8" t="s">
        <v>15</v>
      </c>
      <c r="E586" s="9">
        <v>82.41</v>
      </c>
    </row>
    <row r="587" spans="1:5">
      <c r="A587" s="42">
        <v>41651</v>
      </c>
      <c r="B587" s="31" t="s">
        <v>233</v>
      </c>
      <c r="C587" s="9" t="s">
        <v>259</v>
      </c>
      <c r="D587" s="8" t="s">
        <v>48</v>
      </c>
      <c r="E587" s="9">
        <v>91.78</v>
      </c>
    </row>
    <row r="588" spans="1:5">
      <c r="A588" s="42">
        <v>41813</v>
      </c>
      <c r="B588" s="31" t="s">
        <v>231</v>
      </c>
      <c r="C588" s="9" t="s">
        <v>257</v>
      </c>
      <c r="D588" s="8" t="s">
        <v>263</v>
      </c>
      <c r="E588" s="9">
        <v>108.85</v>
      </c>
    </row>
    <row r="589" spans="1:5">
      <c r="A589" s="42">
        <v>41640</v>
      </c>
      <c r="B589" s="31" t="s">
        <v>231</v>
      </c>
      <c r="C589" s="9" t="s">
        <v>262</v>
      </c>
      <c r="D589" s="8" t="s">
        <v>260</v>
      </c>
      <c r="E589" s="9">
        <v>93.51</v>
      </c>
    </row>
    <row r="590" spans="1:5">
      <c r="A590" s="42">
        <v>41794</v>
      </c>
      <c r="B590" s="31" t="s">
        <v>231</v>
      </c>
      <c r="C590" s="9" t="s">
        <v>259</v>
      </c>
      <c r="D590" s="8" t="s">
        <v>40</v>
      </c>
      <c r="E590" s="9">
        <v>30.96</v>
      </c>
    </row>
    <row r="591" spans="1:5">
      <c r="A591" s="42">
        <v>41760</v>
      </c>
      <c r="B591" s="31" t="s">
        <v>233</v>
      </c>
      <c r="C591" s="9" t="s">
        <v>259</v>
      </c>
      <c r="D591" s="8" t="s">
        <v>7</v>
      </c>
      <c r="E591" s="9">
        <v>90.2</v>
      </c>
    </row>
    <row r="592" spans="1:5">
      <c r="A592" s="42">
        <v>41660</v>
      </c>
      <c r="B592" s="31" t="s">
        <v>233</v>
      </c>
      <c r="C592" s="9" t="s">
        <v>262</v>
      </c>
      <c r="D592" s="8" t="s">
        <v>54</v>
      </c>
      <c r="E592" s="9">
        <v>100.19</v>
      </c>
    </row>
    <row r="593" spans="1:5">
      <c r="A593" s="42">
        <v>41786</v>
      </c>
      <c r="B593" s="31" t="s">
        <v>239</v>
      </c>
      <c r="C593" s="9" t="s">
        <v>261</v>
      </c>
      <c r="D593" s="8" t="s">
        <v>40</v>
      </c>
      <c r="E593" s="9">
        <v>25.39</v>
      </c>
    </row>
    <row r="594" spans="1:5">
      <c r="A594" s="42">
        <v>41679</v>
      </c>
      <c r="B594" s="31" t="s">
        <v>229</v>
      </c>
      <c r="C594" s="9" t="s">
        <v>257</v>
      </c>
      <c r="D594" s="8" t="s">
        <v>48</v>
      </c>
      <c r="E594" s="9">
        <v>101.16</v>
      </c>
    </row>
    <row r="595" spans="1:5">
      <c r="A595" s="42">
        <v>41784</v>
      </c>
      <c r="B595" s="31" t="s">
        <v>239</v>
      </c>
      <c r="C595" s="9" t="s">
        <v>262</v>
      </c>
      <c r="D595" s="8" t="s">
        <v>32</v>
      </c>
      <c r="E595" s="9">
        <v>70.58</v>
      </c>
    </row>
    <row r="596" spans="1:5">
      <c r="A596" s="42">
        <v>41798</v>
      </c>
      <c r="B596" s="31" t="s">
        <v>233</v>
      </c>
      <c r="C596" s="9" t="s">
        <v>257</v>
      </c>
      <c r="D596" s="8" t="s">
        <v>32</v>
      </c>
      <c r="E596" s="9">
        <v>46.4</v>
      </c>
    </row>
    <row r="597" spans="1:5">
      <c r="A597" s="42">
        <v>41801</v>
      </c>
      <c r="B597" s="31" t="s">
        <v>231</v>
      </c>
      <c r="C597" s="9" t="s">
        <v>262</v>
      </c>
      <c r="D597" s="8" t="s">
        <v>7</v>
      </c>
      <c r="E597" s="9">
        <v>80.88</v>
      </c>
    </row>
    <row r="598" spans="1:5">
      <c r="A598" s="42">
        <v>41674</v>
      </c>
      <c r="B598" s="31" t="s">
        <v>239</v>
      </c>
      <c r="C598" s="9" t="s">
        <v>258</v>
      </c>
      <c r="D598" s="8" t="s">
        <v>52</v>
      </c>
      <c r="E598" s="9">
        <v>102.54</v>
      </c>
    </row>
    <row r="599" spans="1:5">
      <c r="A599" s="42">
        <v>41715</v>
      </c>
      <c r="B599" s="31" t="s">
        <v>231</v>
      </c>
      <c r="C599" s="9" t="s">
        <v>258</v>
      </c>
      <c r="D599" s="8" t="s">
        <v>40</v>
      </c>
      <c r="E599" s="9">
        <v>26.56</v>
      </c>
    </row>
    <row r="600" spans="1:5">
      <c r="A600" s="42">
        <v>41664</v>
      </c>
      <c r="B600" s="31" t="s">
        <v>233</v>
      </c>
      <c r="C600" s="9" t="s">
        <v>261</v>
      </c>
      <c r="D600" s="8" t="s">
        <v>25</v>
      </c>
      <c r="E600" s="9">
        <v>15.56</v>
      </c>
    </row>
    <row r="601" spans="1:5">
      <c r="A601" s="42">
        <v>41784</v>
      </c>
      <c r="B601" s="31" t="s">
        <v>231</v>
      </c>
      <c r="C601" s="9" t="s">
        <v>262</v>
      </c>
      <c r="D601" s="8" t="s">
        <v>40</v>
      </c>
      <c r="E601" s="9">
        <v>97.63</v>
      </c>
    </row>
    <row r="602" spans="1:5">
      <c r="A602" s="42">
        <v>41720</v>
      </c>
      <c r="B602" s="31" t="s">
        <v>231</v>
      </c>
      <c r="C602" s="9" t="s">
        <v>258</v>
      </c>
      <c r="D602" s="8" t="s">
        <v>36</v>
      </c>
      <c r="E602" s="9">
        <v>45.08</v>
      </c>
    </row>
    <row r="603" spans="1:5">
      <c r="A603" s="42">
        <v>41710</v>
      </c>
      <c r="B603" s="31" t="s">
        <v>233</v>
      </c>
      <c r="C603" s="9" t="s">
        <v>259</v>
      </c>
      <c r="D603" s="8" t="s">
        <v>54</v>
      </c>
      <c r="E603" s="9">
        <v>101.74</v>
      </c>
    </row>
    <row r="604" spans="1:5">
      <c r="A604" s="42">
        <v>41741</v>
      </c>
      <c r="B604" s="31" t="s">
        <v>239</v>
      </c>
      <c r="C604" s="9" t="s">
        <v>258</v>
      </c>
      <c r="D604" s="8" t="s">
        <v>7</v>
      </c>
      <c r="E604" s="9">
        <v>34.85</v>
      </c>
    </row>
    <row r="605" spans="1:5">
      <c r="A605" s="42">
        <v>41770</v>
      </c>
      <c r="B605" s="31" t="s">
        <v>229</v>
      </c>
      <c r="C605" s="9" t="s">
        <v>257</v>
      </c>
      <c r="D605" s="8" t="s">
        <v>260</v>
      </c>
      <c r="E605" s="9">
        <v>43.74</v>
      </c>
    </row>
    <row r="606" spans="1:5">
      <c r="A606" s="42">
        <v>41787</v>
      </c>
      <c r="B606" s="31" t="s">
        <v>233</v>
      </c>
      <c r="C606" s="18" t="s">
        <v>259</v>
      </c>
      <c r="D606" s="8" t="s">
        <v>57</v>
      </c>
      <c r="E606" s="18">
        <v>31.89</v>
      </c>
    </row>
    <row r="607" spans="1:5">
      <c r="A607" s="42">
        <v>41659</v>
      </c>
      <c r="B607" s="31" t="s">
        <v>229</v>
      </c>
      <c r="C607" s="9" t="s">
        <v>257</v>
      </c>
      <c r="D607" s="8" t="s">
        <v>260</v>
      </c>
      <c r="E607" s="9">
        <v>69.81</v>
      </c>
    </row>
    <row r="608" spans="1:5">
      <c r="A608" s="42">
        <v>41653</v>
      </c>
      <c r="B608" s="31" t="s">
        <v>229</v>
      </c>
      <c r="C608" s="9" t="s">
        <v>257</v>
      </c>
      <c r="D608" s="8" t="s">
        <v>29</v>
      </c>
      <c r="E608" s="9">
        <v>102.63</v>
      </c>
    </row>
    <row r="609" spans="1:5">
      <c r="A609" s="42">
        <v>41724</v>
      </c>
      <c r="B609" s="31" t="s">
        <v>239</v>
      </c>
      <c r="C609" s="9" t="s">
        <v>262</v>
      </c>
      <c r="D609" s="8" t="s">
        <v>25</v>
      </c>
      <c r="E609" s="9">
        <v>24.9</v>
      </c>
    </row>
    <row r="610" spans="1:5">
      <c r="A610" s="42">
        <v>41699</v>
      </c>
      <c r="B610" s="31" t="s">
        <v>231</v>
      </c>
      <c r="C610" s="9" t="s">
        <v>261</v>
      </c>
      <c r="D610" s="8" t="s">
        <v>44</v>
      </c>
      <c r="E610" s="9">
        <v>66.709999999999994</v>
      </c>
    </row>
    <row r="611" spans="1:5">
      <c r="A611" s="42">
        <v>41766</v>
      </c>
      <c r="B611" s="31" t="s">
        <v>229</v>
      </c>
      <c r="C611" s="9" t="s">
        <v>259</v>
      </c>
      <c r="D611" s="8" t="s">
        <v>54</v>
      </c>
      <c r="E611" s="9">
        <v>74.3</v>
      </c>
    </row>
    <row r="612" spans="1:5">
      <c r="A612" s="42">
        <v>41777</v>
      </c>
      <c r="B612" s="31" t="s">
        <v>229</v>
      </c>
      <c r="C612" s="9" t="s">
        <v>259</v>
      </c>
      <c r="D612" s="8" t="s">
        <v>39</v>
      </c>
      <c r="E612" s="9">
        <v>73.5</v>
      </c>
    </row>
    <row r="613" spans="1:5">
      <c r="A613" s="42">
        <v>41785</v>
      </c>
      <c r="B613" s="31" t="s">
        <v>229</v>
      </c>
      <c r="C613" s="9" t="s">
        <v>257</v>
      </c>
      <c r="D613" s="8" t="s">
        <v>7</v>
      </c>
      <c r="E613" s="9">
        <v>96.03</v>
      </c>
    </row>
    <row r="614" spans="1:5">
      <c r="A614" s="42">
        <v>41759</v>
      </c>
      <c r="B614" s="31" t="s">
        <v>239</v>
      </c>
      <c r="C614" s="9" t="s">
        <v>258</v>
      </c>
      <c r="D614" s="8" t="s">
        <v>7</v>
      </c>
      <c r="E614" s="9">
        <v>77.75</v>
      </c>
    </row>
    <row r="615" spans="1:5">
      <c r="A615" s="42">
        <v>41701</v>
      </c>
      <c r="B615" s="31" t="s">
        <v>231</v>
      </c>
      <c r="C615" s="9" t="s">
        <v>258</v>
      </c>
      <c r="D615" s="8" t="s">
        <v>25</v>
      </c>
      <c r="E615" s="9">
        <v>106.18</v>
      </c>
    </row>
    <row r="616" spans="1:5">
      <c r="A616" s="42">
        <v>41710</v>
      </c>
      <c r="B616" s="31" t="s">
        <v>239</v>
      </c>
      <c r="C616" s="9" t="s">
        <v>259</v>
      </c>
      <c r="D616" s="8" t="s">
        <v>36</v>
      </c>
      <c r="E616" s="9">
        <v>59.36</v>
      </c>
    </row>
    <row r="617" spans="1:5">
      <c r="A617" s="42">
        <v>41815</v>
      </c>
      <c r="B617" s="31" t="s">
        <v>229</v>
      </c>
      <c r="C617" s="9" t="s">
        <v>258</v>
      </c>
      <c r="D617" s="8" t="s">
        <v>15</v>
      </c>
      <c r="E617" s="9">
        <v>22.79</v>
      </c>
    </row>
    <row r="618" spans="1:5">
      <c r="A618" s="42">
        <v>41739</v>
      </c>
      <c r="B618" s="31" t="s">
        <v>229</v>
      </c>
      <c r="C618" s="9" t="s">
        <v>259</v>
      </c>
      <c r="D618" s="8" t="s">
        <v>44</v>
      </c>
      <c r="E618" s="9">
        <v>15.8</v>
      </c>
    </row>
    <row r="619" spans="1:5">
      <c r="A619" s="42">
        <v>41716</v>
      </c>
      <c r="B619" s="31" t="s">
        <v>229</v>
      </c>
      <c r="C619" s="9" t="s">
        <v>257</v>
      </c>
      <c r="D619" s="8" t="s">
        <v>39</v>
      </c>
      <c r="E619" s="9">
        <v>68.150000000000006</v>
      </c>
    </row>
    <row r="620" spans="1:5">
      <c r="A620" s="42">
        <v>41789</v>
      </c>
      <c r="B620" s="31" t="s">
        <v>233</v>
      </c>
      <c r="C620" s="9" t="s">
        <v>261</v>
      </c>
      <c r="D620" s="8" t="s">
        <v>40</v>
      </c>
      <c r="E620" s="9">
        <v>57.18</v>
      </c>
    </row>
    <row r="621" spans="1:5">
      <c r="A621" s="42">
        <v>41727</v>
      </c>
      <c r="B621" s="31" t="s">
        <v>233</v>
      </c>
      <c r="C621" s="9" t="s">
        <v>258</v>
      </c>
      <c r="D621" s="8" t="s">
        <v>39</v>
      </c>
      <c r="E621" s="9">
        <v>106.16</v>
      </c>
    </row>
    <row r="622" spans="1:5">
      <c r="A622" s="42">
        <v>41686</v>
      </c>
      <c r="B622" s="31" t="s">
        <v>233</v>
      </c>
      <c r="C622" s="9" t="s">
        <v>259</v>
      </c>
      <c r="D622" s="8" t="s">
        <v>44</v>
      </c>
      <c r="E622" s="9">
        <v>86.04</v>
      </c>
    </row>
    <row r="623" spans="1:5">
      <c r="A623" s="42">
        <v>41785</v>
      </c>
      <c r="B623" s="31" t="s">
        <v>233</v>
      </c>
      <c r="C623" s="9" t="s">
        <v>261</v>
      </c>
      <c r="D623" s="8" t="s">
        <v>48</v>
      </c>
      <c r="E623" s="9">
        <v>95.86</v>
      </c>
    </row>
    <row r="624" spans="1:5">
      <c r="A624" s="42">
        <v>41669</v>
      </c>
      <c r="B624" s="31" t="s">
        <v>233</v>
      </c>
      <c r="C624" s="9" t="s">
        <v>261</v>
      </c>
      <c r="D624" s="8" t="s">
        <v>39</v>
      </c>
      <c r="E624" s="9">
        <v>94.93</v>
      </c>
    </row>
    <row r="625" spans="1:5">
      <c r="A625" s="42">
        <v>41730</v>
      </c>
      <c r="B625" s="31" t="s">
        <v>233</v>
      </c>
      <c r="C625" s="9" t="s">
        <v>258</v>
      </c>
      <c r="D625" s="8" t="s">
        <v>260</v>
      </c>
      <c r="E625" s="9">
        <v>25.48</v>
      </c>
    </row>
    <row r="626" spans="1:5">
      <c r="A626" s="42">
        <v>41756</v>
      </c>
      <c r="B626" s="31" t="s">
        <v>229</v>
      </c>
      <c r="C626" s="9" t="s">
        <v>257</v>
      </c>
      <c r="D626" s="8" t="s">
        <v>40</v>
      </c>
      <c r="E626" s="9">
        <v>24.5</v>
      </c>
    </row>
    <row r="627" spans="1:5">
      <c r="A627" s="42">
        <v>41701</v>
      </c>
      <c r="B627" s="31" t="s">
        <v>233</v>
      </c>
      <c r="C627" s="18" t="s">
        <v>258</v>
      </c>
      <c r="D627" s="8" t="s">
        <v>52</v>
      </c>
      <c r="E627" s="18">
        <v>39.14</v>
      </c>
    </row>
    <row r="628" spans="1:5">
      <c r="A628" s="42">
        <v>41670</v>
      </c>
      <c r="B628" s="31" t="s">
        <v>239</v>
      </c>
      <c r="C628" s="9" t="s">
        <v>258</v>
      </c>
      <c r="D628" s="8" t="s">
        <v>263</v>
      </c>
      <c r="E628" s="9">
        <v>82.26</v>
      </c>
    </row>
    <row r="629" spans="1:5">
      <c r="A629" s="42">
        <v>41751</v>
      </c>
      <c r="B629" s="31" t="s">
        <v>233</v>
      </c>
      <c r="C629" s="9" t="s">
        <v>257</v>
      </c>
      <c r="D629" s="8" t="s">
        <v>40</v>
      </c>
      <c r="E629" s="9">
        <v>71.55</v>
      </c>
    </row>
    <row r="630" spans="1:5">
      <c r="A630" s="42">
        <v>41743</v>
      </c>
      <c r="B630" s="31" t="s">
        <v>231</v>
      </c>
      <c r="C630" s="9" t="s">
        <v>258</v>
      </c>
      <c r="D630" s="8" t="s">
        <v>25</v>
      </c>
      <c r="E630" s="9">
        <v>23.01</v>
      </c>
    </row>
    <row r="631" spans="1:5">
      <c r="A631" s="42">
        <v>41774</v>
      </c>
      <c r="B631" s="31" t="s">
        <v>231</v>
      </c>
      <c r="C631" s="9" t="s">
        <v>257</v>
      </c>
      <c r="D631" s="8" t="s">
        <v>52</v>
      </c>
      <c r="E631" s="9">
        <v>21.26</v>
      </c>
    </row>
    <row r="632" spans="1:5">
      <c r="A632" s="42">
        <v>41711</v>
      </c>
      <c r="B632" s="31" t="s">
        <v>239</v>
      </c>
      <c r="C632" s="9" t="s">
        <v>262</v>
      </c>
      <c r="D632" s="8" t="s">
        <v>39</v>
      </c>
      <c r="E632" s="9">
        <v>28.8</v>
      </c>
    </row>
    <row r="633" spans="1:5">
      <c r="A633" s="42">
        <v>41702</v>
      </c>
      <c r="B633" s="31" t="s">
        <v>229</v>
      </c>
      <c r="C633" s="9" t="s">
        <v>257</v>
      </c>
      <c r="D633" s="8" t="s">
        <v>7</v>
      </c>
      <c r="E633" s="9">
        <v>76.39</v>
      </c>
    </row>
    <row r="634" spans="1:5">
      <c r="A634" s="42">
        <v>41816</v>
      </c>
      <c r="B634" s="31" t="s">
        <v>233</v>
      </c>
      <c r="C634" s="9" t="s">
        <v>261</v>
      </c>
      <c r="D634" s="8" t="s">
        <v>7</v>
      </c>
      <c r="E634" s="9">
        <v>59.4</v>
      </c>
    </row>
    <row r="635" spans="1:5">
      <c r="A635" s="42">
        <v>41652</v>
      </c>
      <c r="B635" s="31" t="s">
        <v>231</v>
      </c>
      <c r="C635" s="9" t="s">
        <v>257</v>
      </c>
      <c r="D635" s="8" t="s">
        <v>40</v>
      </c>
      <c r="E635" s="9">
        <v>82.78</v>
      </c>
    </row>
    <row r="636" spans="1:5">
      <c r="A636" s="42">
        <v>41817</v>
      </c>
      <c r="B636" s="31" t="s">
        <v>233</v>
      </c>
      <c r="C636" s="9" t="s">
        <v>259</v>
      </c>
      <c r="D636" s="8" t="s">
        <v>52</v>
      </c>
      <c r="E636" s="9">
        <v>72.45</v>
      </c>
    </row>
    <row r="637" spans="1:5">
      <c r="A637" s="42">
        <v>41658</v>
      </c>
      <c r="B637" s="31" t="s">
        <v>231</v>
      </c>
      <c r="C637" s="9" t="s">
        <v>257</v>
      </c>
      <c r="D637" s="8" t="s">
        <v>34</v>
      </c>
      <c r="E637" s="9">
        <v>68.95</v>
      </c>
    </row>
    <row r="638" spans="1:5">
      <c r="A638" s="42">
        <v>41731</v>
      </c>
      <c r="B638" s="31" t="s">
        <v>231</v>
      </c>
      <c r="C638" s="9" t="s">
        <v>261</v>
      </c>
      <c r="D638" s="8" t="s">
        <v>54</v>
      </c>
      <c r="E638" s="9">
        <v>106.4</v>
      </c>
    </row>
    <row r="639" spans="1:5">
      <c r="A639" s="42">
        <v>41717</v>
      </c>
      <c r="B639" s="31" t="s">
        <v>233</v>
      </c>
      <c r="C639" s="9" t="s">
        <v>261</v>
      </c>
      <c r="D639" s="8" t="s">
        <v>48</v>
      </c>
      <c r="E639" s="9">
        <v>86.31</v>
      </c>
    </row>
    <row r="640" spans="1:5">
      <c r="A640" s="42">
        <v>41728</v>
      </c>
      <c r="B640" s="31" t="s">
        <v>231</v>
      </c>
      <c r="C640" s="9" t="s">
        <v>262</v>
      </c>
      <c r="D640" s="8" t="s">
        <v>34</v>
      </c>
      <c r="E640" s="9">
        <v>72.25</v>
      </c>
    </row>
    <row r="641" spans="1:5">
      <c r="A641" s="42">
        <v>41804</v>
      </c>
      <c r="B641" s="31" t="s">
        <v>229</v>
      </c>
      <c r="C641" s="9" t="s">
        <v>257</v>
      </c>
      <c r="D641" s="8" t="s">
        <v>44</v>
      </c>
      <c r="E641" s="9">
        <v>69.16</v>
      </c>
    </row>
    <row r="642" spans="1:5">
      <c r="A642" s="42">
        <v>41778</v>
      </c>
      <c r="B642" s="31" t="s">
        <v>229</v>
      </c>
      <c r="C642" s="9" t="s">
        <v>257</v>
      </c>
      <c r="D642" s="8" t="s">
        <v>260</v>
      </c>
      <c r="E642" s="9">
        <v>119.71</v>
      </c>
    </row>
    <row r="643" spans="1:5">
      <c r="A643" s="42">
        <v>41714</v>
      </c>
      <c r="B643" s="31" t="s">
        <v>239</v>
      </c>
      <c r="C643" s="9" t="s">
        <v>261</v>
      </c>
      <c r="D643" s="8" t="s">
        <v>48</v>
      </c>
      <c r="E643" s="9">
        <v>57.23</v>
      </c>
    </row>
    <row r="644" spans="1:5">
      <c r="A644" s="42">
        <v>41778</v>
      </c>
      <c r="B644" s="31" t="s">
        <v>229</v>
      </c>
      <c r="C644" s="9" t="s">
        <v>259</v>
      </c>
      <c r="D644" s="8" t="s">
        <v>7</v>
      </c>
      <c r="E644" s="9">
        <v>64.430000000000007</v>
      </c>
    </row>
    <row r="645" spans="1:5">
      <c r="A645" s="42">
        <v>41698</v>
      </c>
      <c r="B645" s="31" t="s">
        <v>231</v>
      </c>
      <c r="C645" s="9" t="s">
        <v>257</v>
      </c>
      <c r="D645" s="8" t="s">
        <v>15</v>
      </c>
      <c r="E645" s="9">
        <v>79.59</v>
      </c>
    </row>
    <row r="646" spans="1:5">
      <c r="A646" s="42">
        <v>41774</v>
      </c>
      <c r="B646" s="31" t="s">
        <v>233</v>
      </c>
      <c r="C646" s="9" t="s">
        <v>257</v>
      </c>
      <c r="D646" s="8" t="s">
        <v>40</v>
      </c>
      <c r="E646" s="9">
        <v>71.260000000000005</v>
      </c>
    </row>
    <row r="647" spans="1:5">
      <c r="A647" s="42">
        <v>41748</v>
      </c>
      <c r="B647" s="31" t="s">
        <v>231</v>
      </c>
      <c r="C647" s="9" t="s">
        <v>262</v>
      </c>
      <c r="D647" s="8" t="s">
        <v>44</v>
      </c>
      <c r="E647" s="9">
        <v>102.78</v>
      </c>
    </row>
    <row r="648" spans="1:5">
      <c r="A648" s="42">
        <v>41769</v>
      </c>
      <c r="B648" s="31" t="s">
        <v>239</v>
      </c>
      <c r="C648" s="9" t="s">
        <v>258</v>
      </c>
      <c r="D648" s="8" t="s">
        <v>29</v>
      </c>
      <c r="E648" s="9">
        <v>109.91</v>
      </c>
    </row>
    <row r="649" spans="1:5">
      <c r="A649" s="42">
        <v>41695</v>
      </c>
      <c r="B649" s="31" t="s">
        <v>231</v>
      </c>
      <c r="C649" s="9" t="s">
        <v>258</v>
      </c>
      <c r="D649" s="8" t="s">
        <v>25</v>
      </c>
      <c r="E649" s="9">
        <v>49.44</v>
      </c>
    </row>
    <row r="650" spans="1:5">
      <c r="A650" s="42">
        <v>41789</v>
      </c>
      <c r="B650" s="31" t="s">
        <v>239</v>
      </c>
      <c r="C650" s="9" t="s">
        <v>262</v>
      </c>
      <c r="D650" s="8" t="s">
        <v>40</v>
      </c>
      <c r="E650" s="9">
        <v>95.93</v>
      </c>
    </row>
    <row r="651" spans="1:5">
      <c r="A651" s="42">
        <v>41761</v>
      </c>
      <c r="B651" s="31" t="s">
        <v>239</v>
      </c>
      <c r="C651" s="9" t="s">
        <v>258</v>
      </c>
      <c r="D651" s="8" t="s">
        <v>25</v>
      </c>
      <c r="E651" s="9">
        <v>89.48</v>
      </c>
    </row>
    <row r="652" spans="1:5">
      <c r="A652" s="42">
        <v>41781</v>
      </c>
      <c r="B652" s="31" t="s">
        <v>231</v>
      </c>
      <c r="C652" s="9" t="s">
        <v>259</v>
      </c>
      <c r="D652" s="8" t="s">
        <v>48</v>
      </c>
      <c r="E652" s="9">
        <v>30.61</v>
      </c>
    </row>
    <row r="653" spans="1:5">
      <c r="A653" s="42">
        <v>41753</v>
      </c>
      <c r="B653" s="31" t="s">
        <v>229</v>
      </c>
      <c r="C653" s="9" t="s">
        <v>261</v>
      </c>
      <c r="D653" s="8" t="s">
        <v>39</v>
      </c>
      <c r="E653" s="9">
        <v>65.239999999999995</v>
      </c>
    </row>
    <row r="654" spans="1:5">
      <c r="A654" s="42">
        <v>41787</v>
      </c>
      <c r="B654" s="31" t="s">
        <v>231</v>
      </c>
      <c r="C654" s="9" t="s">
        <v>257</v>
      </c>
      <c r="D654" s="8" t="s">
        <v>39</v>
      </c>
      <c r="E654" s="9">
        <v>115.76</v>
      </c>
    </row>
    <row r="655" spans="1:5">
      <c r="A655" s="42">
        <v>41762</v>
      </c>
      <c r="B655" s="31" t="s">
        <v>231</v>
      </c>
      <c r="C655" s="9" t="s">
        <v>261</v>
      </c>
      <c r="D655" s="8" t="s">
        <v>7</v>
      </c>
      <c r="E655" s="9">
        <v>64.709999999999994</v>
      </c>
    </row>
    <row r="656" spans="1:5">
      <c r="A656" s="42">
        <v>41680</v>
      </c>
      <c r="B656" s="31" t="s">
        <v>239</v>
      </c>
      <c r="C656" s="9" t="s">
        <v>257</v>
      </c>
      <c r="D656" s="8" t="s">
        <v>57</v>
      </c>
      <c r="E656" s="9">
        <v>43.88</v>
      </c>
    </row>
    <row r="657" spans="1:5">
      <c r="A657" s="42">
        <v>41796</v>
      </c>
      <c r="B657" s="31" t="s">
        <v>233</v>
      </c>
      <c r="C657" s="9" t="s">
        <v>259</v>
      </c>
      <c r="D657" s="8" t="s">
        <v>29</v>
      </c>
      <c r="E657" s="9">
        <v>23.78</v>
      </c>
    </row>
    <row r="658" spans="1:5">
      <c r="A658" s="42">
        <v>41781</v>
      </c>
      <c r="B658" s="31" t="s">
        <v>231</v>
      </c>
      <c r="C658" s="9" t="s">
        <v>261</v>
      </c>
      <c r="D658" s="8" t="s">
        <v>34</v>
      </c>
      <c r="E658" s="9">
        <v>47.6</v>
      </c>
    </row>
    <row r="659" spans="1:5">
      <c r="A659" s="42">
        <v>41780</v>
      </c>
      <c r="B659" s="31" t="s">
        <v>231</v>
      </c>
      <c r="C659" s="9" t="s">
        <v>257</v>
      </c>
      <c r="D659" s="8" t="s">
        <v>263</v>
      </c>
      <c r="E659" s="9">
        <v>62.93</v>
      </c>
    </row>
    <row r="660" spans="1:5">
      <c r="A660" s="42">
        <v>41778</v>
      </c>
      <c r="B660" s="31" t="s">
        <v>231</v>
      </c>
      <c r="C660" s="9" t="s">
        <v>261</v>
      </c>
      <c r="D660" s="8" t="s">
        <v>48</v>
      </c>
      <c r="E660" s="9">
        <v>111.21</v>
      </c>
    </row>
    <row r="661" spans="1:5">
      <c r="A661" s="42">
        <v>41652</v>
      </c>
      <c r="B661" s="31" t="s">
        <v>229</v>
      </c>
      <c r="C661" s="9" t="s">
        <v>257</v>
      </c>
      <c r="D661" s="8" t="s">
        <v>263</v>
      </c>
      <c r="E661" s="9">
        <v>61</v>
      </c>
    </row>
    <row r="662" spans="1:5">
      <c r="A662" s="42">
        <v>41655</v>
      </c>
      <c r="B662" s="31" t="s">
        <v>229</v>
      </c>
      <c r="C662" s="9" t="s">
        <v>257</v>
      </c>
      <c r="D662" s="8" t="s">
        <v>34</v>
      </c>
      <c r="E662" s="9">
        <v>19.89</v>
      </c>
    </row>
    <row r="663" spans="1:5">
      <c r="A663" s="42">
        <v>41643</v>
      </c>
      <c r="B663" s="31" t="s">
        <v>233</v>
      </c>
      <c r="C663" s="9" t="s">
        <v>262</v>
      </c>
      <c r="D663" s="8" t="s">
        <v>40</v>
      </c>
      <c r="E663" s="9">
        <v>56.49</v>
      </c>
    </row>
    <row r="664" spans="1:5">
      <c r="A664" s="42">
        <v>41733</v>
      </c>
      <c r="B664" s="31" t="s">
        <v>229</v>
      </c>
      <c r="C664" s="9" t="s">
        <v>257</v>
      </c>
      <c r="D664" s="8" t="s">
        <v>263</v>
      </c>
      <c r="E664" s="9">
        <v>39.049999999999997</v>
      </c>
    </row>
    <row r="665" spans="1:5">
      <c r="A665" s="42">
        <v>41702</v>
      </c>
      <c r="B665" s="31" t="s">
        <v>233</v>
      </c>
      <c r="C665" s="9" t="s">
        <v>258</v>
      </c>
      <c r="D665" s="8" t="s">
        <v>15</v>
      </c>
      <c r="E665" s="9">
        <v>66.739999999999995</v>
      </c>
    </row>
    <row r="666" spans="1:5">
      <c r="A666" s="42">
        <v>41651</v>
      </c>
      <c r="B666" s="31" t="s">
        <v>231</v>
      </c>
      <c r="C666" s="9" t="s">
        <v>258</v>
      </c>
      <c r="D666" s="8" t="s">
        <v>36</v>
      </c>
      <c r="E666" s="9">
        <v>100.09</v>
      </c>
    </row>
    <row r="667" spans="1:5">
      <c r="A667" s="42">
        <v>41804</v>
      </c>
      <c r="B667" s="31" t="s">
        <v>231</v>
      </c>
      <c r="C667" s="9" t="s">
        <v>261</v>
      </c>
      <c r="D667" s="8" t="s">
        <v>7</v>
      </c>
      <c r="E667" s="9">
        <v>121.18</v>
      </c>
    </row>
    <row r="668" spans="1:5">
      <c r="A668" s="42">
        <v>41682</v>
      </c>
      <c r="B668" s="31" t="s">
        <v>229</v>
      </c>
      <c r="C668" s="9" t="s">
        <v>258</v>
      </c>
      <c r="D668" s="8" t="s">
        <v>32</v>
      </c>
      <c r="E668" s="9">
        <v>106.14</v>
      </c>
    </row>
    <row r="669" spans="1:5">
      <c r="A669" s="42">
        <v>41808</v>
      </c>
      <c r="B669" s="31" t="s">
        <v>233</v>
      </c>
      <c r="C669" s="9" t="s">
        <v>261</v>
      </c>
      <c r="D669" s="8" t="s">
        <v>52</v>
      </c>
      <c r="E669" s="9">
        <v>51.5</v>
      </c>
    </row>
    <row r="670" spans="1:5">
      <c r="A670" s="42">
        <v>41696</v>
      </c>
      <c r="B670" s="31" t="s">
        <v>231</v>
      </c>
      <c r="C670" s="9" t="s">
        <v>257</v>
      </c>
      <c r="D670" s="8" t="s">
        <v>52</v>
      </c>
      <c r="E670" s="9">
        <v>27.98</v>
      </c>
    </row>
    <row r="671" spans="1:5">
      <c r="A671" s="42">
        <v>41779</v>
      </c>
      <c r="B671" s="31" t="s">
        <v>239</v>
      </c>
      <c r="C671" s="9" t="s">
        <v>262</v>
      </c>
      <c r="D671" s="8" t="s">
        <v>36</v>
      </c>
      <c r="E671" s="9">
        <v>89.08</v>
      </c>
    </row>
    <row r="672" spans="1:5">
      <c r="A672" s="42">
        <v>41757</v>
      </c>
      <c r="B672" s="31" t="s">
        <v>239</v>
      </c>
      <c r="C672" s="9" t="s">
        <v>258</v>
      </c>
      <c r="D672" s="8" t="s">
        <v>57</v>
      </c>
      <c r="E672" s="9">
        <v>39.21</v>
      </c>
    </row>
    <row r="673" spans="1:5">
      <c r="A673" s="42">
        <v>41721</v>
      </c>
      <c r="B673" s="31" t="s">
        <v>239</v>
      </c>
      <c r="C673" s="9" t="s">
        <v>261</v>
      </c>
      <c r="D673" s="8" t="s">
        <v>36</v>
      </c>
      <c r="E673" s="9">
        <v>122.74</v>
      </c>
    </row>
    <row r="674" spans="1:5">
      <c r="A674" s="42">
        <v>41664</v>
      </c>
      <c r="B674" s="31" t="s">
        <v>233</v>
      </c>
      <c r="C674" s="9" t="s">
        <v>261</v>
      </c>
      <c r="D674" s="8" t="s">
        <v>39</v>
      </c>
      <c r="E674" s="9">
        <v>66.94</v>
      </c>
    </row>
    <row r="675" spans="1:5">
      <c r="A675" s="42">
        <v>41663</v>
      </c>
      <c r="B675" s="31" t="s">
        <v>229</v>
      </c>
      <c r="C675" s="9" t="s">
        <v>258</v>
      </c>
      <c r="D675" s="8" t="s">
        <v>44</v>
      </c>
      <c r="E675" s="9">
        <v>17.04</v>
      </c>
    </row>
    <row r="676" spans="1:5">
      <c r="A676" s="42">
        <v>41785</v>
      </c>
      <c r="B676" s="31" t="s">
        <v>229</v>
      </c>
      <c r="C676" s="9" t="s">
        <v>258</v>
      </c>
      <c r="D676" s="8" t="s">
        <v>7</v>
      </c>
      <c r="E676" s="9">
        <v>118.35</v>
      </c>
    </row>
    <row r="677" spans="1:5">
      <c r="A677" s="42">
        <v>41705</v>
      </c>
      <c r="B677" s="31" t="s">
        <v>239</v>
      </c>
      <c r="C677" s="9" t="s">
        <v>257</v>
      </c>
      <c r="D677" s="8" t="s">
        <v>29</v>
      </c>
      <c r="E677" s="9">
        <v>103.03</v>
      </c>
    </row>
    <row r="678" spans="1:5">
      <c r="A678" s="42">
        <v>41684</v>
      </c>
      <c r="B678" s="31" t="s">
        <v>233</v>
      </c>
      <c r="C678" s="9" t="s">
        <v>262</v>
      </c>
      <c r="D678" s="8" t="s">
        <v>48</v>
      </c>
      <c r="E678" s="9">
        <v>56.54</v>
      </c>
    </row>
    <row r="679" spans="1:5">
      <c r="A679" s="42">
        <v>41654</v>
      </c>
      <c r="B679" s="31" t="s">
        <v>229</v>
      </c>
      <c r="C679" s="9" t="s">
        <v>259</v>
      </c>
      <c r="D679" s="8" t="s">
        <v>29</v>
      </c>
      <c r="E679" s="9">
        <v>109.5</v>
      </c>
    </row>
    <row r="680" spans="1:5">
      <c r="A680" s="42">
        <v>41669</v>
      </c>
      <c r="B680" s="31" t="s">
        <v>231</v>
      </c>
      <c r="C680" s="9" t="s">
        <v>262</v>
      </c>
      <c r="D680" s="8" t="s">
        <v>36</v>
      </c>
      <c r="E680" s="9">
        <v>57.98</v>
      </c>
    </row>
    <row r="681" spans="1:5">
      <c r="A681" s="42">
        <v>41812</v>
      </c>
      <c r="B681" s="31" t="s">
        <v>233</v>
      </c>
      <c r="C681" s="9" t="s">
        <v>262</v>
      </c>
      <c r="D681" s="8" t="s">
        <v>57</v>
      </c>
      <c r="E681" s="9">
        <v>101.58</v>
      </c>
    </row>
    <row r="682" spans="1:5">
      <c r="A682" s="42">
        <v>41726</v>
      </c>
      <c r="B682" s="31" t="s">
        <v>229</v>
      </c>
      <c r="C682" s="9" t="s">
        <v>259</v>
      </c>
      <c r="D682" s="8" t="s">
        <v>25</v>
      </c>
      <c r="E682" s="9">
        <v>113.33</v>
      </c>
    </row>
    <row r="683" spans="1:5">
      <c r="A683" s="42">
        <v>41749</v>
      </c>
      <c r="B683" s="31" t="s">
        <v>239</v>
      </c>
      <c r="C683" s="9" t="s">
        <v>257</v>
      </c>
      <c r="D683" s="8" t="s">
        <v>15</v>
      </c>
      <c r="E683" s="9">
        <v>110.63</v>
      </c>
    </row>
    <row r="684" spans="1:5">
      <c r="A684" s="42">
        <v>41812</v>
      </c>
      <c r="B684" s="31" t="s">
        <v>233</v>
      </c>
      <c r="C684" s="9" t="s">
        <v>262</v>
      </c>
      <c r="D684" s="8" t="s">
        <v>263</v>
      </c>
      <c r="E684" s="9">
        <v>109.65</v>
      </c>
    </row>
    <row r="685" spans="1:5">
      <c r="A685" s="42">
        <v>41722</v>
      </c>
      <c r="B685" s="31" t="s">
        <v>233</v>
      </c>
      <c r="C685" s="9" t="s">
        <v>257</v>
      </c>
      <c r="D685" s="8" t="s">
        <v>39</v>
      </c>
      <c r="E685" s="9">
        <v>51.83</v>
      </c>
    </row>
    <row r="686" spans="1:5">
      <c r="A686" s="42">
        <v>41653</v>
      </c>
      <c r="B686" s="31" t="s">
        <v>239</v>
      </c>
      <c r="C686" s="9" t="s">
        <v>261</v>
      </c>
      <c r="D686" s="8" t="s">
        <v>25</v>
      </c>
      <c r="E686" s="9">
        <v>87.34</v>
      </c>
    </row>
    <row r="687" spans="1:5">
      <c r="A687" s="42">
        <v>41676</v>
      </c>
      <c r="B687" s="31" t="s">
        <v>233</v>
      </c>
      <c r="C687" s="9" t="s">
        <v>261</v>
      </c>
      <c r="D687" s="8" t="s">
        <v>7</v>
      </c>
      <c r="E687" s="9">
        <v>81.28</v>
      </c>
    </row>
    <row r="688" spans="1:5">
      <c r="A688" s="42">
        <v>41698</v>
      </c>
      <c r="B688" s="31" t="s">
        <v>231</v>
      </c>
      <c r="C688" s="9" t="s">
        <v>261</v>
      </c>
      <c r="D688" s="8" t="s">
        <v>57</v>
      </c>
      <c r="E688" s="9">
        <v>65.400000000000006</v>
      </c>
    </row>
    <row r="689" spans="1:5">
      <c r="A689" s="42">
        <v>41783</v>
      </c>
      <c r="B689" s="31" t="s">
        <v>239</v>
      </c>
      <c r="C689" s="9" t="s">
        <v>258</v>
      </c>
      <c r="D689" s="8" t="s">
        <v>15</v>
      </c>
      <c r="E689" s="9">
        <v>69.709999999999994</v>
      </c>
    </row>
    <row r="690" spans="1:5">
      <c r="A690" s="42">
        <v>41713</v>
      </c>
      <c r="B690" s="31" t="s">
        <v>229</v>
      </c>
      <c r="C690" s="9" t="s">
        <v>262</v>
      </c>
      <c r="D690" s="8" t="s">
        <v>32</v>
      </c>
      <c r="E690" s="9">
        <v>45.26</v>
      </c>
    </row>
    <row r="691" spans="1:5">
      <c r="A691" s="42">
        <v>41738</v>
      </c>
      <c r="B691" s="31" t="s">
        <v>231</v>
      </c>
      <c r="C691" s="9" t="s">
        <v>261</v>
      </c>
      <c r="D691" s="8" t="s">
        <v>40</v>
      </c>
      <c r="E691" s="9">
        <v>81.5</v>
      </c>
    </row>
    <row r="692" spans="1:5">
      <c r="A692" s="42">
        <v>41655</v>
      </c>
      <c r="B692" s="31" t="s">
        <v>233</v>
      </c>
      <c r="C692" s="9" t="s">
        <v>258</v>
      </c>
      <c r="D692" s="8" t="s">
        <v>54</v>
      </c>
      <c r="E692" s="9">
        <v>33.799999999999997</v>
      </c>
    </row>
    <row r="693" spans="1:5">
      <c r="A693" s="42">
        <v>41782</v>
      </c>
      <c r="B693" s="31" t="s">
        <v>233</v>
      </c>
      <c r="C693" s="9" t="s">
        <v>262</v>
      </c>
      <c r="D693" s="8" t="s">
        <v>52</v>
      </c>
      <c r="E693" s="9">
        <v>101.49</v>
      </c>
    </row>
    <row r="694" spans="1:5">
      <c r="A694" s="42">
        <v>41761</v>
      </c>
      <c r="B694" s="31" t="s">
        <v>233</v>
      </c>
      <c r="C694" s="9" t="s">
        <v>258</v>
      </c>
      <c r="D694" s="8" t="s">
        <v>57</v>
      </c>
      <c r="E694" s="9">
        <v>55.26</v>
      </c>
    </row>
    <row r="695" spans="1:5">
      <c r="A695" s="42">
        <v>41759</v>
      </c>
      <c r="B695" s="31" t="s">
        <v>231</v>
      </c>
      <c r="C695" s="9" t="s">
        <v>261</v>
      </c>
      <c r="D695" s="8" t="s">
        <v>263</v>
      </c>
      <c r="E695" s="9">
        <v>114.76</v>
      </c>
    </row>
    <row r="696" spans="1:5">
      <c r="A696" s="42">
        <v>41747</v>
      </c>
      <c r="B696" s="31" t="s">
        <v>233</v>
      </c>
      <c r="C696" s="9" t="s">
        <v>259</v>
      </c>
      <c r="D696" s="8" t="s">
        <v>15</v>
      </c>
      <c r="E696" s="9">
        <v>21.55</v>
      </c>
    </row>
    <row r="697" spans="1:5">
      <c r="A697" s="42">
        <v>41712</v>
      </c>
      <c r="B697" s="31" t="s">
        <v>229</v>
      </c>
      <c r="C697" s="9" t="s">
        <v>261</v>
      </c>
      <c r="D697" s="8" t="s">
        <v>44</v>
      </c>
      <c r="E697" s="9">
        <v>100.89</v>
      </c>
    </row>
    <row r="698" spans="1:5">
      <c r="A698" s="42">
        <v>41817</v>
      </c>
      <c r="B698" s="31" t="s">
        <v>231</v>
      </c>
      <c r="C698" s="9" t="s">
        <v>259</v>
      </c>
      <c r="D698" s="8" t="s">
        <v>48</v>
      </c>
      <c r="E698" s="9">
        <v>43.96</v>
      </c>
    </row>
    <row r="699" spans="1:5">
      <c r="A699" s="42">
        <v>41650</v>
      </c>
      <c r="B699" s="31" t="s">
        <v>233</v>
      </c>
      <c r="C699" s="9" t="s">
        <v>259</v>
      </c>
      <c r="D699" s="8" t="s">
        <v>32</v>
      </c>
      <c r="E699" s="9">
        <v>44.69</v>
      </c>
    </row>
    <row r="700" spans="1:5">
      <c r="A700" s="42">
        <v>41744</v>
      </c>
      <c r="B700" s="31" t="s">
        <v>233</v>
      </c>
      <c r="C700" s="9" t="s">
        <v>262</v>
      </c>
      <c r="D700" s="8" t="s">
        <v>44</v>
      </c>
      <c r="E700" s="9">
        <v>31.98</v>
      </c>
    </row>
    <row r="701" spans="1:5">
      <c r="A701" s="42">
        <v>41677</v>
      </c>
      <c r="B701" s="31" t="s">
        <v>231</v>
      </c>
      <c r="C701" s="9" t="s">
        <v>259</v>
      </c>
      <c r="D701" s="8" t="s">
        <v>263</v>
      </c>
      <c r="E701" s="9">
        <v>23.8</v>
      </c>
    </row>
    <row r="702" spans="1:5">
      <c r="A702" s="42">
        <v>41775</v>
      </c>
      <c r="B702" s="31" t="s">
        <v>229</v>
      </c>
      <c r="C702" s="9" t="s">
        <v>259</v>
      </c>
      <c r="D702" s="8" t="s">
        <v>40</v>
      </c>
      <c r="E702" s="9">
        <v>35.979999999999997</v>
      </c>
    </row>
    <row r="703" spans="1:5">
      <c r="A703" s="42">
        <v>41745</v>
      </c>
      <c r="B703" s="31" t="s">
        <v>239</v>
      </c>
      <c r="C703" s="9" t="s">
        <v>259</v>
      </c>
      <c r="D703" s="8" t="s">
        <v>44</v>
      </c>
      <c r="E703" s="9">
        <v>119.55</v>
      </c>
    </row>
    <row r="704" spans="1:5">
      <c r="A704" s="42">
        <v>41797</v>
      </c>
      <c r="B704" s="31" t="s">
        <v>229</v>
      </c>
      <c r="C704" s="21" t="s">
        <v>258</v>
      </c>
      <c r="D704" s="8" t="s">
        <v>54</v>
      </c>
      <c r="E704" s="21">
        <v>72.34</v>
      </c>
    </row>
    <row r="705" spans="1:5">
      <c r="A705" s="42">
        <v>41690</v>
      </c>
      <c r="B705" s="31" t="s">
        <v>229</v>
      </c>
      <c r="C705" s="9" t="s">
        <v>258</v>
      </c>
      <c r="D705" s="8" t="s">
        <v>54</v>
      </c>
      <c r="E705" s="9">
        <v>36.85</v>
      </c>
    </row>
    <row r="706" spans="1:5">
      <c r="A706" s="42">
        <v>41655</v>
      </c>
      <c r="B706" s="31" t="s">
        <v>233</v>
      </c>
      <c r="C706" s="9" t="s">
        <v>258</v>
      </c>
      <c r="D706" s="8" t="s">
        <v>260</v>
      </c>
      <c r="E706" s="9">
        <v>44.99</v>
      </c>
    </row>
    <row r="707" spans="1:5">
      <c r="A707" s="42">
        <v>41781</v>
      </c>
      <c r="B707" s="31" t="s">
        <v>233</v>
      </c>
      <c r="C707" s="9" t="s">
        <v>257</v>
      </c>
      <c r="D707" s="8" t="s">
        <v>260</v>
      </c>
      <c r="E707" s="9">
        <v>64.599999999999994</v>
      </c>
    </row>
    <row r="708" spans="1:5">
      <c r="A708" s="42">
        <v>41815</v>
      </c>
      <c r="B708" s="31" t="s">
        <v>239</v>
      </c>
      <c r="C708" s="9" t="s">
        <v>262</v>
      </c>
      <c r="D708" s="8" t="s">
        <v>25</v>
      </c>
      <c r="E708" s="9">
        <v>43</v>
      </c>
    </row>
    <row r="709" spans="1:5">
      <c r="A709" s="42">
        <v>41715</v>
      </c>
      <c r="B709" s="31" t="s">
        <v>229</v>
      </c>
      <c r="C709" s="9" t="s">
        <v>262</v>
      </c>
      <c r="D709" s="8" t="s">
        <v>57</v>
      </c>
      <c r="E709" s="9">
        <v>92.04</v>
      </c>
    </row>
    <row r="710" spans="1:5">
      <c r="A710" s="42">
        <v>41650</v>
      </c>
      <c r="B710" s="31" t="s">
        <v>239</v>
      </c>
      <c r="C710" s="9" t="s">
        <v>258</v>
      </c>
      <c r="D710" s="8" t="s">
        <v>40</v>
      </c>
      <c r="E710" s="9">
        <v>37.880000000000003</v>
      </c>
    </row>
    <row r="711" spans="1:5">
      <c r="A711" s="42">
        <v>41716</v>
      </c>
      <c r="B711" s="31" t="s">
        <v>233</v>
      </c>
      <c r="C711" s="9" t="s">
        <v>258</v>
      </c>
      <c r="D711" s="8" t="s">
        <v>260</v>
      </c>
      <c r="E711" s="9">
        <v>62.34</v>
      </c>
    </row>
    <row r="712" spans="1:5">
      <c r="A712" s="42">
        <v>41770</v>
      </c>
      <c r="B712" s="31" t="s">
        <v>233</v>
      </c>
      <c r="C712" s="9" t="s">
        <v>259</v>
      </c>
      <c r="D712" s="8" t="s">
        <v>34</v>
      </c>
      <c r="E712" s="9">
        <v>71.900000000000006</v>
      </c>
    </row>
    <row r="713" spans="1:5">
      <c r="A713" s="42">
        <v>41644</v>
      </c>
      <c r="B713" s="31" t="s">
        <v>233</v>
      </c>
      <c r="C713" s="9" t="s">
        <v>259</v>
      </c>
      <c r="D713" s="8" t="s">
        <v>34</v>
      </c>
      <c r="E713" s="9">
        <v>34.9</v>
      </c>
    </row>
    <row r="714" spans="1:5">
      <c r="A714" s="42">
        <v>41745</v>
      </c>
      <c r="B714" s="31" t="s">
        <v>231</v>
      </c>
      <c r="C714" s="9" t="s">
        <v>262</v>
      </c>
      <c r="D714" s="8" t="s">
        <v>40</v>
      </c>
      <c r="E714" s="9">
        <v>96.28</v>
      </c>
    </row>
    <row r="715" spans="1:5">
      <c r="A715" s="42">
        <v>41724</v>
      </c>
      <c r="B715" s="31" t="s">
        <v>233</v>
      </c>
      <c r="C715" s="9" t="s">
        <v>258</v>
      </c>
      <c r="D715" s="8" t="s">
        <v>263</v>
      </c>
      <c r="E715" s="9">
        <v>74.66</v>
      </c>
    </row>
    <row r="716" spans="1:5">
      <c r="A716" s="42">
        <v>41690</v>
      </c>
      <c r="B716" s="31" t="s">
        <v>229</v>
      </c>
      <c r="C716" s="9" t="s">
        <v>261</v>
      </c>
      <c r="D716" s="8" t="s">
        <v>39</v>
      </c>
      <c r="E716" s="9">
        <v>56.85</v>
      </c>
    </row>
    <row r="717" spans="1:5">
      <c r="A717" s="42">
        <v>41709</v>
      </c>
      <c r="B717" s="31" t="s">
        <v>231</v>
      </c>
      <c r="C717" s="9" t="s">
        <v>258</v>
      </c>
      <c r="D717" s="8" t="s">
        <v>39</v>
      </c>
      <c r="E717" s="9">
        <v>71.13</v>
      </c>
    </row>
    <row r="718" spans="1:5">
      <c r="A718" s="42">
        <v>41667</v>
      </c>
      <c r="B718" s="31" t="s">
        <v>239</v>
      </c>
      <c r="C718" s="9" t="s">
        <v>259</v>
      </c>
      <c r="D718" s="8" t="s">
        <v>36</v>
      </c>
      <c r="E718" s="9">
        <v>91.78</v>
      </c>
    </row>
    <row r="719" spans="1:5">
      <c r="A719" s="42">
        <v>41725</v>
      </c>
      <c r="B719" s="31" t="s">
        <v>233</v>
      </c>
      <c r="C719" s="9" t="s">
        <v>259</v>
      </c>
      <c r="D719" s="8" t="s">
        <v>44</v>
      </c>
      <c r="E719" s="9">
        <v>48.45</v>
      </c>
    </row>
    <row r="720" spans="1:5">
      <c r="A720" s="42">
        <v>41806</v>
      </c>
      <c r="B720" s="31" t="s">
        <v>233</v>
      </c>
      <c r="C720" s="9" t="s">
        <v>261</v>
      </c>
      <c r="D720" s="8" t="s">
        <v>39</v>
      </c>
      <c r="E720" s="9">
        <v>26.38</v>
      </c>
    </row>
    <row r="721" spans="1:5">
      <c r="A721" s="42">
        <v>41734</v>
      </c>
      <c r="B721" s="31" t="s">
        <v>233</v>
      </c>
      <c r="C721" s="9" t="s">
        <v>262</v>
      </c>
      <c r="D721" s="8" t="s">
        <v>39</v>
      </c>
      <c r="E721" s="9">
        <v>41.98</v>
      </c>
    </row>
    <row r="722" spans="1:5">
      <c r="A722" s="42">
        <v>41703</v>
      </c>
      <c r="B722" s="31" t="s">
        <v>239</v>
      </c>
      <c r="C722" s="9" t="s">
        <v>261</v>
      </c>
      <c r="D722" s="8" t="s">
        <v>52</v>
      </c>
      <c r="E722" s="9">
        <v>96.74</v>
      </c>
    </row>
    <row r="723" spans="1:5">
      <c r="A723" s="42">
        <v>41806</v>
      </c>
      <c r="B723" s="31" t="s">
        <v>233</v>
      </c>
      <c r="C723" s="9" t="s">
        <v>262</v>
      </c>
      <c r="D723" s="8" t="s">
        <v>48</v>
      </c>
      <c r="E723" s="9">
        <v>93.03</v>
      </c>
    </row>
    <row r="724" spans="1:5">
      <c r="A724" s="42">
        <v>41803</v>
      </c>
      <c r="B724" s="31" t="s">
        <v>239</v>
      </c>
      <c r="C724" s="9" t="s">
        <v>257</v>
      </c>
      <c r="D724" s="8" t="s">
        <v>36</v>
      </c>
      <c r="E724" s="9">
        <v>109.29</v>
      </c>
    </row>
    <row r="725" spans="1:5">
      <c r="A725" s="42">
        <v>41806</v>
      </c>
      <c r="B725" s="31" t="s">
        <v>229</v>
      </c>
      <c r="C725" s="9" t="s">
        <v>261</v>
      </c>
      <c r="D725" s="8" t="s">
        <v>7</v>
      </c>
      <c r="E725" s="9">
        <v>108.1</v>
      </c>
    </row>
    <row r="726" spans="1:5">
      <c r="A726" s="42">
        <v>41680</v>
      </c>
      <c r="B726" s="31" t="s">
        <v>239</v>
      </c>
      <c r="C726" s="9" t="s">
        <v>262</v>
      </c>
      <c r="D726" s="8" t="s">
        <v>32</v>
      </c>
      <c r="E726" s="9">
        <v>95.61</v>
      </c>
    </row>
    <row r="727" spans="1:5">
      <c r="A727" s="42">
        <v>41800</v>
      </c>
      <c r="B727" s="31" t="s">
        <v>233</v>
      </c>
      <c r="C727" s="9" t="s">
        <v>258</v>
      </c>
      <c r="D727" s="8" t="s">
        <v>36</v>
      </c>
      <c r="E727" s="9">
        <v>32.340000000000003</v>
      </c>
    </row>
    <row r="728" spans="1:5">
      <c r="A728" s="42">
        <v>41684</v>
      </c>
      <c r="B728" s="31" t="s">
        <v>231</v>
      </c>
      <c r="C728" s="9" t="s">
        <v>258</v>
      </c>
      <c r="D728" s="8" t="s">
        <v>36</v>
      </c>
      <c r="E728" s="9">
        <v>14.21</v>
      </c>
    </row>
    <row r="729" spans="1:5">
      <c r="A729" s="42">
        <v>41714</v>
      </c>
      <c r="B729" s="31" t="s">
        <v>233</v>
      </c>
      <c r="C729" s="21" t="s">
        <v>259</v>
      </c>
      <c r="D729" s="8" t="s">
        <v>29</v>
      </c>
      <c r="E729" s="21">
        <v>63.24</v>
      </c>
    </row>
    <row r="730" spans="1:5">
      <c r="A730" s="42">
        <v>41778</v>
      </c>
      <c r="B730" s="31" t="s">
        <v>231</v>
      </c>
      <c r="C730" s="9" t="s">
        <v>262</v>
      </c>
      <c r="D730" s="8" t="s">
        <v>263</v>
      </c>
      <c r="E730" s="9">
        <v>106.24</v>
      </c>
    </row>
    <row r="731" spans="1:5">
      <c r="A731" s="42">
        <v>41651</v>
      </c>
      <c r="B731" s="31" t="s">
        <v>229</v>
      </c>
      <c r="C731" s="9" t="s">
        <v>261</v>
      </c>
      <c r="D731" s="8" t="s">
        <v>29</v>
      </c>
      <c r="E731" s="9">
        <v>56.48</v>
      </c>
    </row>
    <row r="732" spans="1:5">
      <c r="A732" s="42">
        <v>41693</v>
      </c>
      <c r="B732" s="31" t="s">
        <v>231</v>
      </c>
      <c r="C732" s="9" t="s">
        <v>257</v>
      </c>
      <c r="D732" s="8" t="s">
        <v>52</v>
      </c>
      <c r="E732" s="9">
        <v>23.14</v>
      </c>
    </row>
    <row r="733" spans="1:5">
      <c r="A733" s="42">
        <v>41765</v>
      </c>
      <c r="B733" s="31" t="s">
        <v>231</v>
      </c>
      <c r="C733" s="9" t="s">
        <v>257</v>
      </c>
      <c r="D733" s="8" t="s">
        <v>44</v>
      </c>
      <c r="E733" s="9">
        <v>64.489999999999995</v>
      </c>
    </row>
    <row r="734" spans="1:5">
      <c r="A734" s="42">
        <v>41753</v>
      </c>
      <c r="B734" s="31" t="s">
        <v>229</v>
      </c>
      <c r="C734" s="9" t="s">
        <v>262</v>
      </c>
      <c r="D734" s="8" t="s">
        <v>32</v>
      </c>
      <c r="E734" s="9">
        <v>33.78</v>
      </c>
    </row>
    <row r="735" spans="1:5">
      <c r="A735" s="42">
        <v>41690</v>
      </c>
      <c r="B735" s="31" t="s">
        <v>229</v>
      </c>
      <c r="C735" s="9" t="s">
        <v>259</v>
      </c>
      <c r="D735" s="8" t="s">
        <v>29</v>
      </c>
      <c r="E735" s="9">
        <v>73.09</v>
      </c>
    </row>
    <row r="736" spans="1:5">
      <c r="A736" s="42">
        <v>41773</v>
      </c>
      <c r="B736" s="31" t="s">
        <v>233</v>
      </c>
      <c r="C736" s="9" t="s">
        <v>258</v>
      </c>
      <c r="D736" s="8" t="s">
        <v>29</v>
      </c>
      <c r="E736" s="9">
        <v>62.01</v>
      </c>
    </row>
    <row r="737" spans="1:5">
      <c r="A737" s="42">
        <v>41791</v>
      </c>
      <c r="B737" s="31" t="s">
        <v>239</v>
      </c>
      <c r="C737" s="9" t="s">
        <v>259</v>
      </c>
      <c r="D737" s="8" t="s">
        <v>36</v>
      </c>
      <c r="E737" s="9">
        <v>118.5</v>
      </c>
    </row>
    <row r="738" spans="1:5">
      <c r="A738" s="42">
        <v>41779</v>
      </c>
      <c r="B738" s="31" t="s">
        <v>239</v>
      </c>
      <c r="C738" s="9" t="s">
        <v>261</v>
      </c>
      <c r="D738" s="8" t="s">
        <v>39</v>
      </c>
      <c r="E738" s="9">
        <v>83.76</v>
      </c>
    </row>
    <row r="739" spans="1:5">
      <c r="A739" s="42">
        <v>41803</v>
      </c>
      <c r="B739" s="31" t="s">
        <v>231</v>
      </c>
      <c r="C739" s="9" t="s">
        <v>257</v>
      </c>
      <c r="D739" s="8" t="s">
        <v>48</v>
      </c>
      <c r="E739" s="9">
        <v>21.59</v>
      </c>
    </row>
    <row r="740" spans="1:5">
      <c r="A740" s="42">
        <v>41730</v>
      </c>
      <c r="B740" s="31" t="s">
        <v>231</v>
      </c>
      <c r="C740" s="9" t="s">
        <v>259</v>
      </c>
      <c r="D740" s="8" t="s">
        <v>29</v>
      </c>
      <c r="E740" s="9">
        <v>78.099999999999994</v>
      </c>
    </row>
    <row r="741" spans="1:5">
      <c r="A741" s="42">
        <v>41644</v>
      </c>
      <c r="B741" s="31" t="s">
        <v>233</v>
      </c>
      <c r="C741" s="9" t="s">
        <v>261</v>
      </c>
      <c r="D741" s="8" t="s">
        <v>39</v>
      </c>
      <c r="E741" s="9">
        <v>40.880000000000003</v>
      </c>
    </row>
    <row r="742" spans="1:5">
      <c r="A742" s="42">
        <v>41818</v>
      </c>
      <c r="B742" s="31" t="s">
        <v>233</v>
      </c>
      <c r="C742" s="9" t="s">
        <v>258</v>
      </c>
      <c r="D742" s="8" t="s">
        <v>57</v>
      </c>
      <c r="E742" s="9">
        <v>106.31</v>
      </c>
    </row>
    <row r="743" spans="1:5">
      <c r="A743" s="42">
        <v>41684</v>
      </c>
      <c r="B743" s="31" t="s">
        <v>229</v>
      </c>
      <c r="C743" s="9" t="s">
        <v>257</v>
      </c>
      <c r="D743" s="8" t="s">
        <v>25</v>
      </c>
      <c r="E743" s="9">
        <v>56.86</v>
      </c>
    </row>
    <row r="744" spans="1:5">
      <c r="A744" s="42">
        <v>41794</v>
      </c>
      <c r="B744" s="31" t="s">
        <v>233</v>
      </c>
      <c r="C744" s="9" t="s">
        <v>262</v>
      </c>
      <c r="D744" s="8" t="s">
        <v>48</v>
      </c>
      <c r="E744" s="9">
        <v>70.86</v>
      </c>
    </row>
    <row r="745" spans="1:5">
      <c r="A745" s="42">
        <v>41670</v>
      </c>
      <c r="B745" s="31" t="s">
        <v>229</v>
      </c>
      <c r="C745" s="9" t="s">
        <v>262</v>
      </c>
      <c r="D745" s="8" t="s">
        <v>39</v>
      </c>
      <c r="E745" s="9">
        <v>116.06</v>
      </c>
    </row>
    <row r="746" spans="1:5">
      <c r="A746" s="42">
        <v>41752</v>
      </c>
      <c r="B746" s="31" t="s">
        <v>233</v>
      </c>
      <c r="C746" s="9" t="s">
        <v>258</v>
      </c>
      <c r="D746" s="8" t="s">
        <v>54</v>
      </c>
      <c r="E746" s="9">
        <v>27.85</v>
      </c>
    </row>
    <row r="747" spans="1:5">
      <c r="A747" s="42">
        <v>41748</v>
      </c>
      <c r="B747" s="31" t="s">
        <v>233</v>
      </c>
      <c r="C747" s="9" t="s">
        <v>262</v>
      </c>
      <c r="D747" s="8" t="s">
        <v>48</v>
      </c>
      <c r="E747" s="9">
        <v>81.88</v>
      </c>
    </row>
    <row r="748" spans="1:5">
      <c r="A748" s="42">
        <v>41680</v>
      </c>
      <c r="B748" s="31" t="s">
        <v>229</v>
      </c>
      <c r="C748" s="9" t="s">
        <v>262</v>
      </c>
      <c r="D748" s="8" t="s">
        <v>57</v>
      </c>
      <c r="E748" s="9">
        <v>63.48</v>
      </c>
    </row>
    <row r="749" spans="1:5">
      <c r="A749" s="42">
        <v>41644</v>
      </c>
      <c r="B749" s="31" t="s">
        <v>233</v>
      </c>
      <c r="C749" s="9" t="s">
        <v>262</v>
      </c>
      <c r="D749" s="8" t="s">
        <v>48</v>
      </c>
      <c r="E749" s="9">
        <v>116.38</v>
      </c>
    </row>
    <row r="750" spans="1:5">
      <c r="A750" s="42">
        <v>41644</v>
      </c>
      <c r="B750" s="31" t="s">
        <v>231</v>
      </c>
      <c r="C750" s="9" t="s">
        <v>262</v>
      </c>
      <c r="D750" s="8" t="s">
        <v>52</v>
      </c>
      <c r="E750" s="9">
        <v>106.38</v>
      </c>
    </row>
    <row r="751" spans="1:5">
      <c r="A751" s="42">
        <v>41814</v>
      </c>
      <c r="B751" s="31" t="s">
        <v>233</v>
      </c>
      <c r="C751" s="9" t="s">
        <v>259</v>
      </c>
      <c r="D751" s="8" t="s">
        <v>260</v>
      </c>
      <c r="E751" s="9">
        <v>57.18</v>
      </c>
    </row>
    <row r="752" spans="1:5">
      <c r="A752" s="42">
        <v>41705</v>
      </c>
      <c r="B752" s="31" t="s">
        <v>231</v>
      </c>
      <c r="C752" s="9" t="s">
        <v>258</v>
      </c>
      <c r="D752" s="8" t="s">
        <v>57</v>
      </c>
      <c r="E752" s="9">
        <v>42.93</v>
      </c>
    </row>
    <row r="753" spans="1:5">
      <c r="A753" s="42">
        <v>41801</v>
      </c>
      <c r="B753" s="31" t="s">
        <v>229</v>
      </c>
      <c r="C753" s="9" t="s">
        <v>257</v>
      </c>
      <c r="D753" s="8" t="s">
        <v>25</v>
      </c>
      <c r="E753" s="9">
        <v>65.5</v>
      </c>
    </row>
    <row r="754" spans="1:5">
      <c r="A754" s="42">
        <v>41779</v>
      </c>
      <c r="B754" s="31" t="s">
        <v>239</v>
      </c>
      <c r="C754" s="9" t="s">
        <v>257</v>
      </c>
      <c r="D754" s="8" t="s">
        <v>39</v>
      </c>
      <c r="E754" s="9">
        <v>69.48</v>
      </c>
    </row>
    <row r="755" spans="1:5">
      <c r="A755" s="42">
        <v>41820</v>
      </c>
      <c r="B755" s="31" t="s">
        <v>231</v>
      </c>
      <c r="C755" s="9" t="s">
        <v>258</v>
      </c>
      <c r="D755" s="8" t="s">
        <v>29</v>
      </c>
      <c r="E755" s="9">
        <v>84.09</v>
      </c>
    </row>
    <row r="756" spans="1:5">
      <c r="A756" s="42">
        <v>41797</v>
      </c>
      <c r="B756" s="31" t="s">
        <v>231</v>
      </c>
      <c r="C756" s="9" t="s">
        <v>261</v>
      </c>
      <c r="D756" s="8" t="s">
        <v>40</v>
      </c>
      <c r="E756" s="9">
        <v>100.03</v>
      </c>
    </row>
    <row r="757" spans="1:5">
      <c r="A757" s="42">
        <v>41793</v>
      </c>
      <c r="B757" s="31" t="s">
        <v>229</v>
      </c>
      <c r="C757" s="9" t="s">
        <v>258</v>
      </c>
      <c r="D757" s="8" t="s">
        <v>54</v>
      </c>
      <c r="E757" s="9">
        <v>25.21</v>
      </c>
    </row>
    <row r="758" spans="1:5">
      <c r="A758" s="42">
        <v>41665</v>
      </c>
      <c r="B758" s="31" t="s">
        <v>231</v>
      </c>
      <c r="C758" s="9" t="s">
        <v>261</v>
      </c>
      <c r="D758" s="8" t="s">
        <v>263</v>
      </c>
      <c r="E758" s="9">
        <v>121.74</v>
      </c>
    </row>
    <row r="759" spans="1:5">
      <c r="A759" s="42">
        <v>41717</v>
      </c>
      <c r="B759" s="31" t="s">
        <v>229</v>
      </c>
      <c r="C759" s="9" t="s">
        <v>258</v>
      </c>
      <c r="D759" s="8" t="s">
        <v>32</v>
      </c>
      <c r="E759" s="9">
        <v>89.74</v>
      </c>
    </row>
    <row r="760" spans="1:5">
      <c r="A760" s="42">
        <v>41728</v>
      </c>
      <c r="B760" s="31" t="s">
        <v>239</v>
      </c>
      <c r="C760" s="9" t="s">
        <v>259</v>
      </c>
      <c r="D760" s="8" t="s">
        <v>54</v>
      </c>
      <c r="E760" s="9">
        <v>32.909999999999997</v>
      </c>
    </row>
    <row r="761" spans="1:5">
      <c r="A761" s="42">
        <v>41696</v>
      </c>
      <c r="B761" s="31" t="s">
        <v>229</v>
      </c>
      <c r="C761" s="9" t="s">
        <v>262</v>
      </c>
      <c r="D761" s="8" t="s">
        <v>15</v>
      </c>
      <c r="E761" s="9">
        <v>45.31</v>
      </c>
    </row>
    <row r="762" spans="1:5">
      <c r="A762" s="42">
        <v>41713</v>
      </c>
      <c r="B762" s="31" t="s">
        <v>233</v>
      </c>
      <c r="C762" s="9" t="s">
        <v>257</v>
      </c>
      <c r="D762" s="8" t="s">
        <v>260</v>
      </c>
      <c r="E762" s="9">
        <v>50.16</v>
      </c>
    </row>
    <row r="763" spans="1:5">
      <c r="A763" s="42">
        <v>41782</v>
      </c>
      <c r="B763" s="31" t="s">
        <v>239</v>
      </c>
      <c r="C763" s="9" t="s">
        <v>259</v>
      </c>
      <c r="D763" s="8" t="s">
        <v>15</v>
      </c>
      <c r="E763" s="9">
        <v>61.7</v>
      </c>
    </row>
    <row r="764" spans="1:5">
      <c r="A764" s="42">
        <v>41756</v>
      </c>
      <c r="B764" s="31" t="s">
        <v>239</v>
      </c>
      <c r="C764" s="9" t="s">
        <v>258</v>
      </c>
      <c r="D764" s="8" t="s">
        <v>7</v>
      </c>
      <c r="E764" s="9">
        <v>71.89</v>
      </c>
    </row>
    <row r="765" spans="1:5">
      <c r="A765" s="42">
        <v>41664</v>
      </c>
      <c r="B765" s="31" t="s">
        <v>231</v>
      </c>
      <c r="C765" s="9" t="s">
        <v>258</v>
      </c>
      <c r="D765" s="8" t="s">
        <v>44</v>
      </c>
      <c r="E765" s="9">
        <v>116.18</v>
      </c>
    </row>
    <row r="766" spans="1:5">
      <c r="A766" s="42">
        <v>41698</v>
      </c>
      <c r="B766" s="31" t="s">
        <v>233</v>
      </c>
      <c r="C766" s="9" t="s">
        <v>262</v>
      </c>
      <c r="D766" s="8" t="s">
        <v>48</v>
      </c>
      <c r="E766" s="9">
        <v>45.7</v>
      </c>
    </row>
    <row r="767" spans="1:5">
      <c r="A767" s="42">
        <v>41651</v>
      </c>
      <c r="B767" s="31" t="s">
        <v>229</v>
      </c>
      <c r="C767" s="9" t="s">
        <v>257</v>
      </c>
      <c r="D767" s="8" t="s">
        <v>57</v>
      </c>
      <c r="E767" s="9">
        <v>118.33</v>
      </c>
    </row>
    <row r="768" spans="1:5">
      <c r="A768" s="42">
        <v>41769</v>
      </c>
      <c r="B768" s="31" t="s">
        <v>229</v>
      </c>
      <c r="C768" s="9" t="s">
        <v>259</v>
      </c>
      <c r="D768" s="8" t="s">
        <v>263</v>
      </c>
      <c r="E768" s="9">
        <v>109.55</v>
      </c>
    </row>
    <row r="769" spans="1:5">
      <c r="A769" s="42">
        <v>41665</v>
      </c>
      <c r="B769" s="31" t="s">
        <v>229</v>
      </c>
      <c r="C769" s="9" t="s">
        <v>258</v>
      </c>
      <c r="D769" s="8" t="s">
        <v>52</v>
      </c>
      <c r="E769" s="9">
        <v>123.91</v>
      </c>
    </row>
    <row r="770" spans="1:5">
      <c r="A770" s="42">
        <v>41743</v>
      </c>
      <c r="B770" s="31" t="s">
        <v>239</v>
      </c>
      <c r="C770" s="9" t="s">
        <v>262</v>
      </c>
      <c r="D770" s="8" t="s">
        <v>52</v>
      </c>
      <c r="E770" s="9">
        <v>20.46</v>
      </c>
    </row>
    <row r="771" spans="1:5">
      <c r="A771" s="42">
        <v>41784</v>
      </c>
      <c r="B771" s="31" t="s">
        <v>229</v>
      </c>
      <c r="C771" s="9" t="s">
        <v>261</v>
      </c>
      <c r="D771" s="8" t="s">
        <v>39</v>
      </c>
      <c r="E771" s="9">
        <v>111.68</v>
      </c>
    </row>
    <row r="772" spans="1:5">
      <c r="A772" s="42">
        <v>41696</v>
      </c>
      <c r="B772" s="31" t="s">
        <v>239</v>
      </c>
      <c r="C772" s="9" t="s">
        <v>262</v>
      </c>
      <c r="D772" s="8" t="s">
        <v>15</v>
      </c>
      <c r="E772" s="9">
        <v>95.15</v>
      </c>
    </row>
    <row r="773" spans="1:5">
      <c r="A773" s="42">
        <v>41740</v>
      </c>
      <c r="B773" s="31" t="s">
        <v>239</v>
      </c>
      <c r="C773" s="9" t="s">
        <v>261</v>
      </c>
      <c r="D773" s="8" t="s">
        <v>44</v>
      </c>
      <c r="E773" s="9">
        <v>82.48</v>
      </c>
    </row>
    <row r="774" spans="1:5">
      <c r="A774" s="42">
        <v>41776</v>
      </c>
      <c r="B774" s="31" t="s">
        <v>239</v>
      </c>
      <c r="C774" s="9" t="s">
        <v>257</v>
      </c>
      <c r="D774" s="8" t="s">
        <v>52</v>
      </c>
      <c r="E774" s="9">
        <v>45.89</v>
      </c>
    </row>
    <row r="775" spans="1:5">
      <c r="A775" s="42">
        <v>41673</v>
      </c>
      <c r="B775" s="31" t="s">
        <v>229</v>
      </c>
      <c r="C775" s="9" t="s">
        <v>259</v>
      </c>
      <c r="D775" s="8" t="s">
        <v>260</v>
      </c>
      <c r="E775" s="9">
        <v>101.54</v>
      </c>
    </row>
    <row r="776" spans="1:5">
      <c r="A776" s="42">
        <v>41661</v>
      </c>
      <c r="B776" s="31" t="s">
        <v>231</v>
      </c>
      <c r="C776" s="9" t="s">
        <v>259</v>
      </c>
      <c r="D776" s="8" t="s">
        <v>7</v>
      </c>
      <c r="E776" s="9">
        <v>123.34</v>
      </c>
    </row>
    <row r="777" spans="1:5">
      <c r="A777" s="42">
        <v>41670</v>
      </c>
      <c r="B777" s="31" t="s">
        <v>231</v>
      </c>
      <c r="C777" s="9" t="s">
        <v>257</v>
      </c>
      <c r="D777" s="8" t="s">
        <v>29</v>
      </c>
      <c r="E777" s="9">
        <v>119.19</v>
      </c>
    </row>
    <row r="778" spans="1:5">
      <c r="A778" s="42">
        <v>41643</v>
      </c>
      <c r="B778" s="31" t="s">
        <v>231</v>
      </c>
      <c r="C778" s="9" t="s">
        <v>259</v>
      </c>
      <c r="D778" s="8" t="s">
        <v>44</v>
      </c>
      <c r="E778" s="9">
        <v>56.21</v>
      </c>
    </row>
    <row r="779" spans="1:5">
      <c r="A779" s="42">
        <v>41795</v>
      </c>
      <c r="B779" s="31" t="s">
        <v>239</v>
      </c>
      <c r="C779" s="9" t="s">
        <v>262</v>
      </c>
      <c r="D779" s="8" t="s">
        <v>15</v>
      </c>
      <c r="E779" s="9">
        <v>104.26</v>
      </c>
    </row>
    <row r="780" spans="1:5">
      <c r="A780" s="42">
        <v>41705</v>
      </c>
      <c r="B780" s="31" t="s">
        <v>229</v>
      </c>
      <c r="C780" s="9" t="s">
        <v>261</v>
      </c>
      <c r="D780" s="8" t="s">
        <v>48</v>
      </c>
      <c r="E780" s="9">
        <v>14.09</v>
      </c>
    </row>
    <row r="781" spans="1:5">
      <c r="A781" s="42">
        <v>41808</v>
      </c>
      <c r="B781" s="31" t="s">
        <v>233</v>
      </c>
      <c r="C781" s="9" t="s">
        <v>259</v>
      </c>
      <c r="D781" s="8" t="s">
        <v>32</v>
      </c>
      <c r="E781" s="9">
        <v>25.05</v>
      </c>
    </row>
    <row r="782" spans="1:5">
      <c r="A782" s="42">
        <v>41789</v>
      </c>
      <c r="B782" s="31" t="s">
        <v>233</v>
      </c>
      <c r="C782" s="9" t="s">
        <v>258</v>
      </c>
      <c r="D782" s="8" t="s">
        <v>263</v>
      </c>
      <c r="E782" s="9">
        <v>67.010000000000005</v>
      </c>
    </row>
    <row r="783" spans="1:5">
      <c r="A783" s="42">
        <v>41743</v>
      </c>
      <c r="B783" s="31" t="s">
        <v>239</v>
      </c>
      <c r="C783" s="9" t="s">
        <v>259</v>
      </c>
      <c r="D783" s="8" t="s">
        <v>52</v>
      </c>
      <c r="E783" s="9">
        <v>98.86</v>
      </c>
    </row>
    <row r="784" spans="1:5">
      <c r="A784" s="42">
        <v>41801</v>
      </c>
      <c r="B784" s="31" t="s">
        <v>231</v>
      </c>
      <c r="C784" s="9" t="s">
        <v>258</v>
      </c>
      <c r="D784" s="8" t="s">
        <v>29</v>
      </c>
      <c r="E784" s="9">
        <v>65.7</v>
      </c>
    </row>
    <row r="785" spans="1:5">
      <c r="A785" s="42">
        <v>41771</v>
      </c>
      <c r="B785" s="31" t="s">
        <v>239</v>
      </c>
      <c r="C785" s="9" t="s">
        <v>261</v>
      </c>
      <c r="D785" s="8" t="s">
        <v>34</v>
      </c>
      <c r="E785" s="9">
        <v>108.24</v>
      </c>
    </row>
    <row r="786" spans="1:5">
      <c r="A786" s="42">
        <v>41743</v>
      </c>
      <c r="B786" s="31" t="s">
        <v>233</v>
      </c>
      <c r="C786" s="9" t="s">
        <v>259</v>
      </c>
      <c r="D786" s="8" t="s">
        <v>40</v>
      </c>
      <c r="E786" s="9">
        <v>60.34</v>
      </c>
    </row>
    <row r="787" spans="1:5">
      <c r="A787" s="42">
        <v>41673</v>
      </c>
      <c r="B787" s="31" t="s">
        <v>231</v>
      </c>
      <c r="C787" s="9" t="s">
        <v>257</v>
      </c>
      <c r="D787" s="8" t="s">
        <v>48</v>
      </c>
      <c r="E787" s="9">
        <v>24.06</v>
      </c>
    </row>
    <row r="788" spans="1:5">
      <c r="A788" s="42">
        <v>41816</v>
      </c>
      <c r="B788" s="31" t="s">
        <v>229</v>
      </c>
      <c r="C788" s="9" t="s">
        <v>258</v>
      </c>
      <c r="D788" s="8" t="s">
        <v>36</v>
      </c>
      <c r="E788" s="9">
        <v>94</v>
      </c>
    </row>
    <row r="789" spans="1:5">
      <c r="A789" s="42">
        <v>41762</v>
      </c>
      <c r="B789" s="31" t="s">
        <v>231</v>
      </c>
      <c r="C789" s="9" t="s">
        <v>257</v>
      </c>
      <c r="D789" s="8" t="s">
        <v>34</v>
      </c>
      <c r="E789" s="9">
        <v>21.24</v>
      </c>
    </row>
    <row r="790" spans="1:5">
      <c r="A790" s="42">
        <v>41741</v>
      </c>
      <c r="B790" s="31" t="s">
        <v>239</v>
      </c>
      <c r="C790" s="9" t="s">
        <v>258</v>
      </c>
      <c r="D790" s="8" t="s">
        <v>44</v>
      </c>
      <c r="E790" s="9">
        <v>73.900000000000006</v>
      </c>
    </row>
    <row r="791" spans="1:5">
      <c r="A791" s="42">
        <v>41740</v>
      </c>
      <c r="B791" s="31" t="s">
        <v>233</v>
      </c>
      <c r="C791" s="9" t="s">
        <v>258</v>
      </c>
      <c r="D791" s="8" t="s">
        <v>263</v>
      </c>
      <c r="E791" s="9">
        <v>49.31</v>
      </c>
    </row>
    <row r="792" spans="1:5">
      <c r="A792" s="42">
        <v>41716</v>
      </c>
      <c r="B792" s="31" t="s">
        <v>229</v>
      </c>
      <c r="C792" s="9" t="s">
        <v>259</v>
      </c>
      <c r="D792" s="8" t="s">
        <v>25</v>
      </c>
      <c r="E792" s="9">
        <v>30.75</v>
      </c>
    </row>
    <row r="793" spans="1:5">
      <c r="A793" s="42">
        <v>41810</v>
      </c>
      <c r="B793" s="31" t="s">
        <v>231</v>
      </c>
      <c r="C793" s="9" t="s">
        <v>257</v>
      </c>
      <c r="D793" s="8" t="s">
        <v>40</v>
      </c>
      <c r="E793" s="9">
        <v>66.94</v>
      </c>
    </row>
    <row r="794" spans="1:5">
      <c r="A794" s="42">
        <v>41755</v>
      </c>
      <c r="B794" s="31" t="s">
        <v>229</v>
      </c>
      <c r="C794" s="9" t="s">
        <v>257</v>
      </c>
      <c r="D794" s="8" t="s">
        <v>29</v>
      </c>
      <c r="E794" s="9">
        <v>74.739999999999995</v>
      </c>
    </row>
    <row r="795" spans="1:5">
      <c r="A795" s="42">
        <v>41706</v>
      </c>
      <c r="B795" s="31" t="s">
        <v>229</v>
      </c>
      <c r="C795" s="9" t="s">
        <v>259</v>
      </c>
      <c r="D795" s="8" t="s">
        <v>44</v>
      </c>
      <c r="E795" s="9">
        <v>50.43</v>
      </c>
    </row>
    <row r="796" spans="1:5">
      <c r="A796" s="42">
        <v>41795</v>
      </c>
      <c r="B796" s="31" t="s">
        <v>233</v>
      </c>
      <c r="C796" s="9" t="s">
        <v>258</v>
      </c>
      <c r="D796" s="8" t="s">
        <v>15</v>
      </c>
      <c r="E796" s="9">
        <v>14.84</v>
      </c>
    </row>
    <row r="797" spans="1:5">
      <c r="A797" s="42">
        <v>41816</v>
      </c>
      <c r="B797" s="31" t="s">
        <v>229</v>
      </c>
      <c r="C797" s="9" t="s">
        <v>258</v>
      </c>
      <c r="D797" s="8" t="s">
        <v>32</v>
      </c>
      <c r="E797" s="9">
        <v>27</v>
      </c>
    </row>
    <row r="798" spans="1:5">
      <c r="A798" s="42">
        <v>41780</v>
      </c>
      <c r="B798" s="31" t="s">
        <v>233</v>
      </c>
      <c r="C798" s="9" t="s">
        <v>259</v>
      </c>
      <c r="D798" s="8" t="s">
        <v>40</v>
      </c>
      <c r="E798" s="9">
        <v>48.93</v>
      </c>
    </row>
    <row r="799" spans="1:5">
      <c r="A799" s="42">
        <v>41670</v>
      </c>
      <c r="B799" s="31" t="s">
        <v>233</v>
      </c>
      <c r="C799" s="9" t="s">
        <v>259</v>
      </c>
      <c r="D799" s="8" t="s">
        <v>39</v>
      </c>
      <c r="E799" s="9">
        <v>23.19</v>
      </c>
    </row>
    <row r="800" spans="1:5">
      <c r="A800" s="42">
        <v>41739</v>
      </c>
      <c r="B800" s="31" t="s">
        <v>231</v>
      </c>
      <c r="C800" s="9" t="s">
        <v>259</v>
      </c>
      <c r="D800" s="8" t="s">
        <v>52</v>
      </c>
      <c r="E800" s="9">
        <v>51.2</v>
      </c>
    </row>
    <row r="801" spans="1:5">
      <c r="A801" s="42">
        <v>41801</v>
      </c>
      <c r="B801" s="31" t="s">
        <v>233</v>
      </c>
      <c r="C801" s="9" t="s">
        <v>259</v>
      </c>
      <c r="D801" s="8" t="s">
        <v>39</v>
      </c>
      <c r="E801" s="9">
        <v>116.29</v>
      </c>
    </row>
    <row r="802" spans="1:5">
      <c r="A802" s="42">
        <v>41796</v>
      </c>
      <c r="B802" s="31" t="s">
        <v>229</v>
      </c>
      <c r="C802" s="9" t="s">
        <v>261</v>
      </c>
      <c r="D802" s="8" t="s">
        <v>7</v>
      </c>
      <c r="E802" s="9">
        <v>23.98</v>
      </c>
    </row>
    <row r="803" spans="1:5">
      <c r="A803" s="42">
        <v>41651</v>
      </c>
      <c r="B803" s="31" t="s">
        <v>229</v>
      </c>
      <c r="C803" s="9" t="s">
        <v>257</v>
      </c>
      <c r="D803" s="8" t="s">
        <v>57</v>
      </c>
      <c r="E803" s="9">
        <v>85.23</v>
      </c>
    </row>
    <row r="804" spans="1:5">
      <c r="A804" s="42">
        <v>41797</v>
      </c>
      <c r="B804" s="31" t="s">
        <v>229</v>
      </c>
      <c r="C804" s="9" t="s">
        <v>257</v>
      </c>
      <c r="D804" s="8" t="s">
        <v>44</v>
      </c>
      <c r="E804" s="9">
        <v>66.44</v>
      </c>
    </row>
    <row r="805" spans="1:5">
      <c r="A805" s="42">
        <v>41734</v>
      </c>
      <c r="B805" s="31" t="s">
        <v>233</v>
      </c>
      <c r="C805" s="9" t="s">
        <v>261</v>
      </c>
      <c r="D805" s="8" t="s">
        <v>34</v>
      </c>
      <c r="E805" s="9">
        <v>71.75</v>
      </c>
    </row>
    <row r="806" spans="1:5">
      <c r="A806" s="42">
        <v>41793</v>
      </c>
      <c r="B806" s="31" t="s">
        <v>239</v>
      </c>
      <c r="C806" s="9" t="s">
        <v>261</v>
      </c>
      <c r="D806" s="8" t="s">
        <v>15</v>
      </c>
      <c r="E806" s="9">
        <v>29.74</v>
      </c>
    </row>
    <row r="807" spans="1:5">
      <c r="A807" s="42">
        <v>41779</v>
      </c>
      <c r="B807" s="31" t="s">
        <v>229</v>
      </c>
      <c r="C807" s="9" t="s">
        <v>258</v>
      </c>
      <c r="D807" s="8" t="s">
        <v>44</v>
      </c>
      <c r="E807" s="9">
        <v>102.83</v>
      </c>
    </row>
    <row r="808" spans="1:5">
      <c r="A808" s="42">
        <v>41788</v>
      </c>
      <c r="B808" s="31" t="s">
        <v>231</v>
      </c>
      <c r="C808" s="9" t="s">
        <v>261</v>
      </c>
      <c r="D808" s="8" t="s">
        <v>29</v>
      </c>
      <c r="E808" s="9">
        <v>89.53</v>
      </c>
    </row>
    <row r="809" spans="1:5">
      <c r="A809" s="42">
        <v>41790</v>
      </c>
      <c r="B809" s="31" t="s">
        <v>229</v>
      </c>
      <c r="C809" s="9" t="s">
        <v>257</v>
      </c>
      <c r="D809" s="8" t="s">
        <v>48</v>
      </c>
      <c r="E809" s="9">
        <v>45.29</v>
      </c>
    </row>
    <row r="810" spans="1:5">
      <c r="A810" s="42">
        <v>41776</v>
      </c>
      <c r="B810" s="31" t="s">
        <v>239</v>
      </c>
      <c r="C810" s="9" t="s">
        <v>259</v>
      </c>
      <c r="D810" s="8" t="s">
        <v>39</v>
      </c>
      <c r="E810" s="9">
        <v>30.1</v>
      </c>
    </row>
    <row r="811" spans="1:5">
      <c r="A811" s="42">
        <v>41775</v>
      </c>
      <c r="B811" s="31" t="s">
        <v>229</v>
      </c>
      <c r="C811" s="9" t="s">
        <v>258</v>
      </c>
      <c r="D811" s="8" t="s">
        <v>7</v>
      </c>
      <c r="E811" s="9">
        <v>117.3</v>
      </c>
    </row>
    <row r="812" spans="1:5">
      <c r="A812" s="42">
        <v>41670</v>
      </c>
      <c r="B812" s="31" t="s">
        <v>231</v>
      </c>
      <c r="C812" s="9" t="s">
        <v>261</v>
      </c>
      <c r="D812" s="8" t="s">
        <v>29</v>
      </c>
      <c r="E812" s="9">
        <v>81.59</v>
      </c>
    </row>
    <row r="813" spans="1:5">
      <c r="A813" s="42">
        <v>41730</v>
      </c>
      <c r="B813" s="31" t="s">
        <v>231</v>
      </c>
      <c r="C813" s="9" t="s">
        <v>258</v>
      </c>
      <c r="D813" s="8" t="s">
        <v>39</v>
      </c>
      <c r="E813" s="9">
        <v>122.63</v>
      </c>
    </row>
    <row r="814" spans="1:5">
      <c r="A814" s="42">
        <v>41701</v>
      </c>
      <c r="B814" s="31" t="s">
        <v>233</v>
      </c>
      <c r="C814" s="9" t="s">
        <v>261</v>
      </c>
      <c r="D814" s="8" t="s">
        <v>36</v>
      </c>
      <c r="E814" s="9">
        <v>13.83</v>
      </c>
    </row>
    <row r="815" spans="1:5">
      <c r="A815" s="42">
        <v>41732</v>
      </c>
      <c r="B815" s="31" t="s">
        <v>239</v>
      </c>
      <c r="C815" s="9" t="s">
        <v>257</v>
      </c>
      <c r="D815" s="8" t="s">
        <v>32</v>
      </c>
      <c r="E815" s="9">
        <v>97.25</v>
      </c>
    </row>
    <row r="816" spans="1:5">
      <c r="A816" s="42">
        <v>41747</v>
      </c>
      <c r="B816" s="31" t="s">
        <v>233</v>
      </c>
      <c r="C816" s="9" t="s">
        <v>262</v>
      </c>
      <c r="D816" s="8" t="s">
        <v>57</v>
      </c>
      <c r="E816" s="9">
        <v>85.38</v>
      </c>
    </row>
    <row r="817" spans="1:5">
      <c r="A817" s="42">
        <v>41752</v>
      </c>
      <c r="B817" s="31" t="s">
        <v>231</v>
      </c>
      <c r="C817" s="9" t="s">
        <v>258</v>
      </c>
      <c r="D817" s="8" t="s">
        <v>36</v>
      </c>
      <c r="E817" s="9">
        <v>12.8</v>
      </c>
    </row>
    <row r="818" spans="1:5">
      <c r="A818" s="42">
        <v>41641</v>
      </c>
      <c r="B818" s="31" t="s">
        <v>229</v>
      </c>
      <c r="C818" s="9" t="s">
        <v>262</v>
      </c>
      <c r="D818" s="8" t="s">
        <v>25</v>
      </c>
      <c r="E818" s="9">
        <v>50.25</v>
      </c>
    </row>
    <row r="819" spans="1:5">
      <c r="A819" s="42">
        <v>41707</v>
      </c>
      <c r="B819" s="31" t="s">
        <v>233</v>
      </c>
      <c r="C819" s="9" t="s">
        <v>261</v>
      </c>
      <c r="D819" s="8" t="s">
        <v>34</v>
      </c>
      <c r="E819" s="9">
        <v>14.88</v>
      </c>
    </row>
    <row r="820" spans="1:5">
      <c r="A820" s="42">
        <v>41796</v>
      </c>
      <c r="B820" s="31" t="s">
        <v>231</v>
      </c>
      <c r="C820" s="9" t="s">
        <v>257</v>
      </c>
      <c r="D820" s="8" t="s">
        <v>44</v>
      </c>
      <c r="E820" s="9">
        <v>21.65</v>
      </c>
    </row>
    <row r="821" spans="1:5">
      <c r="A821" s="42">
        <v>41716</v>
      </c>
      <c r="B821" s="31" t="s">
        <v>229</v>
      </c>
      <c r="C821" s="9" t="s">
        <v>261</v>
      </c>
      <c r="D821" s="8" t="s">
        <v>52</v>
      </c>
      <c r="E821" s="9">
        <v>57.46</v>
      </c>
    </row>
    <row r="822" spans="1:5">
      <c r="A822" s="42">
        <v>41791</v>
      </c>
      <c r="B822" s="31" t="s">
        <v>233</v>
      </c>
      <c r="C822" s="9" t="s">
        <v>257</v>
      </c>
      <c r="D822" s="8" t="s">
        <v>44</v>
      </c>
      <c r="E822" s="9">
        <v>90.95</v>
      </c>
    </row>
    <row r="823" spans="1:5">
      <c r="A823" s="42">
        <v>41744</v>
      </c>
      <c r="B823" s="31" t="s">
        <v>229</v>
      </c>
      <c r="C823" s="9" t="s">
        <v>257</v>
      </c>
      <c r="D823" s="8" t="s">
        <v>29</v>
      </c>
      <c r="E823" s="9">
        <v>81.11</v>
      </c>
    </row>
    <row r="824" spans="1:5">
      <c r="A824" s="42">
        <v>41752</v>
      </c>
      <c r="B824" s="31" t="s">
        <v>233</v>
      </c>
      <c r="C824" s="9" t="s">
        <v>259</v>
      </c>
      <c r="D824" s="8" t="s">
        <v>39</v>
      </c>
      <c r="E824" s="9">
        <v>65.58</v>
      </c>
    </row>
    <row r="825" spans="1:5">
      <c r="A825" s="42">
        <v>41663</v>
      </c>
      <c r="B825" s="31" t="s">
        <v>233</v>
      </c>
      <c r="C825" s="9" t="s">
        <v>257</v>
      </c>
      <c r="D825" s="8" t="s">
        <v>52</v>
      </c>
      <c r="E825" s="9">
        <v>32.83</v>
      </c>
    </row>
    <row r="826" spans="1:5">
      <c r="A826" s="42">
        <v>41654</v>
      </c>
      <c r="B826" s="31" t="s">
        <v>229</v>
      </c>
      <c r="C826" s="9" t="s">
        <v>257</v>
      </c>
      <c r="D826" s="8" t="s">
        <v>54</v>
      </c>
      <c r="E826" s="9">
        <v>33.65</v>
      </c>
    </row>
    <row r="827" spans="1:5">
      <c r="A827" s="42">
        <v>41805</v>
      </c>
      <c r="B827" s="31" t="s">
        <v>239</v>
      </c>
      <c r="C827" s="9" t="s">
        <v>258</v>
      </c>
      <c r="D827" s="8" t="s">
        <v>52</v>
      </c>
      <c r="E827" s="9">
        <v>64.430000000000007</v>
      </c>
    </row>
    <row r="828" spans="1:5">
      <c r="A828" s="42">
        <v>41782</v>
      </c>
      <c r="B828" s="31" t="s">
        <v>233</v>
      </c>
      <c r="C828" s="9" t="s">
        <v>259</v>
      </c>
      <c r="D828" s="8" t="s">
        <v>34</v>
      </c>
      <c r="E828" s="9">
        <v>29.29</v>
      </c>
    </row>
    <row r="829" spans="1:5">
      <c r="A829" s="42">
        <v>41790</v>
      </c>
      <c r="B829" s="31" t="s">
        <v>233</v>
      </c>
      <c r="C829" s="9" t="s">
        <v>258</v>
      </c>
      <c r="D829" s="8" t="s">
        <v>36</v>
      </c>
      <c r="E829" s="9">
        <v>75.89</v>
      </c>
    </row>
    <row r="830" spans="1:5">
      <c r="A830" s="42">
        <v>41796</v>
      </c>
      <c r="B830" s="31" t="s">
        <v>239</v>
      </c>
      <c r="C830" s="9" t="s">
        <v>261</v>
      </c>
      <c r="D830" s="8" t="s">
        <v>36</v>
      </c>
      <c r="E830" s="9">
        <v>12.81</v>
      </c>
    </row>
    <row r="831" spans="1:5">
      <c r="A831" s="42">
        <v>41775</v>
      </c>
      <c r="B831" s="31" t="s">
        <v>231</v>
      </c>
      <c r="C831" s="9" t="s">
        <v>262</v>
      </c>
      <c r="D831" s="8" t="s">
        <v>54</v>
      </c>
      <c r="E831" s="9">
        <v>83.8</v>
      </c>
    </row>
    <row r="832" spans="1:5">
      <c r="A832" s="42">
        <v>41652</v>
      </c>
      <c r="B832" s="31" t="s">
        <v>233</v>
      </c>
      <c r="C832" s="9" t="s">
        <v>259</v>
      </c>
      <c r="D832" s="8" t="s">
        <v>15</v>
      </c>
      <c r="E832" s="9">
        <v>67.19</v>
      </c>
    </row>
    <row r="833" spans="1:5">
      <c r="A833" s="42">
        <v>41688</v>
      </c>
      <c r="B833" s="31" t="s">
        <v>239</v>
      </c>
      <c r="C833" s="9" t="s">
        <v>261</v>
      </c>
      <c r="D833" s="8" t="s">
        <v>32</v>
      </c>
      <c r="E833" s="9">
        <v>90.2</v>
      </c>
    </row>
    <row r="834" spans="1:5">
      <c r="A834" s="42">
        <v>41799</v>
      </c>
      <c r="B834" s="31" t="s">
        <v>239</v>
      </c>
      <c r="C834" s="9" t="s">
        <v>258</v>
      </c>
      <c r="D834" s="8" t="s">
        <v>44</v>
      </c>
      <c r="E834" s="9">
        <v>64.540000000000006</v>
      </c>
    </row>
    <row r="835" spans="1:5">
      <c r="A835" s="42">
        <v>41660</v>
      </c>
      <c r="B835" s="31" t="s">
        <v>239</v>
      </c>
      <c r="C835" s="9" t="s">
        <v>262</v>
      </c>
      <c r="D835" s="8" t="s">
        <v>7</v>
      </c>
      <c r="E835" s="9">
        <v>121.25</v>
      </c>
    </row>
    <row r="836" spans="1:5">
      <c r="A836" s="42">
        <v>41666</v>
      </c>
      <c r="B836" s="31" t="s">
        <v>229</v>
      </c>
      <c r="C836" s="9" t="s">
        <v>262</v>
      </c>
      <c r="D836" s="8" t="s">
        <v>260</v>
      </c>
      <c r="E836" s="9">
        <v>102.66</v>
      </c>
    </row>
    <row r="837" spans="1:5">
      <c r="A837" s="42">
        <v>41708</v>
      </c>
      <c r="B837" s="31" t="s">
        <v>239</v>
      </c>
      <c r="C837" s="9" t="s">
        <v>257</v>
      </c>
      <c r="D837" s="8" t="s">
        <v>25</v>
      </c>
      <c r="E837" s="9">
        <v>69.09</v>
      </c>
    </row>
    <row r="838" spans="1:5">
      <c r="A838" s="42">
        <v>41698</v>
      </c>
      <c r="B838" s="31" t="s">
        <v>239</v>
      </c>
      <c r="C838" s="9" t="s">
        <v>258</v>
      </c>
      <c r="D838" s="8" t="s">
        <v>29</v>
      </c>
      <c r="E838" s="9">
        <v>63.15</v>
      </c>
    </row>
    <row r="839" spans="1:5">
      <c r="A839" s="42">
        <v>41681</v>
      </c>
      <c r="B839" s="31" t="s">
        <v>239</v>
      </c>
      <c r="C839" s="9" t="s">
        <v>261</v>
      </c>
      <c r="D839" s="8" t="s">
        <v>29</v>
      </c>
      <c r="E839" s="9">
        <v>50.73</v>
      </c>
    </row>
    <row r="840" spans="1:5">
      <c r="A840" s="42">
        <v>41773</v>
      </c>
      <c r="B840" s="31" t="s">
        <v>239</v>
      </c>
      <c r="C840" s="9" t="s">
        <v>257</v>
      </c>
      <c r="D840" s="8" t="s">
        <v>40</v>
      </c>
      <c r="E840" s="9">
        <v>93.89</v>
      </c>
    </row>
    <row r="841" spans="1:5">
      <c r="A841" s="42">
        <v>41733</v>
      </c>
      <c r="B841" s="31" t="s">
        <v>233</v>
      </c>
      <c r="C841" s="9" t="s">
        <v>262</v>
      </c>
      <c r="D841" s="8" t="s">
        <v>44</v>
      </c>
      <c r="E841" s="9">
        <v>50.75</v>
      </c>
    </row>
    <row r="842" spans="1:5">
      <c r="A842" s="42">
        <v>41718</v>
      </c>
      <c r="B842" s="31" t="s">
        <v>233</v>
      </c>
      <c r="C842" s="9" t="s">
        <v>261</v>
      </c>
      <c r="D842" s="8" t="s">
        <v>34</v>
      </c>
      <c r="E842" s="9">
        <v>93.35</v>
      </c>
    </row>
    <row r="843" spans="1:5">
      <c r="A843" s="42">
        <v>41743</v>
      </c>
      <c r="B843" s="31" t="s">
        <v>233</v>
      </c>
      <c r="C843" s="9" t="s">
        <v>257</v>
      </c>
      <c r="D843" s="8" t="s">
        <v>32</v>
      </c>
      <c r="E843" s="9">
        <v>76.66</v>
      </c>
    </row>
    <row r="844" spans="1:5">
      <c r="A844" s="42">
        <v>41699</v>
      </c>
      <c r="B844" s="31" t="s">
        <v>229</v>
      </c>
      <c r="C844" s="9" t="s">
        <v>257</v>
      </c>
      <c r="D844" s="8" t="s">
        <v>48</v>
      </c>
      <c r="E844" s="9">
        <v>77.45</v>
      </c>
    </row>
    <row r="845" spans="1:5">
      <c r="A845" s="42">
        <v>41715</v>
      </c>
      <c r="B845" s="31" t="s">
        <v>233</v>
      </c>
      <c r="C845" s="9" t="s">
        <v>259</v>
      </c>
      <c r="D845" s="8" t="s">
        <v>34</v>
      </c>
      <c r="E845" s="9">
        <v>36.700000000000003</v>
      </c>
    </row>
    <row r="846" spans="1:5">
      <c r="A846" s="42">
        <v>41697</v>
      </c>
      <c r="B846" s="31" t="s">
        <v>229</v>
      </c>
      <c r="C846" s="9" t="s">
        <v>257</v>
      </c>
      <c r="D846" s="8" t="s">
        <v>44</v>
      </c>
      <c r="E846" s="9">
        <v>107.6</v>
      </c>
    </row>
    <row r="847" spans="1:5">
      <c r="A847" s="42">
        <v>41663</v>
      </c>
      <c r="B847" s="31" t="s">
        <v>229</v>
      </c>
      <c r="C847" s="9" t="s">
        <v>261</v>
      </c>
      <c r="D847" s="8" t="s">
        <v>7</v>
      </c>
      <c r="E847" s="9">
        <v>30.95</v>
      </c>
    </row>
    <row r="848" spans="1:5">
      <c r="A848" s="42">
        <v>41704</v>
      </c>
      <c r="B848" s="31" t="s">
        <v>231</v>
      </c>
      <c r="C848" s="9" t="s">
        <v>261</v>
      </c>
      <c r="D848" s="8" t="s">
        <v>48</v>
      </c>
      <c r="E848" s="9">
        <v>22</v>
      </c>
    </row>
    <row r="849" spans="1:5">
      <c r="A849" s="42">
        <v>41763</v>
      </c>
      <c r="B849" s="31" t="s">
        <v>229</v>
      </c>
      <c r="C849" s="9" t="s">
        <v>257</v>
      </c>
      <c r="D849" s="8" t="s">
        <v>36</v>
      </c>
      <c r="E849" s="9">
        <v>121.94</v>
      </c>
    </row>
    <row r="850" spans="1:5">
      <c r="A850" s="42">
        <v>41681</v>
      </c>
      <c r="B850" s="31" t="s">
        <v>229</v>
      </c>
      <c r="C850" s="9" t="s">
        <v>261</v>
      </c>
      <c r="D850" s="8" t="s">
        <v>25</v>
      </c>
      <c r="E850" s="9">
        <v>111.21</v>
      </c>
    </row>
    <row r="851" spans="1:5">
      <c r="A851" s="42">
        <v>41768</v>
      </c>
      <c r="B851" s="31" t="s">
        <v>231</v>
      </c>
      <c r="C851" s="9" t="s">
        <v>258</v>
      </c>
      <c r="D851" s="8" t="s">
        <v>52</v>
      </c>
      <c r="E851" s="9">
        <v>75.55</v>
      </c>
    </row>
    <row r="852" spans="1:5">
      <c r="A852" s="42">
        <v>41668</v>
      </c>
      <c r="B852" s="31" t="s">
        <v>239</v>
      </c>
      <c r="C852" s="9" t="s">
        <v>258</v>
      </c>
      <c r="D852" s="8" t="s">
        <v>15</v>
      </c>
      <c r="E852" s="9">
        <v>25.05</v>
      </c>
    </row>
    <row r="853" spans="1:5">
      <c r="A853" s="42">
        <v>41691</v>
      </c>
      <c r="B853" s="31" t="s">
        <v>231</v>
      </c>
      <c r="C853" s="9" t="s">
        <v>259</v>
      </c>
      <c r="D853" s="8" t="s">
        <v>48</v>
      </c>
      <c r="E853" s="9">
        <v>89.9</v>
      </c>
    </row>
    <row r="854" spans="1:5">
      <c r="A854" s="42">
        <v>41780</v>
      </c>
      <c r="B854" s="31" t="s">
        <v>233</v>
      </c>
      <c r="C854" s="9" t="s">
        <v>259</v>
      </c>
      <c r="D854" s="8" t="s">
        <v>263</v>
      </c>
      <c r="E854" s="9">
        <v>15.78</v>
      </c>
    </row>
    <row r="855" spans="1:5">
      <c r="A855" s="42">
        <v>41782</v>
      </c>
      <c r="B855" s="31" t="s">
        <v>233</v>
      </c>
      <c r="C855" s="9" t="s">
        <v>259</v>
      </c>
      <c r="D855" s="8" t="s">
        <v>54</v>
      </c>
      <c r="E855" s="9">
        <v>80.14</v>
      </c>
    </row>
    <row r="856" spans="1:5">
      <c r="A856" s="42">
        <v>41650</v>
      </c>
      <c r="B856" s="31" t="s">
        <v>229</v>
      </c>
      <c r="C856" s="9" t="s">
        <v>261</v>
      </c>
      <c r="D856" s="8" t="s">
        <v>57</v>
      </c>
      <c r="E856" s="9">
        <v>65.709999999999994</v>
      </c>
    </row>
    <row r="857" spans="1:5">
      <c r="A857" s="42">
        <v>41670</v>
      </c>
      <c r="B857" s="31" t="s">
        <v>231</v>
      </c>
      <c r="C857" s="9" t="s">
        <v>258</v>
      </c>
      <c r="D857" s="8" t="s">
        <v>29</v>
      </c>
      <c r="E857" s="9">
        <v>83.89</v>
      </c>
    </row>
    <row r="858" spans="1:5">
      <c r="A858" s="42">
        <v>41658</v>
      </c>
      <c r="B858" s="31" t="s">
        <v>233</v>
      </c>
      <c r="C858" s="9" t="s">
        <v>261</v>
      </c>
      <c r="D858" s="8" t="s">
        <v>260</v>
      </c>
      <c r="E858" s="9">
        <v>114.26</v>
      </c>
    </row>
    <row r="859" spans="1:5">
      <c r="A859" s="42">
        <v>41820</v>
      </c>
      <c r="B859" s="31" t="s">
        <v>231</v>
      </c>
      <c r="C859" s="9" t="s">
        <v>257</v>
      </c>
      <c r="D859" s="8" t="s">
        <v>25</v>
      </c>
      <c r="E859" s="9">
        <v>64.88</v>
      </c>
    </row>
    <row r="860" spans="1:5">
      <c r="A860" s="42">
        <v>41727</v>
      </c>
      <c r="B860" s="31" t="s">
        <v>239</v>
      </c>
      <c r="C860" s="9" t="s">
        <v>262</v>
      </c>
      <c r="D860" s="8" t="s">
        <v>34</v>
      </c>
      <c r="E860" s="9">
        <v>99.06</v>
      </c>
    </row>
    <row r="861" spans="1:5">
      <c r="A861" s="42">
        <v>41665</v>
      </c>
      <c r="B861" s="31" t="s">
        <v>239</v>
      </c>
      <c r="C861" s="9" t="s">
        <v>258</v>
      </c>
      <c r="D861" s="8" t="s">
        <v>48</v>
      </c>
      <c r="E861" s="9">
        <v>41.95</v>
      </c>
    </row>
    <row r="862" spans="1:5">
      <c r="A862" s="42">
        <v>41660</v>
      </c>
      <c r="B862" s="31" t="s">
        <v>239</v>
      </c>
      <c r="C862" s="9" t="s">
        <v>259</v>
      </c>
      <c r="D862" s="8" t="s">
        <v>48</v>
      </c>
      <c r="E862" s="9">
        <v>24.89</v>
      </c>
    </row>
    <row r="863" spans="1:5">
      <c r="A863" s="42">
        <v>41818</v>
      </c>
      <c r="B863" s="31" t="s">
        <v>239</v>
      </c>
      <c r="C863" s="9" t="s">
        <v>257</v>
      </c>
      <c r="D863" s="8" t="s">
        <v>29</v>
      </c>
      <c r="E863" s="9">
        <v>102.49</v>
      </c>
    </row>
    <row r="864" spans="1:5">
      <c r="A864" s="42">
        <v>41665</v>
      </c>
      <c r="B864" s="31" t="s">
        <v>229</v>
      </c>
      <c r="C864" s="9" t="s">
        <v>262</v>
      </c>
      <c r="D864" s="8" t="s">
        <v>260</v>
      </c>
      <c r="E864" s="9">
        <v>112.56</v>
      </c>
    </row>
    <row r="865" spans="1:5">
      <c r="A865" s="42">
        <v>41796</v>
      </c>
      <c r="B865" s="31" t="s">
        <v>233</v>
      </c>
      <c r="C865" s="9" t="s">
        <v>258</v>
      </c>
      <c r="D865" s="8" t="s">
        <v>39</v>
      </c>
      <c r="E865" s="9">
        <v>21.5</v>
      </c>
    </row>
    <row r="866" spans="1:5">
      <c r="A866" s="42">
        <v>41800</v>
      </c>
      <c r="B866" s="31" t="s">
        <v>233</v>
      </c>
      <c r="C866" s="9" t="s">
        <v>261</v>
      </c>
      <c r="D866" s="8" t="s">
        <v>48</v>
      </c>
      <c r="E866" s="9">
        <v>35.89</v>
      </c>
    </row>
    <row r="867" spans="1:5">
      <c r="A867" s="42">
        <v>41743</v>
      </c>
      <c r="B867" s="31" t="s">
        <v>231</v>
      </c>
      <c r="C867" s="9" t="s">
        <v>259</v>
      </c>
      <c r="D867" s="8" t="s">
        <v>29</v>
      </c>
      <c r="E867" s="9">
        <v>76.05</v>
      </c>
    </row>
    <row r="868" spans="1:5">
      <c r="A868" s="42">
        <v>41762</v>
      </c>
      <c r="B868" s="31" t="s">
        <v>231</v>
      </c>
      <c r="C868" s="9" t="s">
        <v>261</v>
      </c>
      <c r="D868" s="8" t="s">
        <v>32</v>
      </c>
      <c r="E868" s="9">
        <v>54.66</v>
      </c>
    </row>
    <row r="869" spans="1:5">
      <c r="A869" s="42">
        <v>41738</v>
      </c>
      <c r="B869" s="31" t="s">
        <v>239</v>
      </c>
      <c r="C869" s="9" t="s">
        <v>262</v>
      </c>
      <c r="D869" s="8" t="s">
        <v>48</v>
      </c>
      <c r="E869" s="9">
        <v>104.88</v>
      </c>
    </row>
    <row r="870" spans="1:5">
      <c r="A870" s="42">
        <v>41767</v>
      </c>
      <c r="B870" s="31" t="s">
        <v>239</v>
      </c>
      <c r="C870" s="9" t="s">
        <v>258</v>
      </c>
      <c r="D870" s="8" t="s">
        <v>25</v>
      </c>
      <c r="E870" s="9">
        <v>119.75</v>
      </c>
    </row>
    <row r="871" spans="1:5">
      <c r="A871" s="42">
        <v>41681</v>
      </c>
      <c r="B871" s="31" t="s">
        <v>239</v>
      </c>
      <c r="C871" s="9" t="s">
        <v>258</v>
      </c>
      <c r="D871" s="8" t="s">
        <v>48</v>
      </c>
      <c r="E871" s="9">
        <v>86.29</v>
      </c>
    </row>
    <row r="872" spans="1:5">
      <c r="A872" s="42">
        <v>41742</v>
      </c>
      <c r="B872" s="31" t="s">
        <v>231</v>
      </c>
      <c r="C872" s="9" t="s">
        <v>261</v>
      </c>
      <c r="D872" s="8" t="s">
        <v>7</v>
      </c>
      <c r="E872" s="9">
        <v>111.4</v>
      </c>
    </row>
    <row r="873" spans="1:5">
      <c r="A873" s="42">
        <v>41807</v>
      </c>
      <c r="B873" s="31" t="s">
        <v>229</v>
      </c>
      <c r="C873" s="9" t="s">
        <v>261</v>
      </c>
      <c r="D873" s="8" t="s">
        <v>263</v>
      </c>
      <c r="E873" s="9">
        <v>40.69</v>
      </c>
    </row>
    <row r="874" spans="1:5">
      <c r="A874" s="42">
        <v>41743</v>
      </c>
      <c r="B874" s="31" t="s">
        <v>231</v>
      </c>
      <c r="C874" s="9" t="s">
        <v>258</v>
      </c>
      <c r="D874" s="8" t="s">
        <v>36</v>
      </c>
      <c r="E874" s="9">
        <v>104.76</v>
      </c>
    </row>
    <row r="875" spans="1:5">
      <c r="A875" s="42">
        <v>41801</v>
      </c>
      <c r="B875" s="31" t="s">
        <v>231</v>
      </c>
      <c r="C875" s="9" t="s">
        <v>259</v>
      </c>
      <c r="D875" s="8" t="s">
        <v>40</v>
      </c>
      <c r="E875" s="9">
        <v>36.56</v>
      </c>
    </row>
    <row r="876" spans="1:5">
      <c r="A876" s="42">
        <v>41650</v>
      </c>
      <c r="B876" s="31" t="s">
        <v>231</v>
      </c>
      <c r="C876" s="9" t="s">
        <v>258</v>
      </c>
      <c r="D876" s="8" t="s">
        <v>15</v>
      </c>
      <c r="E876" s="9">
        <v>29.3</v>
      </c>
    </row>
    <row r="877" spans="1:5">
      <c r="A877" s="42">
        <v>41787</v>
      </c>
      <c r="B877" s="31" t="s">
        <v>239</v>
      </c>
      <c r="C877" s="26" t="s">
        <v>262</v>
      </c>
      <c r="D877" s="8" t="s">
        <v>25</v>
      </c>
      <c r="E877" s="26">
        <v>19.579999999999998</v>
      </c>
    </row>
    <row r="878" spans="1:5">
      <c r="A878" s="42">
        <v>41685</v>
      </c>
      <c r="B878" s="31" t="s">
        <v>229</v>
      </c>
      <c r="C878" s="9" t="s">
        <v>261</v>
      </c>
      <c r="D878" s="8" t="s">
        <v>29</v>
      </c>
      <c r="E878" s="9">
        <v>46.51</v>
      </c>
    </row>
    <row r="879" spans="1:5">
      <c r="A879" s="42">
        <v>41763</v>
      </c>
      <c r="B879" s="31" t="s">
        <v>229</v>
      </c>
      <c r="C879" s="9" t="s">
        <v>258</v>
      </c>
      <c r="D879" s="8" t="s">
        <v>52</v>
      </c>
      <c r="E879" s="9">
        <v>26.39</v>
      </c>
    </row>
    <row r="880" spans="1:5">
      <c r="A880" s="42">
        <v>41764</v>
      </c>
      <c r="B880" s="31" t="s">
        <v>231</v>
      </c>
      <c r="C880" s="9" t="s">
        <v>259</v>
      </c>
      <c r="D880" s="8" t="s">
        <v>32</v>
      </c>
      <c r="E880" s="9">
        <v>112.58</v>
      </c>
    </row>
    <row r="881" spans="1:5">
      <c r="A881" s="42">
        <v>41812</v>
      </c>
      <c r="B881" s="31" t="s">
        <v>229</v>
      </c>
      <c r="C881" s="9" t="s">
        <v>259</v>
      </c>
      <c r="D881" s="8" t="s">
        <v>48</v>
      </c>
      <c r="E881" s="9">
        <v>106.1</v>
      </c>
    </row>
    <row r="882" spans="1:5">
      <c r="A882" s="42">
        <v>41690</v>
      </c>
      <c r="B882" s="31" t="s">
        <v>239</v>
      </c>
      <c r="C882" s="9" t="s">
        <v>262</v>
      </c>
      <c r="D882" s="8" t="s">
        <v>39</v>
      </c>
      <c r="E882" s="9">
        <v>21.08</v>
      </c>
    </row>
    <row r="883" spans="1:5">
      <c r="A883" s="42">
        <v>41664</v>
      </c>
      <c r="B883" s="31" t="s">
        <v>229</v>
      </c>
      <c r="C883" s="9" t="s">
        <v>258</v>
      </c>
      <c r="D883" s="8" t="s">
        <v>15</v>
      </c>
      <c r="E883" s="9">
        <v>121.36</v>
      </c>
    </row>
    <row r="884" spans="1:5">
      <c r="A884" s="42">
        <v>41819</v>
      </c>
      <c r="B884" s="31" t="s">
        <v>231</v>
      </c>
      <c r="C884" s="9" t="s">
        <v>259</v>
      </c>
      <c r="D884" s="8" t="s">
        <v>39</v>
      </c>
      <c r="E884" s="9">
        <v>36.159999999999997</v>
      </c>
    </row>
    <row r="885" spans="1:5">
      <c r="A885" s="42">
        <v>41664</v>
      </c>
      <c r="B885" s="31" t="s">
        <v>229</v>
      </c>
      <c r="C885" s="9" t="s">
        <v>259</v>
      </c>
      <c r="D885" s="8" t="s">
        <v>15</v>
      </c>
      <c r="E885" s="9">
        <v>89.26</v>
      </c>
    </row>
    <row r="886" spans="1:5">
      <c r="A886" s="42">
        <v>41792</v>
      </c>
      <c r="B886" s="31" t="s">
        <v>239</v>
      </c>
      <c r="C886" s="9" t="s">
        <v>258</v>
      </c>
      <c r="D886" s="8" t="s">
        <v>25</v>
      </c>
      <c r="E886" s="9">
        <v>15.03</v>
      </c>
    </row>
    <row r="887" spans="1:5">
      <c r="A887" s="42">
        <v>41733</v>
      </c>
      <c r="B887" s="31" t="s">
        <v>229</v>
      </c>
      <c r="C887" s="9" t="s">
        <v>259</v>
      </c>
      <c r="D887" s="8" t="s">
        <v>7</v>
      </c>
      <c r="E887" s="9">
        <v>98.11</v>
      </c>
    </row>
    <row r="888" spans="1:5">
      <c r="A888" s="42">
        <v>41790</v>
      </c>
      <c r="B888" s="31" t="s">
        <v>233</v>
      </c>
      <c r="C888" s="9" t="s">
        <v>261</v>
      </c>
      <c r="D888" s="8" t="s">
        <v>34</v>
      </c>
      <c r="E888" s="9">
        <v>59.51</v>
      </c>
    </row>
    <row r="889" spans="1:5">
      <c r="A889" s="42">
        <v>41727</v>
      </c>
      <c r="B889" s="31" t="s">
        <v>231</v>
      </c>
      <c r="C889" s="9" t="s">
        <v>257</v>
      </c>
      <c r="D889" s="8" t="s">
        <v>52</v>
      </c>
      <c r="E889" s="9">
        <v>88.68</v>
      </c>
    </row>
    <row r="890" spans="1:5">
      <c r="A890" s="42">
        <v>41699</v>
      </c>
      <c r="B890" s="31" t="s">
        <v>239</v>
      </c>
      <c r="C890" s="9" t="s">
        <v>261</v>
      </c>
      <c r="D890" s="8" t="s">
        <v>44</v>
      </c>
      <c r="E890" s="9">
        <v>120.25</v>
      </c>
    </row>
    <row r="891" spans="1:5">
      <c r="A891" s="42">
        <v>41653</v>
      </c>
      <c r="B891" s="31" t="s">
        <v>231</v>
      </c>
      <c r="C891" s="9" t="s">
        <v>258</v>
      </c>
      <c r="D891" s="8" t="s">
        <v>40</v>
      </c>
      <c r="E891" s="9">
        <v>91.53</v>
      </c>
    </row>
    <row r="892" spans="1:5">
      <c r="A892" s="42">
        <v>41701</v>
      </c>
      <c r="B892" s="31" t="s">
        <v>239</v>
      </c>
      <c r="C892" s="9" t="s">
        <v>257</v>
      </c>
      <c r="D892" s="8" t="s">
        <v>29</v>
      </c>
      <c r="E892" s="9">
        <v>64.040000000000006</v>
      </c>
    </row>
    <row r="893" spans="1:5">
      <c r="A893" s="42">
        <v>41796</v>
      </c>
      <c r="B893" s="31" t="s">
        <v>239</v>
      </c>
      <c r="C893" s="9" t="s">
        <v>257</v>
      </c>
      <c r="D893" s="8" t="s">
        <v>25</v>
      </c>
      <c r="E893" s="9">
        <v>45.09</v>
      </c>
    </row>
    <row r="894" spans="1:5">
      <c r="A894" s="42">
        <v>41643</v>
      </c>
      <c r="B894" s="31" t="s">
        <v>231</v>
      </c>
      <c r="C894" s="9" t="s">
        <v>261</v>
      </c>
      <c r="D894" s="8" t="s">
        <v>52</v>
      </c>
      <c r="E894" s="9">
        <v>83.11</v>
      </c>
    </row>
    <row r="895" spans="1:5">
      <c r="A895" s="42">
        <v>41766</v>
      </c>
      <c r="B895" s="31" t="s">
        <v>231</v>
      </c>
      <c r="C895" s="9" t="s">
        <v>257</v>
      </c>
      <c r="D895" s="8" t="s">
        <v>29</v>
      </c>
      <c r="E895" s="9">
        <v>70.39</v>
      </c>
    </row>
    <row r="896" spans="1:5">
      <c r="A896" s="42">
        <v>41683</v>
      </c>
      <c r="B896" s="31" t="s">
        <v>233</v>
      </c>
      <c r="C896" s="9" t="s">
        <v>258</v>
      </c>
      <c r="D896" s="8" t="s">
        <v>263</v>
      </c>
      <c r="E896" s="9">
        <v>53.3</v>
      </c>
    </row>
    <row r="897" spans="1:5">
      <c r="A897" s="42">
        <v>41746</v>
      </c>
      <c r="B897" s="31" t="s">
        <v>233</v>
      </c>
      <c r="C897" s="9" t="s">
        <v>262</v>
      </c>
      <c r="D897" s="8" t="s">
        <v>54</v>
      </c>
      <c r="E897" s="9">
        <v>81.28</v>
      </c>
    </row>
    <row r="898" spans="1:5">
      <c r="A898" s="42">
        <v>41755</v>
      </c>
      <c r="B898" s="31" t="s">
        <v>231</v>
      </c>
      <c r="C898" s="9" t="s">
        <v>257</v>
      </c>
      <c r="D898" s="8" t="s">
        <v>15</v>
      </c>
      <c r="E898" s="9">
        <v>94.66</v>
      </c>
    </row>
    <row r="899" spans="1:5">
      <c r="A899" s="42">
        <v>41677</v>
      </c>
      <c r="B899" s="31" t="s">
        <v>233</v>
      </c>
      <c r="C899" s="9" t="s">
        <v>259</v>
      </c>
      <c r="D899" s="8" t="s">
        <v>7</v>
      </c>
      <c r="E899" s="9">
        <v>79.760000000000005</v>
      </c>
    </row>
    <row r="900" spans="1:5">
      <c r="A900" s="42">
        <v>41643</v>
      </c>
      <c r="B900" s="31" t="s">
        <v>231</v>
      </c>
      <c r="C900" s="9" t="s">
        <v>261</v>
      </c>
      <c r="D900" s="8" t="s">
        <v>48</v>
      </c>
      <c r="E900" s="9">
        <v>97.14</v>
      </c>
    </row>
    <row r="901" spans="1:5">
      <c r="A901" s="42">
        <v>41802</v>
      </c>
      <c r="B901" s="31" t="s">
        <v>239</v>
      </c>
      <c r="C901" s="9" t="s">
        <v>261</v>
      </c>
      <c r="D901" s="8" t="s">
        <v>32</v>
      </c>
      <c r="E901" s="9">
        <v>56.04</v>
      </c>
    </row>
    <row r="902" spans="1:5">
      <c r="A902" s="42">
        <v>41690</v>
      </c>
      <c r="B902" s="31" t="s">
        <v>229</v>
      </c>
      <c r="C902" s="9" t="s">
        <v>258</v>
      </c>
      <c r="D902" s="8" t="s">
        <v>34</v>
      </c>
      <c r="E902" s="9">
        <v>119.86</v>
      </c>
    </row>
    <row r="903" spans="1:5">
      <c r="A903" s="42">
        <v>41703</v>
      </c>
      <c r="B903" s="31" t="s">
        <v>231</v>
      </c>
      <c r="C903" s="9" t="s">
        <v>258</v>
      </c>
      <c r="D903" s="8" t="s">
        <v>54</v>
      </c>
      <c r="E903" s="9">
        <v>69.930000000000007</v>
      </c>
    </row>
    <row r="904" spans="1:5">
      <c r="A904" s="42">
        <v>41732</v>
      </c>
      <c r="B904" s="31" t="s">
        <v>239</v>
      </c>
      <c r="C904" s="9" t="s">
        <v>262</v>
      </c>
      <c r="D904" s="8" t="s">
        <v>40</v>
      </c>
      <c r="E904" s="9">
        <v>18.739999999999998</v>
      </c>
    </row>
    <row r="905" spans="1:5">
      <c r="A905" s="42">
        <v>41714</v>
      </c>
      <c r="B905" s="31" t="s">
        <v>231</v>
      </c>
      <c r="C905" s="9" t="s">
        <v>259</v>
      </c>
      <c r="D905" s="8" t="s">
        <v>34</v>
      </c>
      <c r="E905" s="9">
        <v>85.35</v>
      </c>
    </row>
    <row r="906" spans="1:5">
      <c r="A906" s="42">
        <v>41778</v>
      </c>
      <c r="B906" s="31" t="s">
        <v>239</v>
      </c>
      <c r="C906" s="9" t="s">
        <v>261</v>
      </c>
      <c r="D906" s="8" t="s">
        <v>7</v>
      </c>
      <c r="E906" s="9">
        <v>93.76</v>
      </c>
    </row>
    <row r="907" spans="1:5">
      <c r="A907" s="42">
        <v>41641</v>
      </c>
      <c r="B907" s="31" t="s">
        <v>229</v>
      </c>
      <c r="C907" s="9" t="s">
        <v>259</v>
      </c>
      <c r="D907" s="8" t="s">
        <v>39</v>
      </c>
      <c r="E907" s="9">
        <v>84.49</v>
      </c>
    </row>
    <row r="908" spans="1:5">
      <c r="A908" s="42">
        <v>41790</v>
      </c>
      <c r="B908" s="31" t="s">
        <v>239</v>
      </c>
      <c r="C908" s="9" t="s">
        <v>261</v>
      </c>
      <c r="D908" s="8" t="s">
        <v>29</v>
      </c>
      <c r="E908" s="9">
        <v>65.75</v>
      </c>
    </row>
    <row r="909" spans="1:5">
      <c r="A909" s="42">
        <v>41775</v>
      </c>
      <c r="B909" s="31" t="s">
        <v>239</v>
      </c>
      <c r="C909" s="9" t="s">
        <v>257</v>
      </c>
      <c r="D909" s="8" t="s">
        <v>52</v>
      </c>
      <c r="E909" s="9">
        <v>55.48</v>
      </c>
    </row>
    <row r="910" spans="1:5">
      <c r="A910" s="42">
        <v>41714</v>
      </c>
      <c r="B910" s="31" t="s">
        <v>233</v>
      </c>
      <c r="C910" s="9" t="s">
        <v>257</v>
      </c>
      <c r="D910" s="8" t="s">
        <v>44</v>
      </c>
      <c r="E910" s="9">
        <v>67.63</v>
      </c>
    </row>
    <row r="911" spans="1:5">
      <c r="A911" s="42">
        <v>41660</v>
      </c>
      <c r="B911" s="31" t="s">
        <v>239</v>
      </c>
      <c r="C911" s="26" t="s">
        <v>262</v>
      </c>
      <c r="D911" s="8" t="s">
        <v>40</v>
      </c>
      <c r="E911" s="26">
        <v>122.3</v>
      </c>
    </row>
    <row r="912" spans="1:5">
      <c r="A912" s="42">
        <v>41818</v>
      </c>
      <c r="B912" s="31" t="s">
        <v>239</v>
      </c>
      <c r="C912" s="9" t="s">
        <v>261</v>
      </c>
      <c r="D912" s="8" t="s">
        <v>32</v>
      </c>
      <c r="E912" s="9">
        <v>30.06</v>
      </c>
    </row>
    <row r="913" spans="1:5">
      <c r="A913" s="42">
        <v>41686</v>
      </c>
      <c r="B913" s="31" t="s">
        <v>239</v>
      </c>
      <c r="C913" s="9" t="s">
        <v>262</v>
      </c>
      <c r="D913" s="8" t="s">
        <v>40</v>
      </c>
      <c r="E913" s="9">
        <v>43.5</v>
      </c>
    </row>
    <row r="914" spans="1:5">
      <c r="A914" s="42">
        <v>41741</v>
      </c>
      <c r="B914" s="31" t="s">
        <v>233</v>
      </c>
      <c r="C914" s="9" t="s">
        <v>259</v>
      </c>
      <c r="D914" s="8" t="s">
        <v>25</v>
      </c>
      <c r="E914" s="9">
        <v>65.239999999999995</v>
      </c>
    </row>
    <row r="915" spans="1:5">
      <c r="A915" s="42">
        <v>41710</v>
      </c>
      <c r="B915" s="31" t="s">
        <v>239</v>
      </c>
      <c r="C915" s="9" t="s">
        <v>259</v>
      </c>
      <c r="D915" s="8" t="s">
        <v>34</v>
      </c>
      <c r="E915" s="9">
        <v>18.14</v>
      </c>
    </row>
    <row r="916" spans="1:5">
      <c r="A916" s="42">
        <v>41692</v>
      </c>
      <c r="B916" s="31" t="s">
        <v>233</v>
      </c>
      <c r="C916" s="9" t="s">
        <v>261</v>
      </c>
      <c r="D916" s="8" t="s">
        <v>52</v>
      </c>
      <c r="E916" s="9">
        <v>113.66</v>
      </c>
    </row>
    <row r="917" spans="1:5">
      <c r="A917" s="42">
        <v>41707</v>
      </c>
      <c r="B917" s="31" t="s">
        <v>239</v>
      </c>
      <c r="C917" s="9" t="s">
        <v>261</v>
      </c>
      <c r="D917" s="8" t="s">
        <v>52</v>
      </c>
      <c r="E917" s="9">
        <v>55.28</v>
      </c>
    </row>
    <row r="918" spans="1:5">
      <c r="A918" s="42">
        <v>41765</v>
      </c>
      <c r="B918" s="31" t="s">
        <v>233</v>
      </c>
      <c r="C918" s="9" t="s">
        <v>262</v>
      </c>
      <c r="D918" s="8" t="s">
        <v>54</v>
      </c>
      <c r="E918" s="9">
        <v>68.760000000000005</v>
      </c>
    </row>
    <row r="919" spans="1:5">
      <c r="A919" s="42">
        <v>41790</v>
      </c>
      <c r="B919" s="31" t="s">
        <v>239</v>
      </c>
      <c r="C919" s="9" t="s">
        <v>259</v>
      </c>
      <c r="D919" s="8" t="s">
        <v>52</v>
      </c>
      <c r="E919" s="9">
        <v>92.09</v>
      </c>
    </row>
    <row r="920" spans="1:5">
      <c r="A920" s="42">
        <v>41814</v>
      </c>
      <c r="B920" s="31" t="s">
        <v>229</v>
      </c>
      <c r="C920" s="9" t="s">
        <v>261</v>
      </c>
      <c r="D920" s="8" t="s">
        <v>260</v>
      </c>
      <c r="E920" s="9">
        <v>16.329999999999998</v>
      </c>
    </row>
    <row r="921" spans="1:5">
      <c r="A921" s="42">
        <v>41715</v>
      </c>
      <c r="B921" s="31" t="s">
        <v>233</v>
      </c>
      <c r="C921" s="9" t="s">
        <v>259</v>
      </c>
      <c r="D921" s="8" t="s">
        <v>29</v>
      </c>
      <c r="E921" s="9">
        <v>107.75</v>
      </c>
    </row>
    <row r="922" spans="1:5">
      <c r="A922" s="42">
        <v>41697</v>
      </c>
      <c r="B922" s="31" t="s">
        <v>231</v>
      </c>
      <c r="C922" s="9" t="s">
        <v>261</v>
      </c>
      <c r="D922" s="8" t="s">
        <v>7</v>
      </c>
      <c r="E922" s="9">
        <v>122.71</v>
      </c>
    </row>
    <row r="923" spans="1:5">
      <c r="A923" s="42">
        <v>41759</v>
      </c>
      <c r="B923" s="31" t="s">
        <v>231</v>
      </c>
      <c r="C923" s="9" t="s">
        <v>257</v>
      </c>
      <c r="D923" s="8" t="s">
        <v>39</v>
      </c>
      <c r="E923" s="9">
        <v>91.54</v>
      </c>
    </row>
    <row r="924" spans="1:5">
      <c r="A924" s="42">
        <v>41676</v>
      </c>
      <c r="B924" s="31" t="s">
        <v>233</v>
      </c>
      <c r="C924" s="9" t="s">
        <v>257</v>
      </c>
      <c r="D924" s="8" t="s">
        <v>48</v>
      </c>
      <c r="E924" s="9">
        <v>19.46</v>
      </c>
    </row>
    <row r="925" spans="1:5">
      <c r="A925" s="42">
        <v>41713</v>
      </c>
      <c r="B925" s="31" t="s">
        <v>231</v>
      </c>
      <c r="C925" s="9" t="s">
        <v>257</v>
      </c>
      <c r="D925" s="8" t="s">
        <v>52</v>
      </c>
      <c r="E925" s="9">
        <v>39.090000000000003</v>
      </c>
    </row>
    <row r="926" spans="1:5">
      <c r="A926" s="42">
        <v>41721</v>
      </c>
      <c r="B926" s="31" t="s">
        <v>239</v>
      </c>
      <c r="C926" s="9" t="s">
        <v>261</v>
      </c>
      <c r="D926" s="8" t="s">
        <v>32</v>
      </c>
      <c r="E926" s="9">
        <v>67.150000000000006</v>
      </c>
    </row>
    <row r="927" spans="1:5">
      <c r="A927" s="42">
        <v>41710</v>
      </c>
      <c r="B927" s="31" t="s">
        <v>231</v>
      </c>
      <c r="C927" s="9" t="s">
        <v>257</v>
      </c>
      <c r="D927" s="8" t="s">
        <v>25</v>
      </c>
      <c r="E927" s="9">
        <v>101.79</v>
      </c>
    </row>
    <row r="928" spans="1:5">
      <c r="A928" s="42">
        <v>41686</v>
      </c>
      <c r="B928" s="31" t="s">
        <v>239</v>
      </c>
      <c r="C928" s="9" t="s">
        <v>262</v>
      </c>
      <c r="D928" s="8" t="s">
        <v>34</v>
      </c>
      <c r="E928" s="9">
        <v>87.35</v>
      </c>
    </row>
    <row r="929" spans="1:5">
      <c r="A929" s="42">
        <v>41780</v>
      </c>
      <c r="B929" s="31" t="s">
        <v>231</v>
      </c>
      <c r="C929" s="9" t="s">
        <v>262</v>
      </c>
      <c r="D929" s="8" t="s">
        <v>260</v>
      </c>
      <c r="E929" s="9">
        <v>85.21</v>
      </c>
    </row>
    <row r="930" spans="1:5">
      <c r="A930" s="42">
        <v>41724</v>
      </c>
      <c r="B930" s="31" t="s">
        <v>231</v>
      </c>
      <c r="C930" s="9" t="s">
        <v>259</v>
      </c>
      <c r="D930" s="8" t="s">
        <v>25</v>
      </c>
      <c r="E930" s="9">
        <v>31.4</v>
      </c>
    </row>
    <row r="931" spans="1:5">
      <c r="A931" s="42">
        <v>41777</v>
      </c>
      <c r="B931" s="31" t="s">
        <v>229</v>
      </c>
      <c r="C931" s="9" t="s">
        <v>262</v>
      </c>
      <c r="D931" s="8" t="s">
        <v>25</v>
      </c>
      <c r="E931" s="9">
        <v>33.340000000000003</v>
      </c>
    </row>
    <row r="932" spans="1:5">
      <c r="A932" s="42">
        <v>41736</v>
      </c>
      <c r="B932" s="31" t="s">
        <v>233</v>
      </c>
      <c r="C932" s="9" t="s">
        <v>261</v>
      </c>
      <c r="D932" s="8" t="s">
        <v>57</v>
      </c>
      <c r="E932" s="9">
        <v>16.38</v>
      </c>
    </row>
    <row r="933" spans="1:5">
      <c r="A933" s="42">
        <v>41729</v>
      </c>
      <c r="B933" s="31" t="s">
        <v>229</v>
      </c>
      <c r="C933" s="9" t="s">
        <v>258</v>
      </c>
      <c r="D933" s="8" t="s">
        <v>52</v>
      </c>
      <c r="E933" s="9">
        <v>43.36</v>
      </c>
    </row>
    <row r="934" spans="1:5">
      <c r="A934" s="42">
        <v>41792</v>
      </c>
      <c r="B934" s="31" t="s">
        <v>229</v>
      </c>
      <c r="C934" s="9" t="s">
        <v>261</v>
      </c>
      <c r="D934" s="8" t="s">
        <v>34</v>
      </c>
      <c r="E934" s="9">
        <v>43.84</v>
      </c>
    </row>
    <row r="935" spans="1:5">
      <c r="A935" s="42">
        <v>41711</v>
      </c>
      <c r="B935" s="31" t="s">
        <v>229</v>
      </c>
      <c r="C935" s="9" t="s">
        <v>262</v>
      </c>
      <c r="D935" s="8" t="s">
        <v>40</v>
      </c>
      <c r="E935" s="9">
        <v>84.43</v>
      </c>
    </row>
    <row r="936" spans="1:5">
      <c r="A936" s="42">
        <v>41796</v>
      </c>
      <c r="B936" s="31" t="s">
        <v>239</v>
      </c>
      <c r="C936" s="9" t="s">
        <v>258</v>
      </c>
      <c r="D936" s="8" t="s">
        <v>32</v>
      </c>
      <c r="E936" s="9">
        <v>111.43</v>
      </c>
    </row>
    <row r="937" spans="1:5">
      <c r="A937" s="42">
        <v>41706</v>
      </c>
      <c r="B937" s="31" t="s">
        <v>231</v>
      </c>
      <c r="C937" s="9" t="s">
        <v>262</v>
      </c>
      <c r="D937" s="8" t="s">
        <v>7</v>
      </c>
      <c r="E937" s="9">
        <v>27.75</v>
      </c>
    </row>
    <row r="938" spans="1:5">
      <c r="A938" s="42">
        <v>41736</v>
      </c>
      <c r="B938" s="31" t="s">
        <v>233</v>
      </c>
      <c r="C938" s="9" t="s">
        <v>258</v>
      </c>
      <c r="D938" s="8" t="s">
        <v>260</v>
      </c>
      <c r="E938" s="9">
        <v>120.2</v>
      </c>
    </row>
    <row r="939" spans="1:5">
      <c r="A939" s="42">
        <v>41784</v>
      </c>
      <c r="B939" s="31" t="s">
        <v>229</v>
      </c>
      <c r="C939" s="9" t="s">
        <v>261</v>
      </c>
      <c r="D939" s="8" t="s">
        <v>36</v>
      </c>
      <c r="E939" s="9">
        <v>92.19</v>
      </c>
    </row>
    <row r="940" spans="1:5">
      <c r="A940" s="42">
        <v>41708</v>
      </c>
      <c r="B940" s="31" t="s">
        <v>239</v>
      </c>
      <c r="C940" s="9" t="s">
        <v>257</v>
      </c>
      <c r="D940" s="8" t="s">
        <v>25</v>
      </c>
      <c r="E940" s="9">
        <v>120.29</v>
      </c>
    </row>
    <row r="941" spans="1:5">
      <c r="A941" s="42">
        <v>41740</v>
      </c>
      <c r="B941" s="31" t="s">
        <v>231</v>
      </c>
      <c r="C941" s="9" t="s">
        <v>262</v>
      </c>
      <c r="D941" s="8" t="s">
        <v>57</v>
      </c>
      <c r="E941" s="9">
        <v>96.16</v>
      </c>
    </row>
    <row r="942" spans="1:5">
      <c r="A942" s="42">
        <v>41820</v>
      </c>
      <c r="B942" s="31" t="s">
        <v>229</v>
      </c>
      <c r="C942" s="9" t="s">
        <v>262</v>
      </c>
      <c r="D942" s="8" t="s">
        <v>57</v>
      </c>
      <c r="E942" s="9">
        <v>13.64</v>
      </c>
    </row>
    <row r="943" spans="1:5">
      <c r="A943" s="42">
        <v>41779</v>
      </c>
      <c r="B943" s="31" t="s">
        <v>229</v>
      </c>
      <c r="C943" s="9" t="s">
        <v>257</v>
      </c>
      <c r="D943" s="8" t="s">
        <v>260</v>
      </c>
      <c r="E943" s="9">
        <v>94.34</v>
      </c>
    </row>
    <row r="944" spans="1:5">
      <c r="A944" s="42">
        <v>41710</v>
      </c>
      <c r="B944" s="31" t="s">
        <v>231</v>
      </c>
      <c r="C944" s="9" t="s">
        <v>258</v>
      </c>
      <c r="D944" s="8" t="s">
        <v>29</v>
      </c>
      <c r="E944" s="9">
        <v>99.46</v>
      </c>
    </row>
    <row r="945" spans="1:5">
      <c r="A945" s="42">
        <v>41753</v>
      </c>
      <c r="B945" s="31" t="s">
        <v>239</v>
      </c>
      <c r="C945" s="9" t="s">
        <v>261</v>
      </c>
      <c r="D945" s="8" t="s">
        <v>260</v>
      </c>
      <c r="E945" s="9">
        <v>105.99</v>
      </c>
    </row>
    <row r="946" spans="1:5">
      <c r="A946" s="42">
        <v>41661</v>
      </c>
      <c r="B946" s="31" t="s">
        <v>231</v>
      </c>
      <c r="C946" s="9" t="s">
        <v>259</v>
      </c>
      <c r="D946" s="8" t="s">
        <v>39</v>
      </c>
      <c r="E946" s="9">
        <v>113.98</v>
      </c>
    </row>
    <row r="947" spans="1:5">
      <c r="A947" s="42">
        <v>41797</v>
      </c>
      <c r="B947" s="31" t="s">
        <v>233</v>
      </c>
      <c r="C947" s="9" t="s">
        <v>262</v>
      </c>
      <c r="D947" s="8" t="s">
        <v>44</v>
      </c>
      <c r="E947" s="9">
        <v>87.58</v>
      </c>
    </row>
    <row r="948" spans="1:5">
      <c r="A948" s="42">
        <v>41778</v>
      </c>
      <c r="B948" s="31" t="s">
        <v>233</v>
      </c>
      <c r="C948" s="29" t="s">
        <v>258</v>
      </c>
      <c r="D948" s="8" t="s">
        <v>260</v>
      </c>
      <c r="E948" s="29">
        <v>115.13</v>
      </c>
    </row>
    <row r="949" spans="1:5">
      <c r="A949" s="42">
        <v>41810</v>
      </c>
      <c r="B949" s="31" t="s">
        <v>233</v>
      </c>
      <c r="C949" s="29" t="s">
        <v>257</v>
      </c>
      <c r="D949" s="8" t="s">
        <v>34</v>
      </c>
      <c r="E949" s="29">
        <v>24.61</v>
      </c>
    </row>
    <row r="950" spans="1:5">
      <c r="A950" s="42">
        <v>41740</v>
      </c>
      <c r="B950" s="31" t="s">
        <v>239</v>
      </c>
      <c r="C950" s="9" t="s">
        <v>262</v>
      </c>
      <c r="D950" s="8" t="s">
        <v>7</v>
      </c>
      <c r="E950" s="9">
        <v>74.23</v>
      </c>
    </row>
    <row r="951" spans="1:5">
      <c r="A951" s="42">
        <v>41652</v>
      </c>
      <c r="B951" s="31" t="s">
        <v>239</v>
      </c>
      <c r="C951" s="9" t="s">
        <v>259</v>
      </c>
      <c r="D951" s="8" t="s">
        <v>34</v>
      </c>
      <c r="E951" s="9">
        <v>109.09</v>
      </c>
    </row>
    <row r="952" spans="1:5">
      <c r="A952" s="42">
        <v>41720</v>
      </c>
      <c r="B952" s="31" t="s">
        <v>231</v>
      </c>
      <c r="C952" s="9" t="s">
        <v>258</v>
      </c>
      <c r="D952" s="8" t="s">
        <v>40</v>
      </c>
      <c r="E952" s="9">
        <v>84.83</v>
      </c>
    </row>
    <row r="953" spans="1:5">
      <c r="A953" s="42">
        <v>41718</v>
      </c>
      <c r="B953" s="31" t="s">
        <v>233</v>
      </c>
      <c r="C953" s="9" t="s">
        <v>262</v>
      </c>
      <c r="D953" s="8" t="s">
        <v>29</v>
      </c>
      <c r="E953" s="9">
        <v>37.85</v>
      </c>
    </row>
    <row r="954" spans="1:5">
      <c r="A954" s="42">
        <v>41707</v>
      </c>
      <c r="B954" s="31" t="s">
        <v>229</v>
      </c>
      <c r="C954" s="9" t="s">
        <v>261</v>
      </c>
      <c r="D954" s="8" t="s">
        <v>44</v>
      </c>
      <c r="E954" s="9">
        <v>106.51</v>
      </c>
    </row>
    <row r="955" spans="1:5">
      <c r="A955" s="42">
        <v>41764</v>
      </c>
      <c r="B955" s="31" t="s">
        <v>239</v>
      </c>
      <c r="C955" s="9" t="s">
        <v>258</v>
      </c>
      <c r="D955" s="8" t="s">
        <v>36</v>
      </c>
      <c r="E955" s="9">
        <v>54.86</v>
      </c>
    </row>
    <row r="956" spans="1:5">
      <c r="A956" s="42">
        <v>41727</v>
      </c>
      <c r="B956" s="31" t="s">
        <v>229</v>
      </c>
      <c r="C956" s="9" t="s">
        <v>259</v>
      </c>
      <c r="D956" s="8" t="s">
        <v>263</v>
      </c>
      <c r="E956" s="9">
        <v>78.739999999999995</v>
      </c>
    </row>
    <row r="957" spans="1:5">
      <c r="A957" s="42">
        <v>41717</v>
      </c>
      <c r="B957" s="31" t="s">
        <v>231</v>
      </c>
      <c r="C957" s="9" t="s">
        <v>261</v>
      </c>
      <c r="D957" s="8" t="s">
        <v>36</v>
      </c>
      <c r="E957" s="9">
        <v>81.08</v>
      </c>
    </row>
    <row r="958" spans="1:5">
      <c r="A958" s="42">
        <v>41816</v>
      </c>
      <c r="B958" s="31" t="s">
        <v>239</v>
      </c>
      <c r="C958" s="9" t="s">
        <v>257</v>
      </c>
      <c r="D958" s="8" t="s">
        <v>34</v>
      </c>
      <c r="E958" s="9">
        <v>94.04</v>
      </c>
    </row>
    <row r="959" spans="1:5">
      <c r="A959" s="42">
        <v>41692</v>
      </c>
      <c r="B959" s="31" t="s">
        <v>229</v>
      </c>
      <c r="C959" s="9" t="s">
        <v>258</v>
      </c>
      <c r="D959" s="8" t="s">
        <v>7</v>
      </c>
      <c r="E959" s="9">
        <v>53.06</v>
      </c>
    </row>
    <row r="960" spans="1:5">
      <c r="A960" s="42">
        <v>41775</v>
      </c>
      <c r="B960" s="31" t="s">
        <v>231</v>
      </c>
      <c r="C960" s="9" t="s">
        <v>261</v>
      </c>
      <c r="D960" s="8" t="s">
        <v>263</v>
      </c>
      <c r="E960" s="9">
        <v>82.29</v>
      </c>
    </row>
    <row r="961" spans="1:5">
      <c r="A961" s="42">
        <v>41786</v>
      </c>
      <c r="B961" s="31" t="s">
        <v>229</v>
      </c>
      <c r="C961" s="9" t="s">
        <v>257</v>
      </c>
      <c r="D961" s="8" t="s">
        <v>260</v>
      </c>
      <c r="E961" s="9">
        <v>70.59</v>
      </c>
    </row>
    <row r="962" spans="1:5">
      <c r="A962" s="42">
        <v>41795</v>
      </c>
      <c r="B962" s="31" t="s">
        <v>239</v>
      </c>
      <c r="C962" s="9" t="s">
        <v>257</v>
      </c>
      <c r="D962" s="8" t="s">
        <v>36</v>
      </c>
      <c r="E962" s="9">
        <v>25.98</v>
      </c>
    </row>
    <row r="963" spans="1:5">
      <c r="A963" s="42">
        <v>41777</v>
      </c>
      <c r="B963" s="31" t="s">
        <v>239</v>
      </c>
      <c r="C963" s="9" t="s">
        <v>257</v>
      </c>
      <c r="D963" s="8" t="s">
        <v>40</v>
      </c>
      <c r="E963" s="9">
        <v>53.65</v>
      </c>
    </row>
    <row r="964" spans="1:5">
      <c r="A964" s="42">
        <v>41746</v>
      </c>
      <c r="B964" s="31" t="s">
        <v>233</v>
      </c>
      <c r="C964" s="9" t="s">
        <v>259</v>
      </c>
      <c r="D964" s="8" t="s">
        <v>52</v>
      </c>
      <c r="E964" s="9">
        <v>87.06</v>
      </c>
    </row>
    <row r="965" spans="1:5">
      <c r="A965" s="42">
        <v>41817</v>
      </c>
      <c r="B965" s="31" t="s">
        <v>229</v>
      </c>
      <c r="C965" s="9" t="s">
        <v>258</v>
      </c>
      <c r="D965" s="8" t="s">
        <v>25</v>
      </c>
      <c r="E965" s="9">
        <v>81.05</v>
      </c>
    </row>
    <row r="966" spans="1:5">
      <c r="A966" s="42">
        <v>41706</v>
      </c>
      <c r="B966" s="31" t="s">
        <v>231</v>
      </c>
      <c r="C966" s="9" t="s">
        <v>258</v>
      </c>
      <c r="D966" s="8" t="s">
        <v>263</v>
      </c>
      <c r="E966" s="9">
        <v>85.69</v>
      </c>
    </row>
    <row r="967" spans="1:5">
      <c r="A967" s="42">
        <v>41647</v>
      </c>
      <c r="B967" s="31" t="s">
        <v>239</v>
      </c>
      <c r="C967" s="9" t="s">
        <v>259</v>
      </c>
      <c r="D967" s="8" t="s">
        <v>40</v>
      </c>
      <c r="E967" s="9">
        <v>35.65</v>
      </c>
    </row>
    <row r="968" spans="1:5">
      <c r="A968" s="42">
        <v>41753</v>
      </c>
      <c r="B968" s="31" t="s">
        <v>239</v>
      </c>
      <c r="C968" s="9" t="s">
        <v>261</v>
      </c>
      <c r="D968" s="8" t="s">
        <v>32</v>
      </c>
      <c r="E968" s="9">
        <v>15.26</v>
      </c>
    </row>
    <row r="969" spans="1:5">
      <c r="A969" s="42">
        <v>41820</v>
      </c>
      <c r="B969" s="31" t="s">
        <v>239</v>
      </c>
      <c r="C969" s="9" t="s">
        <v>257</v>
      </c>
      <c r="D969" s="8" t="s">
        <v>263</v>
      </c>
      <c r="E969" s="9">
        <v>83.54</v>
      </c>
    </row>
    <row r="970" spans="1:5">
      <c r="A970" s="42">
        <v>41753</v>
      </c>
      <c r="B970" s="31" t="s">
        <v>233</v>
      </c>
      <c r="C970" s="9" t="s">
        <v>262</v>
      </c>
      <c r="D970" s="8" t="s">
        <v>260</v>
      </c>
      <c r="E970" s="9">
        <v>29.91</v>
      </c>
    </row>
    <row r="971" spans="1:5">
      <c r="A971" s="42">
        <v>41709</v>
      </c>
      <c r="B971" s="31" t="s">
        <v>233</v>
      </c>
      <c r="C971" s="9" t="s">
        <v>257</v>
      </c>
      <c r="D971" s="8" t="s">
        <v>260</v>
      </c>
      <c r="E971" s="9">
        <v>99.63</v>
      </c>
    </row>
    <row r="972" spans="1:5">
      <c r="A972" s="42">
        <v>41795</v>
      </c>
      <c r="B972" s="31" t="s">
        <v>233</v>
      </c>
      <c r="C972" s="9" t="s">
        <v>257</v>
      </c>
      <c r="D972" s="8" t="s">
        <v>44</v>
      </c>
      <c r="E972" s="9">
        <v>87.04</v>
      </c>
    </row>
    <row r="973" spans="1:5">
      <c r="A973" s="42">
        <v>41715</v>
      </c>
      <c r="B973" s="31" t="s">
        <v>229</v>
      </c>
      <c r="C973" s="9" t="s">
        <v>257</v>
      </c>
      <c r="D973" s="8" t="s">
        <v>34</v>
      </c>
      <c r="E973" s="9">
        <v>92.93</v>
      </c>
    </row>
    <row r="974" spans="1:5">
      <c r="A974" s="42">
        <v>41734</v>
      </c>
      <c r="B974" s="31" t="s">
        <v>239</v>
      </c>
      <c r="C974" s="9" t="s">
        <v>261</v>
      </c>
      <c r="D974" s="8" t="s">
        <v>40</v>
      </c>
      <c r="E974" s="9">
        <v>78.09</v>
      </c>
    </row>
    <row r="975" spans="1:5">
      <c r="A975" s="42">
        <v>41729</v>
      </c>
      <c r="B975" s="31" t="s">
        <v>239</v>
      </c>
      <c r="C975" s="9" t="s">
        <v>257</v>
      </c>
      <c r="D975" s="8" t="s">
        <v>57</v>
      </c>
      <c r="E975" s="9">
        <v>52.18</v>
      </c>
    </row>
    <row r="976" spans="1:5">
      <c r="A976" s="42">
        <v>41751</v>
      </c>
      <c r="B976" s="31" t="s">
        <v>239</v>
      </c>
      <c r="C976" s="9" t="s">
        <v>262</v>
      </c>
      <c r="D976" s="8" t="s">
        <v>25</v>
      </c>
      <c r="E976" s="9">
        <v>44.93</v>
      </c>
    </row>
    <row r="977" spans="1:5">
      <c r="A977" s="42">
        <v>41665</v>
      </c>
      <c r="B977" s="31" t="s">
        <v>239</v>
      </c>
      <c r="C977" s="9" t="s">
        <v>257</v>
      </c>
      <c r="D977" s="8" t="s">
        <v>40</v>
      </c>
      <c r="E977" s="9">
        <v>28.26</v>
      </c>
    </row>
    <row r="978" spans="1:5">
      <c r="A978" s="42">
        <v>41705</v>
      </c>
      <c r="B978" s="31" t="s">
        <v>229</v>
      </c>
      <c r="C978" s="9" t="s">
        <v>258</v>
      </c>
      <c r="D978" s="8" t="s">
        <v>260</v>
      </c>
      <c r="E978" s="9">
        <v>37.409999999999997</v>
      </c>
    </row>
    <row r="979" spans="1:5">
      <c r="A979" s="42">
        <v>41649</v>
      </c>
      <c r="B979" s="31" t="s">
        <v>229</v>
      </c>
      <c r="C979" s="9" t="s">
        <v>259</v>
      </c>
      <c r="D979" s="8" t="s">
        <v>40</v>
      </c>
      <c r="E979" s="9">
        <v>91.56</v>
      </c>
    </row>
    <row r="980" spans="1:5">
      <c r="A980" s="42">
        <v>41802</v>
      </c>
      <c r="B980" s="31" t="s">
        <v>229</v>
      </c>
      <c r="C980" s="9" t="s">
        <v>257</v>
      </c>
      <c r="D980" s="8" t="s">
        <v>263</v>
      </c>
      <c r="E980" s="9">
        <v>13.5</v>
      </c>
    </row>
    <row r="981" spans="1:5">
      <c r="A981" s="42">
        <v>41799</v>
      </c>
      <c r="B981" s="31" t="s">
        <v>233</v>
      </c>
      <c r="C981" s="9" t="s">
        <v>259</v>
      </c>
      <c r="D981" s="8" t="s">
        <v>52</v>
      </c>
      <c r="E981" s="9">
        <v>59.16</v>
      </c>
    </row>
    <row r="982" spans="1:5">
      <c r="A982" s="42">
        <v>41683</v>
      </c>
      <c r="B982" s="31" t="s">
        <v>231</v>
      </c>
      <c r="C982" s="9" t="s">
        <v>259</v>
      </c>
      <c r="D982" s="8" t="s">
        <v>44</v>
      </c>
      <c r="E982" s="9">
        <v>23.26</v>
      </c>
    </row>
    <row r="983" spans="1:5">
      <c r="A983" s="42">
        <v>41817</v>
      </c>
      <c r="B983" s="31" t="s">
        <v>229</v>
      </c>
      <c r="C983" s="9" t="s">
        <v>259</v>
      </c>
      <c r="D983" s="8" t="s">
        <v>34</v>
      </c>
      <c r="E983" s="9">
        <v>22.16</v>
      </c>
    </row>
    <row r="984" spans="1:5">
      <c r="A984" s="42">
        <v>41647</v>
      </c>
      <c r="B984" s="31" t="s">
        <v>231</v>
      </c>
      <c r="C984" s="9" t="s">
        <v>257</v>
      </c>
      <c r="D984" s="8" t="s">
        <v>263</v>
      </c>
      <c r="E984" s="9">
        <v>92.3</v>
      </c>
    </row>
    <row r="985" spans="1:5">
      <c r="A985" s="42">
        <v>41785</v>
      </c>
      <c r="B985" s="31" t="s">
        <v>239</v>
      </c>
      <c r="C985" s="9" t="s">
        <v>262</v>
      </c>
      <c r="D985" s="8" t="s">
        <v>25</v>
      </c>
      <c r="E985" s="9">
        <v>95.26</v>
      </c>
    </row>
    <row r="986" spans="1:5">
      <c r="A986" s="42">
        <v>41820</v>
      </c>
      <c r="B986" s="31" t="s">
        <v>229</v>
      </c>
      <c r="C986" s="9" t="s">
        <v>257</v>
      </c>
      <c r="D986" s="8" t="s">
        <v>7</v>
      </c>
      <c r="E986" s="9">
        <v>69.709999999999994</v>
      </c>
    </row>
    <row r="987" spans="1:5">
      <c r="A987" s="42">
        <v>41709</v>
      </c>
      <c r="B987" s="31" t="s">
        <v>233</v>
      </c>
      <c r="C987" s="9" t="s">
        <v>262</v>
      </c>
      <c r="D987" s="8" t="s">
        <v>36</v>
      </c>
      <c r="E987" s="9">
        <v>76.63</v>
      </c>
    </row>
    <row r="988" spans="1:5">
      <c r="A988" s="42">
        <v>41663</v>
      </c>
      <c r="B988" s="31" t="s">
        <v>229</v>
      </c>
      <c r="C988" s="9" t="s">
        <v>258</v>
      </c>
      <c r="D988" s="8" t="s">
        <v>40</v>
      </c>
      <c r="E988" s="9">
        <v>30.25</v>
      </c>
    </row>
    <row r="989" spans="1:5">
      <c r="A989" s="42">
        <v>41778</v>
      </c>
      <c r="B989" s="31" t="s">
        <v>233</v>
      </c>
      <c r="C989" s="9" t="s">
        <v>258</v>
      </c>
      <c r="D989" s="8" t="s">
        <v>39</v>
      </c>
      <c r="E989" s="9">
        <v>122.39</v>
      </c>
    </row>
    <row r="990" spans="1:5">
      <c r="A990" s="42">
        <v>41767</v>
      </c>
      <c r="B990" s="31" t="s">
        <v>239</v>
      </c>
      <c r="C990" s="9" t="s">
        <v>261</v>
      </c>
      <c r="D990" s="8" t="s">
        <v>15</v>
      </c>
      <c r="E990" s="9">
        <v>113.59</v>
      </c>
    </row>
    <row r="991" spans="1:5">
      <c r="A991" s="42">
        <v>41715</v>
      </c>
      <c r="B991" s="31" t="s">
        <v>231</v>
      </c>
      <c r="C991" s="9" t="s">
        <v>261</v>
      </c>
      <c r="D991" s="8" t="s">
        <v>36</v>
      </c>
      <c r="E991" s="9">
        <v>51.44</v>
      </c>
    </row>
    <row r="992" spans="1:5">
      <c r="A992" s="42">
        <v>41694</v>
      </c>
      <c r="B992" s="31" t="s">
        <v>233</v>
      </c>
      <c r="C992" s="9" t="s">
        <v>258</v>
      </c>
      <c r="D992" s="8" t="s">
        <v>7</v>
      </c>
      <c r="E992" s="9">
        <v>102.24</v>
      </c>
    </row>
    <row r="993" spans="1:5">
      <c r="A993" s="42">
        <v>41652</v>
      </c>
      <c r="B993" s="31" t="s">
        <v>233</v>
      </c>
      <c r="C993" s="9" t="s">
        <v>258</v>
      </c>
      <c r="D993" s="8" t="s">
        <v>15</v>
      </c>
      <c r="E993" s="9">
        <v>24.73</v>
      </c>
    </row>
    <row r="994" spans="1:5">
      <c r="A994" s="42">
        <v>41755</v>
      </c>
      <c r="B994" s="31" t="s">
        <v>231</v>
      </c>
      <c r="C994" s="9" t="s">
        <v>257</v>
      </c>
      <c r="D994" s="8" t="s">
        <v>15</v>
      </c>
      <c r="E994" s="9">
        <v>25.01</v>
      </c>
    </row>
    <row r="995" spans="1:5">
      <c r="A995" s="42">
        <v>41771</v>
      </c>
      <c r="B995" s="31" t="s">
        <v>229</v>
      </c>
      <c r="C995" s="9" t="s">
        <v>259</v>
      </c>
      <c r="D995" s="8" t="s">
        <v>48</v>
      </c>
      <c r="E995" s="9">
        <v>109.06</v>
      </c>
    </row>
    <row r="996" spans="1:5">
      <c r="A996" s="42">
        <v>41695</v>
      </c>
      <c r="B996" s="31" t="s">
        <v>229</v>
      </c>
      <c r="C996" s="9" t="s">
        <v>261</v>
      </c>
      <c r="D996" s="8" t="s">
        <v>7</v>
      </c>
      <c r="E996" s="9">
        <v>18.899999999999999</v>
      </c>
    </row>
    <row r="997" spans="1:5">
      <c r="A997" s="42">
        <v>41674</v>
      </c>
      <c r="B997" s="31" t="s">
        <v>239</v>
      </c>
      <c r="C997" s="9" t="s">
        <v>257</v>
      </c>
      <c r="D997" s="8" t="s">
        <v>7</v>
      </c>
      <c r="E997" s="9">
        <v>63.75</v>
      </c>
    </row>
    <row r="998" spans="1:5">
      <c r="A998" s="42">
        <v>41722</v>
      </c>
      <c r="B998" s="31" t="s">
        <v>231</v>
      </c>
      <c r="C998" s="9" t="s">
        <v>261</v>
      </c>
      <c r="D998" s="8" t="s">
        <v>15</v>
      </c>
      <c r="E998" s="9">
        <v>15.49</v>
      </c>
    </row>
    <row r="999" spans="1:5">
      <c r="A999" s="42">
        <v>41690</v>
      </c>
      <c r="B999" s="31" t="s">
        <v>229</v>
      </c>
      <c r="C999" s="9" t="s">
        <v>261</v>
      </c>
      <c r="D999" s="8" t="s">
        <v>15</v>
      </c>
      <c r="E999" s="9">
        <v>55.29</v>
      </c>
    </row>
    <row r="1000" spans="1:5">
      <c r="A1000" s="42">
        <v>41743</v>
      </c>
      <c r="B1000" s="31" t="s">
        <v>233</v>
      </c>
      <c r="C1000" s="9" t="s">
        <v>259</v>
      </c>
      <c r="D1000" s="8" t="s">
        <v>15</v>
      </c>
      <c r="E1000" s="9">
        <v>64.099999999999994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1E73BE"/>
  </sheetPr>
  <dimension ref="A1:F41"/>
  <sheetViews>
    <sheetView workbookViewId="0">
      <selection activeCell="B1" sqref="B1"/>
    </sheetView>
  </sheetViews>
  <sheetFormatPr defaultRowHeight="14.4"/>
  <cols>
    <col min="1" max="1" width="17.6640625" style="5" bestFit="1" customWidth="1"/>
    <col min="2" max="2" width="17.6640625" style="5" customWidth="1"/>
    <col min="3" max="5" width="9" style="5" customWidth="1"/>
    <col min="6" max="6" width="14.33203125" style="5" bestFit="1" customWidth="1"/>
    <col min="7" max="7" width="2.44140625" style="5" customWidth="1"/>
    <col min="8" max="9" width="14.33203125" style="5" bestFit="1" customWidth="1"/>
    <col min="10" max="10" width="10" style="5" bestFit="1" customWidth="1"/>
    <col min="11" max="16384" width="8.88671875" style="5"/>
  </cols>
  <sheetData>
    <row r="1" spans="1:6">
      <c r="A1" s="6" t="s">
        <v>1</v>
      </c>
      <c r="B1" s="5" t="s">
        <v>254</v>
      </c>
    </row>
    <row r="3" spans="1:6">
      <c r="A3" s="6" t="s">
        <v>223</v>
      </c>
      <c r="B3" s="6" t="s">
        <v>222</v>
      </c>
    </row>
    <row r="4" spans="1:6">
      <c r="A4" s="6" t="s">
        <v>220</v>
      </c>
      <c r="B4" s="5" t="s">
        <v>229</v>
      </c>
      <c r="C4" s="5" t="s">
        <v>233</v>
      </c>
      <c r="D4" s="5" t="s">
        <v>239</v>
      </c>
      <c r="E4" s="5" t="s">
        <v>231</v>
      </c>
      <c r="F4" s="5" t="s">
        <v>221</v>
      </c>
    </row>
    <row r="5" spans="1:6">
      <c r="A5" s="51" t="s">
        <v>59</v>
      </c>
      <c r="B5" s="14">
        <v>2662.39</v>
      </c>
      <c r="C5" s="14">
        <v>2845.53</v>
      </c>
      <c r="D5" s="14">
        <v>2673.7599999999998</v>
      </c>
      <c r="E5" s="14">
        <v>3547.05</v>
      </c>
      <c r="F5" s="14">
        <v>11728.73</v>
      </c>
    </row>
    <row r="6" spans="1:6">
      <c r="A6" s="46" t="s">
        <v>259</v>
      </c>
      <c r="B6" s="14">
        <v>596.76</v>
      </c>
      <c r="C6" s="14">
        <v>488.66999999999996</v>
      </c>
      <c r="D6" s="14">
        <v>701.43000000000006</v>
      </c>
      <c r="E6" s="14">
        <v>637.34000000000015</v>
      </c>
      <c r="F6" s="14">
        <v>2424.1999999999998</v>
      </c>
    </row>
    <row r="7" spans="1:6">
      <c r="A7" s="46" t="s">
        <v>261</v>
      </c>
      <c r="B7" s="14">
        <v>455</v>
      </c>
      <c r="C7" s="14">
        <v>756.89</v>
      </c>
      <c r="D7" s="14">
        <v>255.38</v>
      </c>
      <c r="E7" s="14">
        <v>980.17</v>
      </c>
      <c r="F7" s="14">
        <v>2447.44</v>
      </c>
    </row>
    <row r="8" spans="1:6">
      <c r="A8" s="46" t="s">
        <v>262</v>
      </c>
      <c r="B8" s="14">
        <v>568.40000000000009</v>
      </c>
      <c r="C8" s="14">
        <v>554.54</v>
      </c>
      <c r="D8" s="14">
        <v>623.55000000000007</v>
      </c>
      <c r="E8" s="14">
        <v>659</v>
      </c>
      <c r="F8" s="14">
        <v>2405.4900000000002</v>
      </c>
    </row>
    <row r="9" spans="1:6">
      <c r="A9" s="46" t="s">
        <v>257</v>
      </c>
      <c r="B9" s="14">
        <v>703.51</v>
      </c>
      <c r="C9" s="14">
        <v>553.86</v>
      </c>
      <c r="D9" s="14">
        <v>684.41999999999985</v>
      </c>
      <c r="E9" s="14">
        <v>652.17999999999995</v>
      </c>
      <c r="F9" s="14">
        <v>2593.9699999999998</v>
      </c>
    </row>
    <row r="10" spans="1:6">
      <c r="A10" s="46" t="s">
        <v>258</v>
      </c>
      <c r="B10" s="14">
        <v>338.71999999999997</v>
      </c>
      <c r="C10" s="14">
        <v>491.57000000000005</v>
      </c>
      <c r="D10" s="14">
        <v>408.98</v>
      </c>
      <c r="E10" s="14">
        <v>618.36</v>
      </c>
      <c r="F10" s="14">
        <v>1857.63</v>
      </c>
    </row>
    <row r="11" spans="1:6">
      <c r="A11" s="51" t="s">
        <v>60</v>
      </c>
      <c r="B11" s="14">
        <v>3744.6499999999996</v>
      </c>
      <c r="C11" s="14">
        <v>1887.54</v>
      </c>
      <c r="D11" s="14">
        <v>2673.56</v>
      </c>
      <c r="E11" s="14">
        <v>2755.71</v>
      </c>
      <c r="F11" s="14">
        <v>11061.46</v>
      </c>
    </row>
    <row r="12" spans="1:6">
      <c r="A12" s="46" t="s">
        <v>259</v>
      </c>
      <c r="B12" s="14">
        <v>1206.08</v>
      </c>
      <c r="C12" s="14">
        <v>576.29000000000008</v>
      </c>
      <c r="D12" s="14">
        <v>187.17000000000002</v>
      </c>
      <c r="E12" s="14">
        <v>402.1</v>
      </c>
      <c r="F12" s="14">
        <v>2371.64</v>
      </c>
    </row>
    <row r="13" spans="1:6">
      <c r="A13" s="46" t="s">
        <v>261</v>
      </c>
      <c r="B13" s="14">
        <v>1068.57</v>
      </c>
      <c r="C13" s="14">
        <v>396.76</v>
      </c>
      <c r="D13" s="14">
        <v>600.9</v>
      </c>
      <c r="E13" s="14">
        <v>778.59</v>
      </c>
      <c r="F13" s="14">
        <v>2844.82</v>
      </c>
    </row>
    <row r="14" spans="1:6">
      <c r="A14" s="46" t="s">
        <v>262</v>
      </c>
      <c r="B14" s="14">
        <v>275.16999999999996</v>
      </c>
      <c r="C14" s="14">
        <v>383.54999999999995</v>
      </c>
      <c r="D14" s="14">
        <v>665.66000000000008</v>
      </c>
      <c r="E14" s="14">
        <v>39.21</v>
      </c>
      <c r="F14" s="14">
        <v>1363.5900000000001</v>
      </c>
    </row>
    <row r="15" spans="1:6">
      <c r="A15" s="46" t="s">
        <v>257</v>
      </c>
      <c r="B15" s="14">
        <v>466.4</v>
      </c>
      <c r="C15" s="14">
        <v>120.84</v>
      </c>
      <c r="D15" s="14">
        <v>712.12</v>
      </c>
      <c r="E15" s="14">
        <v>955</v>
      </c>
      <c r="F15" s="14">
        <v>2254.36</v>
      </c>
    </row>
    <row r="16" spans="1:6">
      <c r="A16" s="46" t="s">
        <v>258</v>
      </c>
      <c r="B16" s="14">
        <v>728.43000000000006</v>
      </c>
      <c r="C16" s="14">
        <v>410.1</v>
      </c>
      <c r="D16" s="14">
        <v>507.71</v>
      </c>
      <c r="E16" s="14">
        <v>580.81000000000017</v>
      </c>
      <c r="F16" s="14">
        <v>2227.0500000000002</v>
      </c>
    </row>
    <row r="17" spans="1:6">
      <c r="A17" s="51" t="s">
        <v>61</v>
      </c>
      <c r="B17" s="14">
        <v>2291.0100000000002</v>
      </c>
      <c r="C17" s="14">
        <v>2705.6099999999997</v>
      </c>
      <c r="D17" s="14">
        <v>3115.26</v>
      </c>
      <c r="E17" s="14">
        <v>3110.95</v>
      </c>
      <c r="F17" s="14">
        <v>11222.83</v>
      </c>
    </row>
    <row r="18" spans="1:6">
      <c r="A18" s="46" t="s">
        <v>259</v>
      </c>
      <c r="B18" s="14">
        <v>523.42999999999995</v>
      </c>
      <c r="C18" s="14">
        <v>531.58999999999992</v>
      </c>
      <c r="D18" s="14">
        <v>443.40999999999997</v>
      </c>
      <c r="E18" s="14">
        <v>561.26</v>
      </c>
      <c r="F18" s="14">
        <v>2059.6899999999996</v>
      </c>
    </row>
    <row r="19" spans="1:6">
      <c r="A19" s="46" t="s">
        <v>261</v>
      </c>
      <c r="B19" s="14">
        <v>472.87999999999994</v>
      </c>
      <c r="C19" s="14">
        <v>297.85000000000002</v>
      </c>
      <c r="D19" s="14">
        <v>1006.75</v>
      </c>
      <c r="E19" s="14">
        <v>701.19</v>
      </c>
      <c r="F19" s="14">
        <v>2478.67</v>
      </c>
    </row>
    <row r="20" spans="1:6">
      <c r="A20" s="46" t="s">
        <v>262</v>
      </c>
      <c r="B20" s="14">
        <v>561.91000000000008</v>
      </c>
      <c r="C20" s="14">
        <v>506.06</v>
      </c>
      <c r="D20" s="14">
        <v>473.47</v>
      </c>
      <c r="E20" s="14">
        <v>461.26000000000005</v>
      </c>
      <c r="F20" s="14">
        <v>2002.7</v>
      </c>
    </row>
    <row r="21" spans="1:6">
      <c r="A21" s="46" t="s">
        <v>257</v>
      </c>
      <c r="B21" s="14">
        <v>359.85</v>
      </c>
      <c r="C21" s="14">
        <v>964.53</v>
      </c>
      <c r="D21" s="14">
        <v>664.91</v>
      </c>
      <c r="E21" s="14">
        <v>363.90000000000003</v>
      </c>
      <c r="F21" s="14">
        <v>2353.19</v>
      </c>
    </row>
    <row r="22" spans="1:6">
      <c r="A22" s="46" t="s">
        <v>258</v>
      </c>
      <c r="B22" s="14">
        <v>372.94000000000005</v>
      </c>
      <c r="C22" s="14">
        <v>405.57999999999993</v>
      </c>
      <c r="D22" s="14">
        <v>526.72</v>
      </c>
      <c r="E22" s="14">
        <v>1023.3399999999999</v>
      </c>
      <c r="F22" s="14">
        <v>2328.58</v>
      </c>
    </row>
    <row r="23" spans="1:6">
      <c r="A23" s="51" t="s">
        <v>62</v>
      </c>
      <c r="B23" s="14">
        <v>2126.7199999999998</v>
      </c>
      <c r="C23" s="14">
        <v>3254.2599999999998</v>
      </c>
      <c r="D23" s="14">
        <v>3250.2</v>
      </c>
      <c r="E23" s="14">
        <v>2955.9700000000003</v>
      </c>
      <c r="F23" s="14">
        <v>11587.149999999998</v>
      </c>
    </row>
    <row r="24" spans="1:6">
      <c r="A24" s="46" t="s">
        <v>259</v>
      </c>
      <c r="B24" s="14">
        <v>526.55999999999995</v>
      </c>
      <c r="C24" s="14">
        <v>876.17000000000019</v>
      </c>
      <c r="D24" s="14">
        <v>514.01</v>
      </c>
      <c r="E24" s="14">
        <v>363.96000000000004</v>
      </c>
      <c r="F24" s="14">
        <v>2280.6999999999998</v>
      </c>
    </row>
    <row r="25" spans="1:6">
      <c r="A25" s="46" t="s">
        <v>261</v>
      </c>
      <c r="B25" s="14">
        <v>353.67</v>
      </c>
      <c r="C25" s="14">
        <v>591.86</v>
      </c>
      <c r="D25" s="14">
        <v>699.03</v>
      </c>
      <c r="E25" s="14">
        <v>728.63</v>
      </c>
      <c r="F25" s="14">
        <v>2373.19</v>
      </c>
    </row>
    <row r="26" spans="1:6">
      <c r="A26" s="46" t="s">
        <v>262</v>
      </c>
      <c r="B26" s="14">
        <v>371.53999999999996</v>
      </c>
      <c r="C26" s="14">
        <v>852.4899999999999</v>
      </c>
      <c r="D26" s="14">
        <v>907.71</v>
      </c>
      <c r="E26" s="14">
        <v>710.58999999999992</v>
      </c>
      <c r="F26" s="14">
        <v>2842.33</v>
      </c>
    </row>
    <row r="27" spans="1:6">
      <c r="A27" s="46" t="s">
        <v>257</v>
      </c>
      <c r="B27" s="14">
        <v>425.8</v>
      </c>
      <c r="C27" s="14">
        <v>581.26</v>
      </c>
      <c r="D27" s="14">
        <v>418.7</v>
      </c>
      <c r="E27" s="14">
        <v>466.04</v>
      </c>
      <c r="F27" s="14">
        <v>1891.8</v>
      </c>
    </row>
    <row r="28" spans="1:6">
      <c r="A28" s="46" t="s">
        <v>258</v>
      </c>
      <c r="B28" s="14">
        <v>449.15000000000003</v>
      </c>
      <c r="C28" s="14">
        <v>352.47999999999996</v>
      </c>
      <c r="D28" s="14">
        <v>710.75</v>
      </c>
      <c r="E28" s="14">
        <v>686.74999999999989</v>
      </c>
      <c r="F28" s="14">
        <v>2199.13</v>
      </c>
    </row>
    <row r="29" spans="1:6">
      <c r="A29" s="51" t="s">
        <v>63</v>
      </c>
      <c r="B29" s="14">
        <v>3277.16</v>
      </c>
      <c r="C29" s="14">
        <v>2698.88</v>
      </c>
      <c r="D29" s="14">
        <v>2914.1600000000003</v>
      </c>
      <c r="E29" s="14">
        <v>3063.34</v>
      </c>
      <c r="F29" s="14">
        <v>11953.54</v>
      </c>
    </row>
    <row r="30" spans="1:6">
      <c r="A30" s="46" t="s">
        <v>259</v>
      </c>
      <c r="B30" s="14">
        <v>862.71</v>
      </c>
      <c r="C30" s="14">
        <v>798.39999999999986</v>
      </c>
      <c r="D30" s="14">
        <v>405.5</v>
      </c>
      <c r="E30" s="14">
        <v>421.57</v>
      </c>
      <c r="F30" s="14">
        <v>2488.1799999999998</v>
      </c>
    </row>
    <row r="31" spans="1:6">
      <c r="A31" s="46" t="s">
        <v>261</v>
      </c>
      <c r="B31" s="14">
        <v>349.42</v>
      </c>
      <c r="C31" s="14">
        <v>421.58</v>
      </c>
      <c r="D31" s="14">
        <v>671.27</v>
      </c>
      <c r="E31" s="14">
        <v>732.9899999999999</v>
      </c>
      <c r="F31" s="14">
        <v>2175.2599999999998</v>
      </c>
    </row>
    <row r="32" spans="1:6">
      <c r="A32" s="46" t="s">
        <v>262</v>
      </c>
      <c r="B32" s="14">
        <v>234.59</v>
      </c>
      <c r="C32" s="14">
        <v>602.89</v>
      </c>
      <c r="D32" s="14">
        <v>640.28000000000009</v>
      </c>
      <c r="E32" s="14">
        <v>577.06000000000006</v>
      </c>
      <c r="F32" s="14">
        <v>2054.8200000000002</v>
      </c>
    </row>
    <row r="33" spans="1:6">
      <c r="A33" s="46" t="s">
        <v>257</v>
      </c>
      <c r="B33" s="14">
        <v>1059.77</v>
      </c>
      <c r="C33" s="14">
        <v>288.34000000000003</v>
      </c>
      <c r="D33" s="14">
        <v>536.54000000000008</v>
      </c>
      <c r="E33" s="14">
        <v>848.88</v>
      </c>
      <c r="F33" s="14">
        <v>2733.53</v>
      </c>
    </row>
    <row r="34" spans="1:6">
      <c r="A34" s="46" t="s">
        <v>258</v>
      </c>
      <c r="B34" s="14">
        <v>770.67</v>
      </c>
      <c r="C34" s="14">
        <v>587.66999999999996</v>
      </c>
      <c r="D34" s="14">
        <v>660.57</v>
      </c>
      <c r="E34" s="14">
        <v>482.84</v>
      </c>
      <c r="F34" s="14">
        <v>2501.75</v>
      </c>
    </row>
    <row r="35" spans="1:6">
      <c r="A35" s="51" t="s">
        <v>64</v>
      </c>
      <c r="B35" s="14">
        <v>3139.53</v>
      </c>
      <c r="C35" s="14">
        <v>2453</v>
      </c>
      <c r="D35" s="14">
        <v>2855.4500000000007</v>
      </c>
      <c r="E35" s="14">
        <v>2224.09</v>
      </c>
      <c r="F35" s="14">
        <v>10672.07</v>
      </c>
    </row>
    <row r="36" spans="1:6">
      <c r="A36" s="46" t="s">
        <v>259</v>
      </c>
      <c r="B36" s="14">
        <v>312.54000000000002</v>
      </c>
      <c r="C36" s="14">
        <v>437.43000000000006</v>
      </c>
      <c r="D36" s="14">
        <v>639.08000000000004</v>
      </c>
      <c r="E36" s="14">
        <v>544.21</v>
      </c>
      <c r="F36" s="14">
        <v>1933.2600000000002</v>
      </c>
    </row>
    <row r="37" spans="1:6">
      <c r="A37" s="46" t="s">
        <v>261</v>
      </c>
      <c r="B37" s="14">
        <v>607.79000000000019</v>
      </c>
      <c r="C37" s="14">
        <v>572.46999999999991</v>
      </c>
      <c r="D37" s="14">
        <v>468.74</v>
      </c>
      <c r="E37" s="14">
        <v>461.03</v>
      </c>
      <c r="F37" s="14">
        <v>2110.0300000000002</v>
      </c>
    </row>
    <row r="38" spans="1:6">
      <c r="A38" s="46" t="s">
        <v>262</v>
      </c>
      <c r="B38" s="14">
        <v>669.06</v>
      </c>
      <c r="C38" s="14">
        <v>622.66000000000008</v>
      </c>
      <c r="D38" s="14">
        <v>596.91999999999996</v>
      </c>
      <c r="E38" s="14">
        <v>373.68</v>
      </c>
      <c r="F38" s="14">
        <v>2262.3199999999997</v>
      </c>
    </row>
    <row r="39" spans="1:6">
      <c r="A39" s="46" t="s">
        <v>257</v>
      </c>
      <c r="B39" s="14">
        <v>655.76</v>
      </c>
      <c r="C39" s="14">
        <v>304.28000000000003</v>
      </c>
      <c r="D39" s="14">
        <v>569.5100000000001</v>
      </c>
      <c r="E39" s="14">
        <v>453.68999999999994</v>
      </c>
      <c r="F39" s="14">
        <v>1983.2400000000002</v>
      </c>
    </row>
    <row r="40" spans="1:6">
      <c r="A40" s="46" t="s">
        <v>258</v>
      </c>
      <c r="B40" s="14">
        <v>894.38</v>
      </c>
      <c r="C40" s="14">
        <v>516.16</v>
      </c>
      <c r="D40" s="14">
        <v>581.20000000000005</v>
      </c>
      <c r="E40" s="14">
        <v>391.47999999999996</v>
      </c>
      <c r="F40" s="14">
        <v>2383.2199999999998</v>
      </c>
    </row>
    <row r="41" spans="1:6">
      <c r="A41" s="51" t="s">
        <v>221</v>
      </c>
      <c r="B41" s="14">
        <v>17241.460000000003</v>
      </c>
      <c r="C41" s="14">
        <v>15844.820000000002</v>
      </c>
      <c r="D41" s="14">
        <v>17482.390000000003</v>
      </c>
      <c r="E41" s="14">
        <v>17657.109999999997</v>
      </c>
      <c r="F41" s="14">
        <v>68225.78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E6"/>
  <sheetViews>
    <sheetView zoomScale="130" zoomScaleNormal="130" workbookViewId="0">
      <selection activeCell="B1" sqref="B1"/>
    </sheetView>
  </sheetViews>
  <sheetFormatPr defaultRowHeight="14.4"/>
  <cols>
    <col min="1" max="1" width="11.44140625" style="5" bestFit="1" customWidth="1"/>
    <col min="2" max="16384" width="8.88671875" style="5"/>
  </cols>
  <sheetData>
    <row r="1" spans="1:5">
      <c r="A1" s="50"/>
      <c r="B1" s="50" t="s">
        <v>229</v>
      </c>
      <c r="C1" s="50" t="s">
        <v>233</v>
      </c>
      <c r="D1" s="50" t="s">
        <v>239</v>
      </c>
      <c r="E1" s="50" t="s">
        <v>231</v>
      </c>
    </row>
    <row r="2" spans="1:5">
      <c r="A2" s="50" t="s">
        <v>259</v>
      </c>
      <c r="B2" s="50">
        <f>GETPIVOTDATA("Sprzedaż",WeźDaneRaport!$A$3,"Data",1,"Sprzedawca",B$1,"Produkt",$A2)</f>
        <v>596.76</v>
      </c>
      <c r="C2" s="50">
        <f>GETPIVOTDATA("Sprzedaż",WeźDaneRaport!$A$3,"Data",1,"Sprzedawca",C$1,"Produkt",$A2)</f>
        <v>488.66999999999996</v>
      </c>
      <c r="D2" s="50">
        <f>GETPIVOTDATA("Sprzedaż",WeźDaneRaport!$A$3,"Data",1,"Sprzedawca",D$1,"Produkt",$A2)</f>
        <v>701.43000000000006</v>
      </c>
      <c r="E2" s="50">
        <f>GETPIVOTDATA("Sprzedaż",WeźDaneRaport!$A$3,"Data",1,"Sprzedawca",E$1,"Produkt",$A2)</f>
        <v>637.34000000000015</v>
      </c>
    </row>
    <row r="3" spans="1:5">
      <c r="A3" s="50" t="s">
        <v>261</v>
      </c>
      <c r="B3" s="50">
        <f>GETPIVOTDATA("Sprzedaż",WeźDaneRaport!$A$3,"Data",1,"Sprzedawca",B$1,"Produkt",$A3)</f>
        <v>455</v>
      </c>
      <c r="C3" s="50">
        <f>GETPIVOTDATA("Sprzedaż",WeźDaneRaport!$A$3,"Data",1,"Sprzedawca",C$1,"Produkt",$A3)</f>
        <v>756.89</v>
      </c>
      <c r="D3" s="50">
        <f>GETPIVOTDATA("Sprzedaż",WeźDaneRaport!$A$3,"Data",1,"Sprzedawca",D$1,"Produkt",$A3)</f>
        <v>255.38</v>
      </c>
      <c r="E3" s="50">
        <f>GETPIVOTDATA("Sprzedaż",WeźDaneRaport!$A$3,"Data",1,"Sprzedawca",E$1,"Produkt",$A3)</f>
        <v>980.17</v>
      </c>
    </row>
    <row r="4" spans="1:5">
      <c r="A4" s="50" t="s">
        <v>262</v>
      </c>
      <c r="B4" s="50">
        <f>GETPIVOTDATA("Sprzedaż",WeźDaneRaport!$A$3,"Data",1,"Sprzedawca",B$1,"Produkt",$A4)</f>
        <v>568.40000000000009</v>
      </c>
      <c r="C4" s="50">
        <f>GETPIVOTDATA("Sprzedaż",WeźDaneRaport!$A$3,"Data",1,"Sprzedawca",C$1,"Produkt",$A4)</f>
        <v>554.54</v>
      </c>
      <c r="D4" s="50">
        <f>GETPIVOTDATA("Sprzedaż",WeźDaneRaport!$A$3,"Data",1,"Sprzedawca",D$1,"Produkt",$A4)</f>
        <v>623.55000000000007</v>
      </c>
      <c r="E4" s="50">
        <f>GETPIVOTDATA("Sprzedaż",WeźDaneRaport!$A$3,"Data",1,"Sprzedawca",E$1,"Produkt",$A4)</f>
        <v>659</v>
      </c>
    </row>
    <row r="5" spans="1:5">
      <c r="A5" s="50" t="s">
        <v>257</v>
      </c>
      <c r="B5" s="50">
        <f>GETPIVOTDATA("Sprzedaż",WeźDaneRaport!$A$3,"Data",1,"Sprzedawca",B$1,"Produkt",$A5)</f>
        <v>703.51</v>
      </c>
      <c r="C5" s="50">
        <f>GETPIVOTDATA("Sprzedaż",WeźDaneRaport!$A$3,"Data",1,"Sprzedawca",C$1,"Produkt",$A5)</f>
        <v>553.86</v>
      </c>
      <c r="D5" s="50">
        <f>GETPIVOTDATA("Sprzedaż",WeźDaneRaport!$A$3,"Data",1,"Sprzedawca",D$1,"Produkt",$A5)</f>
        <v>684.41999999999985</v>
      </c>
      <c r="E5" s="50">
        <f>GETPIVOTDATA("Sprzedaż",WeźDaneRaport!$A$3,"Data",1,"Sprzedawca",E$1,"Produkt",$A5)</f>
        <v>652.17999999999995</v>
      </c>
    </row>
    <row r="6" spans="1:5">
      <c r="A6" s="50" t="s">
        <v>258</v>
      </c>
      <c r="B6" s="50">
        <f>GETPIVOTDATA("Sprzedaż",WeźDaneRaport!$A$3,"Data",1,"Sprzedawca",B$1,"Produkt",$A6)</f>
        <v>338.71999999999997</v>
      </c>
      <c r="C6" s="50">
        <f>GETPIVOTDATA("Sprzedaż",WeźDaneRaport!$A$3,"Data",1,"Sprzedawca",C$1,"Produkt",$A6)</f>
        <v>491.57000000000005</v>
      </c>
      <c r="D6" s="50">
        <f>GETPIVOTDATA("Sprzedaż",WeźDaneRaport!$A$3,"Data",1,"Sprzedawca",D$1,"Produkt",$A6)</f>
        <v>408.98</v>
      </c>
      <c r="E6" s="50">
        <f>GETPIVOTDATA("Sprzedaż",WeźDaneRaport!$A$3,"Data",1,"Sprzedawca",E$1,"Produkt",$A6)</f>
        <v>618.36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00"/>
  </sheetPr>
  <dimension ref="A1:K1000"/>
  <sheetViews>
    <sheetView workbookViewId="0">
      <selection activeCell="B1" sqref="B1"/>
    </sheetView>
  </sheetViews>
  <sheetFormatPr defaultRowHeight="14.4"/>
  <cols>
    <col min="1" max="1" width="10.44140625" style="5" bestFit="1" customWidth="1"/>
    <col min="2" max="2" width="11.44140625" style="5" bestFit="1" customWidth="1"/>
    <col min="3" max="3" width="8.88671875" style="5"/>
    <col min="4" max="4" width="21" style="5" bestFit="1" customWidth="1"/>
    <col min="5" max="5" width="8.88671875" style="5" bestFit="1" customWidth="1"/>
    <col min="6" max="6" width="8.88671875" style="5"/>
    <col min="7" max="7" width="13" style="5" customWidth="1"/>
    <col min="8" max="8" width="9" style="5" customWidth="1"/>
    <col min="9" max="9" width="14.33203125" style="5" bestFit="1" customWidth="1"/>
    <col min="10" max="16384" width="8.88671875" style="5"/>
  </cols>
  <sheetData>
    <row r="1" spans="1:11">
      <c r="A1" s="38" t="s">
        <v>0</v>
      </c>
      <c r="B1" s="38" t="s">
        <v>3</v>
      </c>
      <c r="C1" s="38" t="s">
        <v>4</v>
      </c>
      <c r="D1" s="38" t="s">
        <v>1</v>
      </c>
      <c r="E1" s="38" t="s">
        <v>5</v>
      </c>
      <c r="I1" s="47"/>
      <c r="J1" s="48"/>
      <c r="K1" s="48"/>
    </row>
    <row r="2" spans="1:11">
      <c r="A2" s="42">
        <v>41697</v>
      </c>
      <c r="B2" s="8" t="s">
        <v>229</v>
      </c>
      <c r="C2" s="9" t="s">
        <v>257</v>
      </c>
      <c r="D2" s="8" t="s">
        <v>39</v>
      </c>
      <c r="E2" s="9">
        <v>14.09</v>
      </c>
      <c r="G2" s="49"/>
      <c r="I2" s="47"/>
      <c r="J2" s="48"/>
      <c r="K2" s="48"/>
    </row>
    <row r="3" spans="1:11">
      <c r="A3" s="42">
        <v>41768</v>
      </c>
      <c r="B3" s="8" t="s">
        <v>231</v>
      </c>
      <c r="C3" s="9" t="s">
        <v>257</v>
      </c>
      <c r="D3" s="8" t="s">
        <v>7</v>
      </c>
      <c r="E3" s="9">
        <v>28.6</v>
      </c>
      <c r="G3" s="49"/>
    </row>
    <row r="4" spans="1:11">
      <c r="A4" s="42">
        <v>41669</v>
      </c>
      <c r="B4" s="8" t="s">
        <v>233</v>
      </c>
      <c r="C4" s="9" t="s">
        <v>258</v>
      </c>
      <c r="D4" s="8" t="s">
        <v>25</v>
      </c>
      <c r="E4" s="9">
        <v>37.4</v>
      </c>
      <c r="I4" s="47"/>
      <c r="J4" s="48"/>
      <c r="K4" s="48"/>
    </row>
    <row r="5" spans="1:11">
      <c r="A5" s="42">
        <v>41664</v>
      </c>
      <c r="B5" s="8" t="s">
        <v>231</v>
      </c>
      <c r="C5" s="9" t="s">
        <v>259</v>
      </c>
      <c r="D5" s="8" t="s">
        <v>260</v>
      </c>
      <c r="E5" s="9">
        <v>113.83</v>
      </c>
      <c r="I5" s="47"/>
      <c r="J5" s="48"/>
      <c r="K5" s="48"/>
    </row>
    <row r="6" spans="1:11">
      <c r="A6" s="42">
        <v>41651</v>
      </c>
      <c r="B6" s="8" t="s">
        <v>233</v>
      </c>
      <c r="C6" s="9" t="s">
        <v>261</v>
      </c>
      <c r="D6" s="8" t="s">
        <v>29</v>
      </c>
      <c r="E6" s="9">
        <v>91.49</v>
      </c>
    </row>
    <row r="7" spans="1:11">
      <c r="A7" s="42">
        <v>41812</v>
      </c>
      <c r="B7" s="8" t="s">
        <v>231</v>
      </c>
      <c r="C7" s="9" t="s">
        <v>258</v>
      </c>
      <c r="D7" s="8" t="s">
        <v>260</v>
      </c>
      <c r="E7" s="9">
        <v>64.45</v>
      </c>
      <c r="I7" s="47"/>
      <c r="J7" s="48"/>
      <c r="K7" s="48"/>
    </row>
    <row r="8" spans="1:11">
      <c r="A8" s="42">
        <v>41674</v>
      </c>
      <c r="B8" s="8" t="s">
        <v>239</v>
      </c>
      <c r="C8" s="9" t="s">
        <v>261</v>
      </c>
      <c r="D8" s="8" t="s">
        <v>48</v>
      </c>
      <c r="E8" s="9">
        <v>101.41</v>
      </c>
      <c r="I8" s="47"/>
      <c r="J8" s="48"/>
      <c r="K8" s="48"/>
    </row>
    <row r="9" spans="1:11">
      <c r="A9" s="42">
        <v>41707</v>
      </c>
      <c r="B9" s="8" t="s">
        <v>239</v>
      </c>
      <c r="C9" s="9" t="s">
        <v>262</v>
      </c>
      <c r="D9" s="8" t="s">
        <v>48</v>
      </c>
      <c r="E9" s="9">
        <v>17.739999999999998</v>
      </c>
      <c r="I9" s="47"/>
      <c r="J9" s="48"/>
      <c r="K9" s="48"/>
    </row>
    <row r="10" spans="1:11">
      <c r="A10" s="42">
        <v>41756</v>
      </c>
      <c r="B10" s="8" t="s">
        <v>229</v>
      </c>
      <c r="C10" s="9" t="s">
        <v>257</v>
      </c>
      <c r="D10" s="8" t="s">
        <v>44</v>
      </c>
      <c r="E10" s="9">
        <v>96.49</v>
      </c>
      <c r="I10" s="47"/>
      <c r="J10" s="48"/>
      <c r="K10" s="48"/>
    </row>
    <row r="11" spans="1:11">
      <c r="A11" s="42">
        <v>41792</v>
      </c>
      <c r="B11" s="8" t="s">
        <v>231</v>
      </c>
      <c r="C11" s="9" t="s">
        <v>262</v>
      </c>
      <c r="D11" s="8" t="s">
        <v>52</v>
      </c>
      <c r="E11" s="9">
        <v>46.28</v>
      </c>
      <c r="I11" s="47"/>
      <c r="J11" s="48"/>
      <c r="K11" s="48"/>
    </row>
    <row r="12" spans="1:11">
      <c r="A12" s="42">
        <v>41803</v>
      </c>
      <c r="B12" s="8" t="s">
        <v>229</v>
      </c>
      <c r="C12" s="9" t="s">
        <v>258</v>
      </c>
      <c r="D12" s="8" t="s">
        <v>40</v>
      </c>
      <c r="E12" s="9">
        <v>80.95</v>
      </c>
      <c r="I12" s="47"/>
      <c r="J12" s="48"/>
      <c r="K12" s="48"/>
    </row>
    <row r="13" spans="1:11">
      <c r="A13" s="42">
        <v>41723</v>
      </c>
      <c r="B13" s="8" t="s">
        <v>229</v>
      </c>
      <c r="C13" s="9" t="s">
        <v>262</v>
      </c>
      <c r="D13" s="8" t="s">
        <v>34</v>
      </c>
      <c r="E13" s="9">
        <v>40.090000000000003</v>
      </c>
      <c r="I13" s="47"/>
      <c r="J13" s="48"/>
      <c r="K13" s="48"/>
    </row>
    <row r="14" spans="1:11">
      <c r="A14" s="42">
        <v>41682</v>
      </c>
      <c r="B14" s="8" t="s">
        <v>239</v>
      </c>
      <c r="C14" s="9" t="s">
        <v>259</v>
      </c>
      <c r="D14" s="8" t="s">
        <v>32</v>
      </c>
      <c r="E14" s="9">
        <v>50.59</v>
      </c>
      <c r="I14" s="47"/>
      <c r="J14" s="48"/>
      <c r="K14" s="48"/>
    </row>
    <row r="15" spans="1:11">
      <c r="A15" s="42">
        <v>41749</v>
      </c>
      <c r="B15" s="8" t="s">
        <v>231</v>
      </c>
      <c r="C15" s="9" t="s">
        <v>258</v>
      </c>
      <c r="D15" s="8" t="s">
        <v>39</v>
      </c>
      <c r="E15" s="9">
        <v>97.39</v>
      </c>
      <c r="I15" s="47"/>
      <c r="J15" s="48"/>
      <c r="K15" s="48"/>
    </row>
    <row r="16" spans="1:11">
      <c r="A16" s="42">
        <v>41695</v>
      </c>
      <c r="B16" s="8" t="s">
        <v>231</v>
      </c>
      <c r="C16" s="9" t="s">
        <v>259</v>
      </c>
      <c r="D16" s="8" t="s">
        <v>48</v>
      </c>
      <c r="E16" s="9">
        <v>111.6</v>
      </c>
      <c r="I16" s="47"/>
      <c r="J16" s="48"/>
      <c r="K16" s="48"/>
    </row>
    <row r="17" spans="1:11">
      <c r="A17" s="42">
        <v>41720</v>
      </c>
      <c r="B17" s="8" t="s">
        <v>233</v>
      </c>
      <c r="C17" s="9" t="s">
        <v>257</v>
      </c>
      <c r="D17" s="8" t="s">
        <v>29</v>
      </c>
      <c r="E17" s="9">
        <v>92.78</v>
      </c>
      <c r="I17" s="47"/>
      <c r="J17" s="48"/>
      <c r="K17" s="48"/>
    </row>
    <row r="18" spans="1:11">
      <c r="A18" s="42">
        <v>41681</v>
      </c>
      <c r="B18" s="8" t="s">
        <v>229</v>
      </c>
      <c r="C18" s="9" t="s">
        <v>261</v>
      </c>
      <c r="D18" s="8" t="s">
        <v>29</v>
      </c>
      <c r="E18" s="9">
        <v>93.5</v>
      </c>
      <c r="I18" s="47"/>
      <c r="J18" s="48"/>
      <c r="K18" s="48"/>
    </row>
    <row r="19" spans="1:11">
      <c r="A19" s="42">
        <v>41742</v>
      </c>
      <c r="B19" s="8" t="s">
        <v>239</v>
      </c>
      <c r="C19" s="9" t="s">
        <v>259</v>
      </c>
      <c r="D19" s="8" t="s">
        <v>40</v>
      </c>
      <c r="E19" s="9">
        <v>91.39</v>
      </c>
    </row>
    <row r="20" spans="1:11">
      <c r="A20" s="42">
        <v>41750</v>
      </c>
      <c r="B20" s="8" t="s">
        <v>233</v>
      </c>
      <c r="C20" s="9" t="s">
        <v>257</v>
      </c>
      <c r="D20" s="8" t="s">
        <v>34</v>
      </c>
      <c r="E20" s="9">
        <v>122.65</v>
      </c>
    </row>
    <row r="21" spans="1:11">
      <c r="A21" s="42">
        <v>41677</v>
      </c>
      <c r="B21" s="8" t="s">
        <v>229</v>
      </c>
      <c r="C21" s="9" t="s">
        <v>257</v>
      </c>
      <c r="D21" s="8" t="s">
        <v>263</v>
      </c>
      <c r="E21" s="9">
        <v>56.61</v>
      </c>
    </row>
    <row r="22" spans="1:11">
      <c r="A22" s="42">
        <v>41791</v>
      </c>
      <c r="B22" s="8" t="s">
        <v>231</v>
      </c>
      <c r="C22" s="9" t="s">
        <v>258</v>
      </c>
      <c r="D22" s="8" t="s">
        <v>263</v>
      </c>
      <c r="E22" s="9">
        <v>15</v>
      </c>
    </row>
    <row r="23" spans="1:11">
      <c r="A23" s="42">
        <v>41756</v>
      </c>
      <c r="B23" s="8" t="s">
        <v>231</v>
      </c>
      <c r="C23" s="9" t="s">
        <v>261</v>
      </c>
      <c r="D23" s="8" t="s">
        <v>40</v>
      </c>
      <c r="E23" s="9">
        <v>15.56</v>
      </c>
    </row>
    <row r="24" spans="1:11">
      <c r="A24" s="42">
        <v>41676</v>
      </c>
      <c r="B24" s="8" t="s">
        <v>229</v>
      </c>
      <c r="C24" s="9" t="s">
        <v>261</v>
      </c>
      <c r="D24" s="8" t="s">
        <v>52</v>
      </c>
      <c r="E24" s="9">
        <v>75.180000000000007</v>
      </c>
    </row>
    <row r="25" spans="1:11">
      <c r="A25" s="42">
        <v>41704</v>
      </c>
      <c r="B25" s="8" t="s">
        <v>239</v>
      </c>
      <c r="C25" s="9" t="s">
        <v>257</v>
      </c>
      <c r="D25" s="8" t="s">
        <v>34</v>
      </c>
      <c r="E25" s="9">
        <v>44.69</v>
      </c>
    </row>
    <row r="26" spans="1:11">
      <c r="A26" s="42">
        <v>41817</v>
      </c>
      <c r="B26" s="8" t="s">
        <v>233</v>
      </c>
      <c r="C26" s="9" t="s">
        <v>262</v>
      </c>
      <c r="D26" s="8" t="s">
        <v>57</v>
      </c>
      <c r="E26" s="9">
        <v>18.739999999999998</v>
      </c>
    </row>
    <row r="27" spans="1:11">
      <c r="A27" s="42">
        <v>41708</v>
      </c>
      <c r="B27" s="8" t="s">
        <v>231</v>
      </c>
      <c r="C27" s="9" t="s">
        <v>257</v>
      </c>
      <c r="D27" s="8" t="s">
        <v>34</v>
      </c>
      <c r="E27" s="9">
        <v>118.56</v>
      </c>
    </row>
    <row r="28" spans="1:11">
      <c r="A28" s="42">
        <v>41718</v>
      </c>
      <c r="B28" s="8" t="s">
        <v>231</v>
      </c>
      <c r="C28" s="9" t="s">
        <v>262</v>
      </c>
      <c r="D28" s="8" t="s">
        <v>57</v>
      </c>
      <c r="E28" s="9">
        <v>23.26</v>
      </c>
    </row>
    <row r="29" spans="1:11">
      <c r="A29" s="42">
        <v>41692</v>
      </c>
      <c r="B29" s="8" t="s">
        <v>229</v>
      </c>
      <c r="C29" s="9" t="s">
        <v>262</v>
      </c>
      <c r="D29" s="8" t="s">
        <v>36</v>
      </c>
      <c r="E29" s="9">
        <v>20.09</v>
      </c>
    </row>
    <row r="30" spans="1:11">
      <c r="A30" s="42">
        <v>41757</v>
      </c>
      <c r="B30" s="8" t="s">
        <v>233</v>
      </c>
      <c r="C30" s="9" t="s">
        <v>259</v>
      </c>
      <c r="D30" s="8" t="s">
        <v>44</v>
      </c>
      <c r="E30" s="9">
        <v>73.150000000000006</v>
      </c>
    </row>
    <row r="31" spans="1:11">
      <c r="A31" s="42">
        <v>41722</v>
      </c>
      <c r="B31" s="8" t="s">
        <v>233</v>
      </c>
      <c r="C31" s="9" t="s">
        <v>259</v>
      </c>
      <c r="D31" s="8" t="s">
        <v>29</v>
      </c>
      <c r="E31" s="9">
        <v>36.49</v>
      </c>
    </row>
    <row r="32" spans="1:11">
      <c r="A32" s="42">
        <v>41696</v>
      </c>
      <c r="B32" s="8" t="s">
        <v>231</v>
      </c>
      <c r="C32" s="9" t="s">
        <v>257</v>
      </c>
      <c r="D32" s="8" t="s">
        <v>32</v>
      </c>
      <c r="E32" s="9">
        <v>79.78</v>
      </c>
    </row>
    <row r="33" spans="1:5">
      <c r="A33" s="42">
        <v>41732</v>
      </c>
      <c r="B33" s="8" t="s">
        <v>231</v>
      </c>
      <c r="C33" s="9" t="s">
        <v>262</v>
      </c>
      <c r="D33" s="8" t="s">
        <v>7</v>
      </c>
      <c r="E33" s="9">
        <v>114.53</v>
      </c>
    </row>
    <row r="34" spans="1:5">
      <c r="A34" s="42">
        <v>41669</v>
      </c>
      <c r="B34" s="8" t="s">
        <v>239</v>
      </c>
      <c r="C34" s="9" t="s">
        <v>257</v>
      </c>
      <c r="D34" s="8" t="s">
        <v>263</v>
      </c>
      <c r="E34" s="9">
        <v>27.61</v>
      </c>
    </row>
    <row r="35" spans="1:5">
      <c r="A35" s="42">
        <v>41755</v>
      </c>
      <c r="B35" s="8" t="s">
        <v>239</v>
      </c>
      <c r="C35" s="9" t="s">
        <v>262</v>
      </c>
      <c r="D35" s="8" t="s">
        <v>36</v>
      </c>
      <c r="E35" s="9">
        <v>103.53</v>
      </c>
    </row>
    <row r="36" spans="1:5">
      <c r="A36" s="42">
        <v>41778</v>
      </c>
      <c r="B36" s="8" t="s">
        <v>229</v>
      </c>
      <c r="C36" s="9" t="s">
        <v>259</v>
      </c>
      <c r="D36" s="8" t="s">
        <v>15</v>
      </c>
      <c r="E36" s="9">
        <v>18.7</v>
      </c>
    </row>
    <row r="37" spans="1:5">
      <c r="A37" s="42">
        <v>41757</v>
      </c>
      <c r="B37" s="8" t="s">
        <v>233</v>
      </c>
      <c r="C37" s="9" t="s">
        <v>259</v>
      </c>
      <c r="D37" s="8" t="s">
        <v>36</v>
      </c>
      <c r="E37" s="9">
        <v>43.61</v>
      </c>
    </row>
    <row r="38" spans="1:5">
      <c r="A38" s="42">
        <v>41801</v>
      </c>
      <c r="B38" s="8" t="s">
        <v>229</v>
      </c>
      <c r="C38" s="9" t="s">
        <v>257</v>
      </c>
      <c r="D38" s="8" t="s">
        <v>32</v>
      </c>
      <c r="E38" s="9">
        <v>68.38</v>
      </c>
    </row>
    <row r="39" spans="1:5">
      <c r="A39" s="42">
        <v>41734</v>
      </c>
      <c r="B39" s="8" t="s">
        <v>239</v>
      </c>
      <c r="C39" s="9" t="s">
        <v>262</v>
      </c>
      <c r="D39" s="8" t="s">
        <v>48</v>
      </c>
      <c r="E39" s="9">
        <v>83.3</v>
      </c>
    </row>
    <row r="40" spans="1:5">
      <c r="A40" s="42">
        <v>41818</v>
      </c>
      <c r="B40" s="8" t="s">
        <v>231</v>
      </c>
      <c r="C40" s="9" t="s">
        <v>261</v>
      </c>
      <c r="D40" s="8" t="s">
        <v>15</v>
      </c>
      <c r="E40" s="9">
        <v>18.8</v>
      </c>
    </row>
    <row r="41" spans="1:5">
      <c r="A41" s="42">
        <v>41782</v>
      </c>
      <c r="B41" s="8" t="s">
        <v>229</v>
      </c>
      <c r="C41" s="9" t="s">
        <v>262</v>
      </c>
      <c r="D41" s="8" t="s">
        <v>34</v>
      </c>
      <c r="E41" s="9">
        <v>121.11</v>
      </c>
    </row>
    <row r="42" spans="1:5">
      <c r="A42" s="42">
        <v>41727</v>
      </c>
      <c r="B42" s="8" t="s">
        <v>231</v>
      </c>
      <c r="C42" s="9" t="s">
        <v>261</v>
      </c>
      <c r="D42" s="8" t="s">
        <v>48</v>
      </c>
      <c r="E42" s="9">
        <v>82.41</v>
      </c>
    </row>
    <row r="43" spans="1:5">
      <c r="A43" s="42">
        <v>41767</v>
      </c>
      <c r="B43" s="8" t="s">
        <v>229</v>
      </c>
      <c r="C43" s="9" t="s">
        <v>258</v>
      </c>
      <c r="D43" s="8" t="s">
        <v>36</v>
      </c>
      <c r="E43" s="9">
        <v>91.78</v>
      </c>
    </row>
    <row r="44" spans="1:5">
      <c r="A44" s="42">
        <v>41651</v>
      </c>
      <c r="B44" s="8" t="s">
        <v>231</v>
      </c>
      <c r="C44" s="9" t="s">
        <v>262</v>
      </c>
      <c r="D44" s="8" t="s">
        <v>57</v>
      </c>
      <c r="E44" s="9">
        <v>108.85</v>
      </c>
    </row>
    <row r="45" spans="1:5">
      <c r="A45" s="42">
        <v>41710</v>
      </c>
      <c r="B45" s="8" t="s">
        <v>231</v>
      </c>
      <c r="C45" s="9" t="s">
        <v>261</v>
      </c>
      <c r="D45" s="8" t="s">
        <v>34</v>
      </c>
      <c r="E45" s="9">
        <v>93.51</v>
      </c>
    </row>
    <row r="46" spans="1:5">
      <c r="A46" s="42">
        <v>41640</v>
      </c>
      <c r="B46" s="8" t="s">
        <v>229</v>
      </c>
      <c r="C46" s="9" t="s">
        <v>261</v>
      </c>
      <c r="D46" s="8" t="s">
        <v>36</v>
      </c>
      <c r="E46" s="9">
        <v>30.96</v>
      </c>
    </row>
    <row r="47" spans="1:5">
      <c r="A47" s="42">
        <v>41790</v>
      </c>
      <c r="B47" s="8" t="s">
        <v>229</v>
      </c>
      <c r="C47" s="9" t="s">
        <v>257</v>
      </c>
      <c r="D47" s="8" t="s">
        <v>40</v>
      </c>
      <c r="E47" s="9">
        <v>90.2</v>
      </c>
    </row>
    <row r="48" spans="1:5">
      <c r="A48" s="42">
        <v>41642</v>
      </c>
      <c r="B48" s="8" t="s">
        <v>239</v>
      </c>
      <c r="C48" s="9" t="s">
        <v>257</v>
      </c>
      <c r="D48" s="8" t="s">
        <v>57</v>
      </c>
      <c r="E48" s="9">
        <v>100.19</v>
      </c>
    </row>
    <row r="49" spans="1:5">
      <c r="A49" s="42">
        <v>41803</v>
      </c>
      <c r="B49" s="8" t="s">
        <v>239</v>
      </c>
      <c r="C49" s="9" t="s">
        <v>257</v>
      </c>
      <c r="D49" s="8" t="s">
        <v>44</v>
      </c>
      <c r="E49" s="9">
        <v>25.39</v>
      </c>
    </row>
    <row r="50" spans="1:5">
      <c r="A50" s="42">
        <v>41756</v>
      </c>
      <c r="B50" s="8" t="s">
        <v>229</v>
      </c>
      <c r="C50" s="9" t="s">
        <v>258</v>
      </c>
      <c r="D50" s="8" t="s">
        <v>44</v>
      </c>
      <c r="E50" s="9">
        <v>101.16</v>
      </c>
    </row>
    <row r="51" spans="1:5">
      <c r="A51" s="42">
        <v>41674</v>
      </c>
      <c r="B51" s="8" t="s">
        <v>233</v>
      </c>
      <c r="C51" s="9" t="s">
        <v>262</v>
      </c>
      <c r="D51" s="8" t="s">
        <v>32</v>
      </c>
      <c r="E51" s="9">
        <v>70.58</v>
      </c>
    </row>
    <row r="52" spans="1:5">
      <c r="A52" s="42">
        <v>41708</v>
      </c>
      <c r="B52" s="8" t="s">
        <v>239</v>
      </c>
      <c r="C52" s="9" t="s">
        <v>259</v>
      </c>
      <c r="D52" s="8" t="s">
        <v>29</v>
      </c>
      <c r="E52" s="9">
        <v>46.4</v>
      </c>
    </row>
    <row r="53" spans="1:5">
      <c r="A53" s="42">
        <v>41771</v>
      </c>
      <c r="B53" s="8" t="s">
        <v>231</v>
      </c>
      <c r="C53" s="9" t="s">
        <v>259</v>
      </c>
      <c r="D53" s="8" t="s">
        <v>39</v>
      </c>
      <c r="E53" s="9">
        <v>80.88</v>
      </c>
    </row>
    <row r="54" spans="1:5">
      <c r="A54" s="42">
        <v>41697</v>
      </c>
      <c r="B54" s="8" t="s">
        <v>229</v>
      </c>
      <c r="C54" s="9" t="s">
        <v>261</v>
      </c>
      <c r="D54" s="8" t="s">
        <v>32</v>
      </c>
      <c r="E54" s="9">
        <v>102.54</v>
      </c>
    </row>
    <row r="55" spans="1:5">
      <c r="A55" s="42">
        <v>41669</v>
      </c>
      <c r="B55" s="8" t="s">
        <v>231</v>
      </c>
      <c r="C55" s="9" t="s">
        <v>261</v>
      </c>
      <c r="D55" s="8" t="s">
        <v>39</v>
      </c>
      <c r="E55" s="9">
        <v>26.56</v>
      </c>
    </row>
    <row r="56" spans="1:5">
      <c r="A56" s="42">
        <v>41761</v>
      </c>
      <c r="B56" s="8" t="s">
        <v>231</v>
      </c>
      <c r="C56" s="9" t="s">
        <v>261</v>
      </c>
      <c r="D56" s="8" t="s">
        <v>7</v>
      </c>
      <c r="E56" s="9">
        <v>15.56</v>
      </c>
    </row>
    <row r="57" spans="1:5">
      <c r="A57" s="42">
        <v>41758</v>
      </c>
      <c r="B57" s="8" t="s">
        <v>229</v>
      </c>
      <c r="C57" s="9" t="s">
        <v>258</v>
      </c>
      <c r="D57" s="8" t="s">
        <v>29</v>
      </c>
      <c r="E57" s="9">
        <v>97.63</v>
      </c>
    </row>
    <row r="58" spans="1:5">
      <c r="A58" s="42">
        <v>41780</v>
      </c>
      <c r="B58" s="8" t="s">
        <v>233</v>
      </c>
      <c r="C58" s="9" t="s">
        <v>259</v>
      </c>
      <c r="D58" s="8" t="s">
        <v>260</v>
      </c>
      <c r="E58" s="9">
        <v>45.08</v>
      </c>
    </row>
    <row r="59" spans="1:5">
      <c r="A59" s="42">
        <v>41789</v>
      </c>
      <c r="B59" s="8" t="s">
        <v>229</v>
      </c>
      <c r="C59" s="9" t="s">
        <v>259</v>
      </c>
      <c r="D59" s="8" t="s">
        <v>40</v>
      </c>
      <c r="E59" s="9">
        <v>101.74</v>
      </c>
    </row>
    <row r="60" spans="1:5">
      <c r="A60" s="42">
        <v>41749</v>
      </c>
      <c r="B60" s="8" t="s">
        <v>239</v>
      </c>
      <c r="C60" s="9" t="s">
        <v>262</v>
      </c>
      <c r="D60" s="8" t="s">
        <v>44</v>
      </c>
      <c r="E60" s="9">
        <v>34.85</v>
      </c>
    </row>
    <row r="61" spans="1:5">
      <c r="A61" s="42">
        <v>41812</v>
      </c>
      <c r="B61" s="8" t="s">
        <v>233</v>
      </c>
      <c r="C61" s="9" t="s">
        <v>258</v>
      </c>
      <c r="D61" s="8" t="s">
        <v>263</v>
      </c>
      <c r="E61" s="9">
        <v>43.74</v>
      </c>
    </row>
    <row r="62" spans="1:5">
      <c r="A62" s="42">
        <v>41663</v>
      </c>
      <c r="B62" s="17" t="s">
        <v>239</v>
      </c>
      <c r="C62" s="18" t="s">
        <v>262</v>
      </c>
      <c r="D62" s="8" t="s">
        <v>34</v>
      </c>
      <c r="E62" s="18">
        <v>31.89</v>
      </c>
    </row>
    <row r="63" spans="1:5">
      <c r="A63" s="42">
        <v>41800</v>
      </c>
      <c r="B63" s="8" t="s">
        <v>231</v>
      </c>
      <c r="C63" s="9" t="s">
        <v>261</v>
      </c>
      <c r="D63" s="8" t="s">
        <v>7</v>
      </c>
      <c r="E63" s="9">
        <v>69.81</v>
      </c>
    </row>
    <row r="64" spans="1:5">
      <c r="A64" s="42">
        <v>41697</v>
      </c>
      <c r="B64" s="8" t="s">
        <v>233</v>
      </c>
      <c r="C64" s="9" t="s">
        <v>262</v>
      </c>
      <c r="D64" s="8" t="s">
        <v>40</v>
      </c>
      <c r="E64" s="9">
        <v>102.63</v>
      </c>
    </row>
    <row r="65" spans="1:5">
      <c r="A65" s="42">
        <v>41690</v>
      </c>
      <c r="B65" s="8" t="s">
        <v>239</v>
      </c>
      <c r="C65" s="9" t="s">
        <v>257</v>
      </c>
      <c r="D65" s="8" t="s">
        <v>32</v>
      </c>
      <c r="E65" s="9">
        <v>24.9</v>
      </c>
    </row>
    <row r="66" spans="1:5">
      <c r="A66" s="42">
        <v>41743</v>
      </c>
      <c r="B66" s="8" t="s">
        <v>233</v>
      </c>
      <c r="C66" s="9" t="s">
        <v>258</v>
      </c>
      <c r="D66" s="8" t="s">
        <v>260</v>
      </c>
      <c r="E66" s="9">
        <v>66.709999999999994</v>
      </c>
    </row>
    <row r="67" spans="1:5">
      <c r="A67" s="42">
        <v>41686</v>
      </c>
      <c r="B67" s="8" t="s">
        <v>231</v>
      </c>
      <c r="C67" s="9" t="s">
        <v>261</v>
      </c>
      <c r="D67" s="8" t="s">
        <v>15</v>
      </c>
      <c r="E67" s="9">
        <v>74.3</v>
      </c>
    </row>
    <row r="68" spans="1:5">
      <c r="A68" s="42">
        <v>41743</v>
      </c>
      <c r="B68" s="8" t="s">
        <v>229</v>
      </c>
      <c r="C68" s="9" t="s">
        <v>262</v>
      </c>
      <c r="D68" s="8" t="s">
        <v>52</v>
      </c>
      <c r="E68" s="9">
        <v>73.5</v>
      </c>
    </row>
    <row r="69" spans="1:5">
      <c r="A69" s="42">
        <v>41750</v>
      </c>
      <c r="B69" s="8" t="s">
        <v>233</v>
      </c>
      <c r="C69" s="9" t="s">
        <v>257</v>
      </c>
      <c r="D69" s="8" t="s">
        <v>36</v>
      </c>
      <c r="E69" s="9">
        <v>96.03</v>
      </c>
    </row>
    <row r="70" spans="1:5">
      <c r="A70" s="42">
        <v>41792</v>
      </c>
      <c r="B70" s="8" t="s">
        <v>233</v>
      </c>
      <c r="C70" s="9" t="s">
        <v>262</v>
      </c>
      <c r="D70" s="8" t="s">
        <v>29</v>
      </c>
      <c r="E70" s="9">
        <v>77.75</v>
      </c>
    </row>
    <row r="71" spans="1:5">
      <c r="A71" s="42">
        <v>41803</v>
      </c>
      <c r="B71" s="8" t="s">
        <v>229</v>
      </c>
      <c r="C71" s="9" t="s">
        <v>259</v>
      </c>
      <c r="D71" s="8" t="s">
        <v>15</v>
      </c>
      <c r="E71" s="9">
        <v>106.18</v>
      </c>
    </row>
    <row r="72" spans="1:5">
      <c r="A72" s="42">
        <v>41687</v>
      </c>
      <c r="B72" s="8" t="s">
        <v>229</v>
      </c>
      <c r="C72" s="9" t="s">
        <v>259</v>
      </c>
      <c r="D72" s="8" t="s">
        <v>263</v>
      </c>
      <c r="E72" s="9">
        <v>59.36</v>
      </c>
    </row>
    <row r="73" spans="1:5">
      <c r="A73" s="42">
        <v>41704</v>
      </c>
      <c r="B73" s="8" t="s">
        <v>229</v>
      </c>
      <c r="C73" s="9" t="s">
        <v>258</v>
      </c>
      <c r="D73" s="8" t="s">
        <v>52</v>
      </c>
      <c r="E73" s="9">
        <v>22.79</v>
      </c>
    </row>
    <row r="74" spans="1:5">
      <c r="A74" s="42">
        <v>41682</v>
      </c>
      <c r="B74" s="8" t="s">
        <v>231</v>
      </c>
      <c r="C74" s="9" t="s">
        <v>261</v>
      </c>
      <c r="D74" s="8" t="s">
        <v>7</v>
      </c>
      <c r="E74" s="9">
        <v>15.8</v>
      </c>
    </row>
    <row r="75" spans="1:5">
      <c r="A75" s="42">
        <v>41708</v>
      </c>
      <c r="B75" s="8" t="s">
        <v>231</v>
      </c>
      <c r="C75" s="9" t="s">
        <v>261</v>
      </c>
      <c r="D75" s="8" t="s">
        <v>15</v>
      </c>
      <c r="E75" s="9">
        <v>68.150000000000006</v>
      </c>
    </row>
    <row r="76" spans="1:5">
      <c r="A76" s="42">
        <v>41645</v>
      </c>
      <c r="B76" s="8" t="s">
        <v>229</v>
      </c>
      <c r="C76" s="9" t="s">
        <v>257</v>
      </c>
      <c r="D76" s="8" t="s">
        <v>29</v>
      </c>
      <c r="E76" s="9">
        <v>57.18</v>
      </c>
    </row>
    <row r="77" spans="1:5">
      <c r="A77" s="42">
        <v>41648</v>
      </c>
      <c r="B77" s="8" t="s">
        <v>239</v>
      </c>
      <c r="C77" s="9" t="s">
        <v>257</v>
      </c>
      <c r="D77" s="8" t="s">
        <v>48</v>
      </c>
      <c r="E77" s="9">
        <v>106.16</v>
      </c>
    </row>
    <row r="78" spans="1:5">
      <c r="A78" s="42">
        <v>41649</v>
      </c>
      <c r="B78" s="8" t="s">
        <v>239</v>
      </c>
      <c r="C78" s="9" t="s">
        <v>259</v>
      </c>
      <c r="D78" s="8" t="s">
        <v>40</v>
      </c>
      <c r="E78" s="9">
        <v>86.04</v>
      </c>
    </row>
    <row r="79" spans="1:5">
      <c r="A79" s="42">
        <v>41754</v>
      </c>
      <c r="B79" s="8" t="s">
        <v>239</v>
      </c>
      <c r="C79" s="9" t="s">
        <v>262</v>
      </c>
      <c r="D79" s="8" t="s">
        <v>44</v>
      </c>
      <c r="E79" s="9">
        <v>95.86</v>
      </c>
    </row>
    <row r="80" spans="1:5">
      <c r="A80" s="42">
        <v>41669</v>
      </c>
      <c r="B80" s="8" t="s">
        <v>233</v>
      </c>
      <c r="C80" s="9" t="s">
        <v>261</v>
      </c>
      <c r="D80" s="8" t="s">
        <v>48</v>
      </c>
      <c r="E80" s="9">
        <v>94.93</v>
      </c>
    </row>
    <row r="81" spans="1:5">
      <c r="A81" s="42">
        <v>41814</v>
      </c>
      <c r="B81" s="8" t="s">
        <v>239</v>
      </c>
      <c r="C81" s="9" t="s">
        <v>257</v>
      </c>
      <c r="D81" s="8" t="s">
        <v>54</v>
      </c>
      <c r="E81" s="9">
        <v>25.48</v>
      </c>
    </row>
    <row r="82" spans="1:5">
      <c r="A82" s="42">
        <v>41737</v>
      </c>
      <c r="B82" s="8" t="s">
        <v>239</v>
      </c>
      <c r="C82" s="9" t="s">
        <v>258</v>
      </c>
      <c r="D82" s="8" t="s">
        <v>54</v>
      </c>
      <c r="E82" s="9">
        <v>24.5</v>
      </c>
    </row>
    <row r="83" spans="1:5">
      <c r="A83" s="42">
        <v>41658</v>
      </c>
      <c r="B83" s="17" t="s">
        <v>231</v>
      </c>
      <c r="C83" s="18" t="s">
        <v>258</v>
      </c>
      <c r="D83" s="8" t="s">
        <v>48</v>
      </c>
      <c r="E83" s="18">
        <v>39.14</v>
      </c>
    </row>
    <row r="84" spans="1:5">
      <c r="A84" s="42">
        <v>41702</v>
      </c>
      <c r="B84" s="8" t="s">
        <v>233</v>
      </c>
      <c r="C84" s="9" t="s">
        <v>257</v>
      </c>
      <c r="D84" s="8" t="s">
        <v>15</v>
      </c>
      <c r="E84" s="9">
        <v>82.26</v>
      </c>
    </row>
    <row r="85" spans="1:5">
      <c r="A85" s="42">
        <v>41686</v>
      </c>
      <c r="B85" s="8" t="s">
        <v>229</v>
      </c>
      <c r="C85" s="9" t="s">
        <v>261</v>
      </c>
      <c r="D85" s="8" t="s">
        <v>44</v>
      </c>
      <c r="E85" s="9">
        <v>71.55</v>
      </c>
    </row>
    <row r="86" spans="1:5">
      <c r="A86" s="42">
        <v>41778</v>
      </c>
      <c r="B86" s="8" t="s">
        <v>239</v>
      </c>
      <c r="C86" s="9" t="s">
        <v>262</v>
      </c>
      <c r="D86" s="8" t="s">
        <v>48</v>
      </c>
      <c r="E86" s="9">
        <v>23.01</v>
      </c>
    </row>
    <row r="87" spans="1:5">
      <c r="A87" s="42">
        <v>41777</v>
      </c>
      <c r="B87" s="8" t="s">
        <v>239</v>
      </c>
      <c r="C87" s="9" t="s">
        <v>259</v>
      </c>
      <c r="D87" s="8" t="s">
        <v>25</v>
      </c>
      <c r="E87" s="9">
        <v>21.26</v>
      </c>
    </row>
    <row r="88" spans="1:5">
      <c r="A88" s="42">
        <v>41715</v>
      </c>
      <c r="B88" s="8" t="s">
        <v>231</v>
      </c>
      <c r="C88" s="9" t="s">
        <v>261</v>
      </c>
      <c r="D88" s="8" t="s">
        <v>29</v>
      </c>
      <c r="E88" s="9">
        <v>28.8</v>
      </c>
    </row>
    <row r="89" spans="1:5">
      <c r="A89" s="42">
        <v>41728</v>
      </c>
      <c r="B89" s="8" t="s">
        <v>229</v>
      </c>
      <c r="C89" s="9" t="s">
        <v>259</v>
      </c>
      <c r="D89" s="8" t="s">
        <v>54</v>
      </c>
      <c r="E89" s="9">
        <v>76.39</v>
      </c>
    </row>
    <row r="90" spans="1:5">
      <c r="A90" s="42">
        <v>41694</v>
      </c>
      <c r="B90" s="8" t="s">
        <v>231</v>
      </c>
      <c r="C90" s="9" t="s">
        <v>257</v>
      </c>
      <c r="D90" s="8" t="s">
        <v>44</v>
      </c>
      <c r="E90" s="9">
        <v>59.4</v>
      </c>
    </row>
    <row r="91" spans="1:5">
      <c r="A91" s="42">
        <v>41749</v>
      </c>
      <c r="B91" s="8" t="s">
        <v>229</v>
      </c>
      <c r="C91" s="9" t="s">
        <v>259</v>
      </c>
      <c r="D91" s="8" t="s">
        <v>39</v>
      </c>
      <c r="E91" s="9">
        <v>82.78</v>
      </c>
    </row>
    <row r="92" spans="1:5">
      <c r="A92" s="42">
        <v>41703</v>
      </c>
      <c r="B92" s="8" t="s">
        <v>233</v>
      </c>
      <c r="C92" s="9" t="s">
        <v>257</v>
      </c>
      <c r="D92" s="8" t="s">
        <v>44</v>
      </c>
      <c r="E92" s="9">
        <v>72.45</v>
      </c>
    </row>
    <row r="93" spans="1:5">
      <c r="A93" s="42">
        <v>41680</v>
      </c>
      <c r="B93" s="8" t="s">
        <v>239</v>
      </c>
      <c r="C93" s="9" t="s">
        <v>259</v>
      </c>
      <c r="D93" s="8" t="s">
        <v>263</v>
      </c>
      <c r="E93" s="9">
        <v>68.95</v>
      </c>
    </row>
    <row r="94" spans="1:5">
      <c r="A94" s="42">
        <v>41737</v>
      </c>
      <c r="B94" s="8" t="s">
        <v>239</v>
      </c>
      <c r="C94" s="9" t="s">
        <v>258</v>
      </c>
      <c r="D94" s="8" t="s">
        <v>260</v>
      </c>
      <c r="E94" s="9">
        <v>106.4</v>
      </c>
    </row>
    <row r="95" spans="1:5">
      <c r="A95" s="42">
        <v>41695</v>
      </c>
      <c r="B95" s="8" t="s">
        <v>229</v>
      </c>
      <c r="C95" s="9" t="s">
        <v>261</v>
      </c>
      <c r="D95" s="8" t="s">
        <v>52</v>
      </c>
      <c r="E95" s="9">
        <v>86.31</v>
      </c>
    </row>
    <row r="96" spans="1:5">
      <c r="A96" s="42">
        <v>41670</v>
      </c>
      <c r="B96" s="8" t="s">
        <v>233</v>
      </c>
      <c r="C96" s="9" t="s">
        <v>258</v>
      </c>
      <c r="D96" s="8" t="s">
        <v>48</v>
      </c>
      <c r="E96" s="9">
        <v>72.25</v>
      </c>
    </row>
    <row r="97" spans="1:5">
      <c r="A97" s="42">
        <v>41666</v>
      </c>
      <c r="B97" s="8" t="s">
        <v>231</v>
      </c>
      <c r="C97" s="9" t="s">
        <v>257</v>
      </c>
      <c r="D97" s="8" t="s">
        <v>44</v>
      </c>
      <c r="E97" s="9">
        <v>69.16</v>
      </c>
    </row>
    <row r="98" spans="1:5">
      <c r="A98" s="42">
        <v>41745</v>
      </c>
      <c r="B98" s="8" t="s">
        <v>233</v>
      </c>
      <c r="C98" s="9" t="s">
        <v>257</v>
      </c>
      <c r="D98" s="8" t="s">
        <v>263</v>
      </c>
      <c r="E98" s="9">
        <v>119.71</v>
      </c>
    </row>
    <row r="99" spans="1:5">
      <c r="A99" s="42">
        <v>41765</v>
      </c>
      <c r="B99" s="8" t="s">
        <v>239</v>
      </c>
      <c r="C99" s="9" t="s">
        <v>261</v>
      </c>
      <c r="D99" s="8" t="s">
        <v>34</v>
      </c>
      <c r="E99" s="9">
        <v>57.23</v>
      </c>
    </row>
    <row r="100" spans="1:5">
      <c r="A100" s="42">
        <v>41657</v>
      </c>
      <c r="B100" s="8" t="s">
        <v>239</v>
      </c>
      <c r="C100" s="9" t="s">
        <v>259</v>
      </c>
      <c r="D100" s="8" t="s">
        <v>7</v>
      </c>
      <c r="E100" s="9">
        <v>64.430000000000007</v>
      </c>
    </row>
    <row r="101" spans="1:5">
      <c r="A101" s="42">
        <v>41714</v>
      </c>
      <c r="B101" s="8" t="s">
        <v>239</v>
      </c>
      <c r="C101" s="9" t="s">
        <v>262</v>
      </c>
      <c r="D101" s="8" t="s">
        <v>29</v>
      </c>
      <c r="E101" s="9">
        <v>79.59</v>
      </c>
    </row>
    <row r="102" spans="1:5">
      <c r="A102" s="42">
        <v>41799</v>
      </c>
      <c r="B102" s="8" t="s">
        <v>229</v>
      </c>
      <c r="C102" s="9" t="s">
        <v>262</v>
      </c>
      <c r="D102" s="8" t="s">
        <v>260</v>
      </c>
      <c r="E102" s="9">
        <v>71.260000000000005</v>
      </c>
    </row>
    <row r="103" spans="1:5">
      <c r="A103" s="42">
        <v>41770</v>
      </c>
      <c r="B103" s="8" t="s">
        <v>231</v>
      </c>
      <c r="C103" s="9" t="s">
        <v>257</v>
      </c>
      <c r="D103" s="8" t="s">
        <v>15</v>
      </c>
      <c r="E103" s="9">
        <v>102.78</v>
      </c>
    </row>
    <row r="104" spans="1:5">
      <c r="A104" s="42">
        <v>41743</v>
      </c>
      <c r="B104" s="8" t="s">
        <v>229</v>
      </c>
      <c r="C104" s="9" t="s">
        <v>257</v>
      </c>
      <c r="D104" s="8" t="s">
        <v>48</v>
      </c>
      <c r="E104" s="9">
        <v>109.91</v>
      </c>
    </row>
    <row r="105" spans="1:5">
      <c r="A105" s="42">
        <v>41797</v>
      </c>
      <c r="B105" s="8" t="s">
        <v>233</v>
      </c>
      <c r="C105" s="9" t="s">
        <v>262</v>
      </c>
      <c r="D105" s="8" t="s">
        <v>40</v>
      </c>
      <c r="E105" s="9">
        <v>49.44</v>
      </c>
    </row>
    <row r="106" spans="1:5">
      <c r="A106" s="42">
        <v>41762</v>
      </c>
      <c r="B106" s="8" t="s">
        <v>231</v>
      </c>
      <c r="C106" s="9" t="s">
        <v>261</v>
      </c>
      <c r="D106" s="8" t="s">
        <v>263</v>
      </c>
      <c r="E106" s="9">
        <v>95.93</v>
      </c>
    </row>
    <row r="107" spans="1:5">
      <c r="A107" s="42">
        <v>41699</v>
      </c>
      <c r="B107" s="8" t="s">
        <v>233</v>
      </c>
      <c r="C107" s="9" t="s">
        <v>261</v>
      </c>
      <c r="D107" s="8" t="s">
        <v>36</v>
      </c>
      <c r="E107" s="9">
        <v>89.48</v>
      </c>
    </row>
    <row r="108" spans="1:5">
      <c r="A108" s="42">
        <v>41745</v>
      </c>
      <c r="B108" s="8" t="s">
        <v>231</v>
      </c>
      <c r="C108" s="9" t="s">
        <v>257</v>
      </c>
      <c r="D108" s="8" t="s">
        <v>52</v>
      </c>
      <c r="E108" s="9">
        <v>30.61</v>
      </c>
    </row>
    <row r="109" spans="1:5">
      <c r="A109" s="42">
        <v>41700</v>
      </c>
      <c r="B109" s="8" t="s">
        <v>231</v>
      </c>
      <c r="C109" s="9" t="s">
        <v>262</v>
      </c>
      <c r="D109" s="8" t="s">
        <v>34</v>
      </c>
      <c r="E109" s="9">
        <v>65.239999999999995</v>
      </c>
    </row>
    <row r="110" spans="1:5">
      <c r="A110" s="42">
        <v>41702</v>
      </c>
      <c r="B110" s="8" t="s">
        <v>239</v>
      </c>
      <c r="C110" s="9" t="s">
        <v>258</v>
      </c>
      <c r="D110" s="8" t="s">
        <v>34</v>
      </c>
      <c r="E110" s="9">
        <v>115.76</v>
      </c>
    </row>
    <row r="111" spans="1:5">
      <c r="A111" s="42">
        <v>41797</v>
      </c>
      <c r="B111" s="8" t="s">
        <v>233</v>
      </c>
      <c r="C111" s="9" t="s">
        <v>261</v>
      </c>
      <c r="D111" s="8" t="s">
        <v>34</v>
      </c>
      <c r="E111" s="9">
        <v>64.709999999999994</v>
      </c>
    </row>
    <row r="112" spans="1:5">
      <c r="A112" s="42">
        <v>41808</v>
      </c>
      <c r="B112" s="8" t="s">
        <v>229</v>
      </c>
      <c r="C112" s="9" t="s">
        <v>258</v>
      </c>
      <c r="D112" s="8" t="s">
        <v>25</v>
      </c>
      <c r="E112" s="9">
        <v>43.88</v>
      </c>
    </row>
    <row r="113" spans="1:5">
      <c r="A113" s="42">
        <v>41787</v>
      </c>
      <c r="B113" s="8" t="s">
        <v>231</v>
      </c>
      <c r="C113" s="9" t="s">
        <v>261</v>
      </c>
      <c r="D113" s="8" t="s">
        <v>29</v>
      </c>
      <c r="E113" s="9">
        <v>23.78</v>
      </c>
    </row>
    <row r="114" spans="1:5">
      <c r="A114" s="42">
        <v>41670</v>
      </c>
      <c r="B114" s="8" t="s">
        <v>233</v>
      </c>
      <c r="C114" s="9" t="s">
        <v>257</v>
      </c>
      <c r="D114" s="8" t="s">
        <v>32</v>
      </c>
      <c r="E114" s="9">
        <v>47.6</v>
      </c>
    </row>
    <row r="115" spans="1:5">
      <c r="A115" s="42">
        <v>41746</v>
      </c>
      <c r="B115" s="8" t="s">
        <v>233</v>
      </c>
      <c r="C115" s="9" t="s">
        <v>258</v>
      </c>
      <c r="D115" s="8" t="s">
        <v>57</v>
      </c>
      <c r="E115" s="9">
        <v>62.93</v>
      </c>
    </row>
    <row r="116" spans="1:5">
      <c r="A116" s="42">
        <v>41662</v>
      </c>
      <c r="B116" s="8" t="s">
        <v>231</v>
      </c>
      <c r="C116" s="9" t="s">
        <v>261</v>
      </c>
      <c r="D116" s="8" t="s">
        <v>36</v>
      </c>
      <c r="E116" s="9">
        <v>111.21</v>
      </c>
    </row>
    <row r="117" spans="1:5">
      <c r="A117" s="42">
        <v>41746</v>
      </c>
      <c r="B117" s="8" t="s">
        <v>229</v>
      </c>
      <c r="C117" s="9" t="s">
        <v>262</v>
      </c>
      <c r="D117" s="8" t="s">
        <v>44</v>
      </c>
      <c r="E117" s="9">
        <v>61</v>
      </c>
    </row>
    <row r="118" spans="1:5">
      <c r="A118" s="42">
        <v>41741</v>
      </c>
      <c r="B118" s="8" t="s">
        <v>229</v>
      </c>
      <c r="C118" s="9" t="s">
        <v>258</v>
      </c>
      <c r="D118" s="8" t="s">
        <v>52</v>
      </c>
      <c r="E118" s="9">
        <v>19.89</v>
      </c>
    </row>
    <row r="119" spans="1:5">
      <c r="A119" s="42">
        <v>41777</v>
      </c>
      <c r="B119" s="8" t="s">
        <v>231</v>
      </c>
      <c r="C119" s="9" t="s">
        <v>257</v>
      </c>
      <c r="D119" s="8" t="s">
        <v>15</v>
      </c>
      <c r="E119" s="9">
        <v>56.49</v>
      </c>
    </row>
    <row r="120" spans="1:5">
      <c r="A120" s="42">
        <v>41714</v>
      </c>
      <c r="B120" s="8" t="s">
        <v>231</v>
      </c>
      <c r="C120" s="9" t="s">
        <v>259</v>
      </c>
      <c r="D120" s="8" t="s">
        <v>25</v>
      </c>
      <c r="E120" s="9">
        <v>39.049999999999997</v>
      </c>
    </row>
    <row r="121" spans="1:5">
      <c r="A121" s="42">
        <v>41747</v>
      </c>
      <c r="B121" s="8" t="s">
        <v>239</v>
      </c>
      <c r="C121" s="9" t="s">
        <v>261</v>
      </c>
      <c r="D121" s="8" t="s">
        <v>32</v>
      </c>
      <c r="E121" s="9">
        <v>66.739999999999995</v>
      </c>
    </row>
    <row r="122" spans="1:5">
      <c r="A122" s="42">
        <v>41672</v>
      </c>
      <c r="B122" s="8" t="s">
        <v>239</v>
      </c>
      <c r="C122" s="9" t="s">
        <v>258</v>
      </c>
      <c r="D122" s="8" t="s">
        <v>36</v>
      </c>
      <c r="E122" s="9">
        <v>100.09</v>
      </c>
    </row>
    <row r="123" spans="1:5">
      <c r="A123" s="42">
        <v>41737</v>
      </c>
      <c r="B123" s="8" t="s">
        <v>231</v>
      </c>
      <c r="C123" s="9" t="s">
        <v>257</v>
      </c>
      <c r="D123" s="8" t="s">
        <v>263</v>
      </c>
      <c r="E123" s="9">
        <v>121.18</v>
      </c>
    </row>
    <row r="124" spans="1:5">
      <c r="A124" s="42">
        <v>41706</v>
      </c>
      <c r="B124" s="8" t="s">
        <v>233</v>
      </c>
      <c r="C124" s="9" t="s">
        <v>262</v>
      </c>
      <c r="D124" s="8" t="s">
        <v>260</v>
      </c>
      <c r="E124" s="9">
        <v>106.14</v>
      </c>
    </row>
    <row r="125" spans="1:5">
      <c r="A125" s="42">
        <v>41773</v>
      </c>
      <c r="B125" s="8" t="s">
        <v>233</v>
      </c>
      <c r="C125" s="9" t="s">
        <v>261</v>
      </c>
      <c r="D125" s="8" t="s">
        <v>260</v>
      </c>
      <c r="E125" s="9">
        <v>51.5</v>
      </c>
    </row>
    <row r="126" spans="1:5">
      <c r="A126" s="42">
        <v>41783</v>
      </c>
      <c r="B126" s="8" t="s">
        <v>233</v>
      </c>
      <c r="C126" s="9" t="s">
        <v>259</v>
      </c>
      <c r="D126" s="8" t="s">
        <v>32</v>
      </c>
      <c r="E126" s="9">
        <v>27.98</v>
      </c>
    </row>
    <row r="127" spans="1:5">
      <c r="A127" s="42">
        <v>41802</v>
      </c>
      <c r="B127" s="8" t="s">
        <v>239</v>
      </c>
      <c r="C127" s="9" t="s">
        <v>262</v>
      </c>
      <c r="D127" s="8" t="s">
        <v>29</v>
      </c>
      <c r="E127" s="9">
        <v>89.08</v>
      </c>
    </row>
    <row r="128" spans="1:5">
      <c r="A128" s="42">
        <v>41677</v>
      </c>
      <c r="B128" s="8" t="s">
        <v>231</v>
      </c>
      <c r="C128" s="9" t="s">
        <v>262</v>
      </c>
      <c r="D128" s="8" t="s">
        <v>54</v>
      </c>
      <c r="E128" s="9">
        <v>39.21</v>
      </c>
    </row>
    <row r="129" spans="1:5">
      <c r="A129" s="42">
        <v>41805</v>
      </c>
      <c r="B129" s="8" t="s">
        <v>239</v>
      </c>
      <c r="C129" s="9" t="s">
        <v>258</v>
      </c>
      <c r="D129" s="8" t="s">
        <v>36</v>
      </c>
      <c r="E129" s="9">
        <v>122.74</v>
      </c>
    </row>
    <row r="130" spans="1:5">
      <c r="A130" s="42">
        <v>41650</v>
      </c>
      <c r="B130" s="8" t="s">
        <v>231</v>
      </c>
      <c r="C130" s="9" t="s">
        <v>257</v>
      </c>
      <c r="D130" s="8" t="s">
        <v>25</v>
      </c>
      <c r="E130" s="9">
        <v>66.94</v>
      </c>
    </row>
    <row r="131" spans="1:5">
      <c r="A131" s="42">
        <v>41684</v>
      </c>
      <c r="B131" s="8" t="s">
        <v>239</v>
      </c>
      <c r="C131" s="9" t="s">
        <v>257</v>
      </c>
      <c r="D131" s="8" t="s">
        <v>260</v>
      </c>
      <c r="E131" s="9">
        <v>17.04</v>
      </c>
    </row>
    <row r="132" spans="1:5">
      <c r="A132" s="42">
        <v>41745</v>
      </c>
      <c r="B132" s="8" t="s">
        <v>239</v>
      </c>
      <c r="C132" s="9" t="s">
        <v>262</v>
      </c>
      <c r="D132" s="8" t="s">
        <v>54</v>
      </c>
      <c r="E132" s="9">
        <v>118.35</v>
      </c>
    </row>
    <row r="133" spans="1:5">
      <c r="A133" s="42">
        <v>41740</v>
      </c>
      <c r="B133" s="8" t="s">
        <v>239</v>
      </c>
      <c r="C133" s="9" t="s">
        <v>257</v>
      </c>
      <c r="D133" s="8" t="s">
        <v>34</v>
      </c>
      <c r="E133" s="9">
        <v>103.03</v>
      </c>
    </row>
    <row r="134" spans="1:5">
      <c r="A134" s="42">
        <v>41702</v>
      </c>
      <c r="B134" s="8" t="s">
        <v>233</v>
      </c>
      <c r="C134" s="9" t="s">
        <v>258</v>
      </c>
      <c r="D134" s="8" t="s">
        <v>40</v>
      </c>
      <c r="E134" s="9">
        <v>56.54</v>
      </c>
    </row>
    <row r="135" spans="1:5">
      <c r="A135" s="42">
        <v>41726</v>
      </c>
      <c r="B135" s="8" t="s">
        <v>233</v>
      </c>
      <c r="C135" s="9" t="s">
        <v>262</v>
      </c>
      <c r="D135" s="8" t="s">
        <v>36</v>
      </c>
      <c r="E135" s="9">
        <v>109.5</v>
      </c>
    </row>
    <row r="136" spans="1:5">
      <c r="A136" s="42">
        <v>41640</v>
      </c>
      <c r="B136" s="8" t="s">
        <v>239</v>
      </c>
      <c r="C136" s="9" t="s">
        <v>259</v>
      </c>
      <c r="D136" s="8" t="s">
        <v>57</v>
      </c>
      <c r="E136" s="9">
        <v>57.98</v>
      </c>
    </row>
    <row r="137" spans="1:5">
      <c r="A137" s="42">
        <v>41780</v>
      </c>
      <c r="B137" s="8" t="s">
        <v>229</v>
      </c>
      <c r="C137" s="9" t="s">
        <v>258</v>
      </c>
      <c r="D137" s="8" t="s">
        <v>36</v>
      </c>
      <c r="E137" s="9">
        <v>101.58</v>
      </c>
    </row>
    <row r="138" spans="1:5">
      <c r="A138" s="42">
        <v>41815</v>
      </c>
      <c r="B138" s="8" t="s">
        <v>231</v>
      </c>
      <c r="C138" s="9" t="s">
        <v>259</v>
      </c>
      <c r="D138" s="8" t="s">
        <v>7</v>
      </c>
      <c r="E138" s="9">
        <v>113.33</v>
      </c>
    </row>
    <row r="139" spans="1:5">
      <c r="A139" s="42">
        <v>41807</v>
      </c>
      <c r="B139" s="8" t="s">
        <v>229</v>
      </c>
      <c r="C139" s="9" t="s">
        <v>262</v>
      </c>
      <c r="D139" s="8" t="s">
        <v>32</v>
      </c>
      <c r="E139" s="9">
        <v>110.63</v>
      </c>
    </row>
    <row r="140" spans="1:5">
      <c r="A140" s="42">
        <v>41763</v>
      </c>
      <c r="B140" s="8" t="s">
        <v>239</v>
      </c>
      <c r="C140" s="9" t="s">
        <v>259</v>
      </c>
      <c r="D140" s="8" t="s">
        <v>48</v>
      </c>
      <c r="E140" s="9">
        <v>109.65</v>
      </c>
    </row>
    <row r="141" spans="1:5">
      <c r="A141" s="42">
        <v>41708</v>
      </c>
      <c r="B141" s="8" t="s">
        <v>229</v>
      </c>
      <c r="C141" s="9" t="s">
        <v>259</v>
      </c>
      <c r="D141" s="8" t="s">
        <v>36</v>
      </c>
      <c r="E141" s="9">
        <v>51.83</v>
      </c>
    </row>
    <row r="142" spans="1:5">
      <c r="A142" s="42">
        <v>41736</v>
      </c>
      <c r="B142" s="8" t="s">
        <v>233</v>
      </c>
      <c r="C142" s="9" t="s">
        <v>259</v>
      </c>
      <c r="D142" s="8" t="s">
        <v>54</v>
      </c>
      <c r="E142" s="9">
        <v>87.34</v>
      </c>
    </row>
    <row r="143" spans="1:5">
      <c r="A143" s="42">
        <v>41641</v>
      </c>
      <c r="B143" s="8" t="s">
        <v>231</v>
      </c>
      <c r="C143" s="9" t="s">
        <v>259</v>
      </c>
      <c r="D143" s="8" t="s">
        <v>57</v>
      </c>
      <c r="E143" s="9">
        <v>81.28</v>
      </c>
    </row>
    <row r="144" spans="1:5">
      <c r="A144" s="42">
        <v>41647</v>
      </c>
      <c r="B144" s="8" t="s">
        <v>231</v>
      </c>
      <c r="C144" s="9" t="s">
        <v>257</v>
      </c>
      <c r="D144" s="8" t="s">
        <v>29</v>
      </c>
      <c r="E144" s="9">
        <v>65.400000000000006</v>
      </c>
    </row>
    <row r="145" spans="1:5">
      <c r="A145" s="42">
        <v>41691</v>
      </c>
      <c r="B145" s="8" t="s">
        <v>239</v>
      </c>
      <c r="C145" s="9" t="s">
        <v>257</v>
      </c>
      <c r="D145" s="8" t="s">
        <v>263</v>
      </c>
      <c r="E145" s="9">
        <v>69.709999999999994</v>
      </c>
    </row>
    <row r="146" spans="1:5">
      <c r="A146" s="42">
        <v>41664</v>
      </c>
      <c r="B146" s="8" t="s">
        <v>233</v>
      </c>
      <c r="C146" s="9" t="s">
        <v>262</v>
      </c>
      <c r="D146" s="8" t="s">
        <v>54</v>
      </c>
      <c r="E146" s="9">
        <v>45.26</v>
      </c>
    </row>
    <row r="147" spans="1:5">
      <c r="A147" s="42">
        <v>41810</v>
      </c>
      <c r="B147" s="8" t="s">
        <v>233</v>
      </c>
      <c r="C147" s="9" t="s">
        <v>258</v>
      </c>
      <c r="D147" s="8" t="s">
        <v>260</v>
      </c>
      <c r="E147" s="9">
        <v>81.5</v>
      </c>
    </row>
    <row r="148" spans="1:5">
      <c r="A148" s="42">
        <v>41819</v>
      </c>
      <c r="B148" s="8" t="s">
        <v>231</v>
      </c>
      <c r="C148" s="9" t="s">
        <v>257</v>
      </c>
      <c r="D148" s="8" t="s">
        <v>15</v>
      </c>
      <c r="E148" s="9">
        <v>33.799999999999997</v>
      </c>
    </row>
    <row r="149" spans="1:5">
      <c r="A149" s="42">
        <v>41693</v>
      </c>
      <c r="B149" s="8" t="s">
        <v>229</v>
      </c>
      <c r="C149" s="9" t="s">
        <v>261</v>
      </c>
      <c r="D149" s="8" t="s">
        <v>39</v>
      </c>
      <c r="E149" s="9">
        <v>101.49</v>
      </c>
    </row>
    <row r="150" spans="1:5">
      <c r="A150" s="42">
        <v>41802</v>
      </c>
      <c r="B150" s="8" t="s">
        <v>233</v>
      </c>
      <c r="C150" s="9" t="s">
        <v>259</v>
      </c>
      <c r="D150" s="8" t="s">
        <v>48</v>
      </c>
      <c r="E150" s="9">
        <v>55.26</v>
      </c>
    </row>
    <row r="151" spans="1:5">
      <c r="A151" s="42">
        <v>41747</v>
      </c>
      <c r="B151" s="8" t="s">
        <v>229</v>
      </c>
      <c r="C151" s="9" t="s">
        <v>261</v>
      </c>
      <c r="D151" s="8" t="s">
        <v>32</v>
      </c>
      <c r="E151" s="9">
        <v>114.76</v>
      </c>
    </row>
    <row r="152" spans="1:5">
      <c r="A152" s="42">
        <v>41700</v>
      </c>
      <c r="B152" s="8" t="s">
        <v>239</v>
      </c>
      <c r="C152" s="9" t="s">
        <v>261</v>
      </c>
      <c r="D152" s="8" t="s">
        <v>7</v>
      </c>
      <c r="E152" s="9">
        <v>21.55</v>
      </c>
    </row>
    <row r="153" spans="1:5">
      <c r="A153" s="42">
        <v>41793</v>
      </c>
      <c r="B153" s="8" t="s">
        <v>239</v>
      </c>
      <c r="C153" s="9" t="s">
        <v>259</v>
      </c>
      <c r="D153" s="8" t="s">
        <v>36</v>
      </c>
      <c r="E153" s="9">
        <v>100.89</v>
      </c>
    </row>
    <row r="154" spans="1:5">
      <c r="A154" s="42">
        <v>41813</v>
      </c>
      <c r="B154" s="8" t="s">
        <v>239</v>
      </c>
      <c r="C154" s="9" t="s">
        <v>262</v>
      </c>
      <c r="D154" s="8" t="s">
        <v>32</v>
      </c>
      <c r="E154" s="9">
        <v>43.96</v>
      </c>
    </row>
    <row r="155" spans="1:5">
      <c r="A155" s="42">
        <v>41673</v>
      </c>
      <c r="B155" s="8" t="s">
        <v>233</v>
      </c>
      <c r="C155" s="9" t="s">
        <v>259</v>
      </c>
      <c r="D155" s="8" t="s">
        <v>48</v>
      </c>
      <c r="E155" s="9">
        <v>44.69</v>
      </c>
    </row>
    <row r="156" spans="1:5">
      <c r="A156" s="42">
        <v>41776</v>
      </c>
      <c r="B156" s="8" t="s">
        <v>231</v>
      </c>
      <c r="C156" s="9" t="s">
        <v>261</v>
      </c>
      <c r="D156" s="8" t="s">
        <v>40</v>
      </c>
      <c r="E156" s="9">
        <v>31.98</v>
      </c>
    </row>
    <row r="157" spans="1:5">
      <c r="A157" s="42">
        <v>41641</v>
      </c>
      <c r="B157" s="8" t="s">
        <v>229</v>
      </c>
      <c r="C157" s="9" t="s">
        <v>259</v>
      </c>
      <c r="D157" s="8" t="s">
        <v>260</v>
      </c>
      <c r="E157" s="9">
        <v>23.8</v>
      </c>
    </row>
    <row r="158" spans="1:5">
      <c r="A158" s="42">
        <v>41680</v>
      </c>
      <c r="B158" s="8" t="s">
        <v>231</v>
      </c>
      <c r="C158" s="9" t="s">
        <v>261</v>
      </c>
      <c r="D158" s="8" t="s">
        <v>29</v>
      </c>
      <c r="E158" s="9">
        <v>35.979999999999997</v>
      </c>
    </row>
    <row r="159" spans="1:5">
      <c r="A159" s="42">
        <v>41810</v>
      </c>
      <c r="B159" s="8" t="s">
        <v>239</v>
      </c>
      <c r="C159" s="9" t="s">
        <v>261</v>
      </c>
      <c r="D159" s="8" t="s">
        <v>44</v>
      </c>
      <c r="E159" s="9">
        <v>119.55</v>
      </c>
    </row>
    <row r="160" spans="1:5">
      <c r="A160" s="42">
        <v>41656</v>
      </c>
      <c r="B160" s="20" t="s">
        <v>229</v>
      </c>
      <c r="C160" s="21" t="s">
        <v>261</v>
      </c>
      <c r="D160" s="8" t="s">
        <v>15</v>
      </c>
      <c r="E160" s="21">
        <v>72.34</v>
      </c>
    </row>
    <row r="161" spans="1:5">
      <c r="A161" s="42">
        <v>41779</v>
      </c>
      <c r="B161" s="8" t="s">
        <v>233</v>
      </c>
      <c r="C161" s="9" t="s">
        <v>262</v>
      </c>
      <c r="D161" s="8" t="s">
        <v>54</v>
      </c>
      <c r="E161" s="9">
        <v>36.85</v>
      </c>
    </row>
    <row r="162" spans="1:5">
      <c r="A162" s="42">
        <v>41773</v>
      </c>
      <c r="B162" s="8" t="s">
        <v>239</v>
      </c>
      <c r="C162" s="9" t="s">
        <v>258</v>
      </c>
      <c r="D162" s="8" t="s">
        <v>57</v>
      </c>
      <c r="E162" s="9">
        <v>44.99</v>
      </c>
    </row>
    <row r="163" spans="1:5">
      <c r="A163" s="42">
        <v>41767</v>
      </c>
      <c r="B163" s="8" t="s">
        <v>231</v>
      </c>
      <c r="C163" s="9" t="s">
        <v>262</v>
      </c>
      <c r="D163" s="8" t="s">
        <v>44</v>
      </c>
      <c r="E163" s="9">
        <v>64.599999999999994</v>
      </c>
    </row>
    <row r="164" spans="1:5">
      <c r="A164" s="42">
        <v>41802</v>
      </c>
      <c r="B164" s="8" t="s">
        <v>233</v>
      </c>
      <c r="C164" s="9" t="s">
        <v>261</v>
      </c>
      <c r="D164" s="8" t="s">
        <v>15</v>
      </c>
      <c r="E164" s="9">
        <v>43</v>
      </c>
    </row>
    <row r="165" spans="1:5">
      <c r="A165" s="42">
        <v>41650</v>
      </c>
      <c r="B165" s="8" t="s">
        <v>239</v>
      </c>
      <c r="C165" s="9" t="s">
        <v>259</v>
      </c>
      <c r="D165" s="8" t="s">
        <v>57</v>
      </c>
      <c r="E165" s="9">
        <v>92.04</v>
      </c>
    </row>
    <row r="166" spans="1:5">
      <c r="A166" s="42">
        <v>41656</v>
      </c>
      <c r="B166" s="8" t="s">
        <v>239</v>
      </c>
      <c r="C166" s="9" t="s">
        <v>261</v>
      </c>
      <c r="D166" s="8" t="s">
        <v>39</v>
      </c>
      <c r="E166" s="9">
        <v>37.880000000000003</v>
      </c>
    </row>
    <row r="167" spans="1:5">
      <c r="A167" s="42">
        <v>41701</v>
      </c>
      <c r="B167" s="8" t="s">
        <v>231</v>
      </c>
      <c r="C167" s="9" t="s">
        <v>262</v>
      </c>
      <c r="D167" s="8" t="s">
        <v>34</v>
      </c>
      <c r="E167" s="9">
        <v>62.34</v>
      </c>
    </row>
    <row r="168" spans="1:5">
      <c r="A168" s="42">
        <v>41765</v>
      </c>
      <c r="B168" s="8" t="s">
        <v>231</v>
      </c>
      <c r="C168" s="9" t="s">
        <v>261</v>
      </c>
      <c r="D168" s="8" t="s">
        <v>48</v>
      </c>
      <c r="E168" s="9">
        <v>71.900000000000006</v>
      </c>
    </row>
    <row r="169" spans="1:5">
      <c r="A169" s="42">
        <v>41781</v>
      </c>
      <c r="B169" s="8" t="s">
        <v>233</v>
      </c>
      <c r="C169" s="9" t="s">
        <v>261</v>
      </c>
      <c r="D169" s="8" t="s">
        <v>25</v>
      </c>
      <c r="E169" s="9">
        <v>34.9</v>
      </c>
    </row>
    <row r="170" spans="1:5">
      <c r="A170" s="42">
        <v>41765</v>
      </c>
      <c r="B170" s="8" t="s">
        <v>233</v>
      </c>
      <c r="C170" s="9" t="s">
        <v>262</v>
      </c>
      <c r="D170" s="8" t="s">
        <v>263</v>
      </c>
      <c r="E170" s="9">
        <v>96.28</v>
      </c>
    </row>
    <row r="171" spans="1:5">
      <c r="A171" s="42">
        <v>41645</v>
      </c>
      <c r="B171" s="8" t="s">
        <v>233</v>
      </c>
      <c r="C171" s="9" t="s">
        <v>257</v>
      </c>
      <c r="D171" s="8" t="s">
        <v>36</v>
      </c>
      <c r="E171" s="9">
        <v>74.66</v>
      </c>
    </row>
    <row r="172" spans="1:5">
      <c r="A172" s="42">
        <v>41677</v>
      </c>
      <c r="B172" s="8" t="s">
        <v>239</v>
      </c>
      <c r="C172" s="9" t="s">
        <v>257</v>
      </c>
      <c r="D172" s="8" t="s">
        <v>57</v>
      </c>
      <c r="E172" s="9">
        <v>56.85</v>
      </c>
    </row>
    <row r="173" spans="1:5">
      <c r="A173" s="42">
        <v>41670</v>
      </c>
      <c r="B173" s="8" t="s">
        <v>231</v>
      </c>
      <c r="C173" s="9" t="s">
        <v>257</v>
      </c>
      <c r="D173" s="8" t="s">
        <v>29</v>
      </c>
      <c r="E173" s="9">
        <v>71.13</v>
      </c>
    </row>
    <row r="174" spans="1:5">
      <c r="A174" s="42">
        <v>41729</v>
      </c>
      <c r="B174" s="8" t="s">
        <v>239</v>
      </c>
      <c r="C174" s="9" t="s">
        <v>259</v>
      </c>
      <c r="D174" s="8" t="s">
        <v>15</v>
      </c>
      <c r="E174" s="9">
        <v>91.78</v>
      </c>
    </row>
    <row r="175" spans="1:5">
      <c r="A175" s="42">
        <v>41694</v>
      </c>
      <c r="B175" s="8" t="s">
        <v>231</v>
      </c>
      <c r="C175" s="9" t="s">
        <v>258</v>
      </c>
      <c r="D175" s="8" t="s">
        <v>15</v>
      </c>
      <c r="E175" s="9">
        <v>48.45</v>
      </c>
    </row>
    <row r="176" spans="1:5">
      <c r="A176" s="42">
        <v>41759</v>
      </c>
      <c r="B176" s="8" t="s">
        <v>231</v>
      </c>
      <c r="C176" s="9" t="s">
        <v>257</v>
      </c>
      <c r="D176" s="8" t="s">
        <v>48</v>
      </c>
      <c r="E176" s="9">
        <v>26.38</v>
      </c>
    </row>
    <row r="177" spans="1:5">
      <c r="A177" s="42">
        <v>41690</v>
      </c>
      <c r="B177" s="8" t="s">
        <v>229</v>
      </c>
      <c r="C177" s="9" t="s">
        <v>259</v>
      </c>
      <c r="D177" s="8" t="s">
        <v>7</v>
      </c>
      <c r="E177" s="9">
        <v>41.98</v>
      </c>
    </row>
    <row r="178" spans="1:5">
      <c r="A178" s="42">
        <v>41689</v>
      </c>
      <c r="B178" s="8" t="s">
        <v>229</v>
      </c>
      <c r="C178" s="9" t="s">
        <v>259</v>
      </c>
      <c r="D178" s="8" t="s">
        <v>29</v>
      </c>
      <c r="E178" s="9">
        <v>96.74</v>
      </c>
    </row>
    <row r="179" spans="1:5">
      <c r="A179" s="42">
        <v>41743</v>
      </c>
      <c r="B179" s="8" t="s">
        <v>239</v>
      </c>
      <c r="C179" s="9" t="s">
        <v>261</v>
      </c>
      <c r="D179" s="8" t="s">
        <v>15</v>
      </c>
      <c r="E179" s="9">
        <v>93.03</v>
      </c>
    </row>
    <row r="180" spans="1:5">
      <c r="A180" s="42">
        <v>41793</v>
      </c>
      <c r="B180" s="8" t="s">
        <v>233</v>
      </c>
      <c r="C180" s="9" t="s">
        <v>261</v>
      </c>
      <c r="D180" s="8" t="s">
        <v>44</v>
      </c>
      <c r="E180" s="9">
        <v>109.29</v>
      </c>
    </row>
    <row r="181" spans="1:5">
      <c r="A181" s="42">
        <v>41681</v>
      </c>
      <c r="B181" s="8" t="s">
        <v>233</v>
      </c>
      <c r="C181" s="9" t="s">
        <v>262</v>
      </c>
      <c r="D181" s="8" t="s">
        <v>15</v>
      </c>
      <c r="E181" s="9">
        <v>108.1</v>
      </c>
    </row>
    <row r="182" spans="1:5">
      <c r="A182" s="42">
        <v>41700</v>
      </c>
      <c r="B182" s="8" t="s">
        <v>229</v>
      </c>
      <c r="C182" s="9" t="s">
        <v>259</v>
      </c>
      <c r="D182" s="8" t="s">
        <v>52</v>
      </c>
      <c r="E182" s="9">
        <v>95.61</v>
      </c>
    </row>
    <row r="183" spans="1:5">
      <c r="A183" s="42">
        <v>41690</v>
      </c>
      <c r="B183" s="8" t="s">
        <v>231</v>
      </c>
      <c r="C183" s="9" t="s">
        <v>257</v>
      </c>
      <c r="D183" s="8" t="s">
        <v>40</v>
      </c>
      <c r="E183" s="9">
        <v>32.340000000000003</v>
      </c>
    </row>
    <row r="184" spans="1:5">
      <c r="A184" s="42">
        <v>41665</v>
      </c>
      <c r="B184" s="8" t="s">
        <v>229</v>
      </c>
      <c r="C184" s="9" t="s">
        <v>258</v>
      </c>
      <c r="D184" s="8" t="s">
        <v>260</v>
      </c>
      <c r="E184" s="9">
        <v>14.21</v>
      </c>
    </row>
    <row r="185" spans="1:5">
      <c r="A185" s="42">
        <v>41697</v>
      </c>
      <c r="B185" s="20" t="s">
        <v>239</v>
      </c>
      <c r="C185" s="21" t="s">
        <v>262</v>
      </c>
      <c r="D185" s="8" t="s">
        <v>32</v>
      </c>
      <c r="E185" s="21">
        <v>63.24</v>
      </c>
    </row>
    <row r="186" spans="1:5">
      <c r="A186" s="42">
        <v>41661</v>
      </c>
      <c r="B186" s="8" t="s">
        <v>233</v>
      </c>
      <c r="C186" s="9" t="s">
        <v>257</v>
      </c>
      <c r="D186" s="8" t="s">
        <v>34</v>
      </c>
      <c r="E186" s="9">
        <v>106.24</v>
      </c>
    </row>
    <row r="187" spans="1:5">
      <c r="A187" s="42">
        <v>41793</v>
      </c>
      <c r="B187" s="8" t="s">
        <v>229</v>
      </c>
      <c r="C187" s="9" t="s">
        <v>257</v>
      </c>
      <c r="D187" s="8" t="s">
        <v>7</v>
      </c>
      <c r="E187" s="9">
        <v>56.48</v>
      </c>
    </row>
    <row r="188" spans="1:5">
      <c r="A188" s="42">
        <v>41677</v>
      </c>
      <c r="B188" s="8" t="s">
        <v>229</v>
      </c>
      <c r="C188" s="9" t="s">
        <v>262</v>
      </c>
      <c r="D188" s="8" t="s">
        <v>34</v>
      </c>
      <c r="E188" s="9">
        <v>23.14</v>
      </c>
    </row>
    <row r="189" spans="1:5">
      <c r="A189" s="42">
        <v>41781</v>
      </c>
      <c r="B189" s="8" t="s">
        <v>239</v>
      </c>
      <c r="C189" s="9" t="s">
        <v>259</v>
      </c>
      <c r="D189" s="8" t="s">
        <v>260</v>
      </c>
      <c r="E189" s="9">
        <v>64.489999999999995</v>
      </c>
    </row>
    <row r="190" spans="1:5">
      <c r="A190" s="42">
        <v>41741</v>
      </c>
      <c r="B190" s="8" t="s">
        <v>233</v>
      </c>
      <c r="C190" s="9" t="s">
        <v>262</v>
      </c>
      <c r="D190" s="8" t="s">
        <v>52</v>
      </c>
      <c r="E190" s="9">
        <v>33.78</v>
      </c>
    </row>
    <row r="191" spans="1:5">
      <c r="A191" s="42">
        <v>41697</v>
      </c>
      <c r="B191" s="8" t="s">
        <v>239</v>
      </c>
      <c r="C191" s="9" t="s">
        <v>261</v>
      </c>
      <c r="D191" s="8" t="s">
        <v>263</v>
      </c>
      <c r="E191" s="9">
        <v>73.09</v>
      </c>
    </row>
    <row r="192" spans="1:5">
      <c r="A192" s="42">
        <v>41766</v>
      </c>
      <c r="B192" s="8" t="s">
        <v>229</v>
      </c>
      <c r="C192" s="9" t="s">
        <v>257</v>
      </c>
      <c r="D192" s="8" t="s">
        <v>7</v>
      </c>
      <c r="E192" s="9">
        <v>62.01</v>
      </c>
    </row>
    <row r="193" spans="1:5">
      <c r="A193" s="42">
        <v>41790</v>
      </c>
      <c r="B193" s="8" t="s">
        <v>231</v>
      </c>
      <c r="C193" s="9" t="s">
        <v>262</v>
      </c>
      <c r="D193" s="8" t="s">
        <v>44</v>
      </c>
      <c r="E193" s="9">
        <v>118.5</v>
      </c>
    </row>
    <row r="194" spans="1:5">
      <c r="A194" s="42">
        <v>41727</v>
      </c>
      <c r="B194" s="8" t="s">
        <v>231</v>
      </c>
      <c r="C194" s="9" t="s">
        <v>259</v>
      </c>
      <c r="D194" s="8" t="s">
        <v>25</v>
      </c>
      <c r="E194" s="9">
        <v>83.76</v>
      </c>
    </row>
    <row r="195" spans="1:5">
      <c r="A195" s="42">
        <v>41684</v>
      </c>
      <c r="B195" s="8" t="s">
        <v>229</v>
      </c>
      <c r="C195" s="9" t="s">
        <v>259</v>
      </c>
      <c r="D195" s="8" t="s">
        <v>52</v>
      </c>
      <c r="E195" s="9">
        <v>21.59</v>
      </c>
    </row>
    <row r="196" spans="1:5">
      <c r="A196" s="42">
        <v>41793</v>
      </c>
      <c r="B196" s="8" t="s">
        <v>229</v>
      </c>
      <c r="C196" s="9" t="s">
        <v>259</v>
      </c>
      <c r="D196" s="8" t="s">
        <v>54</v>
      </c>
      <c r="E196" s="9">
        <v>78.099999999999994</v>
      </c>
    </row>
    <row r="197" spans="1:5">
      <c r="A197" s="42">
        <v>41722</v>
      </c>
      <c r="B197" s="23" t="s">
        <v>233</v>
      </c>
      <c r="C197" s="9" t="s">
        <v>257</v>
      </c>
      <c r="D197" s="8" t="s">
        <v>57</v>
      </c>
      <c r="E197" s="9">
        <v>40.880000000000003</v>
      </c>
    </row>
    <row r="198" spans="1:5">
      <c r="A198" s="42">
        <v>41657</v>
      </c>
      <c r="B198" s="8" t="s">
        <v>233</v>
      </c>
      <c r="C198" s="9" t="s">
        <v>257</v>
      </c>
      <c r="D198" s="8" t="s">
        <v>48</v>
      </c>
      <c r="E198" s="9">
        <v>106.31</v>
      </c>
    </row>
    <row r="199" spans="1:5">
      <c r="A199" s="42">
        <v>41755</v>
      </c>
      <c r="B199" s="8" t="s">
        <v>231</v>
      </c>
      <c r="C199" s="9" t="s">
        <v>261</v>
      </c>
      <c r="D199" s="8" t="s">
        <v>52</v>
      </c>
      <c r="E199" s="9">
        <v>56.86</v>
      </c>
    </row>
    <row r="200" spans="1:5">
      <c r="A200" s="42">
        <v>41810</v>
      </c>
      <c r="B200" s="8" t="s">
        <v>231</v>
      </c>
      <c r="C200" s="9" t="s">
        <v>259</v>
      </c>
      <c r="D200" s="8" t="s">
        <v>52</v>
      </c>
      <c r="E200" s="9">
        <v>70.86</v>
      </c>
    </row>
    <row r="201" spans="1:5">
      <c r="A201" s="42">
        <v>41678</v>
      </c>
      <c r="B201" s="8" t="s">
        <v>231</v>
      </c>
      <c r="C201" s="9" t="s">
        <v>258</v>
      </c>
      <c r="D201" s="8" t="s">
        <v>54</v>
      </c>
      <c r="E201" s="9">
        <v>116.06</v>
      </c>
    </row>
    <row r="202" spans="1:5">
      <c r="A202" s="42">
        <v>41753</v>
      </c>
      <c r="B202" s="8" t="s">
        <v>239</v>
      </c>
      <c r="C202" s="9" t="s">
        <v>257</v>
      </c>
      <c r="D202" s="8" t="s">
        <v>263</v>
      </c>
      <c r="E202" s="9">
        <v>27.85</v>
      </c>
    </row>
    <row r="203" spans="1:5">
      <c r="A203" s="42">
        <v>41654</v>
      </c>
      <c r="B203" s="8" t="s">
        <v>239</v>
      </c>
      <c r="C203" s="9" t="s">
        <v>262</v>
      </c>
      <c r="D203" s="8" t="s">
        <v>263</v>
      </c>
      <c r="E203" s="9">
        <v>81.88</v>
      </c>
    </row>
    <row r="204" spans="1:5">
      <c r="A204" s="42">
        <v>41783</v>
      </c>
      <c r="B204" s="8" t="s">
        <v>229</v>
      </c>
      <c r="C204" s="9" t="s">
        <v>259</v>
      </c>
      <c r="D204" s="8" t="s">
        <v>54</v>
      </c>
      <c r="E204" s="9">
        <v>63.48</v>
      </c>
    </row>
    <row r="205" spans="1:5">
      <c r="A205" s="42">
        <v>41654</v>
      </c>
      <c r="B205" s="8" t="s">
        <v>229</v>
      </c>
      <c r="C205" s="9" t="s">
        <v>262</v>
      </c>
      <c r="D205" s="8" t="s">
        <v>48</v>
      </c>
      <c r="E205" s="9">
        <v>116.38</v>
      </c>
    </row>
    <row r="206" spans="1:5">
      <c r="A206" s="42">
        <v>41693</v>
      </c>
      <c r="B206" s="8" t="s">
        <v>229</v>
      </c>
      <c r="C206" s="9" t="s">
        <v>258</v>
      </c>
      <c r="D206" s="8" t="s">
        <v>48</v>
      </c>
      <c r="E206" s="9">
        <v>106.38</v>
      </c>
    </row>
    <row r="207" spans="1:5">
      <c r="A207" s="42">
        <v>41701</v>
      </c>
      <c r="B207" s="8" t="s">
        <v>231</v>
      </c>
      <c r="C207" s="9" t="s">
        <v>261</v>
      </c>
      <c r="D207" s="8" t="s">
        <v>29</v>
      </c>
      <c r="E207" s="9">
        <v>57.18</v>
      </c>
    </row>
    <row r="208" spans="1:5">
      <c r="A208" s="42">
        <v>41707</v>
      </c>
      <c r="B208" s="8" t="s">
        <v>231</v>
      </c>
      <c r="C208" s="9" t="s">
        <v>259</v>
      </c>
      <c r="D208" s="8" t="s">
        <v>54</v>
      </c>
      <c r="E208" s="9">
        <v>42.93</v>
      </c>
    </row>
    <row r="209" spans="1:5">
      <c r="A209" s="42">
        <v>41654</v>
      </c>
      <c r="B209" s="8" t="s">
        <v>231</v>
      </c>
      <c r="C209" s="9" t="s">
        <v>261</v>
      </c>
      <c r="D209" s="8" t="s">
        <v>32</v>
      </c>
      <c r="E209" s="9">
        <v>65.5</v>
      </c>
    </row>
    <row r="210" spans="1:5">
      <c r="A210" s="42">
        <v>41790</v>
      </c>
      <c r="B210" s="8" t="s">
        <v>233</v>
      </c>
      <c r="C210" s="9" t="s">
        <v>259</v>
      </c>
      <c r="D210" s="8" t="s">
        <v>36</v>
      </c>
      <c r="E210" s="9">
        <v>69.48</v>
      </c>
    </row>
    <row r="211" spans="1:5">
      <c r="A211" s="42">
        <v>41693</v>
      </c>
      <c r="B211" s="8" t="s">
        <v>231</v>
      </c>
      <c r="C211" s="9" t="s">
        <v>257</v>
      </c>
      <c r="D211" s="8" t="s">
        <v>25</v>
      </c>
      <c r="E211" s="9">
        <v>84.09</v>
      </c>
    </row>
    <row r="212" spans="1:5">
      <c r="A212" s="42">
        <v>41704</v>
      </c>
      <c r="B212" s="8" t="s">
        <v>239</v>
      </c>
      <c r="C212" s="9" t="s">
        <v>262</v>
      </c>
      <c r="D212" s="8" t="s">
        <v>40</v>
      </c>
      <c r="E212" s="9">
        <v>100.03</v>
      </c>
    </row>
    <row r="213" spans="1:5">
      <c r="A213" s="42">
        <v>41800</v>
      </c>
      <c r="B213" s="8" t="s">
        <v>239</v>
      </c>
      <c r="C213" s="9" t="s">
        <v>261</v>
      </c>
      <c r="D213" s="8" t="s">
        <v>25</v>
      </c>
      <c r="E213" s="9">
        <v>25.21</v>
      </c>
    </row>
    <row r="214" spans="1:5">
      <c r="A214" s="42">
        <v>41650</v>
      </c>
      <c r="B214" s="8" t="s">
        <v>231</v>
      </c>
      <c r="C214" s="9" t="s">
        <v>258</v>
      </c>
      <c r="D214" s="8" t="s">
        <v>39</v>
      </c>
      <c r="E214" s="9">
        <v>121.74</v>
      </c>
    </row>
    <row r="215" spans="1:5">
      <c r="A215" s="42">
        <v>41647</v>
      </c>
      <c r="B215" s="8" t="s">
        <v>231</v>
      </c>
      <c r="C215" s="9" t="s">
        <v>261</v>
      </c>
      <c r="D215" s="8" t="s">
        <v>48</v>
      </c>
      <c r="E215" s="9">
        <v>89.74</v>
      </c>
    </row>
    <row r="216" spans="1:5">
      <c r="A216" s="42">
        <v>41667</v>
      </c>
      <c r="B216" s="8" t="s">
        <v>239</v>
      </c>
      <c r="C216" s="9" t="s">
        <v>261</v>
      </c>
      <c r="D216" s="8" t="s">
        <v>40</v>
      </c>
      <c r="E216" s="9">
        <v>32.909999999999997</v>
      </c>
    </row>
    <row r="217" spans="1:5">
      <c r="A217" s="42">
        <v>41816</v>
      </c>
      <c r="B217" s="8" t="s">
        <v>239</v>
      </c>
      <c r="C217" s="9" t="s">
        <v>261</v>
      </c>
      <c r="D217" s="8" t="s">
        <v>34</v>
      </c>
      <c r="E217" s="9">
        <v>45.31</v>
      </c>
    </row>
    <row r="218" spans="1:5">
      <c r="A218" s="42">
        <v>41783</v>
      </c>
      <c r="B218" s="8" t="s">
        <v>239</v>
      </c>
      <c r="C218" s="9" t="s">
        <v>261</v>
      </c>
      <c r="D218" s="8" t="s">
        <v>52</v>
      </c>
      <c r="E218" s="9">
        <v>50.16</v>
      </c>
    </row>
    <row r="219" spans="1:5">
      <c r="A219" s="42">
        <v>41691</v>
      </c>
      <c r="B219" s="8" t="s">
        <v>239</v>
      </c>
      <c r="C219" s="9" t="s">
        <v>262</v>
      </c>
      <c r="D219" s="8" t="s">
        <v>34</v>
      </c>
      <c r="E219" s="9">
        <v>61.7</v>
      </c>
    </row>
    <row r="220" spans="1:5">
      <c r="A220" s="42">
        <v>41756</v>
      </c>
      <c r="B220" s="8" t="s">
        <v>231</v>
      </c>
      <c r="C220" s="9" t="s">
        <v>261</v>
      </c>
      <c r="D220" s="8" t="s">
        <v>54</v>
      </c>
      <c r="E220" s="9">
        <v>71.89</v>
      </c>
    </row>
    <row r="221" spans="1:5">
      <c r="A221" s="42">
        <v>41795</v>
      </c>
      <c r="B221" s="8" t="s">
        <v>239</v>
      </c>
      <c r="C221" s="9" t="s">
        <v>262</v>
      </c>
      <c r="D221" s="8" t="s">
        <v>15</v>
      </c>
      <c r="E221" s="9">
        <v>116.18</v>
      </c>
    </row>
    <row r="222" spans="1:5">
      <c r="A222" s="42">
        <v>41690</v>
      </c>
      <c r="B222" s="8" t="s">
        <v>233</v>
      </c>
      <c r="C222" s="9" t="s">
        <v>259</v>
      </c>
      <c r="D222" s="8" t="s">
        <v>48</v>
      </c>
      <c r="E222" s="9">
        <v>45.7</v>
      </c>
    </row>
    <row r="223" spans="1:5">
      <c r="A223" s="42">
        <v>41693</v>
      </c>
      <c r="B223" s="8" t="s">
        <v>231</v>
      </c>
      <c r="C223" s="9" t="s">
        <v>261</v>
      </c>
      <c r="D223" s="8" t="s">
        <v>29</v>
      </c>
      <c r="E223" s="9">
        <v>118.33</v>
      </c>
    </row>
    <row r="224" spans="1:5">
      <c r="A224" s="42">
        <v>41755</v>
      </c>
      <c r="B224" s="8" t="s">
        <v>239</v>
      </c>
      <c r="C224" s="9" t="s">
        <v>261</v>
      </c>
      <c r="D224" s="8" t="s">
        <v>15</v>
      </c>
      <c r="E224" s="9">
        <v>109.55</v>
      </c>
    </row>
    <row r="225" spans="1:5">
      <c r="A225" s="42">
        <v>41679</v>
      </c>
      <c r="B225" s="8" t="s">
        <v>239</v>
      </c>
      <c r="C225" s="9" t="s">
        <v>261</v>
      </c>
      <c r="D225" s="8" t="s">
        <v>32</v>
      </c>
      <c r="E225" s="9">
        <v>123.91</v>
      </c>
    </row>
    <row r="226" spans="1:5">
      <c r="A226" s="42">
        <v>41805</v>
      </c>
      <c r="B226" s="8" t="s">
        <v>231</v>
      </c>
      <c r="C226" s="9" t="s">
        <v>261</v>
      </c>
      <c r="D226" s="8" t="s">
        <v>57</v>
      </c>
      <c r="E226" s="9">
        <v>20.46</v>
      </c>
    </row>
    <row r="227" spans="1:5">
      <c r="A227" s="42">
        <v>41691</v>
      </c>
      <c r="B227" s="8" t="s">
        <v>231</v>
      </c>
      <c r="C227" s="9" t="s">
        <v>261</v>
      </c>
      <c r="D227" s="8" t="s">
        <v>40</v>
      </c>
      <c r="E227" s="9">
        <v>111.68</v>
      </c>
    </row>
    <row r="228" spans="1:5">
      <c r="A228" s="42">
        <v>41661</v>
      </c>
      <c r="B228" s="8" t="s">
        <v>231</v>
      </c>
      <c r="C228" s="9" t="s">
        <v>261</v>
      </c>
      <c r="D228" s="8" t="s">
        <v>52</v>
      </c>
      <c r="E228" s="9">
        <v>95.15</v>
      </c>
    </row>
    <row r="229" spans="1:5">
      <c r="A229" s="42">
        <v>41791</v>
      </c>
      <c r="B229" s="8" t="s">
        <v>231</v>
      </c>
      <c r="C229" s="9" t="s">
        <v>258</v>
      </c>
      <c r="D229" s="8" t="s">
        <v>40</v>
      </c>
      <c r="E229" s="9">
        <v>82.48</v>
      </c>
    </row>
    <row r="230" spans="1:5">
      <c r="A230" s="42">
        <v>41781</v>
      </c>
      <c r="B230" s="8" t="s">
        <v>231</v>
      </c>
      <c r="C230" s="9" t="s">
        <v>258</v>
      </c>
      <c r="D230" s="8" t="s">
        <v>7</v>
      </c>
      <c r="E230" s="9">
        <v>45.89</v>
      </c>
    </row>
    <row r="231" spans="1:5">
      <c r="A231" s="42">
        <v>41800</v>
      </c>
      <c r="B231" s="8" t="s">
        <v>239</v>
      </c>
      <c r="C231" s="9" t="s">
        <v>259</v>
      </c>
      <c r="D231" s="8" t="s">
        <v>32</v>
      </c>
      <c r="E231" s="9">
        <v>101.54</v>
      </c>
    </row>
    <row r="232" spans="1:5">
      <c r="A232" s="42">
        <v>41673</v>
      </c>
      <c r="B232" s="8" t="s">
        <v>233</v>
      </c>
      <c r="C232" s="9" t="s">
        <v>258</v>
      </c>
      <c r="D232" s="8" t="s">
        <v>15</v>
      </c>
      <c r="E232" s="9">
        <v>123.34</v>
      </c>
    </row>
    <row r="233" spans="1:5">
      <c r="A233" s="42">
        <v>41774</v>
      </c>
      <c r="B233" s="8" t="s">
        <v>229</v>
      </c>
      <c r="C233" s="9" t="s">
        <v>259</v>
      </c>
      <c r="D233" s="8" t="s">
        <v>263</v>
      </c>
      <c r="E233" s="9">
        <v>119.19</v>
      </c>
    </row>
    <row r="234" spans="1:5">
      <c r="A234" s="42">
        <v>41683</v>
      </c>
      <c r="B234" s="8" t="s">
        <v>229</v>
      </c>
      <c r="C234" s="9" t="s">
        <v>262</v>
      </c>
      <c r="D234" s="8" t="s">
        <v>32</v>
      </c>
      <c r="E234" s="9">
        <v>56.21</v>
      </c>
    </row>
    <row r="235" spans="1:5">
      <c r="A235" s="42">
        <v>41698</v>
      </c>
      <c r="B235" s="8" t="s">
        <v>239</v>
      </c>
      <c r="C235" s="9" t="s">
        <v>257</v>
      </c>
      <c r="D235" s="8" t="s">
        <v>54</v>
      </c>
      <c r="E235" s="9">
        <v>104.26</v>
      </c>
    </row>
    <row r="236" spans="1:5">
      <c r="A236" s="42">
        <v>41805</v>
      </c>
      <c r="B236" s="8" t="s">
        <v>229</v>
      </c>
      <c r="C236" s="9" t="s">
        <v>262</v>
      </c>
      <c r="D236" s="8" t="s">
        <v>48</v>
      </c>
      <c r="E236" s="9">
        <v>14.09</v>
      </c>
    </row>
    <row r="237" spans="1:5">
      <c r="A237" s="42">
        <v>41656</v>
      </c>
      <c r="B237" s="8" t="s">
        <v>239</v>
      </c>
      <c r="C237" s="9" t="s">
        <v>259</v>
      </c>
      <c r="D237" s="8" t="s">
        <v>57</v>
      </c>
      <c r="E237" s="9">
        <v>25.05</v>
      </c>
    </row>
    <row r="238" spans="1:5">
      <c r="A238" s="42">
        <v>41815</v>
      </c>
      <c r="B238" s="8" t="s">
        <v>229</v>
      </c>
      <c r="C238" s="9" t="s">
        <v>261</v>
      </c>
      <c r="D238" s="8" t="s">
        <v>57</v>
      </c>
      <c r="E238" s="9">
        <v>67.010000000000005</v>
      </c>
    </row>
    <row r="239" spans="1:5">
      <c r="A239" s="42">
        <v>41692</v>
      </c>
      <c r="B239" s="8" t="s">
        <v>239</v>
      </c>
      <c r="C239" s="9" t="s">
        <v>261</v>
      </c>
      <c r="D239" s="8" t="s">
        <v>57</v>
      </c>
      <c r="E239" s="9">
        <v>98.86</v>
      </c>
    </row>
    <row r="240" spans="1:5">
      <c r="A240" s="42">
        <v>41766</v>
      </c>
      <c r="B240" s="8" t="s">
        <v>239</v>
      </c>
      <c r="C240" s="9" t="s">
        <v>258</v>
      </c>
      <c r="D240" s="8" t="s">
        <v>36</v>
      </c>
      <c r="E240" s="9">
        <v>65.7</v>
      </c>
    </row>
    <row r="241" spans="1:5">
      <c r="A241" s="42">
        <v>41665</v>
      </c>
      <c r="B241" s="8" t="s">
        <v>239</v>
      </c>
      <c r="C241" s="9" t="s">
        <v>257</v>
      </c>
      <c r="D241" s="8" t="s">
        <v>36</v>
      </c>
      <c r="E241" s="9">
        <v>108.24</v>
      </c>
    </row>
    <row r="242" spans="1:5">
      <c r="A242" s="42">
        <v>41664</v>
      </c>
      <c r="B242" s="23" t="s">
        <v>231</v>
      </c>
      <c r="C242" s="9" t="s">
        <v>261</v>
      </c>
      <c r="D242" s="8" t="s">
        <v>52</v>
      </c>
      <c r="E242" s="9">
        <v>60.34</v>
      </c>
    </row>
    <row r="243" spans="1:5">
      <c r="A243" s="42">
        <v>41745</v>
      </c>
      <c r="B243" s="8" t="s">
        <v>233</v>
      </c>
      <c r="C243" s="9" t="s">
        <v>261</v>
      </c>
      <c r="D243" s="8" t="s">
        <v>34</v>
      </c>
      <c r="E243" s="9">
        <v>24.06</v>
      </c>
    </row>
    <row r="244" spans="1:5">
      <c r="A244" s="42">
        <v>41722</v>
      </c>
      <c r="B244" s="8" t="s">
        <v>239</v>
      </c>
      <c r="C244" s="9" t="s">
        <v>261</v>
      </c>
      <c r="D244" s="8" t="s">
        <v>29</v>
      </c>
      <c r="E244" s="9">
        <v>94</v>
      </c>
    </row>
    <row r="245" spans="1:5">
      <c r="A245" s="42">
        <v>41773</v>
      </c>
      <c r="B245" s="8" t="s">
        <v>229</v>
      </c>
      <c r="C245" s="9" t="s">
        <v>261</v>
      </c>
      <c r="D245" s="8" t="s">
        <v>40</v>
      </c>
      <c r="E245" s="9">
        <v>21.24</v>
      </c>
    </row>
    <row r="246" spans="1:5">
      <c r="A246" s="42">
        <v>41793</v>
      </c>
      <c r="B246" s="8" t="s">
        <v>229</v>
      </c>
      <c r="C246" s="9" t="s">
        <v>262</v>
      </c>
      <c r="D246" s="8" t="s">
        <v>48</v>
      </c>
      <c r="E246" s="9">
        <v>73.900000000000006</v>
      </c>
    </row>
    <row r="247" spans="1:5">
      <c r="A247" s="42">
        <v>41802</v>
      </c>
      <c r="B247" s="8" t="s">
        <v>239</v>
      </c>
      <c r="C247" s="9" t="s">
        <v>261</v>
      </c>
      <c r="D247" s="8" t="s">
        <v>260</v>
      </c>
      <c r="E247" s="9">
        <v>49.31</v>
      </c>
    </row>
    <row r="248" spans="1:5">
      <c r="A248" s="42">
        <v>41770</v>
      </c>
      <c r="B248" s="8" t="s">
        <v>229</v>
      </c>
      <c r="C248" s="9" t="s">
        <v>259</v>
      </c>
      <c r="D248" s="8" t="s">
        <v>39</v>
      </c>
      <c r="E248" s="9">
        <v>30.75</v>
      </c>
    </row>
    <row r="249" spans="1:5">
      <c r="A249" s="42">
        <v>41750</v>
      </c>
      <c r="B249" s="8" t="s">
        <v>233</v>
      </c>
      <c r="C249" s="9" t="s">
        <v>262</v>
      </c>
      <c r="D249" s="8" t="s">
        <v>36</v>
      </c>
      <c r="E249" s="9">
        <v>66.94</v>
      </c>
    </row>
    <row r="250" spans="1:5">
      <c r="A250" s="42">
        <v>41644</v>
      </c>
      <c r="B250" s="8" t="s">
        <v>229</v>
      </c>
      <c r="C250" s="9" t="s">
        <v>257</v>
      </c>
      <c r="D250" s="8" t="s">
        <v>52</v>
      </c>
      <c r="E250" s="9">
        <v>74.739999999999995</v>
      </c>
    </row>
    <row r="251" spans="1:5">
      <c r="A251" s="42">
        <v>41735</v>
      </c>
      <c r="B251" s="8" t="s">
        <v>233</v>
      </c>
      <c r="C251" s="9" t="s">
        <v>262</v>
      </c>
      <c r="D251" s="8" t="s">
        <v>54</v>
      </c>
      <c r="E251" s="9">
        <v>50.43</v>
      </c>
    </row>
    <row r="252" spans="1:5">
      <c r="A252" s="42">
        <v>41693</v>
      </c>
      <c r="B252" s="8" t="s">
        <v>231</v>
      </c>
      <c r="C252" s="9" t="s">
        <v>258</v>
      </c>
      <c r="D252" s="8" t="s">
        <v>32</v>
      </c>
      <c r="E252" s="9">
        <v>14.84</v>
      </c>
    </row>
    <row r="253" spans="1:5">
      <c r="A253" s="42">
        <v>41720</v>
      </c>
      <c r="B253" s="8" t="s">
        <v>233</v>
      </c>
      <c r="C253" s="9" t="s">
        <v>259</v>
      </c>
      <c r="D253" s="8" t="s">
        <v>34</v>
      </c>
      <c r="E253" s="9">
        <v>27</v>
      </c>
    </row>
    <row r="254" spans="1:5">
      <c r="A254" s="42">
        <v>41669</v>
      </c>
      <c r="B254" s="8" t="s">
        <v>233</v>
      </c>
      <c r="C254" s="9" t="s">
        <v>259</v>
      </c>
      <c r="D254" s="8" t="s">
        <v>36</v>
      </c>
      <c r="E254" s="9">
        <v>48.93</v>
      </c>
    </row>
    <row r="255" spans="1:5">
      <c r="A255" s="42">
        <v>41708</v>
      </c>
      <c r="B255" s="8" t="s">
        <v>229</v>
      </c>
      <c r="C255" s="9" t="s">
        <v>258</v>
      </c>
      <c r="D255" s="8" t="s">
        <v>29</v>
      </c>
      <c r="E255" s="9">
        <v>23.19</v>
      </c>
    </row>
    <row r="256" spans="1:5">
      <c r="A256" s="42">
        <v>41781</v>
      </c>
      <c r="B256" s="8" t="s">
        <v>233</v>
      </c>
      <c r="C256" s="9" t="s">
        <v>262</v>
      </c>
      <c r="D256" s="8" t="s">
        <v>260</v>
      </c>
      <c r="E256" s="9">
        <v>51.2</v>
      </c>
    </row>
    <row r="257" spans="1:5">
      <c r="A257" s="42">
        <v>41649</v>
      </c>
      <c r="B257" s="8" t="s">
        <v>233</v>
      </c>
      <c r="C257" s="9" t="s">
        <v>257</v>
      </c>
      <c r="D257" s="8" t="s">
        <v>54</v>
      </c>
      <c r="E257" s="9">
        <v>116.29</v>
      </c>
    </row>
    <row r="258" spans="1:5">
      <c r="A258" s="42">
        <v>41677</v>
      </c>
      <c r="B258" s="8" t="s">
        <v>229</v>
      </c>
      <c r="C258" s="9" t="s">
        <v>257</v>
      </c>
      <c r="D258" s="8" t="s">
        <v>48</v>
      </c>
      <c r="E258" s="9">
        <v>23.98</v>
      </c>
    </row>
    <row r="259" spans="1:5">
      <c r="A259" s="42">
        <v>41681</v>
      </c>
      <c r="B259" s="8" t="s">
        <v>231</v>
      </c>
      <c r="C259" s="9" t="s">
        <v>257</v>
      </c>
      <c r="D259" s="8" t="s">
        <v>34</v>
      </c>
      <c r="E259" s="9">
        <v>85.23</v>
      </c>
    </row>
    <row r="260" spans="1:5">
      <c r="A260" s="42">
        <v>41794</v>
      </c>
      <c r="B260" s="8" t="s">
        <v>231</v>
      </c>
      <c r="C260" s="9" t="s">
        <v>262</v>
      </c>
      <c r="D260" s="8" t="s">
        <v>40</v>
      </c>
      <c r="E260" s="9">
        <v>66.44</v>
      </c>
    </row>
    <row r="261" spans="1:5">
      <c r="A261" s="42">
        <v>41686</v>
      </c>
      <c r="B261" s="8" t="s">
        <v>231</v>
      </c>
      <c r="C261" s="9" t="s">
        <v>258</v>
      </c>
      <c r="D261" s="8" t="s">
        <v>57</v>
      </c>
      <c r="E261" s="9">
        <v>71.75</v>
      </c>
    </row>
    <row r="262" spans="1:5">
      <c r="A262" s="42">
        <v>41734</v>
      </c>
      <c r="B262" s="8" t="s">
        <v>229</v>
      </c>
      <c r="C262" s="9" t="s">
        <v>258</v>
      </c>
      <c r="D262" s="8" t="s">
        <v>15</v>
      </c>
      <c r="E262" s="9">
        <v>29.74</v>
      </c>
    </row>
    <row r="263" spans="1:5">
      <c r="A263" s="42">
        <v>41807</v>
      </c>
      <c r="B263" s="8" t="s">
        <v>229</v>
      </c>
      <c r="C263" s="9" t="s">
        <v>261</v>
      </c>
      <c r="D263" s="8" t="s">
        <v>263</v>
      </c>
      <c r="E263" s="9">
        <v>102.83</v>
      </c>
    </row>
    <row r="264" spans="1:5">
      <c r="A264" s="42">
        <v>41696</v>
      </c>
      <c r="B264" s="8" t="s">
        <v>233</v>
      </c>
      <c r="C264" s="9" t="s">
        <v>259</v>
      </c>
      <c r="D264" s="8" t="s">
        <v>39</v>
      </c>
      <c r="E264" s="9">
        <v>89.53</v>
      </c>
    </row>
    <row r="265" spans="1:5">
      <c r="A265" s="42">
        <v>41808</v>
      </c>
      <c r="B265" s="8" t="s">
        <v>229</v>
      </c>
      <c r="C265" s="9" t="s">
        <v>262</v>
      </c>
      <c r="D265" s="8" t="s">
        <v>32</v>
      </c>
      <c r="E265" s="9">
        <v>45.29</v>
      </c>
    </row>
    <row r="266" spans="1:5">
      <c r="A266" s="42">
        <v>41730</v>
      </c>
      <c r="B266" s="8" t="s">
        <v>233</v>
      </c>
      <c r="C266" s="9" t="s">
        <v>262</v>
      </c>
      <c r="D266" s="8" t="s">
        <v>48</v>
      </c>
      <c r="E266" s="9">
        <v>30.1</v>
      </c>
    </row>
    <row r="267" spans="1:5">
      <c r="A267" s="42">
        <v>41732</v>
      </c>
      <c r="B267" s="8" t="s">
        <v>239</v>
      </c>
      <c r="C267" s="9" t="s">
        <v>261</v>
      </c>
      <c r="D267" s="8" t="s">
        <v>54</v>
      </c>
      <c r="E267" s="9">
        <v>117.3</v>
      </c>
    </row>
    <row r="268" spans="1:5">
      <c r="A268" s="42">
        <v>41752</v>
      </c>
      <c r="B268" s="8" t="s">
        <v>233</v>
      </c>
      <c r="C268" s="9" t="s">
        <v>259</v>
      </c>
      <c r="D268" s="8" t="s">
        <v>36</v>
      </c>
      <c r="E268" s="9">
        <v>81.59</v>
      </c>
    </row>
    <row r="269" spans="1:5">
      <c r="A269" s="42">
        <v>41664</v>
      </c>
      <c r="B269" s="8" t="s">
        <v>233</v>
      </c>
      <c r="C269" s="9" t="s">
        <v>262</v>
      </c>
      <c r="D269" s="8" t="s">
        <v>263</v>
      </c>
      <c r="E269" s="9">
        <v>122.63</v>
      </c>
    </row>
    <row r="270" spans="1:5">
      <c r="A270" s="42">
        <v>41754</v>
      </c>
      <c r="B270" s="8" t="s">
        <v>231</v>
      </c>
      <c r="C270" s="9" t="s">
        <v>262</v>
      </c>
      <c r="D270" s="8" t="s">
        <v>36</v>
      </c>
      <c r="E270" s="9">
        <v>13.83</v>
      </c>
    </row>
    <row r="271" spans="1:5">
      <c r="A271" s="42">
        <v>41654</v>
      </c>
      <c r="B271" s="8" t="s">
        <v>239</v>
      </c>
      <c r="C271" s="9" t="s">
        <v>261</v>
      </c>
      <c r="D271" s="8" t="s">
        <v>40</v>
      </c>
      <c r="E271" s="9">
        <v>97.25</v>
      </c>
    </row>
    <row r="272" spans="1:5">
      <c r="A272" s="42">
        <v>41749</v>
      </c>
      <c r="B272" s="8" t="s">
        <v>229</v>
      </c>
      <c r="C272" s="9" t="s">
        <v>259</v>
      </c>
      <c r="D272" s="8" t="s">
        <v>260</v>
      </c>
      <c r="E272" s="9">
        <v>85.38</v>
      </c>
    </row>
    <row r="273" spans="1:5">
      <c r="A273" s="42">
        <v>41704</v>
      </c>
      <c r="B273" s="8" t="s">
        <v>231</v>
      </c>
      <c r="C273" s="9" t="s">
        <v>261</v>
      </c>
      <c r="D273" s="8" t="s">
        <v>39</v>
      </c>
      <c r="E273" s="9">
        <v>12.8</v>
      </c>
    </row>
    <row r="274" spans="1:5">
      <c r="A274" s="42">
        <v>41820</v>
      </c>
      <c r="B274" s="8" t="s">
        <v>231</v>
      </c>
      <c r="C274" s="9" t="s">
        <v>259</v>
      </c>
      <c r="D274" s="8" t="s">
        <v>39</v>
      </c>
      <c r="E274" s="9">
        <v>50.25</v>
      </c>
    </row>
    <row r="275" spans="1:5">
      <c r="A275" s="42">
        <v>41746</v>
      </c>
      <c r="B275" s="8" t="s">
        <v>231</v>
      </c>
      <c r="C275" s="9" t="s">
        <v>262</v>
      </c>
      <c r="D275" s="8" t="s">
        <v>34</v>
      </c>
      <c r="E275" s="9">
        <v>14.88</v>
      </c>
    </row>
    <row r="276" spans="1:5">
      <c r="A276" s="42">
        <v>41809</v>
      </c>
      <c r="B276" s="8" t="s">
        <v>239</v>
      </c>
      <c r="C276" s="9" t="s">
        <v>257</v>
      </c>
      <c r="D276" s="8" t="s">
        <v>48</v>
      </c>
      <c r="E276" s="9">
        <v>21.65</v>
      </c>
    </row>
    <row r="277" spans="1:5">
      <c r="A277" s="42">
        <v>41737</v>
      </c>
      <c r="B277" s="8" t="s">
        <v>233</v>
      </c>
      <c r="C277" s="9" t="s">
        <v>262</v>
      </c>
      <c r="D277" s="8" t="s">
        <v>34</v>
      </c>
      <c r="E277" s="9">
        <v>57.46</v>
      </c>
    </row>
    <row r="278" spans="1:5">
      <c r="A278" s="42">
        <v>41674</v>
      </c>
      <c r="B278" s="8" t="s">
        <v>229</v>
      </c>
      <c r="C278" s="9" t="s">
        <v>259</v>
      </c>
      <c r="D278" s="8" t="s">
        <v>39</v>
      </c>
      <c r="E278" s="9">
        <v>90.95</v>
      </c>
    </row>
    <row r="279" spans="1:5">
      <c r="A279" s="42">
        <v>41739</v>
      </c>
      <c r="B279" s="8" t="s">
        <v>229</v>
      </c>
      <c r="C279" s="9" t="s">
        <v>262</v>
      </c>
      <c r="D279" s="8" t="s">
        <v>39</v>
      </c>
      <c r="E279" s="9">
        <v>81.11</v>
      </c>
    </row>
    <row r="280" spans="1:5">
      <c r="A280" s="42">
        <v>41677</v>
      </c>
      <c r="B280" s="8" t="s">
        <v>229</v>
      </c>
      <c r="C280" s="9" t="s">
        <v>258</v>
      </c>
      <c r="D280" s="8" t="s">
        <v>52</v>
      </c>
      <c r="E280" s="9">
        <v>65.58</v>
      </c>
    </row>
    <row r="281" spans="1:5">
      <c r="A281" s="42">
        <v>41758</v>
      </c>
      <c r="B281" s="8" t="s">
        <v>233</v>
      </c>
      <c r="C281" s="9" t="s">
        <v>259</v>
      </c>
      <c r="D281" s="8" t="s">
        <v>32</v>
      </c>
      <c r="E281" s="9">
        <v>32.83</v>
      </c>
    </row>
    <row r="282" spans="1:5">
      <c r="A282" s="42">
        <v>41754</v>
      </c>
      <c r="B282" s="8" t="s">
        <v>239</v>
      </c>
      <c r="C282" s="9" t="s">
        <v>258</v>
      </c>
      <c r="D282" s="8" t="s">
        <v>263</v>
      </c>
      <c r="E282" s="9">
        <v>33.65</v>
      </c>
    </row>
    <row r="283" spans="1:5">
      <c r="A283" s="42">
        <v>41705</v>
      </c>
      <c r="B283" s="8" t="s">
        <v>239</v>
      </c>
      <c r="C283" s="9" t="s">
        <v>259</v>
      </c>
      <c r="D283" s="8" t="s">
        <v>36</v>
      </c>
      <c r="E283" s="9">
        <v>64.430000000000007</v>
      </c>
    </row>
    <row r="284" spans="1:5">
      <c r="A284" s="42">
        <v>41799</v>
      </c>
      <c r="B284" s="8" t="s">
        <v>231</v>
      </c>
      <c r="C284" s="9" t="s">
        <v>259</v>
      </c>
      <c r="D284" s="8" t="s">
        <v>263</v>
      </c>
      <c r="E284" s="9">
        <v>29.29</v>
      </c>
    </row>
    <row r="285" spans="1:5">
      <c r="A285" s="42">
        <v>41799</v>
      </c>
      <c r="B285" s="8" t="s">
        <v>231</v>
      </c>
      <c r="C285" s="9" t="s">
        <v>261</v>
      </c>
      <c r="D285" s="8" t="s">
        <v>29</v>
      </c>
      <c r="E285" s="9">
        <v>75.89</v>
      </c>
    </row>
    <row r="286" spans="1:5">
      <c r="A286" s="42">
        <v>41725</v>
      </c>
      <c r="B286" s="8" t="s">
        <v>233</v>
      </c>
      <c r="C286" s="9" t="s">
        <v>262</v>
      </c>
      <c r="D286" s="8" t="s">
        <v>44</v>
      </c>
      <c r="E286" s="9">
        <v>12.81</v>
      </c>
    </row>
    <row r="287" spans="1:5">
      <c r="A287" s="42">
        <v>41698</v>
      </c>
      <c r="B287" s="8" t="s">
        <v>229</v>
      </c>
      <c r="C287" s="9" t="s">
        <v>261</v>
      </c>
      <c r="D287" s="8" t="s">
        <v>25</v>
      </c>
      <c r="E287" s="9">
        <v>83.8</v>
      </c>
    </row>
    <row r="288" spans="1:5">
      <c r="A288" s="42">
        <v>41720</v>
      </c>
      <c r="B288" s="8" t="s">
        <v>229</v>
      </c>
      <c r="C288" s="9" t="s">
        <v>258</v>
      </c>
      <c r="D288" s="8" t="s">
        <v>52</v>
      </c>
      <c r="E288" s="9">
        <v>67.19</v>
      </c>
    </row>
    <row r="289" spans="1:5">
      <c r="A289" s="42">
        <v>41710</v>
      </c>
      <c r="B289" s="8" t="s">
        <v>231</v>
      </c>
      <c r="C289" s="9" t="s">
        <v>262</v>
      </c>
      <c r="D289" s="8" t="s">
        <v>57</v>
      </c>
      <c r="E289" s="9">
        <v>90.2</v>
      </c>
    </row>
    <row r="290" spans="1:5">
      <c r="A290" s="42">
        <v>41795</v>
      </c>
      <c r="B290" s="8" t="s">
        <v>239</v>
      </c>
      <c r="C290" s="9" t="s">
        <v>258</v>
      </c>
      <c r="D290" s="8" t="s">
        <v>39</v>
      </c>
      <c r="E290" s="9">
        <v>64.540000000000006</v>
      </c>
    </row>
    <row r="291" spans="1:5">
      <c r="A291" s="42">
        <v>41803</v>
      </c>
      <c r="B291" s="8" t="s">
        <v>231</v>
      </c>
      <c r="C291" s="9" t="s">
        <v>257</v>
      </c>
      <c r="D291" s="8" t="s">
        <v>39</v>
      </c>
      <c r="E291" s="9">
        <v>121.25</v>
      </c>
    </row>
    <row r="292" spans="1:5">
      <c r="A292" s="42">
        <v>41718</v>
      </c>
      <c r="B292" s="8" t="s">
        <v>239</v>
      </c>
      <c r="C292" s="9" t="s">
        <v>258</v>
      </c>
      <c r="D292" s="8" t="s">
        <v>29</v>
      </c>
      <c r="E292" s="9">
        <v>102.66</v>
      </c>
    </row>
    <row r="293" spans="1:5">
      <c r="A293" s="42">
        <v>41673</v>
      </c>
      <c r="B293" s="8" t="s">
        <v>239</v>
      </c>
      <c r="C293" s="9" t="s">
        <v>257</v>
      </c>
      <c r="D293" s="8" t="s">
        <v>44</v>
      </c>
      <c r="E293" s="9">
        <v>69.09</v>
      </c>
    </row>
    <row r="294" spans="1:5">
      <c r="A294" s="42">
        <v>41692</v>
      </c>
      <c r="B294" s="8" t="s">
        <v>229</v>
      </c>
      <c r="C294" s="9" t="s">
        <v>261</v>
      </c>
      <c r="D294" s="8" t="s">
        <v>32</v>
      </c>
      <c r="E294" s="9">
        <v>63.15</v>
      </c>
    </row>
    <row r="295" spans="1:5">
      <c r="A295" s="42">
        <v>41688</v>
      </c>
      <c r="B295" s="8" t="s">
        <v>229</v>
      </c>
      <c r="C295" s="9" t="s">
        <v>262</v>
      </c>
      <c r="D295" s="8" t="s">
        <v>44</v>
      </c>
      <c r="E295" s="9">
        <v>50.73</v>
      </c>
    </row>
    <row r="296" spans="1:5">
      <c r="A296" s="42">
        <v>41700</v>
      </c>
      <c r="B296" s="8" t="s">
        <v>239</v>
      </c>
      <c r="C296" s="9" t="s">
        <v>261</v>
      </c>
      <c r="D296" s="8" t="s">
        <v>48</v>
      </c>
      <c r="E296" s="9">
        <v>93.89</v>
      </c>
    </row>
    <row r="297" spans="1:5">
      <c r="A297" s="42">
        <v>41687</v>
      </c>
      <c r="B297" s="8" t="s">
        <v>229</v>
      </c>
      <c r="C297" s="9" t="s">
        <v>258</v>
      </c>
      <c r="D297" s="8" t="s">
        <v>7</v>
      </c>
      <c r="E297" s="9">
        <v>50.75</v>
      </c>
    </row>
    <row r="298" spans="1:5">
      <c r="A298" s="42">
        <v>41785</v>
      </c>
      <c r="B298" s="8" t="s">
        <v>229</v>
      </c>
      <c r="C298" s="9" t="s">
        <v>258</v>
      </c>
      <c r="D298" s="8" t="s">
        <v>39</v>
      </c>
      <c r="E298" s="9">
        <v>93.35</v>
      </c>
    </row>
    <row r="299" spans="1:5">
      <c r="A299" s="42">
        <v>41744</v>
      </c>
      <c r="B299" s="8" t="s">
        <v>231</v>
      </c>
      <c r="C299" s="9" t="s">
        <v>257</v>
      </c>
      <c r="D299" s="8" t="s">
        <v>40</v>
      </c>
      <c r="E299" s="9">
        <v>76.66</v>
      </c>
    </row>
    <row r="300" spans="1:5">
      <c r="A300" s="42">
        <v>41675</v>
      </c>
      <c r="B300" s="8" t="s">
        <v>239</v>
      </c>
      <c r="C300" s="9" t="s">
        <v>257</v>
      </c>
      <c r="D300" s="8" t="s">
        <v>15</v>
      </c>
      <c r="E300" s="9">
        <v>77.45</v>
      </c>
    </row>
    <row r="301" spans="1:5">
      <c r="A301" s="42">
        <v>41803</v>
      </c>
      <c r="B301" s="8" t="s">
        <v>239</v>
      </c>
      <c r="C301" s="9" t="s">
        <v>258</v>
      </c>
      <c r="D301" s="8" t="s">
        <v>32</v>
      </c>
      <c r="E301" s="9">
        <v>36.700000000000003</v>
      </c>
    </row>
    <row r="302" spans="1:5">
      <c r="A302" s="42">
        <v>41772</v>
      </c>
      <c r="B302" s="8" t="s">
        <v>231</v>
      </c>
      <c r="C302" s="9" t="s">
        <v>259</v>
      </c>
      <c r="D302" s="8" t="s">
        <v>36</v>
      </c>
      <c r="E302" s="9">
        <v>107.6</v>
      </c>
    </row>
    <row r="303" spans="1:5">
      <c r="A303" s="42">
        <v>41727</v>
      </c>
      <c r="B303" s="8" t="s">
        <v>233</v>
      </c>
      <c r="C303" s="9" t="s">
        <v>257</v>
      </c>
      <c r="D303" s="8" t="s">
        <v>52</v>
      </c>
      <c r="E303" s="9">
        <v>30.95</v>
      </c>
    </row>
    <row r="304" spans="1:5">
      <c r="A304" s="42">
        <v>41784</v>
      </c>
      <c r="B304" s="8" t="s">
        <v>229</v>
      </c>
      <c r="C304" s="9" t="s">
        <v>257</v>
      </c>
      <c r="D304" s="8" t="s">
        <v>48</v>
      </c>
      <c r="E304" s="9">
        <v>22</v>
      </c>
    </row>
    <row r="305" spans="1:5">
      <c r="A305" s="42">
        <v>41742</v>
      </c>
      <c r="B305" s="8" t="s">
        <v>233</v>
      </c>
      <c r="C305" s="9" t="s">
        <v>261</v>
      </c>
      <c r="D305" s="8" t="s">
        <v>57</v>
      </c>
      <c r="E305" s="9">
        <v>121.94</v>
      </c>
    </row>
    <row r="306" spans="1:5">
      <c r="A306" s="42">
        <v>41653</v>
      </c>
      <c r="B306" s="8" t="s">
        <v>229</v>
      </c>
      <c r="C306" s="9" t="s">
        <v>261</v>
      </c>
      <c r="D306" s="8" t="s">
        <v>7</v>
      </c>
      <c r="E306" s="9">
        <v>111.21</v>
      </c>
    </row>
    <row r="307" spans="1:5">
      <c r="A307" s="42">
        <v>41762</v>
      </c>
      <c r="B307" s="8" t="s">
        <v>239</v>
      </c>
      <c r="C307" s="9" t="s">
        <v>257</v>
      </c>
      <c r="D307" s="8" t="s">
        <v>263</v>
      </c>
      <c r="E307" s="9">
        <v>75.55</v>
      </c>
    </row>
    <row r="308" spans="1:5">
      <c r="A308" s="42">
        <v>41675</v>
      </c>
      <c r="B308" s="8" t="s">
        <v>229</v>
      </c>
      <c r="C308" s="9" t="s">
        <v>261</v>
      </c>
      <c r="D308" s="8" t="s">
        <v>57</v>
      </c>
      <c r="E308" s="9">
        <v>25.05</v>
      </c>
    </row>
    <row r="309" spans="1:5">
      <c r="A309" s="42">
        <v>41777</v>
      </c>
      <c r="B309" s="8" t="s">
        <v>231</v>
      </c>
      <c r="C309" s="9" t="s">
        <v>259</v>
      </c>
      <c r="D309" s="8" t="s">
        <v>25</v>
      </c>
      <c r="E309" s="9">
        <v>89.9</v>
      </c>
    </row>
    <row r="310" spans="1:5">
      <c r="A310" s="42">
        <v>41724</v>
      </c>
      <c r="B310" s="8" t="s">
        <v>231</v>
      </c>
      <c r="C310" s="9" t="s">
        <v>257</v>
      </c>
      <c r="D310" s="8" t="s">
        <v>29</v>
      </c>
      <c r="E310" s="9">
        <v>15.78</v>
      </c>
    </row>
    <row r="311" spans="1:5">
      <c r="A311" s="42">
        <v>41772</v>
      </c>
      <c r="B311" s="8" t="s">
        <v>229</v>
      </c>
      <c r="C311" s="9" t="s">
        <v>262</v>
      </c>
      <c r="D311" s="8" t="s">
        <v>7</v>
      </c>
      <c r="E311" s="9">
        <v>80.14</v>
      </c>
    </row>
    <row r="312" spans="1:5">
      <c r="A312" s="42">
        <v>41676</v>
      </c>
      <c r="B312" s="8" t="s">
        <v>231</v>
      </c>
      <c r="C312" s="9" t="s">
        <v>259</v>
      </c>
      <c r="D312" s="8" t="s">
        <v>48</v>
      </c>
      <c r="E312" s="9">
        <v>65.709999999999994</v>
      </c>
    </row>
    <row r="313" spans="1:5">
      <c r="A313" s="42">
        <v>41733</v>
      </c>
      <c r="B313" s="8" t="s">
        <v>231</v>
      </c>
      <c r="C313" s="9" t="s">
        <v>262</v>
      </c>
      <c r="D313" s="8" t="s">
        <v>36</v>
      </c>
      <c r="E313" s="9">
        <v>83.89</v>
      </c>
    </row>
    <row r="314" spans="1:5">
      <c r="A314" s="42">
        <v>41815</v>
      </c>
      <c r="B314" s="8" t="s">
        <v>229</v>
      </c>
      <c r="C314" s="9" t="s">
        <v>261</v>
      </c>
      <c r="D314" s="8" t="s">
        <v>54</v>
      </c>
      <c r="E314" s="9">
        <v>114.26</v>
      </c>
    </row>
    <row r="315" spans="1:5">
      <c r="A315" s="42">
        <v>41707</v>
      </c>
      <c r="B315" s="8" t="s">
        <v>239</v>
      </c>
      <c r="C315" s="9" t="s">
        <v>261</v>
      </c>
      <c r="D315" s="8" t="s">
        <v>25</v>
      </c>
      <c r="E315" s="9">
        <v>64.88</v>
      </c>
    </row>
    <row r="316" spans="1:5">
      <c r="A316" s="42">
        <v>41700</v>
      </c>
      <c r="B316" s="8" t="s">
        <v>239</v>
      </c>
      <c r="C316" s="9" t="s">
        <v>261</v>
      </c>
      <c r="D316" s="8" t="s">
        <v>25</v>
      </c>
      <c r="E316" s="9">
        <v>99.06</v>
      </c>
    </row>
    <row r="317" spans="1:5">
      <c r="A317" s="42">
        <v>41685</v>
      </c>
      <c r="B317" s="8" t="s">
        <v>239</v>
      </c>
      <c r="C317" s="9" t="s">
        <v>261</v>
      </c>
      <c r="D317" s="8" t="s">
        <v>48</v>
      </c>
      <c r="E317" s="9">
        <v>41.95</v>
      </c>
    </row>
    <row r="318" spans="1:5">
      <c r="A318" s="42">
        <v>41647</v>
      </c>
      <c r="B318" s="8" t="s">
        <v>233</v>
      </c>
      <c r="C318" s="9" t="s">
        <v>261</v>
      </c>
      <c r="D318" s="8" t="s">
        <v>29</v>
      </c>
      <c r="E318" s="9">
        <v>24.89</v>
      </c>
    </row>
    <row r="319" spans="1:5">
      <c r="A319" s="42">
        <v>41671</v>
      </c>
      <c r="B319" s="8" t="s">
        <v>239</v>
      </c>
      <c r="C319" s="9" t="s">
        <v>262</v>
      </c>
      <c r="D319" s="8" t="s">
        <v>34</v>
      </c>
      <c r="E319" s="9">
        <v>102.49</v>
      </c>
    </row>
    <row r="320" spans="1:5">
      <c r="A320" s="42">
        <v>41789</v>
      </c>
      <c r="B320" s="8" t="s">
        <v>231</v>
      </c>
      <c r="C320" s="9" t="s">
        <v>258</v>
      </c>
      <c r="D320" s="8" t="s">
        <v>36</v>
      </c>
      <c r="E320" s="9">
        <v>112.56</v>
      </c>
    </row>
    <row r="321" spans="1:5">
      <c r="A321" s="42">
        <v>41643</v>
      </c>
      <c r="B321" s="8" t="s">
        <v>239</v>
      </c>
      <c r="C321" s="9" t="s">
        <v>257</v>
      </c>
      <c r="D321" s="8" t="s">
        <v>40</v>
      </c>
      <c r="E321" s="9">
        <v>21.5</v>
      </c>
    </row>
    <row r="322" spans="1:5">
      <c r="A322" s="42">
        <v>41763</v>
      </c>
      <c r="B322" s="8" t="s">
        <v>239</v>
      </c>
      <c r="C322" s="9" t="s">
        <v>261</v>
      </c>
      <c r="D322" s="8" t="s">
        <v>48</v>
      </c>
      <c r="E322" s="9">
        <v>35.89</v>
      </c>
    </row>
    <row r="323" spans="1:5">
      <c r="A323" s="42">
        <v>41652</v>
      </c>
      <c r="B323" s="8" t="s">
        <v>231</v>
      </c>
      <c r="C323" s="9" t="s">
        <v>261</v>
      </c>
      <c r="D323" s="8" t="s">
        <v>260</v>
      </c>
      <c r="E323" s="9">
        <v>76.05</v>
      </c>
    </row>
    <row r="324" spans="1:5">
      <c r="A324" s="42">
        <v>41737</v>
      </c>
      <c r="B324" s="8" t="s">
        <v>231</v>
      </c>
      <c r="C324" s="9" t="s">
        <v>261</v>
      </c>
      <c r="D324" s="8" t="s">
        <v>25</v>
      </c>
      <c r="E324" s="9">
        <v>54.66</v>
      </c>
    </row>
    <row r="325" spans="1:5">
      <c r="A325" s="42">
        <v>41673</v>
      </c>
      <c r="B325" s="8" t="s">
        <v>231</v>
      </c>
      <c r="C325" s="9" t="s">
        <v>257</v>
      </c>
      <c r="D325" s="8" t="s">
        <v>54</v>
      </c>
      <c r="E325" s="9">
        <v>104.88</v>
      </c>
    </row>
    <row r="326" spans="1:5">
      <c r="A326" s="42">
        <v>41786</v>
      </c>
      <c r="B326" s="8" t="s">
        <v>239</v>
      </c>
      <c r="C326" s="9" t="s">
        <v>262</v>
      </c>
      <c r="D326" s="8" t="s">
        <v>57</v>
      </c>
      <c r="E326" s="9">
        <v>119.75</v>
      </c>
    </row>
    <row r="327" spans="1:5">
      <c r="A327" s="42">
        <v>41751</v>
      </c>
      <c r="B327" s="8" t="s">
        <v>233</v>
      </c>
      <c r="C327" s="9" t="s">
        <v>261</v>
      </c>
      <c r="D327" s="8" t="s">
        <v>32</v>
      </c>
      <c r="E327" s="9">
        <v>86.29</v>
      </c>
    </row>
    <row r="328" spans="1:5">
      <c r="A328" s="42">
        <v>41700</v>
      </c>
      <c r="B328" s="8" t="s">
        <v>231</v>
      </c>
      <c r="C328" s="9" t="s">
        <v>258</v>
      </c>
      <c r="D328" s="8" t="s">
        <v>36</v>
      </c>
      <c r="E328" s="9">
        <v>111.4</v>
      </c>
    </row>
    <row r="329" spans="1:5">
      <c r="A329" s="42">
        <v>41811</v>
      </c>
      <c r="B329" s="8" t="s">
        <v>239</v>
      </c>
      <c r="C329" s="9" t="s">
        <v>262</v>
      </c>
      <c r="D329" s="8" t="s">
        <v>263</v>
      </c>
      <c r="E329" s="9">
        <v>40.69</v>
      </c>
    </row>
    <row r="330" spans="1:5">
      <c r="A330" s="42">
        <v>41779</v>
      </c>
      <c r="B330" s="8" t="s">
        <v>233</v>
      </c>
      <c r="C330" s="9" t="s">
        <v>262</v>
      </c>
      <c r="D330" s="8" t="s">
        <v>263</v>
      </c>
      <c r="E330" s="9">
        <v>104.76</v>
      </c>
    </row>
    <row r="331" spans="1:5">
      <c r="A331" s="42">
        <v>41814</v>
      </c>
      <c r="B331" s="8" t="s">
        <v>239</v>
      </c>
      <c r="C331" s="9" t="s">
        <v>257</v>
      </c>
      <c r="D331" s="8" t="s">
        <v>54</v>
      </c>
      <c r="E331" s="9">
        <v>36.56</v>
      </c>
    </row>
    <row r="332" spans="1:5">
      <c r="A332" s="42">
        <v>41653</v>
      </c>
      <c r="B332" s="8" t="s">
        <v>239</v>
      </c>
      <c r="C332" s="9" t="s">
        <v>259</v>
      </c>
      <c r="D332" s="8" t="s">
        <v>25</v>
      </c>
      <c r="E332" s="9">
        <v>29.3</v>
      </c>
    </row>
    <row r="333" spans="1:5">
      <c r="A333" s="42">
        <v>41785</v>
      </c>
      <c r="B333" s="25" t="s">
        <v>233</v>
      </c>
      <c r="C333" s="26" t="s">
        <v>258</v>
      </c>
      <c r="D333" s="8" t="s">
        <v>48</v>
      </c>
      <c r="E333" s="26">
        <v>19.579999999999998</v>
      </c>
    </row>
    <row r="334" spans="1:5">
      <c r="A334" s="42">
        <v>41801</v>
      </c>
      <c r="B334" s="8" t="s">
        <v>233</v>
      </c>
      <c r="C334" s="9" t="s">
        <v>261</v>
      </c>
      <c r="D334" s="8" t="s">
        <v>25</v>
      </c>
      <c r="E334" s="9">
        <v>46.51</v>
      </c>
    </row>
    <row r="335" spans="1:5">
      <c r="A335" s="42">
        <v>41732</v>
      </c>
      <c r="B335" s="8" t="s">
        <v>233</v>
      </c>
      <c r="C335" s="9" t="s">
        <v>259</v>
      </c>
      <c r="D335" s="8" t="s">
        <v>32</v>
      </c>
      <c r="E335" s="9">
        <v>26.39</v>
      </c>
    </row>
    <row r="336" spans="1:5">
      <c r="A336" s="42">
        <v>41815</v>
      </c>
      <c r="B336" s="8" t="s">
        <v>233</v>
      </c>
      <c r="C336" s="9" t="s">
        <v>258</v>
      </c>
      <c r="D336" s="8" t="s">
        <v>52</v>
      </c>
      <c r="E336" s="9">
        <v>112.58</v>
      </c>
    </row>
    <row r="337" spans="1:5">
      <c r="A337" s="42">
        <v>41694</v>
      </c>
      <c r="B337" s="8" t="s">
        <v>229</v>
      </c>
      <c r="C337" s="9" t="s">
        <v>257</v>
      </c>
      <c r="D337" s="8" t="s">
        <v>260</v>
      </c>
      <c r="E337" s="9">
        <v>106.1</v>
      </c>
    </row>
    <row r="338" spans="1:5">
      <c r="A338" s="42">
        <v>41768</v>
      </c>
      <c r="B338" s="8" t="s">
        <v>231</v>
      </c>
      <c r="C338" s="9" t="s">
        <v>262</v>
      </c>
      <c r="D338" s="8" t="s">
        <v>36</v>
      </c>
      <c r="E338" s="9">
        <v>21.08</v>
      </c>
    </row>
    <row r="339" spans="1:5">
      <c r="A339" s="42">
        <v>41773</v>
      </c>
      <c r="B339" s="8" t="s">
        <v>231</v>
      </c>
      <c r="C339" s="9" t="s">
        <v>257</v>
      </c>
      <c r="D339" s="8" t="s">
        <v>44</v>
      </c>
      <c r="E339" s="9">
        <v>121.36</v>
      </c>
    </row>
    <row r="340" spans="1:5">
      <c r="A340" s="42">
        <v>41730</v>
      </c>
      <c r="B340" s="8" t="s">
        <v>239</v>
      </c>
      <c r="C340" s="9" t="s">
        <v>262</v>
      </c>
      <c r="D340" s="8" t="s">
        <v>52</v>
      </c>
      <c r="E340" s="9">
        <v>36.159999999999997</v>
      </c>
    </row>
    <row r="341" spans="1:5">
      <c r="A341" s="42">
        <v>41707</v>
      </c>
      <c r="B341" s="8" t="s">
        <v>229</v>
      </c>
      <c r="C341" s="9" t="s">
        <v>258</v>
      </c>
      <c r="D341" s="8" t="s">
        <v>34</v>
      </c>
      <c r="E341" s="9">
        <v>89.26</v>
      </c>
    </row>
    <row r="342" spans="1:5">
      <c r="A342" s="42">
        <v>41755</v>
      </c>
      <c r="B342" s="8" t="s">
        <v>239</v>
      </c>
      <c r="C342" s="9" t="s">
        <v>261</v>
      </c>
      <c r="D342" s="8" t="s">
        <v>7</v>
      </c>
      <c r="E342" s="9">
        <v>15.03</v>
      </c>
    </row>
    <row r="343" spans="1:5">
      <c r="A343" s="42">
        <v>41759</v>
      </c>
      <c r="B343" s="8" t="s">
        <v>233</v>
      </c>
      <c r="C343" s="9" t="s">
        <v>262</v>
      </c>
      <c r="D343" s="8" t="s">
        <v>15</v>
      </c>
      <c r="E343" s="9">
        <v>98.11</v>
      </c>
    </row>
    <row r="344" spans="1:5">
      <c r="A344" s="42">
        <v>41660</v>
      </c>
      <c r="B344" s="8" t="s">
        <v>239</v>
      </c>
      <c r="C344" s="9" t="s">
        <v>262</v>
      </c>
      <c r="D344" s="8" t="s">
        <v>15</v>
      </c>
      <c r="E344" s="9">
        <v>59.51</v>
      </c>
    </row>
    <row r="345" spans="1:5">
      <c r="A345" s="42">
        <v>41762</v>
      </c>
      <c r="B345" s="8" t="s">
        <v>229</v>
      </c>
      <c r="C345" s="9" t="s">
        <v>257</v>
      </c>
      <c r="D345" s="8" t="s">
        <v>36</v>
      </c>
      <c r="E345" s="9">
        <v>88.68</v>
      </c>
    </row>
    <row r="346" spans="1:5">
      <c r="A346" s="42">
        <v>41682</v>
      </c>
      <c r="B346" s="8" t="s">
        <v>231</v>
      </c>
      <c r="C346" s="9" t="s">
        <v>261</v>
      </c>
      <c r="D346" s="8" t="s">
        <v>263</v>
      </c>
      <c r="E346" s="9">
        <v>120.25</v>
      </c>
    </row>
    <row r="347" spans="1:5">
      <c r="A347" s="42">
        <v>41740</v>
      </c>
      <c r="B347" s="8" t="s">
        <v>233</v>
      </c>
      <c r="C347" s="9" t="s">
        <v>259</v>
      </c>
      <c r="D347" s="8" t="s">
        <v>15</v>
      </c>
      <c r="E347" s="9">
        <v>91.53</v>
      </c>
    </row>
    <row r="348" spans="1:5">
      <c r="A348" s="42">
        <v>41701</v>
      </c>
      <c r="B348" s="8" t="s">
        <v>231</v>
      </c>
      <c r="C348" s="9" t="s">
        <v>262</v>
      </c>
      <c r="D348" s="8" t="s">
        <v>260</v>
      </c>
      <c r="E348" s="9">
        <v>64.040000000000006</v>
      </c>
    </row>
    <row r="349" spans="1:5">
      <c r="A349" s="42">
        <v>41793</v>
      </c>
      <c r="B349" s="8" t="s">
        <v>229</v>
      </c>
      <c r="C349" s="9" t="s">
        <v>261</v>
      </c>
      <c r="D349" s="8" t="s">
        <v>15</v>
      </c>
      <c r="E349" s="9">
        <v>45.09</v>
      </c>
    </row>
    <row r="350" spans="1:5">
      <c r="A350" s="42">
        <v>41683</v>
      </c>
      <c r="B350" s="8" t="s">
        <v>233</v>
      </c>
      <c r="C350" s="9" t="s">
        <v>261</v>
      </c>
      <c r="D350" s="8" t="s">
        <v>15</v>
      </c>
      <c r="E350" s="9">
        <v>83.11</v>
      </c>
    </row>
    <row r="351" spans="1:5">
      <c r="A351" s="42">
        <v>41698</v>
      </c>
      <c r="B351" s="8" t="s">
        <v>239</v>
      </c>
      <c r="C351" s="9" t="s">
        <v>262</v>
      </c>
      <c r="D351" s="8" t="s">
        <v>48</v>
      </c>
      <c r="E351" s="9">
        <v>70.39</v>
      </c>
    </row>
    <row r="352" spans="1:5">
      <c r="A352" s="42">
        <v>41667</v>
      </c>
      <c r="B352" s="8" t="s">
        <v>231</v>
      </c>
      <c r="C352" s="9" t="s">
        <v>261</v>
      </c>
      <c r="D352" s="8" t="s">
        <v>263</v>
      </c>
      <c r="E352" s="9">
        <v>53.3</v>
      </c>
    </row>
    <row r="353" spans="1:5">
      <c r="A353" s="42">
        <v>41672</v>
      </c>
      <c r="B353" s="8" t="s">
        <v>229</v>
      </c>
      <c r="C353" s="9" t="s">
        <v>259</v>
      </c>
      <c r="D353" s="8" t="s">
        <v>57</v>
      </c>
      <c r="E353" s="9">
        <v>81.28</v>
      </c>
    </row>
    <row r="354" spans="1:5">
      <c r="A354" s="42">
        <v>41737</v>
      </c>
      <c r="B354" s="8" t="s">
        <v>233</v>
      </c>
      <c r="C354" s="9" t="s">
        <v>257</v>
      </c>
      <c r="D354" s="8" t="s">
        <v>260</v>
      </c>
      <c r="E354" s="9">
        <v>94.66</v>
      </c>
    </row>
    <row r="355" spans="1:5">
      <c r="A355" s="42">
        <v>41803</v>
      </c>
      <c r="B355" s="8" t="s">
        <v>231</v>
      </c>
      <c r="C355" s="9" t="s">
        <v>258</v>
      </c>
      <c r="D355" s="8" t="s">
        <v>36</v>
      </c>
      <c r="E355" s="9">
        <v>79.760000000000005</v>
      </c>
    </row>
    <row r="356" spans="1:5">
      <c r="A356" s="42">
        <v>41690</v>
      </c>
      <c r="B356" s="8" t="s">
        <v>231</v>
      </c>
      <c r="C356" s="9" t="s">
        <v>258</v>
      </c>
      <c r="D356" s="8" t="s">
        <v>260</v>
      </c>
      <c r="E356" s="9">
        <v>97.14</v>
      </c>
    </row>
    <row r="357" spans="1:5">
      <c r="A357" s="42">
        <v>41672</v>
      </c>
      <c r="B357" s="8" t="s">
        <v>233</v>
      </c>
      <c r="C357" s="9" t="s">
        <v>258</v>
      </c>
      <c r="D357" s="8" t="s">
        <v>57</v>
      </c>
      <c r="E357" s="9">
        <v>56.04</v>
      </c>
    </row>
    <row r="358" spans="1:5">
      <c r="A358" s="42">
        <v>41731</v>
      </c>
      <c r="B358" s="8" t="s">
        <v>229</v>
      </c>
      <c r="C358" s="9" t="s">
        <v>259</v>
      </c>
      <c r="D358" s="8" t="s">
        <v>52</v>
      </c>
      <c r="E358" s="9">
        <v>119.86</v>
      </c>
    </row>
    <row r="359" spans="1:5">
      <c r="A359" s="42">
        <v>41663</v>
      </c>
      <c r="B359" s="8" t="s">
        <v>233</v>
      </c>
      <c r="C359" s="9" t="s">
        <v>257</v>
      </c>
      <c r="D359" s="8" t="s">
        <v>263</v>
      </c>
      <c r="E359" s="9">
        <v>69.930000000000007</v>
      </c>
    </row>
    <row r="360" spans="1:5">
      <c r="A360" s="42">
        <v>41648</v>
      </c>
      <c r="B360" s="8" t="s">
        <v>231</v>
      </c>
      <c r="C360" s="9" t="s">
        <v>261</v>
      </c>
      <c r="D360" s="8" t="s">
        <v>32</v>
      </c>
      <c r="E360" s="9">
        <v>18.739999999999998</v>
      </c>
    </row>
    <row r="361" spans="1:5">
      <c r="A361" s="42">
        <v>41744</v>
      </c>
      <c r="B361" s="8" t="s">
        <v>231</v>
      </c>
      <c r="C361" s="9" t="s">
        <v>261</v>
      </c>
      <c r="D361" s="8" t="s">
        <v>7</v>
      </c>
      <c r="E361" s="9">
        <v>85.35</v>
      </c>
    </row>
    <row r="362" spans="1:5">
      <c r="A362" s="42">
        <v>41733</v>
      </c>
      <c r="B362" s="8" t="s">
        <v>231</v>
      </c>
      <c r="C362" s="9" t="s">
        <v>258</v>
      </c>
      <c r="D362" s="8" t="s">
        <v>29</v>
      </c>
      <c r="E362" s="9">
        <v>93.76</v>
      </c>
    </row>
    <row r="363" spans="1:5">
      <c r="A363" s="42">
        <v>41648</v>
      </c>
      <c r="B363" s="8" t="s">
        <v>233</v>
      </c>
      <c r="C363" s="9" t="s">
        <v>259</v>
      </c>
      <c r="D363" s="8" t="s">
        <v>25</v>
      </c>
      <c r="E363" s="9">
        <v>84.49</v>
      </c>
    </row>
    <row r="364" spans="1:5">
      <c r="A364" s="42">
        <v>41756</v>
      </c>
      <c r="B364" s="8" t="s">
        <v>231</v>
      </c>
      <c r="C364" s="9" t="s">
        <v>258</v>
      </c>
      <c r="D364" s="8" t="s">
        <v>29</v>
      </c>
      <c r="E364" s="9">
        <v>65.75</v>
      </c>
    </row>
    <row r="365" spans="1:5">
      <c r="A365" s="42">
        <v>41780</v>
      </c>
      <c r="B365" s="8" t="s">
        <v>233</v>
      </c>
      <c r="C365" s="9" t="s">
        <v>261</v>
      </c>
      <c r="D365" s="8" t="s">
        <v>44</v>
      </c>
      <c r="E365" s="9">
        <v>55.48</v>
      </c>
    </row>
    <row r="366" spans="1:5">
      <c r="A366" s="42">
        <v>41685</v>
      </c>
      <c r="B366" s="8" t="s">
        <v>239</v>
      </c>
      <c r="C366" s="9" t="s">
        <v>259</v>
      </c>
      <c r="D366" s="8" t="s">
        <v>44</v>
      </c>
      <c r="E366" s="9">
        <v>67.63</v>
      </c>
    </row>
    <row r="367" spans="1:5">
      <c r="A367" s="42">
        <v>41688</v>
      </c>
      <c r="B367" s="25" t="s">
        <v>229</v>
      </c>
      <c r="C367" s="26" t="s">
        <v>259</v>
      </c>
      <c r="D367" s="8" t="s">
        <v>29</v>
      </c>
      <c r="E367" s="26">
        <v>122.3</v>
      </c>
    </row>
    <row r="368" spans="1:5">
      <c r="A368" s="42">
        <v>41765</v>
      </c>
      <c r="B368" s="8" t="s">
        <v>239</v>
      </c>
      <c r="C368" s="9" t="s">
        <v>258</v>
      </c>
      <c r="D368" s="8" t="s">
        <v>25</v>
      </c>
      <c r="E368" s="9">
        <v>30.06</v>
      </c>
    </row>
    <row r="369" spans="1:5">
      <c r="A369" s="42">
        <v>41812</v>
      </c>
      <c r="B369" s="8" t="s">
        <v>229</v>
      </c>
      <c r="C369" s="9" t="s">
        <v>257</v>
      </c>
      <c r="D369" s="8" t="s">
        <v>57</v>
      </c>
      <c r="E369" s="9">
        <v>43.5</v>
      </c>
    </row>
    <row r="370" spans="1:5">
      <c r="A370" s="42">
        <v>41715</v>
      </c>
      <c r="B370" s="8" t="s">
        <v>229</v>
      </c>
      <c r="C370" s="9" t="s">
        <v>261</v>
      </c>
      <c r="D370" s="8" t="s">
        <v>32</v>
      </c>
      <c r="E370" s="9">
        <v>65.239999999999995</v>
      </c>
    </row>
    <row r="371" spans="1:5">
      <c r="A371" s="42">
        <v>41814</v>
      </c>
      <c r="B371" s="8" t="s">
        <v>233</v>
      </c>
      <c r="C371" s="9" t="s">
        <v>258</v>
      </c>
      <c r="D371" s="8" t="s">
        <v>57</v>
      </c>
      <c r="E371" s="9">
        <v>18.14</v>
      </c>
    </row>
    <row r="372" spans="1:5">
      <c r="A372" s="42">
        <v>41648</v>
      </c>
      <c r="B372" s="8" t="s">
        <v>233</v>
      </c>
      <c r="C372" s="9" t="s">
        <v>258</v>
      </c>
      <c r="D372" s="8" t="s">
        <v>36</v>
      </c>
      <c r="E372" s="9">
        <v>113.66</v>
      </c>
    </row>
    <row r="373" spans="1:5">
      <c r="A373" s="42">
        <v>41820</v>
      </c>
      <c r="B373" s="8" t="s">
        <v>233</v>
      </c>
      <c r="C373" s="9" t="s">
        <v>257</v>
      </c>
      <c r="D373" s="8" t="s">
        <v>44</v>
      </c>
      <c r="E373" s="9">
        <v>55.28</v>
      </c>
    </row>
    <row r="374" spans="1:5">
      <c r="A374" s="42">
        <v>41673</v>
      </c>
      <c r="B374" s="8" t="s">
        <v>233</v>
      </c>
      <c r="C374" s="9" t="s">
        <v>259</v>
      </c>
      <c r="D374" s="8" t="s">
        <v>7</v>
      </c>
      <c r="E374" s="9">
        <v>68.760000000000005</v>
      </c>
    </row>
    <row r="375" spans="1:5">
      <c r="A375" s="42">
        <v>41741</v>
      </c>
      <c r="B375" s="8" t="s">
        <v>239</v>
      </c>
      <c r="C375" s="9" t="s">
        <v>258</v>
      </c>
      <c r="D375" s="8" t="s">
        <v>36</v>
      </c>
      <c r="E375" s="9">
        <v>92.09</v>
      </c>
    </row>
    <row r="376" spans="1:5">
      <c r="A376" s="42">
        <v>41652</v>
      </c>
      <c r="B376" s="8" t="s">
        <v>231</v>
      </c>
      <c r="C376" s="9" t="s">
        <v>257</v>
      </c>
      <c r="D376" s="8" t="s">
        <v>57</v>
      </c>
      <c r="E376" s="9">
        <v>16.329999999999998</v>
      </c>
    </row>
    <row r="377" spans="1:5">
      <c r="A377" s="42">
        <v>41643</v>
      </c>
      <c r="B377" s="8" t="s">
        <v>239</v>
      </c>
      <c r="C377" s="9" t="s">
        <v>258</v>
      </c>
      <c r="D377" s="8" t="s">
        <v>48</v>
      </c>
      <c r="E377" s="9">
        <v>107.75</v>
      </c>
    </row>
    <row r="378" spans="1:5">
      <c r="A378" s="42">
        <v>41660</v>
      </c>
      <c r="B378" s="8" t="s">
        <v>239</v>
      </c>
      <c r="C378" s="9" t="s">
        <v>257</v>
      </c>
      <c r="D378" s="8" t="s">
        <v>57</v>
      </c>
      <c r="E378" s="9">
        <v>122.71</v>
      </c>
    </row>
    <row r="379" spans="1:5">
      <c r="A379" s="42">
        <v>41688</v>
      </c>
      <c r="B379" s="8" t="s">
        <v>239</v>
      </c>
      <c r="C379" s="9" t="s">
        <v>258</v>
      </c>
      <c r="D379" s="8" t="s">
        <v>34</v>
      </c>
      <c r="E379" s="9">
        <v>91.54</v>
      </c>
    </row>
    <row r="380" spans="1:5">
      <c r="A380" s="42">
        <v>41790</v>
      </c>
      <c r="B380" s="8" t="s">
        <v>229</v>
      </c>
      <c r="C380" s="9" t="s">
        <v>258</v>
      </c>
      <c r="D380" s="8" t="s">
        <v>57</v>
      </c>
      <c r="E380" s="9">
        <v>19.46</v>
      </c>
    </row>
    <row r="381" spans="1:5">
      <c r="A381" s="42">
        <v>41666</v>
      </c>
      <c r="B381" s="8" t="s">
        <v>233</v>
      </c>
      <c r="C381" s="9" t="s">
        <v>258</v>
      </c>
      <c r="D381" s="8" t="s">
        <v>48</v>
      </c>
      <c r="E381" s="9">
        <v>39.090000000000003</v>
      </c>
    </row>
    <row r="382" spans="1:5">
      <c r="A382" s="42">
        <v>41786</v>
      </c>
      <c r="B382" s="8" t="s">
        <v>233</v>
      </c>
      <c r="C382" s="9" t="s">
        <v>261</v>
      </c>
      <c r="D382" s="8" t="s">
        <v>29</v>
      </c>
      <c r="E382" s="9">
        <v>67.150000000000006</v>
      </c>
    </row>
    <row r="383" spans="1:5">
      <c r="A383" s="42">
        <v>41820</v>
      </c>
      <c r="B383" s="8" t="s">
        <v>239</v>
      </c>
      <c r="C383" s="9" t="s">
        <v>258</v>
      </c>
      <c r="D383" s="8" t="s">
        <v>52</v>
      </c>
      <c r="E383" s="9">
        <v>101.79</v>
      </c>
    </row>
    <row r="384" spans="1:5">
      <c r="A384" s="42">
        <v>41641</v>
      </c>
      <c r="B384" s="8" t="s">
        <v>229</v>
      </c>
      <c r="C384" s="9" t="s">
        <v>261</v>
      </c>
      <c r="D384" s="8" t="s">
        <v>15</v>
      </c>
      <c r="E384" s="9">
        <v>87.35</v>
      </c>
    </row>
    <row r="385" spans="1:5">
      <c r="A385" s="42">
        <v>41805</v>
      </c>
      <c r="B385" s="8" t="s">
        <v>233</v>
      </c>
      <c r="C385" s="9" t="s">
        <v>258</v>
      </c>
      <c r="D385" s="8" t="s">
        <v>7</v>
      </c>
      <c r="E385" s="9">
        <v>85.21</v>
      </c>
    </row>
    <row r="386" spans="1:5">
      <c r="A386" s="42">
        <v>41700</v>
      </c>
      <c r="B386" s="8" t="s">
        <v>239</v>
      </c>
      <c r="C386" s="9" t="s">
        <v>258</v>
      </c>
      <c r="D386" s="8" t="s">
        <v>29</v>
      </c>
      <c r="E386" s="9">
        <v>31.4</v>
      </c>
    </row>
    <row r="387" spans="1:5">
      <c r="A387" s="42">
        <v>41725</v>
      </c>
      <c r="B387" s="8" t="s">
        <v>231</v>
      </c>
      <c r="C387" s="9" t="s">
        <v>259</v>
      </c>
      <c r="D387" s="8" t="s">
        <v>34</v>
      </c>
      <c r="E387" s="9">
        <v>33.340000000000003</v>
      </c>
    </row>
    <row r="388" spans="1:5">
      <c r="A388" s="42">
        <v>41689</v>
      </c>
      <c r="B388" s="8" t="s">
        <v>233</v>
      </c>
      <c r="C388" s="9" t="s">
        <v>259</v>
      </c>
      <c r="D388" s="8" t="s">
        <v>39</v>
      </c>
      <c r="E388" s="9">
        <v>16.38</v>
      </c>
    </row>
    <row r="389" spans="1:5">
      <c r="A389" s="42">
        <v>41645</v>
      </c>
      <c r="B389" s="8" t="s">
        <v>233</v>
      </c>
      <c r="C389" s="9" t="s">
        <v>258</v>
      </c>
      <c r="D389" s="8" t="s">
        <v>40</v>
      </c>
      <c r="E389" s="9">
        <v>43.36</v>
      </c>
    </row>
    <row r="390" spans="1:5">
      <c r="A390" s="42">
        <v>41781</v>
      </c>
      <c r="B390" s="8" t="s">
        <v>231</v>
      </c>
      <c r="C390" s="9" t="s">
        <v>261</v>
      </c>
      <c r="D390" s="8" t="s">
        <v>40</v>
      </c>
      <c r="E390" s="9">
        <v>43.84</v>
      </c>
    </row>
    <row r="391" spans="1:5">
      <c r="A391" s="42">
        <v>41669</v>
      </c>
      <c r="B391" s="8" t="s">
        <v>239</v>
      </c>
      <c r="C391" s="9" t="s">
        <v>262</v>
      </c>
      <c r="D391" s="8" t="s">
        <v>34</v>
      </c>
      <c r="E391" s="9">
        <v>84.43</v>
      </c>
    </row>
    <row r="392" spans="1:5">
      <c r="A392" s="42">
        <v>41752</v>
      </c>
      <c r="B392" s="8" t="s">
        <v>239</v>
      </c>
      <c r="C392" s="9" t="s">
        <v>259</v>
      </c>
      <c r="D392" s="8" t="s">
        <v>32</v>
      </c>
      <c r="E392" s="9">
        <v>111.43</v>
      </c>
    </row>
    <row r="393" spans="1:5">
      <c r="A393" s="42">
        <v>41765</v>
      </c>
      <c r="B393" s="8" t="s">
        <v>229</v>
      </c>
      <c r="C393" s="9" t="s">
        <v>259</v>
      </c>
      <c r="D393" s="8" t="s">
        <v>34</v>
      </c>
      <c r="E393" s="9">
        <v>27.75</v>
      </c>
    </row>
    <row r="394" spans="1:5">
      <c r="A394" s="42">
        <v>41712</v>
      </c>
      <c r="B394" s="8" t="s">
        <v>233</v>
      </c>
      <c r="C394" s="9" t="s">
        <v>257</v>
      </c>
      <c r="D394" s="8" t="s">
        <v>36</v>
      </c>
      <c r="E394" s="9">
        <v>120.2</v>
      </c>
    </row>
    <row r="395" spans="1:5">
      <c r="A395" s="42">
        <v>41765</v>
      </c>
      <c r="B395" s="8" t="s">
        <v>231</v>
      </c>
      <c r="C395" s="9" t="s">
        <v>257</v>
      </c>
      <c r="D395" s="8" t="s">
        <v>40</v>
      </c>
      <c r="E395" s="9">
        <v>92.19</v>
      </c>
    </row>
    <row r="396" spans="1:5">
      <c r="A396" s="42">
        <v>41786</v>
      </c>
      <c r="B396" s="8" t="s">
        <v>233</v>
      </c>
      <c r="C396" s="9" t="s">
        <v>262</v>
      </c>
      <c r="D396" s="8" t="s">
        <v>54</v>
      </c>
      <c r="E396" s="9">
        <v>120.29</v>
      </c>
    </row>
    <row r="397" spans="1:5">
      <c r="A397" s="42">
        <v>41687</v>
      </c>
      <c r="B397" s="8" t="s">
        <v>231</v>
      </c>
      <c r="C397" s="9" t="s">
        <v>257</v>
      </c>
      <c r="D397" s="8" t="s">
        <v>44</v>
      </c>
      <c r="E397" s="9">
        <v>96.16</v>
      </c>
    </row>
    <row r="398" spans="1:5">
      <c r="A398" s="42">
        <v>41693</v>
      </c>
      <c r="B398" s="8" t="s">
        <v>239</v>
      </c>
      <c r="C398" s="9" t="s">
        <v>257</v>
      </c>
      <c r="D398" s="8" t="s">
        <v>25</v>
      </c>
      <c r="E398" s="9">
        <v>13.64</v>
      </c>
    </row>
    <row r="399" spans="1:5">
      <c r="A399" s="42">
        <v>41764</v>
      </c>
      <c r="B399" s="8" t="s">
        <v>233</v>
      </c>
      <c r="C399" s="9" t="s">
        <v>257</v>
      </c>
      <c r="D399" s="8" t="s">
        <v>15</v>
      </c>
      <c r="E399" s="9">
        <v>94.34</v>
      </c>
    </row>
    <row r="400" spans="1:5">
      <c r="A400" s="42">
        <v>41704</v>
      </c>
      <c r="B400" s="8" t="s">
        <v>231</v>
      </c>
      <c r="C400" s="9" t="s">
        <v>261</v>
      </c>
      <c r="D400" s="8" t="s">
        <v>7</v>
      </c>
      <c r="E400" s="9">
        <v>99.46</v>
      </c>
    </row>
    <row r="401" spans="1:5">
      <c r="A401" s="42">
        <v>41820</v>
      </c>
      <c r="B401" s="8" t="s">
        <v>239</v>
      </c>
      <c r="C401" s="9" t="s">
        <v>259</v>
      </c>
      <c r="D401" s="8" t="s">
        <v>32</v>
      </c>
      <c r="E401" s="9">
        <v>105.99</v>
      </c>
    </row>
    <row r="402" spans="1:5">
      <c r="A402" s="42">
        <v>41709</v>
      </c>
      <c r="B402" s="8" t="s">
        <v>239</v>
      </c>
      <c r="C402" s="9" t="s">
        <v>261</v>
      </c>
      <c r="D402" s="8" t="s">
        <v>29</v>
      </c>
      <c r="E402" s="9">
        <v>113.98</v>
      </c>
    </row>
    <row r="403" spans="1:5">
      <c r="A403" s="42">
        <v>41761</v>
      </c>
      <c r="B403" s="8" t="s">
        <v>229</v>
      </c>
      <c r="C403" s="9" t="s">
        <v>257</v>
      </c>
      <c r="D403" s="8" t="s">
        <v>44</v>
      </c>
      <c r="E403" s="9">
        <v>87.58</v>
      </c>
    </row>
    <row r="404" spans="1:5">
      <c r="A404" s="42">
        <v>41707</v>
      </c>
      <c r="B404" s="28" t="s">
        <v>239</v>
      </c>
      <c r="C404" s="29" t="s">
        <v>259</v>
      </c>
      <c r="D404" s="8" t="s">
        <v>52</v>
      </c>
      <c r="E404" s="29">
        <v>115.13</v>
      </c>
    </row>
    <row r="405" spans="1:5">
      <c r="A405" s="42">
        <v>41719</v>
      </c>
      <c r="B405" s="28" t="s">
        <v>233</v>
      </c>
      <c r="C405" s="29" t="s">
        <v>262</v>
      </c>
      <c r="D405" s="8" t="s">
        <v>15</v>
      </c>
      <c r="E405" s="29">
        <v>24.61</v>
      </c>
    </row>
    <row r="406" spans="1:5">
      <c r="A406" s="42">
        <v>41723</v>
      </c>
      <c r="B406" s="8" t="s">
        <v>229</v>
      </c>
      <c r="C406" s="9" t="s">
        <v>262</v>
      </c>
      <c r="D406" s="8" t="s">
        <v>25</v>
      </c>
      <c r="E406" s="9">
        <v>74.23</v>
      </c>
    </row>
    <row r="407" spans="1:5">
      <c r="A407" s="42">
        <v>41659</v>
      </c>
      <c r="B407" s="8" t="s">
        <v>229</v>
      </c>
      <c r="C407" s="9" t="s">
        <v>259</v>
      </c>
      <c r="D407" s="8" t="s">
        <v>36</v>
      </c>
      <c r="E407" s="9">
        <v>109.09</v>
      </c>
    </row>
    <row r="408" spans="1:5">
      <c r="A408" s="42">
        <v>41755</v>
      </c>
      <c r="B408" s="8" t="s">
        <v>229</v>
      </c>
      <c r="C408" s="9" t="s">
        <v>258</v>
      </c>
      <c r="D408" s="8" t="s">
        <v>44</v>
      </c>
      <c r="E408" s="9">
        <v>84.83</v>
      </c>
    </row>
    <row r="409" spans="1:5">
      <c r="A409" s="42">
        <v>41724</v>
      </c>
      <c r="B409" s="8" t="s">
        <v>231</v>
      </c>
      <c r="C409" s="9" t="s">
        <v>258</v>
      </c>
      <c r="D409" s="8" t="s">
        <v>29</v>
      </c>
      <c r="E409" s="9">
        <v>37.85</v>
      </c>
    </row>
    <row r="410" spans="1:5">
      <c r="A410" s="42">
        <v>41673</v>
      </c>
      <c r="B410" s="8" t="s">
        <v>229</v>
      </c>
      <c r="C410" s="9" t="s">
        <v>258</v>
      </c>
      <c r="D410" s="8" t="s">
        <v>39</v>
      </c>
      <c r="E410" s="9">
        <v>106.51</v>
      </c>
    </row>
    <row r="411" spans="1:5">
      <c r="A411" s="42">
        <v>41795</v>
      </c>
      <c r="B411" s="8" t="s">
        <v>231</v>
      </c>
      <c r="C411" s="9" t="s">
        <v>261</v>
      </c>
      <c r="D411" s="8" t="s">
        <v>40</v>
      </c>
      <c r="E411" s="9">
        <v>54.86</v>
      </c>
    </row>
    <row r="412" spans="1:5">
      <c r="A412" s="42">
        <v>41808</v>
      </c>
      <c r="B412" s="8" t="s">
        <v>229</v>
      </c>
      <c r="C412" s="9" t="s">
        <v>258</v>
      </c>
      <c r="D412" s="8" t="s">
        <v>40</v>
      </c>
      <c r="E412" s="9">
        <v>78.739999999999995</v>
      </c>
    </row>
    <row r="413" spans="1:5">
      <c r="A413" s="42">
        <v>41796</v>
      </c>
      <c r="B413" s="8" t="s">
        <v>229</v>
      </c>
      <c r="C413" s="9" t="s">
        <v>258</v>
      </c>
      <c r="D413" s="8" t="s">
        <v>260</v>
      </c>
      <c r="E413" s="9">
        <v>81.08</v>
      </c>
    </row>
    <row r="414" spans="1:5">
      <c r="A414" s="42">
        <v>41803</v>
      </c>
      <c r="B414" s="8" t="s">
        <v>231</v>
      </c>
      <c r="C414" s="9" t="s">
        <v>262</v>
      </c>
      <c r="D414" s="8" t="s">
        <v>39</v>
      </c>
      <c r="E414" s="9">
        <v>94.04</v>
      </c>
    </row>
    <row r="415" spans="1:5">
      <c r="A415" s="42">
        <v>41808</v>
      </c>
      <c r="B415" s="8" t="s">
        <v>231</v>
      </c>
      <c r="C415" s="9" t="s">
        <v>259</v>
      </c>
      <c r="D415" s="8" t="s">
        <v>40</v>
      </c>
      <c r="E415" s="9">
        <v>53.06</v>
      </c>
    </row>
    <row r="416" spans="1:5">
      <c r="A416" s="42">
        <v>41666</v>
      </c>
      <c r="B416" s="8" t="s">
        <v>233</v>
      </c>
      <c r="C416" s="9" t="s">
        <v>258</v>
      </c>
      <c r="D416" s="8" t="s">
        <v>48</v>
      </c>
      <c r="E416" s="9">
        <v>82.29</v>
      </c>
    </row>
    <row r="417" spans="1:5">
      <c r="A417" s="42">
        <v>41747</v>
      </c>
      <c r="B417" s="8" t="s">
        <v>229</v>
      </c>
      <c r="C417" s="9" t="s">
        <v>261</v>
      </c>
      <c r="D417" s="8" t="s">
        <v>54</v>
      </c>
      <c r="E417" s="9">
        <v>70.59</v>
      </c>
    </row>
    <row r="418" spans="1:5">
      <c r="A418" s="42">
        <v>41722</v>
      </c>
      <c r="B418" s="8" t="s">
        <v>229</v>
      </c>
      <c r="C418" s="9" t="s">
        <v>262</v>
      </c>
      <c r="D418" s="8" t="s">
        <v>29</v>
      </c>
      <c r="E418" s="9">
        <v>25.98</v>
      </c>
    </row>
    <row r="419" spans="1:5">
      <c r="A419" s="42">
        <v>41716</v>
      </c>
      <c r="B419" s="8" t="s">
        <v>233</v>
      </c>
      <c r="C419" s="9" t="s">
        <v>262</v>
      </c>
      <c r="D419" s="8" t="s">
        <v>263</v>
      </c>
      <c r="E419" s="9">
        <v>53.65</v>
      </c>
    </row>
    <row r="420" spans="1:5">
      <c r="A420" s="42">
        <v>41720</v>
      </c>
      <c r="B420" s="8" t="s">
        <v>239</v>
      </c>
      <c r="C420" s="9" t="s">
        <v>258</v>
      </c>
      <c r="D420" s="8" t="s">
        <v>52</v>
      </c>
      <c r="E420" s="9">
        <v>87.06</v>
      </c>
    </row>
    <row r="421" spans="1:5">
      <c r="A421" s="42">
        <v>41669</v>
      </c>
      <c r="B421" s="8" t="s">
        <v>229</v>
      </c>
      <c r="C421" s="9" t="s">
        <v>257</v>
      </c>
      <c r="D421" s="8" t="s">
        <v>260</v>
      </c>
      <c r="E421" s="9">
        <v>81.05</v>
      </c>
    </row>
    <row r="422" spans="1:5">
      <c r="A422" s="42">
        <v>41783</v>
      </c>
      <c r="B422" s="8" t="s">
        <v>233</v>
      </c>
      <c r="C422" s="9" t="s">
        <v>259</v>
      </c>
      <c r="D422" s="8" t="s">
        <v>25</v>
      </c>
      <c r="E422" s="9">
        <v>85.69</v>
      </c>
    </row>
    <row r="423" spans="1:5">
      <c r="A423" s="42">
        <v>41784</v>
      </c>
      <c r="B423" s="8" t="s">
        <v>233</v>
      </c>
      <c r="C423" s="9" t="s">
        <v>259</v>
      </c>
      <c r="D423" s="8" t="s">
        <v>44</v>
      </c>
      <c r="E423" s="9">
        <v>35.65</v>
      </c>
    </row>
    <row r="424" spans="1:5">
      <c r="A424" s="42">
        <v>41719</v>
      </c>
      <c r="B424" s="8" t="s">
        <v>239</v>
      </c>
      <c r="C424" s="9" t="s">
        <v>259</v>
      </c>
      <c r="D424" s="8" t="s">
        <v>44</v>
      </c>
      <c r="E424" s="9">
        <v>15.26</v>
      </c>
    </row>
    <row r="425" spans="1:5">
      <c r="A425" s="42">
        <v>41791</v>
      </c>
      <c r="B425" s="8" t="s">
        <v>229</v>
      </c>
      <c r="C425" s="9" t="s">
        <v>257</v>
      </c>
      <c r="D425" s="8" t="s">
        <v>260</v>
      </c>
      <c r="E425" s="9">
        <v>83.54</v>
      </c>
    </row>
    <row r="426" spans="1:5">
      <c r="A426" s="42">
        <v>41714</v>
      </c>
      <c r="B426" s="8" t="s">
        <v>231</v>
      </c>
      <c r="C426" s="9" t="s">
        <v>259</v>
      </c>
      <c r="D426" s="8" t="s">
        <v>263</v>
      </c>
      <c r="E426" s="9">
        <v>29.91</v>
      </c>
    </row>
    <row r="427" spans="1:5">
      <c r="A427" s="42">
        <v>41782</v>
      </c>
      <c r="B427" s="8" t="s">
        <v>229</v>
      </c>
      <c r="C427" s="9" t="s">
        <v>258</v>
      </c>
      <c r="D427" s="8" t="s">
        <v>52</v>
      </c>
      <c r="E427" s="9">
        <v>99.63</v>
      </c>
    </row>
    <row r="428" spans="1:5">
      <c r="A428" s="42">
        <v>41817</v>
      </c>
      <c r="B428" s="8" t="s">
        <v>229</v>
      </c>
      <c r="C428" s="9" t="s">
        <v>262</v>
      </c>
      <c r="D428" s="8" t="s">
        <v>52</v>
      </c>
      <c r="E428" s="9">
        <v>87.04</v>
      </c>
    </row>
    <row r="429" spans="1:5">
      <c r="A429" s="42">
        <v>41643</v>
      </c>
      <c r="B429" s="8" t="s">
        <v>239</v>
      </c>
      <c r="C429" s="9" t="s">
        <v>262</v>
      </c>
      <c r="D429" s="8" t="s">
        <v>25</v>
      </c>
      <c r="E429" s="9">
        <v>92.93</v>
      </c>
    </row>
    <row r="430" spans="1:5">
      <c r="A430" s="42">
        <v>41670</v>
      </c>
      <c r="B430" s="8" t="s">
        <v>231</v>
      </c>
      <c r="C430" s="9" t="s">
        <v>259</v>
      </c>
      <c r="D430" s="8" t="s">
        <v>15</v>
      </c>
      <c r="E430" s="9">
        <v>78.09</v>
      </c>
    </row>
    <row r="431" spans="1:5">
      <c r="A431" s="42">
        <v>41798</v>
      </c>
      <c r="B431" s="8" t="s">
        <v>229</v>
      </c>
      <c r="C431" s="9" t="s">
        <v>258</v>
      </c>
      <c r="D431" s="8" t="s">
        <v>29</v>
      </c>
      <c r="E431" s="9">
        <v>52.18</v>
      </c>
    </row>
    <row r="432" spans="1:5">
      <c r="A432" s="42">
        <v>41727</v>
      </c>
      <c r="B432" s="8" t="s">
        <v>229</v>
      </c>
      <c r="C432" s="9" t="s">
        <v>257</v>
      </c>
      <c r="D432" s="8" t="s">
        <v>57</v>
      </c>
      <c r="E432" s="9">
        <v>44.93</v>
      </c>
    </row>
    <row r="433" spans="1:5">
      <c r="A433" s="42">
        <v>41818</v>
      </c>
      <c r="B433" s="8" t="s">
        <v>233</v>
      </c>
      <c r="C433" s="9" t="s">
        <v>259</v>
      </c>
      <c r="D433" s="8" t="s">
        <v>39</v>
      </c>
      <c r="E433" s="9">
        <v>28.26</v>
      </c>
    </row>
    <row r="434" spans="1:5">
      <c r="A434" s="42">
        <v>41808</v>
      </c>
      <c r="B434" s="8" t="s">
        <v>229</v>
      </c>
      <c r="C434" s="9" t="s">
        <v>262</v>
      </c>
      <c r="D434" s="8" t="s">
        <v>34</v>
      </c>
      <c r="E434" s="9">
        <v>37.409999999999997</v>
      </c>
    </row>
    <row r="435" spans="1:5">
      <c r="A435" s="42">
        <v>41692</v>
      </c>
      <c r="B435" s="8" t="s">
        <v>233</v>
      </c>
      <c r="C435" s="9" t="s">
        <v>261</v>
      </c>
      <c r="D435" s="8" t="s">
        <v>36</v>
      </c>
      <c r="E435" s="9">
        <v>91.56</v>
      </c>
    </row>
    <row r="436" spans="1:5">
      <c r="A436" s="42">
        <v>41799</v>
      </c>
      <c r="B436" s="8" t="s">
        <v>231</v>
      </c>
      <c r="C436" s="9" t="s">
        <v>262</v>
      </c>
      <c r="D436" s="8" t="s">
        <v>7</v>
      </c>
      <c r="E436" s="9">
        <v>13.5</v>
      </c>
    </row>
    <row r="437" spans="1:5">
      <c r="A437" s="42">
        <v>41792</v>
      </c>
      <c r="B437" s="8" t="s">
        <v>229</v>
      </c>
      <c r="C437" s="9" t="s">
        <v>257</v>
      </c>
      <c r="D437" s="8" t="s">
        <v>57</v>
      </c>
      <c r="E437" s="9">
        <v>59.16</v>
      </c>
    </row>
    <row r="438" spans="1:5">
      <c r="A438" s="42">
        <v>41788</v>
      </c>
      <c r="B438" s="8" t="s">
        <v>233</v>
      </c>
      <c r="C438" s="9" t="s">
        <v>262</v>
      </c>
      <c r="D438" s="8" t="s">
        <v>32</v>
      </c>
      <c r="E438" s="9">
        <v>23.26</v>
      </c>
    </row>
    <row r="439" spans="1:5">
      <c r="A439" s="42">
        <v>41726</v>
      </c>
      <c r="B439" s="8" t="s">
        <v>231</v>
      </c>
      <c r="C439" s="9" t="s">
        <v>261</v>
      </c>
      <c r="D439" s="8" t="s">
        <v>48</v>
      </c>
      <c r="E439" s="9">
        <v>22.16</v>
      </c>
    </row>
    <row r="440" spans="1:5">
      <c r="A440" s="42">
        <v>41722</v>
      </c>
      <c r="B440" s="8" t="s">
        <v>231</v>
      </c>
      <c r="C440" s="9" t="s">
        <v>258</v>
      </c>
      <c r="D440" s="8" t="s">
        <v>263</v>
      </c>
      <c r="E440" s="9">
        <v>92.3</v>
      </c>
    </row>
    <row r="441" spans="1:5">
      <c r="A441" s="42">
        <v>41719</v>
      </c>
      <c r="B441" s="8" t="s">
        <v>233</v>
      </c>
      <c r="C441" s="9" t="s">
        <v>257</v>
      </c>
      <c r="D441" s="8" t="s">
        <v>44</v>
      </c>
      <c r="E441" s="9">
        <v>95.26</v>
      </c>
    </row>
    <row r="442" spans="1:5">
      <c r="A442" s="42">
        <v>41820</v>
      </c>
      <c r="B442" s="8" t="s">
        <v>233</v>
      </c>
      <c r="C442" s="9" t="s">
        <v>261</v>
      </c>
      <c r="D442" s="8" t="s">
        <v>34</v>
      </c>
      <c r="E442" s="9">
        <v>69.709999999999994</v>
      </c>
    </row>
    <row r="443" spans="1:5">
      <c r="A443" s="42">
        <v>41645</v>
      </c>
      <c r="B443" s="8" t="s">
        <v>231</v>
      </c>
      <c r="C443" s="9" t="s">
        <v>262</v>
      </c>
      <c r="D443" s="8" t="s">
        <v>7</v>
      </c>
      <c r="E443" s="9">
        <v>76.63</v>
      </c>
    </row>
    <row r="444" spans="1:5">
      <c r="A444" s="42">
        <v>41731</v>
      </c>
      <c r="B444" s="8" t="s">
        <v>231</v>
      </c>
      <c r="C444" s="9" t="s">
        <v>261</v>
      </c>
      <c r="D444" s="8" t="s">
        <v>40</v>
      </c>
      <c r="E444" s="9">
        <v>30.25</v>
      </c>
    </row>
    <row r="445" spans="1:5">
      <c r="A445" s="42">
        <v>41725</v>
      </c>
      <c r="B445" s="8" t="s">
        <v>231</v>
      </c>
      <c r="C445" s="9" t="s">
        <v>258</v>
      </c>
      <c r="D445" s="8" t="s">
        <v>52</v>
      </c>
      <c r="E445" s="9">
        <v>122.39</v>
      </c>
    </row>
    <row r="446" spans="1:5">
      <c r="A446" s="42">
        <v>41670</v>
      </c>
      <c r="B446" s="8" t="s">
        <v>233</v>
      </c>
      <c r="C446" s="9" t="s">
        <v>262</v>
      </c>
      <c r="D446" s="8" t="s">
        <v>44</v>
      </c>
      <c r="E446" s="9">
        <v>113.59</v>
      </c>
    </row>
    <row r="447" spans="1:5">
      <c r="A447" s="42">
        <v>41695</v>
      </c>
      <c r="B447" s="8" t="s">
        <v>233</v>
      </c>
      <c r="C447" s="9" t="s">
        <v>259</v>
      </c>
      <c r="D447" s="8" t="s">
        <v>57</v>
      </c>
      <c r="E447" s="9">
        <v>51.44</v>
      </c>
    </row>
    <row r="448" spans="1:5">
      <c r="A448" s="42">
        <v>41814</v>
      </c>
      <c r="B448" s="8" t="s">
        <v>229</v>
      </c>
      <c r="C448" s="9" t="s">
        <v>262</v>
      </c>
      <c r="D448" s="8" t="s">
        <v>34</v>
      </c>
      <c r="E448" s="9">
        <v>102.24</v>
      </c>
    </row>
    <row r="449" spans="1:5">
      <c r="A449" s="42">
        <v>41817</v>
      </c>
      <c r="B449" s="8" t="s">
        <v>239</v>
      </c>
      <c r="C449" s="9" t="s">
        <v>259</v>
      </c>
      <c r="D449" s="8" t="s">
        <v>25</v>
      </c>
      <c r="E449" s="9">
        <v>24.73</v>
      </c>
    </row>
    <row r="450" spans="1:5">
      <c r="A450" s="42">
        <v>41779</v>
      </c>
      <c r="B450" s="8" t="s">
        <v>231</v>
      </c>
      <c r="C450" s="9" t="s">
        <v>258</v>
      </c>
      <c r="D450" s="8" t="s">
        <v>44</v>
      </c>
      <c r="E450" s="9">
        <v>25.01</v>
      </c>
    </row>
    <row r="451" spans="1:5">
      <c r="A451" s="42">
        <v>41732</v>
      </c>
      <c r="B451" s="8" t="s">
        <v>231</v>
      </c>
      <c r="C451" s="9" t="s">
        <v>259</v>
      </c>
      <c r="D451" s="8" t="s">
        <v>57</v>
      </c>
      <c r="E451" s="9">
        <v>109.06</v>
      </c>
    </row>
    <row r="452" spans="1:5">
      <c r="A452" s="42">
        <v>41792</v>
      </c>
      <c r="B452" s="8" t="s">
        <v>231</v>
      </c>
      <c r="C452" s="9" t="s">
        <v>262</v>
      </c>
      <c r="D452" s="8" t="s">
        <v>40</v>
      </c>
      <c r="E452" s="9">
        <v>18.899999999999999</v>
      </c>
    </row>
    <row r="453" spans="1:5">
      <c r="A453" s="42">
        <v>41780</v>
      </c>
      <c r="B453" s="8" t="s">
        <v>233</v>
      </c>
      <c r="C453" s="9" t="s">
        <v>259</v>
      </c>
      <c r="D453" s="8" t="s">
        <v>29</v>
      </c>
      <c r="E453" s="9">
        <v>63.75</v>
      </c>
    </row>
    <row r="454" spans="1:5">
      <c r="A454" s="42">
        <v>41737</v>
      </c>
      <c r="B454" s="8" t="s">
        <v>239</v>
      </c>
      <c r="C454" s="9" t="s">
        <v>257</v>
      </c>
      <c r="D454" s="8" t="s">
        <v>52</v>
      </c>
      <c r="E454" s="9">
        <v>15.49</v>
      </c>
    </row>
    <row r="455" spans="1:5">
      <c r="A455" s="42">
        <v>41691</v>
      </c>
      <c r="B455" s="8" t="s">
        <v>231</v>
      </c>
      <c r="C455" s="9" t="s">
        <v>258</v>
      </c>
      <c r="D455" s="8" t="s">
        <v>39</v>
      </c>
      <c r="E455" s="9">
        <v>55.29</v>
      </c>
    </row>
    <row r="456" spans="1:5">
      <c r="A456" s="42">
        <v>41690</v>
      </c>
      <c r="B456" s="8" t="s">
        <v>239</v>
      </c>
      <c r="C456" s="9" t="s">
        <v>258</v>
      </c>
      <c r="D456" s="8" t="s">
        <v>7</v>
      </c>
      <c r="E456" s="9">
        <v>64.099999999999994</v>
      </c>
    </row>
    <row r="457" spans="1:5">
      <c r="A457" s="42">
        <v>41787</v>
      </c>
      <c r="B457" s="8" t="s">
        <v>239</v>
      </c>
      <c r="C457" s="9" t="s">
        <v>257</v>
      </c>
      <c r="D457" s="8" t="s">
        <v>260</v>
      </c>
      <c r="E457" s="9">
        <v>24.7</v>
      </c>
    </row>
    <row r="458" spans="1:5">
      <c r="A458" s="42">
        <v>41757</v>
      </c>
      <c r="B458" s="8" t="s">
        <v>231</v>
      </c>
      <c r="C458" s="9" t="s">
        <v>262</v>
      </c>
      <c r="D458" s="8" t="s">
        <v>39</v>
      </c>
      <c r="E458" s="9">
        <v>20.100000000000001</v>
      </c>
    </row>
    <row r="459" spans="1:5">
      <c r="A459" s="42">
        <v>41743</v>
      </c>
      <c r="B459" s="8" t="s">
        <v>231</v>
      </c>
      <c r="C459" s="9" t="s">
        <v>262</v>
      </c>
      <c r="D459" s="8" t="s">
        <v>40</v>
      </c>
      <c r="E459" s="9">
        <v>94.26</v>
      </c>
    </row>
    <row r="460" spans="1:5">
      <c r="A460" s="42">
        <v>41756</v>
      </c>
      <c r="B460" s="8" t="s">
        <v>233</v>
      </c>
      <c r="C460" s="9" t="s">
        <v>261</v>
      </c>
      <c r="D460" s="8" t="s">
        <v>7</v>
      </c>
      <c r="E460" s="9">
        <v>104.56</v>
      </c>
    </row>
    <row r="461" spans="1:5">
      <c r="A461" s="42">
        <v>41672</v>
      </c>
      <c r="B461" s="8" t="s">
        <v>233</v>
      </c>
      <c r="C461" s="9" t="s">
        <v>261</v>
      </c>
      <c r="D461" s="8" t="s">
        <v>25</v>
      </c>
      <c r="E461" s="9">
        <v>27.15</v>
      </c>
    </row>
    <row r="462" spans="1:5">
      <c r="A462" s="42">
        <v>41801</v>
      </c>
      <c r="B462" s="8" t="s">
        <v>231</v>
      </c>
      <c r="C462" s="9" t="s">
        <v>257</v>
      </c>
      <c r="D462" s="8" t="s">
        <v>54</v>
      </c>
      <c r="E462" s="9">
        <v>14.73</v>
      </c>
    </row>
    <row r="463" spans="1:5">
      <c r="A463" s="42">
        <v>41688</v>
      </c>
      <c r="B463" s="8" t="s">
        <v>231</v>
      </c>
      <c r="C463" s="9" t="s">
        <v>259</v>
      </c>
      <c r="D463" s="8" t="s">
        <v>52</v>
      </c>
      <c r="E463" s="9">
        <v>29.68</v>
      </c>
    </row>
    <row r="464" spans="1:5">
      <c r="A464" s="42">
        <v>41724</v>
      </c>
      <c r="B464" s="8" t="s">
        <v>239</v>
      </c>
      <c r="C464" s="9" t="s">
        <v>257</v>
      </c>
      <c r="D464" s="8" t="s">
        <v>52</v>
      </c>
      <c r="E464" s="9">
        <v>96.66</v>
      </c>
    </row>
    <row r="465" spans="1:5">
      <c r="A465" s="42">
        <v>41758</v>
      </c>
      <c r="B465" s="8" t="s">
        <v>233</v>
      </c>
      <c r="C465" s="9" t="s">
        <v>259</v>
      </c>
      <c r="D465" s="8" t="s">
        <v>29</v>
      </c>
      <c r="E465" s="9">
        <v>16.809999999999999</v>
      </c>
    </row>
    <row r="466" spans="1:5">
      <c r="A466" s="42">
        <v>41702</v>
      </c>
      <c r="B466" s="8" t="s">
        <v>233</v>
      </c>
      <c r="C466" s="9" t="s">
        <v>259</v>
      </c>
      <c r="D466" s="8" t="s">
        <v>7</v>
      </c>
      <c r="E466" s="9">
        <v>49.48</v>
      </c>
    </row>
    <row r="467" spans="1:5">
      <c r="A467" s="42">
        <v>41707</v>
      </c>
      <c r="B467" s="8" t="s">
        <v>229</v>
      </c>
      <c r="C467" s="9" t="s">
        <v>259</v>
      </c>
      <c r="D467" s="8" t="s">
        <v>52</v>
      </c>
      <c r="E467" s="9">
        <v>26.35</v>
      </c>
    </row>
    <row r="468" spans="1:5">
      <c r="A468" s="42">
        <v>41766</v>
      </c>
      <c r="B468" s="8" t="s">
        <v>229</v>
      </c>
      <c r="C468" s="9" t="s">
        <v>261</v>
      </c>
      <c r="D468" s="8" t="s">
        <v>36</v>
      </c>
      <c r="E468" s="9">
        <v>124.31</v>
      </c>
    </row>
    <row r="469" spans="1:5">
      <c r="A469" s="42">
        <v>41763</v>
      </c>
      <c r="B469" s="8" t="s">
        <v>239</v>
      </c>
      <c r="C469" s="9" t="s">
        <v>261</v>
      </c>
      <c r="D469" s="8" t="s">
        <v>15</v>
      </c>
      <c r="E469" s="9">
        <v>37.5</v>
      </c>
    </row>
    <row r="470" spans="1:5">
      <c r="A470" s="42">
        <v>41728</v>
      </c>
      <c r="B470" s="8" t="s">
        <v>233</v>
      </c>
      <c r="C470" s="9" t="s">
        <v>262</v>
      </c>
      <c r="D470" s="8" t="s">
        <v>57</v>
      </c>
      <c r="E470" s="9">
        <v>28.26</v>
      </c>
    </row>
    <row r="471" spans="1:5">
      <c r="A471" s="42">
        <v>41680</v>
      </c>
      <c r="B471" s="8" t="s">
        <v>229</v>
      </c>
      <c r="C471" s="9" t="s">
        <v>259</v>
      </c>
      <c r="D471" s="8" t="s">
        <v>44</v>
      </c>
      <c r="E471" s="9">
        <v>33.39</v>
      </c>
    </row>
    <row r="472" spans="1:5">
      <c r="A472" s="42">
        <v>41718</v>
      </c>
      <c r="B472" s="8" t="s">
        <v>229</v>
      </c>
      <c r="C472" s="9" t="s">
        <v>262</v>
      </c>
      <c r="D472" s="8" t="s">
        <v>44</v>
      </c>
      <c r="E472" s="9">
        <v>48.99</v>
      </c>
    </row>
    <row r="473" spans="1:5">
      <c r="A473" s="42">
        <v>41687</v>
      </c>
      <c r="B473" s="8" t="s">
        <v>229</v>
      </c>
      <c r="C473" s="9" t="s">
        <v>261</v>
      </c>
      <c r="D473" s="8" t="s">
        <v>44</v>
      </c>
      <c r="E473" s="9">
        <v>77.239999999999995</v>
      </c>
    </row>
    <row r="474" spans="1:5">
      <c r="A474" s="42">
        <v>41698</v>
      </c>
      <c r="B474" s="8" t="s">
        <v>231</v>
      </c>
      <c r="C474" s="9" t="s">
        <v>257</v>
      </c>
      <c r="D474" s="8" t="s">
        <v>52</v>
      </c>
      <c r="E474" s="9">
        <v>31.69</v>
      </c>
    </row>
    <row r="475" spans="1:5">
      <c r="A475" s="42">
        <v>41801</v>
      </c>
      <c r="B475" s="8" t="s">
        <v>229</v>
      </c>
      <c r="C475" s="9" t="s">
        <v>262</v>
      </c>
      <c r="D475" s="8" t="s">
        <v>25</v>
      </c>
      <c r="E475" s="9">
        <v>86.63</v>
      </c>
    </row>
    <row r="476" spans="1:5">
      <c r="A476" s="42">
        <v>41807</v>
      </c>
      <c r="B476" s="8" t="s">
        <v>229</v>
      </c>
      <c r="C476" s="9" t="s">
        <v>258</v>
      </c>
      <c r="D476" s="8" t="s">
        <v>15</v>
      </c>
      <c r="E476" s="9">
        <v>85.23</v>
      </c>
    </row>
    <row r="477" spans="1:5">
      <c r="A477" s="42">
        <v>41729</v>
      </c>
      <c r="B477" s="8" t="s">
        <v>239</v>
      </c>
      <c r="C477" s="9" t="s">
        <v>258</v>
      </c>
      <c r="D477" s="8" t="s">
        <v>260</v>
      </c>
      <c r="E477" s="9">
        <v>108.89</v>
      </c>
    </row>
    <row r="478" spans="1:5">
      <c r="A478" s="42">
        <v>41761</v>
      </c>
      <c r="B478" s="8" t="s">
        <v>233</v>
      </c>
      <c r="C478" s="9" t="s">
        <v>258</v>
      </c>
      <c r="D478" s="8" t="s">
        <v>48</v>
      </c>
      <c r="E478" s="9">
        <v>70.400000000000006</v>
      </c>
    </row>
    <row r="479" spans="1:5">
      <c r="A479" s="42">
        <v>41730</v>
      </c>
      <c r="B479" s="8" t="s">
        <v>233</v>
      </c>
      <c r="C479" s="9" t="s">
        <v>262</v>
      </c>
      <c r="D479" s="8" t="s">
        <v>263</v>
      </c>
      <c r="E479" s="9">
        <v>112.51</v>
      </c>
    </row>
    <row r="480" spans="1:5">
      <c r="A480" s="42">
        <v>41753</v>
      </c>
      <c r="B480" s="8" t="s">
        <v>239</v>
      </c>
      <c r="C480" s="9" t="s">
        <v>258</v>
      </c>
      <c r="D480" s="8" t="s">
        <v>36</v>
      </c>
      <c r="E480" s="9">
        <v>84.31</v>
      </c>
    </row>
    <row r="481" spans="1:5">
      <c r="A481" s="42">
        <v>41698</v>
      </c>
      <c r="B481" s="8" t="s">
        <v>231</v>
      </c>
      <c r="C481" s="9" t="s">
        <v>259</v>
      </c>
      <c r="D481" s="8" t="s">
        <v>15</v>
      </c>
      <c r="E481" s="9">
        <v>58.15</v>
      </c>
    </row>
    <row r="482" spans="1:5">
      <c r="A482" s="42">
        <v>41757</v>
      </c>
      <c r="B482" s="8" t="s">
        <v>231</v>
      </c>
      <c r="C482" s="9" t="s">
        <v>258</v>
      </c>
      <c r="D482" s="8" t="s">
        <v>263</v>
      </c>
      <c r="E482" s="9">
        <v>45.05</v>
      </c>
    </row>
    <row r="483" spans="1:5">
      <c r="A483" s="42">
        <v>41671</v>
      </c>
      <c r="B483" s="8" t="s">
        <v>229</v>
      </c>
      <c r="C483" s="9" t="s">
        <v>262</v>
      </c>
      <c r="D483" s="8" t="s">
        <v>15</v>
      </c>
      <c r="E483" s="9">
        <v>16.21</v>
      </c>
    </row>
    <row r="484" spans="1:5">
      <c r="A484" s="42">
        <v>41669</v>
      </c>
      <c r="B484" s="8" t="s">
        <v>239</v>
      </c>
      <c r="C484" s="9" t="s">
        <v>258</v>
      </c>
      <c r="D484" s="8" t="s">
        <v>39</v>
      </c>
      <c r="E484" s="9">
        <v>114.09</v>
      </c>
    </row>
    <row r="485" spans="1:5">
      <c r="A485" s="42">
        <v>41742</v>
      </c>
      <c r="B485" s="8" t="s">
        <v>239</v>
      </c>
      <c r="C485" s="9" t="s">
        <v>258</v>
      </c>
      <c r="D485" s="8" t="s">
        <v>48</v>
      </c>
      <c r="E485" s="9">
        <v>72.2</v>
      </c>
    </row>
    <row r="486" spans="1:5">
      <c r="A486" s="42">
        <v>41657</v>
      </c>
      <c r="B486" s="8" t="s">
        <v>231</v>
      </c>
      <c r="C486" s="9" t="s">
        <v>259</v>
      </c>
      <c r="D486" s="8" t="s">
        <v>263</v>
      </c>
      <c r="E486" s="9">
        <v>70.61</v>
      </c>
    </row>
    <row r="487" spans="1:5">
      <c r="A487" s="42">
        <v>41810</v>
      </c>
      <c r="B487" s="8" t="s">
        <v>239</v>
      </c>
      <c r="C487" s="9" t="s">
        <v>262</v>
      </c>
      <c r="D487" s="8" t="s">
        <v>32</v>
      </c>
      <c r="E487" s="9">
        <v>98.61</v>
      </c>
    </row>
    <row r="488" spans="1:5">
      <c r="A488" s="42">
        <v>41810</v>
      </c>
      <c r="B488" s="8" t="s">
        <v>233</v>
      </c>
      <c r="C488" s="9" t="s">
        <v>262</v>
      </c>
      <c r="D488" s="8" t="s">
        <v>260</v>
      </c>
      <c r="E488" s="9">
        <v>14.03</v>
      </c>
    </row>
    <row r="489" spans="1:5">
      <c r="A489" s="42">
        <v>41818</v>
      </c>
      <c r="B489" s="8" t="s">
        <v>233</v>
      </c>
      <c r="C489" s="9" t="s">
        <v>261</v>
      </c>
      <c r="D489" s="8" t="s">
        <v>44</v>
      </c>
      <c r="E489" s="9">
        <v>48.34</v>
      </c>
    </row>
    <row r="490" spans="1:5">
      <c r="A490" s="42">
        <v>41784</v>
      </c>
      <c r="B490" s="8" t="s">
        <v>231</v>
      </c>
      <c r="C490" s="9" t="s">
        <v>258</v>
      </c>
      <c r="D490" s="8" t="s">
        <v>44</v>
      </c>
      <c r="E490" s="9">
        <v>67.31</v>
      </c>
    </row>
    <row r="491" spans="1:5">
      <c r="A491" s="42">
        <v>41732</v>
      </c>
      <c r="B491" s="8" t="s">
        <v>231</v>
      </c>
      <c r="C491" s="9" t="s">
        <v>259</v>
      </c>
      <c r="D491" s="8" t="s">
        <v>57</v>
      </c>
      <c r="E491" s="9">
        <v>49.55</v>
      </c>
    </row>
    <row r="492" spans="1:5">
      <c r="A492" s="42">
        <v>41694</v>
      </c>
      <c r="B492" s="8" t="s">
        <v>231</v>
      </c>
      <c r="C492" s="9" t="s">
        <v>261</v>
      </c>
      <c r="D492" s="8" t="s">
        <v>48</v>
      </c>
      <c r="E492" s="9">
        <v>114.14</v>
      </c>
    </row>
    <row r="493" spans="1:5">
      <c r="A493" s="42">
        <v>41771</v>
      </c>
      <c r="B493" s="8" t="s">
        <v>233</v>
      </c>
      <c r="C493" s="9" t="s">
        <v>259</v>
      </c>
      <c r="D493" s="8" t="s">
        <v>44</v>
      </c>
      <c r="E493" s="9">
        <v>83.94</v>
      </c>
    </row>
    <row r="494" spans="1:5">
      <c r="A494" s="42">
        <v>41783</v>
      </c>
      <c r="B494" s="8" t="s">
        <v>231</v>
      </c>
      <c r="C494" s="9" t="s">
        <v>258</v>
      </c>
      <c r="D494" s="8" t="s">
        <v>39</v>
      </c>
      <c r="E494" s="9">
        <v>109.24</v>
      </c>
    </row>
    <row r="495" spans="1:5">
      <c r="A495" s="42">
        <v>41661</v>
      </c>
      <c r="B495" s="8" t="s">
        <v>231</v>
      </c>
      <c r="C495" s="9" t="s">
        <v>262</v>
      </c>
      <c r="D495" s="8" t="s">
        <v>57</v>
      </c>
      <c r="E495" s="9">
        <v>98.05</v>
      </c>
    </row>
    <row r="496" spans="1:5">
      <c r="A496" s="42">
        <v>41696</v>
      </c>
      <c r="B496" s="8" t="s">
        <v>229</v>
      </c>
      <c r="C496" s="9" t="s">
        <v>259</v>
      </c>
      <c r="D496" s="8" t="s">
        <v>15</v>
      </c>
      <c r="E496" s="9">
        <v>39.46</v>
      </c>
    </row>
    <row r="497" spans="1:5">
      <c r="A497" s="42">
        <v>41791</v>
      </c>
      <c r="B497" s="8" t="s">
        <v>239</v>
      </c>
      <c r="C497" s="9" t="s">
        <v>261</v>
      </c>
      <c r="D497" s="8" t="s">
        <v>260</v>
      </c>
      <c r="E497" s="9">
        <v>33.76</v>
      </c>
    </row>
    <row r="498" spans="1:5">
      <c r="A498" s="42">
        <v>41775</v>
      </c>
      <c r="B498" s="8" t="s">
        <v>229</v>
      </c>
      <c r="C498" s="9" t="s">
        <v>259</v>
      </c>
      <c r="D498" s="8" t="s">
        <v>29</v>
      </c>
      <c r="E498" s="9">
        <v>34.28</v>
      </c>
    </row>
    <row r="499" spans="1:5">
      <c r="A499" s="42">
        <v>41732</v>
      </c>
      <c r="B499" s="8" t="s">
        <v>229</v>
      </c>
      <c r="C499" s="9" t="s">
        <v>258</v>
      </c>
      <c r="D499" s="8" t="s">
        <v>34</v>
      </c>
      <c r="E499" s="9">
        <v>98.24</v>
      </c>
    </row>
    <row r="500" spans="1:5">
      <c r="A500" s="42">
        <v>41773</v>
      </c>
      <c r="B500" s="8" t="s">
        <v>231</v>
      </c>
      <c r="C500" s="9" t="s">
        <v>258</v>
      </c>
      <c r="D500" s="8" t="s">
        <v>40</v>
      </c>
      <c r="E500" s="9">
        <v>47.28</v>
      </c>
    </row>
    <row r="501" spans="1:5">
      <c r="A501" s="42">
        <v>41644</v>
      </c>
      <c r="B501" s="8" t="s">
        <v>229</v>
      </c>
      <c r="C501" s="9" t="s">
        <v>262</v>
      </c>
      <c r="D501" s="8" t="s">
        <v>39</v>
      </c>
      <c r="E501" s="9">
        <v>70.489999999999995</v>
      </c>
    </row>
    <row r="502" spans="1:5">
      <c r="A502" s="42">
        <v>41679</v>
      </c>
      <c r="B502" s="8" t="s">
        <v>229</v>
      </c>
      <c r="C502" s="9" t="s">
        <v>259</v>
      </c>
      <c r="D502" s="8" t="s">
        <v>44</v>
      </c>
      <c r="E502" s="9">
        <v>122.84</v>
      </c>
    </row>
    <row r="503" spans="1:5">
      <c r="A503" s="42">
        <v>41788</v>
      </c>
      <c r="B503" s="8" t="s">
        <v>229</v>
      </c>
      <c r="C503" s="9" t="s">
        <v>257</v>
      </c>
      <c r="D503" s="8" t="s">
        <v>32</v>
      </c>
      <c r="E503" s="9">
        <v>117.66</v>
      </c>
    </row>
    <row r="504" spans="1:5">
      <c r="A504" s="42">
        <v>41770</v>
      </c>
      <c r="B504" s="8" t="s">
        <v>239</v>
      </c>
      <c r="C504" s="9" t="s">
        <v>257</v>
      </c>
      <c r="D504" s="8" t="s">
        <v>260</v>
      </c>
      <c r="E504" s="9">
        <v>74.290000000000006</v>
      </c>
    </row>
    <row r="505" spans="1:5">
      <c r="A505" s="42">
        <v>41702</v>
      </c>
      <c r="B505" s="8" t="s">
        <v>233</v>
      </c>
      <c r="C505" s="9" t="s">
        <v>257</v>
      </c>
      <c r="D505" s="8" t="s">
        <v>48</v>
      </c>
      <c r="E505" s="9">
        <v>63.11</v>
      </c>
    </row>
    <row r="506" spans="1:5">
      <c r="A506" s="42">
        <v>41690</v>
      </c>
      <c r="B506" s="8" t="s">
        <v>233</v>
      </c>
      <c r="C506" s="9" t="s">
        <v>259</v>
      </c>
      <c r="D506" s="8" t="s">
        <v>52</v>
      </c>
      <c r="E506" s="9">
        <v>93.99</v>
      </c>
    </row>
    <row r="507" spans="1:5">
      <c r="A507" s="42">
        <v>41775</v>
      </c>
      <c r="B507" s="8" t="s">
        <v>239</v>
      </c>
      <c r="C507" s="9" t="s">
        <v>258</v>
      </c>
      <c r="D507" s="8" t="s">
        <v>57</v>
      </c>
      <c r="E507" s="9">
        <v>76.11</v>
      </c>
    </row>
    <row r="508" spans="1:5">
      <c r="A508" s="42">
        <v>41673</v>
      </c>
      <c r="B508" s="8" t="s">
        <v>239</v>
      </c>
      <c r="C508" s="9" t="s">
        <v>261</v>
      </c>
      <c r="D508" s="8" t="s">
        <v>36</v>
      </c>
      <c r="E508" s="9">
        <v>20.75</v>
      </c>
    </row>
    <row r="509" spans="1:5">
      <c r="A509" s="42">
        <v>41702</v>
      </c>
      <c r="B509" s="8" t="s">
        <v>229</v>
      </c>
      <c r="C509" s="9" t="s">
        <v>262</v>
      </c>
      <c r="D509" s="8" t="s">
        <v>7</v>
      </c>
      <c r="E509" s="9">
        <v>79.91</v>
      </c>
    </row>
    <row r="510" spans="1:5">
      <c r="A510" s="42">
        <v>41794</v>
      </c>
      <c r="B510" s="8" t="s">
        <v>229</v>
      </c>
      <c r="C510" s="9" t="s">
        <v>258</v>
      </c>
      <c r="D510" s="8" t="s">
        <v>52</v>
      </c>
      <c r="E510" s="9">
        <v>46.4</v>
      </c>
    </row>
    <row r="511" spans="1:5">
      <c r="A511" s="42">
        <v>41712</v>
      </c>
      <c r="B511" s="8" t="s">
        <v>231</v>
      </c>
      <c r="C511" s="9" t="s">
        <v>259</v>
      </c>
      <c r="D511" s="8" t="s">
        <v>15</v>
      </c>
      <c r="E511" s="9">
        <v>94.41</v>
      </c>
    </row>
    <row r="512" spans="1:5">
      <c r="A512" s="42">
        <v>41735</v>
      </c>
      <c r="B512" s="8" t="s">
        <v>231</v>
      </c>
      <c r="C512" s="9" t="s">
        <v>258</v>
      </c>
      <c r="D512" s="8" t="s">
        <v>52</v>
      </c>
      <c r="E512" s="9">
        <v>121.6</v>
      </c>
    </row>
    <row r="513" spans="1:5">
      <c r="A513" s="42">
        <v>41721</v>
      </c>
      <c r="B513" s="8" t="s">
        <v>231</v>
      </c>
      <c r="C513" s="9" t="s">
        <v>262</v>
      </c>
      <c r="D513" s="8" t="s">
        <v>15</v>
      </c>
      <c r="E513" s="9">
        <v>56.18</v>
      </c>
    </row>
    <row r="514" spans="1:5">
      <c r="A514" s="42">
        <v>41759</v>
      </c>
      <c r="B514" s="8" t="s">
        <v>229</v>
      </c>
      <c r="C514" s="9" t="s">
        <v>259</v>
      </c>
      <c r="D514" s="8" t="s">
        <v>34</v>
      </c>
      <c r="E514" s="9">
        <v>124.63</v>
      </c>
    </row>
    <row r="515" spans="1:5">
      <c r="A515" s="42">
        <v>41804</v>
      </c>
      <c r="B515" s="8" t="s">
        <v>231</v>
      </c>
      <c r="C515" s="9" t="s">
        <v>262</v>
      </c>
      <c r="D515" s="8" t="s">
        <v>52</v>
      </c>
      <c r="E515" s="9">
        <v>53.64</v>
      </c>
    </row>
    <row r="516" spans="1:5">
      <c r="A516" s="42">
        <v>41791</v>
      </c>
      <c r="B516" s="8" t="s">
        <v>229</v>
      </c>
      <c r="C516" s="9" t="s">
        <v>261</v>
      </c>
      <c r="D516" s="8" t="s">
        <v>260</v>
      </c>
      <c r="E516" s="9">
        <v>45.66</v>
      </c>
    </row>
    <row r="517" spans="1:5">
      <c r="A517" s="42">
        <v>41791</v>
      </c>
      <c r="B517" s="8" t="s">
        <v>239</v>
      </c>
      <c r="C517" s="9" t="s">
        <v>262</v>
      </c>
      <c r="D517" s="8" t="s">
        <v>57</v>
      </c>
      <c r="E517" s="9">
        <v>61.14</v>
      </c>
    </row>
    <row r="518" spans="1:5">
      <c r="A518" s="42">
        <v>41741</v>
      </c>
      <c r="B518" s="8" t="s">
        <v>229</v>
      </c>
      <c r="C518" s="9" t="s">
        <v>258</v>
      </c>
      <c r="D518" s="8" t="s">
        <v>25</v>
      </c>
      <c r="E518" s="9">
        <v>17.66</v>
      </c>
    </row>
    <row r="519" spans="1:5">
      <c r="A519" s="42">
        <v>41649</v>
      </c>
      <c r="B519" s="8" t="s">
        <v>239</v>
      </c>
      <c r="C519" s="9" t="s">
        <v>257</v>
      </c>
      <c r="D519" s="8" t="s">
        <v>52</v>
      </c>
      <c r="E519" s="9">
        <v>86.69</v>
      </c>
    </row>
    <row r="520" spans="1:5">
      <c r="A520" s="42">
        <v>41741</v>
      </c>
      <c r="B520" s="8" t="s">
        <v>231</v>
      </c>
      <c r="C520" s="9" t="s">
        <v>262</v>
      </c>
      <c r="D520" s="8" t="s">
        <v>40</v>
      </c>
      <c r="E520" s="9">
        <v>73.88</v>
      </c>
    </row>
    <row r="521" spans="1:5">
      <c r="A521" s="42">
        <v>41690</v>
      </c>
      <c r="B521" s="8" t="s">
        <v>231</v>
      </c>
      <c r="C521" s="9" t="s">
        <v>258</v>
      </c>
      <c r="D521" s="8" t="s">
        <v>34</v>
      </c>
      <c r="E521" s="9">
        <v>44.3</v>
      </c>
    </row>
    <row r="522" spans="1:5">
      <c r="A522" s="42">
        <v>41740</v>
      </c>
      <c r="B522" s="8" t="s">
        <v>239</v>
      </c>
      <c r="C522" s="9" t="s">
        <v>262</v>
      </c>
      <c r="D522" s="8" t="s">
        <v>48</v>
      </c>
      <c r="E522" s="9">
        <v>64.709999999999994</v>
      </c>
    </row>
    <row r="523" spans="1:5">
      <c r="A523" s="42">
        <v>41664</v>
      </c>
      <c r="B523" s="8" t="s">
        <v>239</v>
      </c>
      <c r="C523" s="9" t="s">
        <v>262</v>
      </c>
      <c r="D523" s="8" t="s">
        <v>25</v>
      </c>
      <c r="E523" s="9">
        <v>29.36</v>
      </c>
    </row>
    <row r="524" spans="1:5">
      <c r="A524" s="42">
        <v>41646</v>
      </c>
      <c r="B524" s="8" t="s">
        <v>229</v>
      </c>
      <c r="C524" s="9" t="s">
        <v>258</v>
      </c>
      <c r="D524" s="8" t="s">
        <v>44</v>
      </c>
      <c r="E524" s="9">
        <v>31.95</v>
      </c>
    </row>
    <row r="525" spans="1:5">
      <c r="A525" s="42">
        <v>41754</v>
      </c>
      <c r="B525" s="8" t="s">
        <v>233</v>
      </c>
      <c r="C525" s="9" t="s">
        <v>261</v>
      </c>
      <c r="D525" s="8" t="s">
        <v>263</v>
      </c>
      <c r="E525" s="9">
        <v>98.83</v>
      </c>
    </row>
    <row r="526" spans="1:5">
      <c r="A526" s="42">
        <v>41801</v>
      </c>
      <c r="B526" s="8" t="s">
        <v>229</v>
      </c>
      <c r="C526" s="9" t="s">
        <v>257</v>
      </c>
      <c r="D526" s="8" t="s">
        <v>54</v>
      </c>
      <c r="E526" s="9">
        <v>60.39</v>
      </c>
    </row>
    <row r="527" spans="1:5">
      <c r="A527" s="42">
        <v>41679</v>
      </c>
      <c r="B527" s="8" t="s">
        <v>233</v>
      </c>
      <c r="C527" s="9" t="s">
        <v>257</v>
      </c>
      <c r="D527" s="8" t="s">
        <v>54</v>
      </c>
      <c r="E527" s="9">
        <v>101.38</v>
      </c>
    </row>
    <row r="528" spans="1:5">
      <c r="A528" s="42">
        <v>41803</v>
      </c>
      <c r="B528" s="8" t="s">
        <v>239</v>
      </c>
      <c r="C528" s="9" t="s">
        <v>261</v>
      </c>
      <c r="D528" s="8" t="s">
        <v>44</v>
      </c>
      <c r="E528" s="9">
        <v>66.95</v>
      </c>
    </row>
    <row r="529" spans="1:5">
      <c r="A529" s="42">
        <v>41649</v>
      </c>
      <c r="B529" s="8" t="s">
        <v>239</v>
      </c>
      <c r="C529" s="9" t="s">
        <v>257</v>
      </c>
      <c r="D529" s="8" t="s">
        <v>260</v>
      </c>
      <c r="E529" s="9">
        <v>83.06</v>
      </c>
    </row>
    <row r="530" spans="1:5">
      <c r="A530" s="42">
        <v>41763</v>
      </c>
      <c r="B530" s="8" t="s">
        <v>239</v>
      </c>
      <c r="C530" s="9" t="s">
        <v>259</v>
      </c>
      <c r="D530" s="8" t="s">
        <v>15</v>
      </c>
      <c r="E530" s="9">
        <v>26.21</v>
      </c>
    </row>
    <row r="531" spans="1:5">
      <c r="A531" s="42">
        <v>41796</v>
      </c>
      <c r="B531" s="8" t="s">
        <v>229</v>
      </c>
      <c r="C531" s="9" t="s">
        <v>262</v>
      </c>
      <c r="D531" s="8" t="s">
        <v>34</v>
      </c>
      <c r="E531" s="9">
        <v>26.93</v>
      </c>
    </row>
    <row r="532" spans="1:5">
      <c r="A532" s="42">
        <v>41669</v>
      </c>
      <c r="B532" s="8" t="s">
        <v>239</v>
      </c>
      <c r="C532" s="9" t="s">
        <v>259</v>
      </c>
      <c r="D532" s="8" t="s">
        <v>34</v>
      </c>
      <c r="E532" s="9">
        <v>85.18</v>
      </c>
    </row>
    <row r="533" spans="1:5">
      <c r="A533" s="42">
        <v>41756</v>
      </c>
      <c r="B533" s="8" t="s">
        <v>233</v>
      </c>
      <c r="C533" s="9" t="s">
        <v>261</v>
      </c>
      <c r="D533" s="8" t="s">
        <v>29</v>
      </c>
      <c r="E533" s="9">
        <v>68.05</v>
      </c>
    </row>
    <row r="534" spans="1:5">
      <c r="A534" s="42">
        <v>41738</v>
      </c>
      <c r="B534" s="8" t="s">
        <v>233</v>
      </c>
      <c r="C534" s="9" t="s">
        <v>259</v>
      </c>
      <c r="D534" s="8" t="s">
        <v>54</v>
      </c>
      <c r="E534" s="9">
        <v>59.05</v>
      </c>
    </row>
    <row r="535" spans="1:5">
      <c r="A535" s="42">
        <v>41769</v>
      </c>
      <c r="B535" s="8" t="s">
        <v>239</v>
      </c>
      <c r="C535" s="9" t="s">
        <v>262</v>
      </c>
      <c r="D535" s="8" t="s">
        <v>29</v>
      </c>
      <c r="E535" s="9">
        <v>98.09</v>
      </c>
    </row>
    <row r="536" spans="1:5">
      <c r="A536" s="42">
        <v>41693</v>
      </c>
      <c r="B536" s="8" t="s">
        <v>231</v>
      </c>
      <c r="C536" s="9" t="s">
        <v>257</v>
      </c>
      <c r="D536" s="8" t="s">
        <v>25</v>
      </c>
      <c r="E536" s="9">
        <v>104.01</v>
      </c>
    </row>
    <row r="537" spans="1:5">
      <c r="A537" s="42">
        <v>41684</v>
      </c>
      <c r="B537" s="8" t="s">
        <v>239</v>
      </c>
      <c r="C537" s="9" t="s">
        <v>257</v>
      </c>
      <c r="D537" s="8" t="s">
        <v>34</v>
      </c>
      <c r="E537" s="9">
        <v>58.31</v>
      </c>
    </row>
    <row r="538" spans="1:5">
      <c r="A538" s="42">
        <v>41718</v>
      </c>
      <c r="B538" s="8" t="s">
        <v>229</v>
      </c>
      <c r="C538" s="9" t="s">
        <v>262</v>
      </c>
      <c r="D538" s="8" t="s">
        <v>39</v>
      </c>
      <c r="E538" s="9">
        <v>55.98</v>
      </c>
    </row>
    <row r="539" spans="1:5">
      <c r="A539" s="42">
        <v>41747</v>
      </c>
      <c r="B539" s="8" t="s">
        <v>239</v>
      </c>
      <c r="C539" s="9" t="s">
        <v>262</v>
      </c>
      <c r="D539" s="8" t="s">
        <v>29</v>
      </c>
      <c r="E539" s="9">
        <v>107.71</v>
      </c>
    </row>
    <row r="540" spans="1:5">
      <c r="A540" s="42">
        <v>41746</v>
      </c>
      <c r="B540" s="8" t="s">
        <v>229</v>
      </c>
      <c r="C540" s="9" t="s">
        <v>261</v>
      </c>
      <c r="D540" s="8" t="s">
        <v>39</v>
      </c>
      <c r="E540" s="9">
        <v>103.08</v>
      </c>
    </row>
    <row r="541" spans="1:5">
      <c r="A541" s="42">
        <v>41701</v>
      </c>
      <c r="B541" s="8" t="s">
        <v>233</v>
      </c>
      <c r="C541" s="9" t="s">
        <v>259</v>
      </c>
      <c r="D541" s="8" t="s">
        <v>32</v>
      </c>
      <c r="E541" s="9">
        <v>60.74</v>
      </c>
    </row>
    <row r="542" spans="1:5">
      <c r="A542" s="42">
        <v>41649</v>
      </c>
      <c r="B542" s="8" t="s">
        <v>229</v>
      </c>
      <c r="C542" s="9" t="s">
        <v>259</v>
      </c>
      <c r="D542" s="8" t="s">
        <v>39</v>
      </c>
      <c r="E542" s="9">
        <v>21.11</v>
      </c>
    </row>
    <row r="543" spans="1:5">
      <c r="A543" s="42">
        <v>41644</v>
      </c>
      <c r="B543" s="8" t="s">
        <v>231</v>
      </c>
      <c r="C543" s="9" t="s">
        <v>262</v>
      </c>
      <c r="D543" s="8" t="s">
        <v>44</v>
      </c>
      <c r="E543" s="9">
        <v>117.6</v>
      </c>
    </row>
    <row r="544" spans="1:5">
      <c r="A544" s="42">
        <v>41799</v>
      </c>
      <c r="B544" s="8" t="s">
        <v>239</v>
      </c>
      <c r="C544" s="9" t="s">
        <v>259</v>
      </c>
      <c r="D544" s="8" t="s">
        <v>44</v>
      </c>
      <c r="E544" s="9">
        <v>90.94</v>
      </c>
    </row>
    <row r="545" spans="1:5">
      <c r="A545" s="42">
        <v>41684</v>
      </c>
      <c r="B545" s="8" t="s">
        <v>239</v>
      </c>
      <c r="C545" s="9" t="s">
        <v>262</v>
      </c>
      <c r="D545" s="8" t="s">
        <v>44</v>
      </c>
      <c r="E545" s="9">
        <v>25.15</v>
      </c>
    </row>
    <row r="546" spans="1:5">
      <c r="A546" s="42">
        <v>41730</v>
      </c>
      <c r="B546" s="8" t="s">
        <v>229</v>
      </c>
      <c r="C546" s="9" t="s">
        <v>262</v>
      </c>
      <c r="D546" s="8" t="s">
        <v>15</v>
      </c>
      <c r="E546" s="9">
        <v>122.15</v>
      </c>
    </row>
    <row r="547" spans="1:5">
      <c r="A547" s="42">
        <v>41719</v>
      </c>
      <c r="B547" s="8" t="s">
        <v>239</v>
      </c>
      <c r="C547" s="9" t="s">
        <v>257</v>
      </c>
      <c r="D547" s="8" t="s">
        <v>36</v>
      </c>
      <c r="E547" s="9">
        <v>96.13</v>
      </c>
    </row>
    <row r="548" spans="1:5">
      <c r="A548" s="42">
        <v>41777</v>
      </c>
      <c r="B548" s="8" t="s">
        <v>233</v>
      </c>
      <c r="C548" s="9" t="s">
        <v>257</v>
      </c>
      <c r="D548" s="8" t="s">
        <v>32</v>
      </c>
      <c r="E548" s="9">
        <v>58.14</v>
      </c>
    </row>
    <row r="549" spans="1:5">
      <c r="A549" s="42">
        <v>41771</v>
      </c>
      <c r="B549" s="8" t="s">
        <v>239</v>
      </c>
      <c r="C549" s="9" t="s">
        <v>262</v>
      </c>
      <c r="D549" s="8" t="s">
        <v>34</v>
      </c>
      <c r="E549" s="9">
        <v>29</v>
      </c>
    </row>
    <row r="550" spans="1:5">
      <c r="A550" s="42">
        <v>41723</v>
      </c>
      <c r="B550" s="8" t="s">
        <v>239</v>
      </c>
      <c r="C550" s="9" t="s">
        <v>262</v>
      </c>
      <c r="D550" s="8" t="s">
        <v>57</v>
      </c>
      <c r="E550" s="9">
        <v>123.35</v>
      </c>
    </row>
    <row r="551" spans="1:5">
      <c r="A551" s="42">
        <v>41759</v>
      </c>
      <c r="B551" s="31" t="s">
        <v>239</v>
      </c>
      <c r="C551" s="9" t="s">
        <v>257</v>
      </c>
      <c r="D551" s="8" t="s">
        <v>32</v>
      </c>
      <c r="E551" s="9">
        <v>64.45</v>
      </c>
    </row>
    <row r="552" spans="1:5">
      <c r="A552" s="42">
        <v>41644</v>
      </c>
      <c r="B552" s="31" t="s">
        <v>233</v>
      </c>
      <c r="C552" s="9" t="s">
        <v>261</v>
      </c>
      <c r="D552" s="8" t="s">
        <v>48</v>
      </c>
      <c r="E552" s="9">
        <v>101.41</v>
      </c>
    </row>
    <row r="553" spans="1:5">
      <c r="A553" s="42">
        <v>41797</v>
      </c>
      <c r="B553" s="31" t="s">
        <v>233</v>
      </c>
      <c r="C553" s="9" t="s">
        <v>261</v>
      </c>
      <c r="D553" s="8" t="s">
        <v>29</v>
      </c>
      <c r="E553" s="9">
        <v>17.739999999999998</v>
      </c>
    </row>
    <row r="554" spans="1:5">
      <c r="A554" s="42">
        <v>41796</v>
      </c>
      <c r="B554" s="31" t="s">
        <v>239</v>
      </c>
      <c r="C554" s="9" t="s">
        <v>259</v>
      </c>
      <c r="D554" s="8" t="s">
        <v>263</v>
      </c>
      <c r="E554" s="9">
        <v>96.49</v>
      </c>
    </row>
    <row r="555" spans="1:5">
      <c r="A555" s="42">
        <v>41725</v>
      </c>
      <c r="B555" s="31" t="s">
        <v>229</v>
      </c>
      <c r="C555" s="9" t="s">
        <v>261</v>
      </c>
      <c r="D555" s="8" t="s">
        <v>25</v>
      </c>
      <c r="E555" s="9">
        <v>46.28</v>
      </c>
    </row>
    <row r="556" spans="1:5">
      <c r="A556" s="42">
        <v>41706</v>
      </c>
      <c r="B556" s="31" t="s">
        <v>239</v>
      </c>
      <c r="C556" s="9" t="s">
        <v>258</v>
      </c>
      <c r="D556" s="8" t="s">
        <v>52</v>
      </c>
      <c r="E556" s="9">
        <v>80.95</v>
      </c>
    </row>
    <row r="557" spans="1:5">
      <c r="A557" s="42">
        <v>41675</v>
      </c>
      <c r="B557" s="31" t="s">
        <v>239</v>
      </c>
      <c r="C557" s="9" t="s">
        <v>257</v>
      </c>
      <c r="D557" s="8" t="s">
        <v>36</v>
      </c>
      <c r="E557" s="9">
        <v>40.090000000000003</v>
      </c>
    </row>
    <row r="558" spans="1:5">
      <c r="A558" s="42">
        <v>41674</v>
      </c>
      <c r="B558" s="31" t="s">
        <v>231</v>
      </c>
      <c r="C558" s="9" t="s">
        <v>258</v>
      </c>
      <c r="D558" s="8" t="s">
        <v>54</v>
      </c>
      <c r="E558" s="9">
        <v>50.59</v>
      </c>
    </row>
    <row r="559" spans="1:5">
      <c r="A559" s="42">
        <v>41728</v>
      </c>
      <c r="B559" s="31" t="s">
        <v>233</v>
      </c>
      <c r="C559" s="9" t="s">
        <v>257</v>
      </c>
      <c r="D559" s="8" t="s">
        <v>52</v>
      </c>
      <c r="E559" s="9">
        <v>97.39</v>
      </c>
    </row>
    <row r="560" spans="1:5">
      <c r="A560" s="42">
        <v>41640</v>
      </c>
      <c r="B560" s="31" t="s">
        <v>233</v>
      </c>
      <c r="C560" s="9" t="s">
        <v>261</v>
      </c>
      <c r="D560" s="8" t="s">
        <v>48</v>
      </c>
      <c r="E560" s="9">
        <v>111.6</v>
      </c>
    </row>
    <row r="561" spans="1:5">
      <c r="A561" s="42">
        <v>41749</v>
      </c>
      <c r="B561" s="31" t="s">
        <v>239</v>
      </c>
      <c r="C561" s="9" t="s">
        <v>259</v>
      </c>
      <c r="D561" s="8" t="s">
        <v>32</v>
      </c>
      <c r="E561" s="9">
        <v>92.78</v>
      </c>
    </row>
    <row r="562" spans="1:5">
      <c r="A562" s="42">
        <v>41661</v>
      </c>
      <c r="B562" s="31" t="s">
        <v>233</v>
      </c>
      <c r="C562" s="9" t="s">
        <v>259</v>
      </c>
      <c r="D562" s="8" t="s">
        <v>25</v>
      </c>
      <c r="E562" s="9">
        <v>93.5</v>
      </c>
    </row>
    <row r="563" spans="1:5">
      <c r="A563" s="42">
        <v>41769</v>
      </c>
      <c r="B563" s="31" t="s">
        <v>231</v>
      </c>
      <c r="C563" s="9" t="s">
        <v>257</v>
      </c>
      <c r="D563" s="8" t="s">
        <v>260</v>
      </c>
      <c r="E563" s="9">
        <v>91.39</v>
      </c>
    </row>
    <row r="564" spans="1:5">
      <c r="A564" s="42">
        <v>41688</v>
      </c>
      <c r="B564" s="31" t="s">
        <v>231</v>
      </c>
      <c r="C564" s="9" t="s">
        <v>257</v>
      </c>
      <c r="D564" s="8" t="s">
        <v>34</v>
      </c>
      <c r="E564" s="9">
        <v>122.65</v>
      </c>
    </row>
    <row r="565" spans="1:5">
      <c r="A565" s="42">
        <v>41723</v>
      </c>
      <c r="B565" s="31" t="s">
        <v>233</v>
      </c>
      <c r="C565" s="9" t="s">
        <v>262</v>
      </c>
      <c r="D565" s="8" t="s">
        <v>39</v>
      </c>
      <c r="E565" s="9">
        <v>56.61</v>
      </c>
    </row>
    <row r="566" spans="1:5">
      <c r="A566" s="42">
        <v>41699</v>
      </c>
      <c r="B566" s="31" t="s">
        <v>229</v>
      </c>
      <c r="C566" s="9" t="s">
        <v>262</v>
      </c>
      <c r="D566" s="8" t="s">
        <v>40</v>
      </c>
      <c r="E566" s="9">
        <v>15</v>
      </c>
    </row>
    <row r="567" spans="1:5">
      <c r="A567" s="42">
        <v>41751</v>
      </c>
      <c r="B567" s="31" t="s">
        <v>239</v>
      </c>
      <c r="C567" s="9" t="s">
        <v>261</v>
      </c>
      <c r="D567" s="8" t="s">
        <v>44</v>
      </c>
      <c r="E567" s="9">
        <v>15.56</v>
      </c>
    </row>
    <row r="568" spans="1:5">
      <c r="A568" s="42">
        <v>41692</v>
      </c>
      <c r="B568" s="31" t="s">
        <v>233</v>
      </c>
      <c r="C568" s="9" t="s">
        <v>258</v>
      </c>
      <c r="D568" s="8" t="s">
        <v>44</v>
      </c>
      <c r="E568" s="9">
        <v>75.180000000000007</v>
      </c>
    </row>
    <row r="569" spans="1:5">
      <c r="A569" s="42">
        <v>41664</v>
      </c>
      <c r="B569" s="31" t="s">
        <v>229</v>
      </c>
      <c r="C569" s="9" t="s">
        <v>259</v>
      </c>
      <c r="D569" s="8" t="s">
        <v>263</v>
      </c>
      <c r="E569" s="9">
        <v>44.69</v>
      </c>
    </row>
    <row r="570" spans="1:5">
      <c r="A570" s="42">
        <v>41673</v>
      </c>
      <c r="B570" s="31" t="s">
        <v>231</v>
      </c>
      <c r="C570" s="9" t="s">
        <v>258</v>
      </c>
      <c r="D570" s="8" t="s">
        <v>57</v>
      </c>
      <c r="E570" s="9">
        <v>18.739999999999998</v>
      </c>
    </row>
    <row r="571" spans="1:5">
      <c r="A571" s="42">
        <v>41686</v>
      </c>
      <c r="B571" s="31" t="s">
        <v>229</v>
      </c>
      <c r="C571" s="9" t="s">
        <v>259</v>
      </c>
      <c r="D571" s="8" t="s">
        <v>57</v>
      </c>
      <c r="E571" s="9">
        <v>118.56</v>
      </c>
    </row>
    <row r="572" spans="1:5">
      <c r="A572" s="42">
        <v>41659</v>
      </c>
      <c r="B572" s="31" t="s">
        <v>229</v>
      </c>
      <c r="C572" s="9" t="s">
        <v>259</v>
      </c>
      <c r="D572" s="8" t="s">
        <v>263</v>
      </c>
      <c r="E572" s="9">
        <v>23.26</v>
      </c>
    </row>
    <row r="573" spans="1:5">
      <c r="A573" s="42">
        <v>41694</v>
      </c>
      <c r="B573" s="31" t="s">
        <v>229</v>
      </c>
      <c r="C573" s="9" t="s">
        <v>259</v>
      </c>
      <c r="D573" s="8" t="s">
        <v>29</v>
      </c>
      <c r="E573" s="9">
        <v>20.09</v>
      </c>
    </row>
    <row r="574" spans="1:5">
      <c r="A574" s="42">
        <v>41690</v>
      </c>
      <c r="B574" s="31" t="s">
        <v>239</v>
      </c>
      <c r="C574" s="9" t="s">
        <v>257</v>
      </c>
      <c r="D574" s="8" t="s">
        <v>29</v>
      </c>
      <c r="E574" s="9">
        <v>73.150000000000006</v>
      </c>
    </row>
    <row r="575" spans="1:5">
      <c r="A575" s="42">
        <v>41642</v>
      </c>
      <c r="B575" s="31" t="s">
        <v>231</v>
      </c>
      <c r="C575" s="9" t="s">
        <v>258</v>
      </c>
      <c r="D575" s="8" t="s">
        <v>48</v>
      </c>
      <c r="E575" s="9">
        <v>36.49</v>
      </c>
    </row>
    <row r="576" spans="1:5">
      <c r="A576" s="42">
        <v>41791</v>
      </c>
      <c r="B576" s="31" t="s">
        <v>231</v>
      </c>
      <c r="C576" s="9" t="s">
        <v>259</v>
      </c>
      <c r="D576" s="8" t="s">
        <v>260</v>
      </c>
      <c r="E576" s="9">
        <v>79.78</v>
      </c>
    </row>
    <row r="577" spans="1:5">
      <c r="A577" s="42">
        <v>41695</v>
      </c>
      <c r="B577" s="31" t="s">
        <v>229</v>
      </c>
      <c r="C577" s="9" t="s">
        <v>259</v>
      </c>
      <c r="D577" s="8" t="s">
        <v>40</v>
      </c>
      <c r="E577" s="9">
        <v>114.53</v>
      </c>
    </row>
    <row r="578" spans="1:5">
      <c r="A578" s="42">
        <v>41721</v>
      </c>
      <c r="B578" s="31" t="s">
        <v>231</v>
      </c>
      <c r="C578" s="9" t="s">
        <v>258</v>
      </c>
      <c r="D578" s="8" t="s">
        <v>44</v>
      </c>
      <c r="E578" s="9">
        <v>27.61</v>
      </c>
    </row>
    <row r="579" spans="1:5">
      <c r="A579" s="42">
        <v>41805</v>
      </c>
      <c r="B579" s="31" t="s">
        <v>229</v>
      </c>
      <c r="C579" s="9" t="s">
        <v>258</v>
      </c>
      <c r="D579" s="8" t="s">
        <v>57</v>
      </c>
      <c r="E579" s="9">
        <v>103.53</v>
      </c>
    </row>
    <row r="580" spans="1:5">
      <c r="A580" s="42">
        <v>41760</v>
      </c>
      <c r="B580" s="31" t="s">
        <v>233</v>
      </c>
      <c r="C580" s="9" t="s">
        <v>259</v>
      </c>
      <c r="D580" s="8" t="s">
        <v>48</v>
      </c>
      <c r="E580" s="9">
        <v>18.7</v>
      </c>
    </row>
    <row r="581" spans="1:5">
      <c r="A581" s="42">
        <v>41768</v>
      </c>
      <c r="B581" s="31" t="s">
        <v>239</v>
      </c>
      <c r="C581" s="9" t="s">
        <v>257</v>
      </c>
      <c r="D581" s="8" t="s">
        <v>57</v>
      </c>
      <c r="E581" s="9">
        <v>43.61</v>
      </c>
    </row>
    <row r="582" spans="1:5">
      <c r="A582" s="42">
        <v>41687</v>
      </c>
      <c r="B582" s="31" t="s">
        <v>229</v>
      </c>
      <c r="C582" s="9" t="s">
        <v>259</v>
      </c>
      <c r="D582" s="8" t="s">
        <v>54</v>
      </c>
      <c r="E582" s="9">
        <v>68.38</v>
      </c>
    </row>
    <row r="583" spans="1:5">
      <c r="A583" s="42">
        <v>41671</v>
      </c>
      <c r="B583" s="31" t="s">
        <v>229</v>
      </c>
      <c r="C583" s="9" t="s">
        <v>258</v>
      </c>
      <c r="D583" s="8" t="s">
        <v>260</v>
      </c>
      <c r="E583" s="9">
        <v>83.3</v>
      </c>
    </row>
    <row r="584" spans="1:5">
      <c r="A584" s="42">
        <v>41728</v>
      </c>
      <c r="B584" s="31" t="s">
        <v>239</v>
      </c>
      <c r="C584" s="9" t="s">
        <v>257</v>
      </c>
      <c r="D584" s="8" t="s">
        <v>15</v>
      </c>
      <c r="E584" s="9">
        <v>18.8</v>
      </c>
    </row>
    <row r="585" spans="1:5">
      <c r="A585" s="42">
        <v>41713</v>
      </c>
      <c r="B585" s="31" t="s">
        <v>231</v>
      </c>
      <c r="C585" s="9" t="s">
        <v>259</v>
      </c>
      <c r="D585" s="8" t="s">
        <v>263</v>
      </c>
      <c r="E585" s="9">
        <v>121.11</v>
      </c>
    </row>
    <row r="586" spans="1:5">
      <c r="A586" s="42">
        <v>41716</v>
      </c>
      <c r="B586" s="31" t="s">
        <v>229</v>
      </c>
      <c r="C586" s="9" t="s">
        <v>261</v>
      </c>
      <c r="D586" s="8" t="s">
        <v>15</v>
      </c>
      <c r="E586" s="9">
        <v>82.41</v>
      </c>
    </row>
    <row r="587" spans="1:5">
      <c r="A587" s="42">
        <v>41651</v>
      </c>
      <c r="B587" s="31" t="s">
        <v>233</v>
      </c>
      <c r="C587" s="9" t="s">
        <v>259</v>
      </c>
      <c r="D587" s="8" t="s">
        <v>48</v>
      </c>
      <c r="E587" s="9">
        <v>91.78</v>
      </c>
    </row>
    <row r="588" spans="1:5">
      <c r="A588" s="42">
        <v>41813</v>
      </c>
      <c r="B588" s="31" t="s">
        <v>231</v>
      </c>
      <c r="C588" s="9" t="s">
        <v>257</v>
      </c>
      <c r="D588" s="8" t="s">
        <v>263</v>
      </c>
      <c r="E588" s="9">
        <v>108.85</v>
      </c>
    </row>
    <row r="589" spans="1:5">
      <c r="A589" s="42">
        <v>41640</v>
      </c>
      <c r="B589" s="31" t="s">
        <v>231</v>
      </c>
      <c r="C589" s="9" t="s">
        <v>262</v>
      </c>
      <c r="D589" s="8" t="s">
        <v>260</v>
      </c>
      <c r="E589" s="9">
        <v>93.51</v>
      </c>
    </row>
    <row r="590" spans="1:5">
      <c r="A590" s="42">
        <v>41794</v>
      </c>
      <c r="B590" s="31" t="s">
        <v>231</v>
      </c>
      <c r="C590" s="9" t="s">
        <v>259</v>
      </c>
      <c r="D590" s="8" t="s">
        <v>40</v>
      </c>
      <c r="E590" s="9">
        <v>30.96</v>
      </c>
    </row>
    <row r="591" spans="1:5">
      <c r="A591" s="42">
        <v>41760</v>
      </c>
      <c r="B591" s="31" t="s">
        <v>233</v>
      </c>
      <c r="C591" s="9" t="s">
        <v>259</v>
      </c>
      <c r="D591" s="8" t="s">
        <v>7</v>
      </c>
      <c r="E591" s="9">
        <v>90.2</v>
      </c>
    </row>
    <row r="592" spans="1:5">
      <c r="A592" s="42">
        <v>41660</v>
      </c>
      <c r="B592" s="31" t="s">
        <v>233</v>
      </c>
      <c r="C592" s="9" t="s">
        <v>262</v>
      </c>
      <c r="D592" s="8" t="s">
        <v>54</v>
      </c>
      <c r="E592" s="9">
        <v>100.19</v>
      </c>
    </row>
    <row r="593" spans="1:5">
      <c r="A593" s="42">
        <v>41786</v>
      </c>
      <c r="B593" s="31" t="s">
        <v>239</v>
      </c>
      <c r="C593" s="9" t="s">
        <v>261</v>
      </c>
      <c r="D593" s="8" t="s">
        <v>40</v>
      </c>
      <c r="E593" s="9">
        <v>25.39</v>
      </c>
    </row>
    <row r="594" spans="1:5">
      <c r="A594" s="42">
        <v>41679</v>
      </c>
      <c r="B594" s="31" t="s">
        <v>229</v>
      </c>
      <c r="C594" s="9" t="s">
        <v>257</v>
      </c>
      <c r="D594" s="8" t="s">
        <v>48</v>
      </c>
      <c r="E594" s="9">
        <v>101.16</v>
      </c>
    </row>
    <row r="595" spans="1:5">
      <c r="A595" s="42">
        <v>41784</v>
      </c>
      <c r="B595" s="31" t="s">
        <v>239</v>
      </c>
      <c r="C595" s="9" t="s">
        <v>262</v>
      </c>
      <c r="D595" s="8" t="s">
        <v>32</v>
      </c>
      <c r="E595" s="9">
        <v>70.58</v>
      </c>
    </row>
    <row r="596" spans="1:5">
      <c r="A596" s="42">
        <v>41798</v>
      </c>
      <c r="B596" s="31" t="s">
        <v>233</v>
      </c>
      <c r="C596" s="9" t="s">
        <v>257</v>
      </c>
      <c r="D596" s="8" t="s">
        <v>32</v>
      </c>
      <c r="E596" s="9">
        <v>46.4</v>
      </c>
    </row>
    <row r="597" spans="1:5">
      <c r="A597" s="42">
        <v>41801</v>
      </c>
      <c r="B597" s="31" t="s">
        <v>231</v>
      </c>
      <c r="C597" s="9" t="s">
        <v>262</v>
      </c>
      <c r="D597" s="8" t="s">
        <v>7</v>
      </c>
      <c r="E597" s="9">
        <v>80.88</v>
      </c>
    </row>
    <row r="598" spans="1:5">
      <c r="A598" s="42">
        <v>41674</v>
      </c>
      <c r="B598" s="31" t="s">
        <v>239</v>
      </c>
      <c r="C598" s="9" t="s">
        <v>258</v>
      </c>
      <c r="D598" s="8" t="s">
        <v>52</v>
      </c>
      <c r="E598" s="9">
        <v>102.54</v>
      </c>
    </row>
    <row r="599" spans="1:5">
      <c r="A599" s="42">
        <v>41715</v>
      </c>
      <c r="B599" s="31" t="s">
        <v>231</v>
      </c>
      <c r="C599" s="9" t="s">
        <v>258</v>
      </c>
      <c r="D599" s="8" t="s">
        <v>40</v>
      </c>
      <c r="E599" s="9">
        <v>26.56</v>
      </c>
    </row>
    <row r="600" spans="1:5">
      <c r="A600" s="42">
        <v>41664</v>
      </c>
      <c r="B600" s="31" t="s">
        <v>233</v>
      </c>
      <c r="C600" s="9" t="s">
        <v>261</v>
      </c>
      <c r="D600" s="8" t="s">
        <v>25</v>
      </c>
      <c r="E600" s="9">
        <v>15.56</v>
      </c>
    </row>
    <row r="601" spans="1:5">
      <c r="A601" s="42">
        <v>41784</v>
      </c>
      <c r="B601" s="31" t="s">
        <v>231</v>
      </c>
      <c r="C601" s="9" t="s">
        <v>262</v>
      </c>
      <c r="D601" s="8" t="s">
        <v>40</v>
      </c>
      <c r="E601" s="9">
        <v>97.63</v>
      </c>
    </row>
    <row r="602" spans="1:5">
      <c r="A602" s="42">
        <v>41720</v>
      </c>
      <c r="B602" s="31" t="s">
        <v>231</v>
      </c>
      <c r="C602" s="9" t="s">
        <v>258</v>
      </c>
      <c r="D602" s="8" t="s">
        <v>36</v>
      </c>
      <c r="E602" s="9">
        <v>45.08</v>
      </c>
    </row>
    <row r="603" spans="1:5">
      <c r="A603" s="42">
        <v>41710</v>
      </c>
      <c r="B603" s="31" t="s">
        <v>233</v>
      </c>
      <c r="C603" s="9" t="s">
        <v>259</v>
      </c>
      <c r="D603" s="8" t="s">
        <v>54</v>
      </c>
      <c r="E603" s="9">
        <v>101.74</v>
      </c>
    </row>
    <row r="604" spans="1:5">
      <c r="A604" s="42">
        <v>41741</v>
      </c>
      <c r="B604" s="31" t="s">
        <v>239</v>
      </c>
      <c r="C604" s="9" t="s">
        <v>258</v>
      </c>
      <c r="D604" s="8" t="s">
        <v>7</v>
      </c>
      <c r="E604" s="9">
        <v>34.85</v>
      </c>
    </row>
    <row r="605" spans="1:5">
      <c r="A605" s="42">
        <v>41770</v>
      </c>
      <c r="B605" s="31" t="s">
        <v>229</v>
      </c>
      <c r="C605" s="9" t="s">
        <v>257</v>
      </c>
      <c r="D605" s="8" t="s">
        <v>260</v>
      </c>
      <c r="E605" s="9">
        <v>43.74</v>
      </c>
    </row>
    <row r="606" spans="1:5">
      <c r="A606" s="42">
        <v>41787</v>
      </c>
      <c r="B606" s="31" t="s">
        <v>233</v>
      </c>
      <c r="C606" s="18" t="s">
        <v>259</v>
      </c>
      <c r="D606" s="8" t="s">
        <v>57</v>
      </c>
      <c r="E606" s="18">
        <v>31.89</v>
      </c>
    </row>
    <row r="607" spans="1:5">
      <c r="A607" s="42">
        <v>41659</v>
      </c>
      <c r="B607" s="31" t="s">
        <v>229</v>
      </c>
      <c r="C607" s="9" t="s">
        <v>257</v>
      </c>
      <c r="D607" s="8" t="s">
        <v>260</v>
      </c>
      <c r="E607" s="9">
        <v>69.81</v>
      </c>
    </row>
    <row r="608" spans="1:5">
      <c r="A608" s="42">
        <v>41653</v>
      </c>
      <c r="B608" s="31" t="s">
        <v>229</v>
      </c>
      <c r="C608" s="9" t="s">
        <v>257</v>
      </c>
      <c r="D608" s="8" t="s">
        <v>29</v>
      </c>
      <c r="E608" s="9">
        <v>102.63</v>
      </c>
    </row>
    <row r="609" spans="1:5">
      <c r="A609" s="42">
        <v>41724</v>
      </c>
      <c r="B609" s="31" t="s">
        <v>239</v>
      </c>
      <c r="C609" s="9" t="s">
        <v>262</v>
      </c>
      <c r="D609" s="8" t="s">
        <v>25</v>
      </c>
      <c r="E609" s="9">
        <v>24.9</v>
      </c>
    </row>
    <row r="610" spans="1:5">
      <c r="A610" s="42">
        <v>41699</v>
      </c>
      <c r="B610" s="31" t="s">
        <v>231</v>
      </c>
      <c r="C610" s="9" t="s">
        <v>261</v>
      </c>
      <c r="D610" s="8" t="s">
        <v>44</v>
      </c>
      <c r="E610" s="9">
        <v>66.709999999999994</v>
      </c>
    </row>
    <row r="611" spans="1:5">
      <c r="A611" s="42">
        <v>41766</v>
      </c>
      <c r="B611" s="31" t="s">
        <v>229</v>
      </c>
      <c r="C611" s="9" t="s">
        <v>259</v>
      </c>
      <c r="D611" s="8" t="s">
        <v>54</v>
      </c>
      <c r="E611" s="9">
        <v>74.3</v>
      </c>
    </row>
    <row r="612" spans="1:5">
      <c r="A612" s="42">
        <v>41777</v>
      </c>
      <c r="B612" s="31" t="s">
        <v>229</v>
      </c>
      <c r="C612" s="9" t="s">
        <v>259</v>
      </c>
      <c r="D612" s="8" t="s">
        <v>39</v>
      </c>
      <c r="E612" s="9">
        <v>73.5</v>
      </c>
    </row>
    <row r="613" spans="1:5">
      <c r="A613" s="42">
        <v>41785</v>
      </c>
      <c r="B613" s="31" t="s">
        <v>229</v>
      </c>
      <c r="C613" s="9" t="s">
        <v>257</v>
      </c>
      <c r="D613" s="8" t="s">
        <v>7</v>
      </c>
      <c r="E613" s="9">
        <v>96.03</v>
      </c>
    </row>
    <row r="614" spans="1:5">
      <c r="A614" s="42">
        <v>41759</v>
      </c>
      <c r="B614" s="31" t="s">
        <v>239</v>
      </c>
      <c r="C614" s="9" t="s">
        <v>258</v>
      </c>
      <c r="D614" s="8" t="s">
        <v>7</v>
      </c>
      <c r="E614" s="9">
        <v>77.75</v>
      </c>
    </row>
    <row r="615" spans="1:5">
      <c r="A615" s="42">
        <v>41701</v>
      </c>
      <c r="B615" s="31" t="s">
        <v>231</v>
      </c>
      <c r="C615" s="9" t="s">
        <v>258</v>
      </c>
      <c r="D615" s="8" t="s">
        <v>25</v>
      </c>
      <c r="E615" s="9">
        <v>106.18</v>
      </c>
    </row>
    <row r="616" spans="1:5">
      <c r="A616" s="42">
        <v>41710</v>
      </c>
      <c r="B616" s="31" t="s">
        <v>239</v>
      </c>
      <c r="C616" s="9" t="s">
        <v>259</v>
      </c>
      <c r="D616" s="8" t="s">
        <v>36</v>
      </c>
      <c r="E616" s="9">
        <v>59.36</v>
      </c>
    </row>
    <row r="617" spans="1:5">
      <c r="A617" s="42">
        <v>41815</v>
      </c>
      <c r="B617" s="31" t="s">
        <v>229</v>
      </c>
      <c r="C617" s="9" t="s">
        <v>258</v>
      </c>
      <c r="D617" s="8" t="s">
        <v>15</v>
      </c>
      <c r="E617" s="9">
        <v>22.79</v>
      </c>
    </row>
    <row r="618" spans="1:5">
      <c r="A618" s="42">
        <v>41739</v>
      </c>
      <c r="B618" s="31" t="s">
        <v>229</v>
      </c>
      <c r="C618" s="9" t="s">
        <v>259</v>
      </c>
      <c r="D618" s="8" t="s">
        <v>44</v>
      </c>
      <c r="E618" s="9">
        <v>15.8</v>
      </c>
    </row>
    <row r="619" spans="1:5">
      <c r="A619" s="42">
        <v>41716</v>
      </c>
      <c r="B619" s="31" t="s">
        <v>229</v>
      </c>
      <c r="C619" s="9" t="s">
        <v>257</v>
      </c>
      <c r="D619" s="8" t="s">
        <v>39</v>
      </c>
      <c r="E619" s="9">
        <v>68.150000000000006</v>
      </c>
    </row>
    <row r="620" spans="1:5">
      <c r="A620" s="42">
        <v>41789</v>
      </c>
      <c r="B620" s="31" t="s">
        <v>233</v>
      </c>
      <c r="C620" s="9" t="s">
        <v>261</v>
      </c>
      <c r="D620" s="8" t="s">
        <v>40</v>
      </c>
      <c r="E620" s="9">
        <v>57.18</v>
      </c>
    </row>
    <row r="621" spans="1:5">
      <c r="A621" s="42">
        <v>41727</v>
      </c>
      <c r="B621" s="31" t="s">
        <v>233</v>
      </c>
      <c r="C621" s="9" t="s">
        <v>258</v>
      </c>
      <c r="D621" s="8" t="s">
        <v>39</v>
      </c>
      <c r="E621" s="9">
        <v>106.16</v>
      </c>
    </row>
    <row r="622" spans="1:5">
      <c r="A622" s="42">
        <v>41686</v>
      </c>
      <c r="B622" s="31" t="s">
        <v>233</v>
      </c>
      <c r="C622" s="9" t="s">
        <v>259</v>
      </c>
      <c r="D622" s="8" t="s">
        <v>44</v>
      </c>
      <c r="E622" s="9">
        <v>86.04</v>
      </c>
    </row>
    <row r="623" spans="1:5">
      <c r="A623" s="42">
        <v>41785</v>
      </c>
      <c r="B623" s="31" t="s">
        <v>233</v>
      </c>
      <c r="C623" s="9" t="s">
        <v>261</v>
      </c>
      <c r="D623" s="8" t="s">
        <v>48</v>
      </c>
      <c r="E623" s="9">
        <v>95.86</v>
      </c>
    </row>
    <row r="624" spans="1:5">
      <c r="A624" s="42">
        <v>41669</v>
      </c>
      <c r="B624" s="31" t="s">
        <v>233</v>
      </c>
      <c r="C624" s="9" t="s">
        <v>261</v>
      </c>
      <c r="D624" s="8" t="s">
        <v>39</v>
      </c>
      <c r="E624" s="9">
        <v>94.93</v>
      </c>
    </row>
    <row r="625" spans="1:5">
      <c r="A625" s="42">
        <v>41730</v>
      </c>
      <c r="B625" s="31" t="s">
        <v>233</v>
      </c>
      <c r="C625" s="9" t="s">
        <v>258</v>
      </c>
      <c r="D625" s="8" t="s">
        <v>260</v>
      </c>
      <c r="E625" s="9">
        <v>25.48</v>
      </c>
    </row>
    <row r="626" spans="1:5">
      <c r="A626" s="42">
        <v>41756</v>
      </c>
      <c r="B626" s="31" t="s">
        <v>229</v>
      </c>
      <c r="C626" s="9" t="s">
        <v>257</v>
      </c>
      <c r="D626" s="8" t="s">
        <v>40</v>
      </c>
      <c r="E626" s="9">
        <v>24.5</v>
      </c>
    </row>
    <row r="627" spans="1:5">
      <c r="A627" s="42">
        <v>41701</v>
      </c>
      <c r="B627" s="31" t="s">
        <v>233</v>
      </c>
      <c r="C627" s="18" t="s">
        <v>258</v>
      </c>
      <c r="D627" s="8" t="s">
        <v>52</v>
      </c>
      <c r="E627" s="18">
        <v>39.14</v>
      </c>
    </row>
    <row r="628" spans="1:5">
      <c r="A628" s="42">
        <v>41670</v>
      </c>
      <c r="B628" s="31" t="s">
        <v>239</v>
      </c>
      <c r="C628" s="9" t="s">
        <v>258</v>
      </c>
      <c r="D628" s="8" t="s">
        <v>263</v>
      </c>
      <c r="E628" s="9">
        <v>82.26</v>
      </c>
    </row>
    <row r="629" spans="1:5">
      <c r="A629" s="42">
        <v>41751</v>
      </c>
      <c r="B629" s="31" t="s">
        <v>233</v>
      </c>
      <c r="C629" s="9" t="s">
        <v>257</v>
      </c>
      <c r="D629" s="8" t="s">
        <v>40</v>
      </c>
      <c r="E629" s="9">
        <v>71.55</v>
      </c>
    </row>
    <row r="630" spans="1:5">
      <c r="A630" s="42">
        <v>41743</v>
      </c>
      <c r="B630" s="31" t="s">
        <v>231</v>
      </c>
      <c r="C630" s="9" t="s">
        <v>258</v>
      </c>
      <c r="D630" s="8" t="s">
        <v>25</v>
      </c>
      <c r="E630" s="9">
        <v>23.01</v>
      </c>
    </row>
    <row r="631" spans="1:5">
      <c r="A631" s="42">
        <v>41774</v>
      </c>
      <c r="B631" s="31" t="s">
        <v>231</v>
      </c>
      <c r="C631" s="9" t="s">
        <v>257</v>
      </c>
      <c r="D631" s="8" t="s">
        <v>52</v>
      </c>
      <c r="E631" s="9">
        <v>21.26</v>
      </c>
    </row>
    <row r="632" spans="1:5">
      <c r="A632" s="42">
        <v>41711</v>
      </c>
      <c r="B632" s="31" t="s">
        <v>239</v>
      </c>
      <c r="C632" s="9" t="s">
        <v>262</v>
      </c>
      <c r="D632" s="8" t="s">
        <v>39</v>
      </c>
      <c r="E632" s="9">
        <v>28.8</v>
      </c>
    </row>
    <row r="633" spans="1:5">
      <c r="A633" s="42">
        <v>41702</v>
      </c>
      <c r="B633" s="31" t="s">
        <v>229</v>
      </c>
      <c r="C633" s="9" t="s">
        <v>257</v>
      </c>
      <c r="D633" s="8" t="s">
        <v>7</v>
      </c>
      <c r="E633" s="9">
        <v>76.39</v>
      </c>
    </row>
    <row r="634" spans="1:5">
      <c r="A634" s="42">
        <v>41816</v>
      </c>
      <c r="B634" s="31" t="s">
        <v>233</v>
      </c>
      <c r="C634" s="9" t="s">
        <v>261</v>
      </c>
      <c r="D634" s="8" t="s">
        <v>7</v>
      </c>
      <c r="E634" s="9">
        <v>59.4</v>
      </c>
    </row>
    <row r="635" spans="1:5">
      <c r="A635" s="42">
        <v>41652</v>
      </c>
      <c r="B635" s="31" t="s">
        <v>231</v>
      </c>
      <c r="C635" s="9" t="s">
        <v>257</v>
      </c>
      <c r="D635" s="8" t="s">
        <v>40</v>
      </c>
      <c r="E635" s="9">
        <v>82.78</v>
      </c>
    </row>
    <row r="636" spans="1:5">
      <c r="A636" s="42">
        <v>41817</v>
      </c>
      <c r="B636" s="31" t="s">
        <v>233</v>
      </c>
      <c r="C636" s="9" t="s">
        <v>259</v>
      </c>
      <c r="D636" s="8" t="s">
        <v>52</v>
      </c>
      <c r="E636" s="9">
        <v>72.45</v>
      </c>
    </row>
    <row r="637" spans="1:5">
      <c r="A637" s="42">
        <v>41658</v>
      </c>
      <c r="B637" s="31" t="s">
        <v>231</v>
      </c>
      <c r="C637" s="9" t="s">
        <v>257</v>
      </c>
      <c r="D637" s="8" t="s">
        <v>34</v>
      </c>
      <c r="E637" s="9">
        <v>68.95</v>
      </c>
    </row>
    <row r="638" spans="1:5">
      <c r="A638" s="42">
        <v>41731</v>
      </c>
      <c r="B638" s="31" t="s">
        <v>231</v>
      </c>
      <c r="C638" s="9" t="s">
        <v>261</v>
      </c>
      <c r="D638" s="8" t="s">
        <v>54</v>
      </c>
      <c r="E638" s="9">
        <v>106.4</v>
      </c>
    </row>
    <row r="639" spans="1:5">
      <c r="A639" s="42">
        <v>41717</v>
      </c>
      <c r="B639" s="31" t="s">
        <v>233</v>
      </c>
      <c r="C639" s="9" t="s">
        <v>261</v>
      </c>
      <c r="D639" s="8" t="s">
        <v>48</v>
      </c>
      <c r="E639" s="9">
        <v>86.31</v>
      </c>
    </row>
    <row r="640" spans="1:5">
      <c r="A640" s="42">
        <v>41728</v>
      </c>
      <c r="B640" s="31" t="s">
        <v>231</v>
      </c>
      <c r="C640" s="9" t="s">
        <v>262</v>
      </c>
      <c r="D640" s="8" t="s">
        <v>34</v>
      </c>
      <c r="E640" s="9">
        <v>72.25</v>
      </c>
    </row>
    <row r="641" spans="1:5">
      <c r="A641" s="42">
        <v>41804</v>
      </c>
      <c r="B641" s="31" t="s">
        <v>229</v>
      </c>
      <c r="C641" s="9" t="s">
        <v>257</v>
      </c>
      <c r="D641" s="8" t="s">
        <v>44</v>
      </c>
      <c r="E641" s="9">
        <v>69.16</v>
      </c>
    </row>
    <row r="642" spans="1:5">
      <c r="A642" s="42">
        <v>41778</v>
      </c>
      <c r="B642" s="31" t="s">
        <v>229</v>
      </c>
      <c r="C642" s="9" t="s">
        <v>257</v>
      </c>
      <c r="D642" s="8" t="s">
        <v>260</v>
      </c>
      <c r="E642" s="9">
        <v>119.71</v>
      </c>
    </row>
    <row r="643" spans="1:5">
      <c r="A643" s="42">
        <v>41714</v>
      </c>
      <c r="B643" s="31" t="s">
        <v>239</v>
      </c>
      <c r="C643" s="9" t="s">
        <v>261</v>
      </c>
      <c r="D643" s="8" t="s">
        <v>48</v>
      </c>
      <c r="E643" s="9">
        <v>57.23</v>
      </c>
    </row>
    <row r="644" spans="1:5">
      <c r="A644" s="42">
        <v>41778</v>
      </c>
      <c r="B644" s="31" t="s">
        <v>229</v>
      </c>
      <c r="C644" s="9" t="s">
        <v>259</v>
      </c>
      <c r="D644" s="8" t="s">
        <v>7</v>
      </c>
      <c r="E644" s="9">
        <v>64.430000000000007</v>
      </c>
    </row>
    <row r="645" spans="1:5">
      <c r="A645" s="42">
        <v>41698</v>
      </c>
      <c r="B645" s="31" t="s">
        <v>231</v>
      </c>
      <c r="C645" s="9" t="s">
        <v>257</v>
      </c>
      <c r="D645" s="8" t="s">
        <v>15</v>
      </c>
      <c r="E645" s="9">
        <v>79.59</v>
      </c>
    </row>
    <row r="646" spans="1:5">
      <c r="A646" s="42">
        <v>41774</v>
      </c>
      <c r="B646" s="31" t="s">
        <v>233</v>
      </c>
      <c r="C646" s="9" t="s">
        <v>257</v>
      </c>
      <c r="D646" s="8" t="s">
        <v>40</v>
      </c>
      <c r="E646" s="9">
        <v>71.260000000000005</v>
      </c>
    </row>
    <row r="647" spans="1:5">
      <c r="A647" s="42">
        <v>41748</v>
      </c>
      <c r="B647" s="31" t="s">
        <v>231</v>
      </c>
      <c r="C647" s="9" t="s">
        <v>262</v>
      </c>
      <c r="D647" s="8" t="s">
        <v>44</v>
      </c>
      <c r="E647" s="9">
        <v>102.78</v>
      </c>
    </row>
    <row r="648" spans="1:5">
      <c r="A648" s="42">
        <v>41769</v>
      </c>
      <c r="B648" s="31" t="s">
        <v>239</v>
      </c>
      <c r="C648" s="9" t="s">
        <v>258</v>
      </c>
      <c r="D648" s="8" t="s">
        <v>29</v>
      </c>
      <c r="E648" s="9">
        <v>109.91</v>
      </c>
    </row>
    <row r="649" spans="1:5">
      <c r="A649" s="42">
        <v>41695</v>
      </c>
      <c r="B649" s="31" t="s">
        <v>231</v>
      </c>
      <c r="C649" s="9" t="s">
        <v>258</v>
      </c>
      <c r="D649" s="8" t="s">
        <v>25</v>
      </c>
      <c r="E649" s="9">
        <v>49.44</v>
      </c>
    </row>
    <row r="650" spans="1:5">
      <c r="A650" s="42">
        <v>41789</v>
      </c>
      <c r="B650" s="31" t="s">
        <v>239</v>
      </c>
      <c r="C650" s="9" t="s">
        <v>262</v>
      </c>
      <c r="D650" s="8" t="s">
        <v>40</v>
      </c>
      <c r="E650" s="9">
        <v>95.93</v>
      </c>
    </row>
    <row r="651" spans="1:5">
      <c r="A651" s="42">
        <v>41761</v>
      </c>
      <c r="B651" s="31" t="s">
        <v>239</v>
      </c>
      <c r="C651" s="9" t="s">
        <v>258</v>
      </c>
      <c r="D651" s="8" t="s">
        <v>25</v>
      </c>
      <c r="E651" s="9">
        <v>89.48</v>
      </c>
    </row>
    <row r="652" spans="1:5">
      <c r="A652" s="42">
        <v>41781</v>
      </c>
      <c r="B652" s="31" t="s">
        <v>231</v>
      </c>
      <c r="C652" s="9" t="s">
        <v>259</v>
      </c>
      <c r="D652" s="8" t="s">
        <v>48</v>
      </c>
      <c r="E652" s="9">
        <v>30.61</v>
      </c>
    </row>
    <row r="653" spans="1:5">
      <c r="A653" s="42">
        <v>41753</v>
      </c>
      <c r="B653" s="31" t="s">
        <v>229</v>
      </c>
      <c r="C653" s="9" t="s">
        <v>261</v>
      </c>
      <c r="D653" s="8" t="s">
        <v>39</v>
      </c>
      <c r="E653" s="9">
        <v>65.239999999999995</v>
      </c>
    </row>
    <row r="654" spans="1:5">
      <c r="A654" s="42">
        <v>41787</v>
      </c>
      <c r="B654" s="31" t="s">
        <v>231</v>
      </c>
      <c r="C654" s="9" t="s">
        <v>257</v>
      </c>
      <c r="D654" s="8" t="s">
        <v>39</v>
      </c>
      <c r="E654" s="9">
        <v>115.76</v>
      </c>
    </row>
    <row r="655" spans="1:5">
      <c r="A655" s="42">
        <v>41762</v>
      </c>
      <c r="B655" s="31" t="s">
        <v>231</v>
      </c>
      <c r="C655" s="9" t="s">
        <v>261</v>
      </c>
      <c r="D655" s="8" t="s">
        <v>7</v>
      </c>
      <c r="E655" s="9">
        <v>64.709999999999994</v>
      </c>
    </row>
    <row r="656" spans="1:5">
      <c r="A656" s="42">
        <v>41680</v>
      </c>
      <c r="B656" s="31" t="s">
        <v>239</v>
      </c>
      <c r="C656" s="9" t="s">
        <v>257</v>
      </c>
      <c r="D656" s="8" t="s">
        <v>57</v>
      </c>
      <c r="E656" s="9">
        <v>43.88</v>
      </c>
    </row>
    <row r="657" spans="1:5">
      <c r="A657" s="42">
        <v>41796</v>
      </c>
      <c r="B657" s="31" t="s">
        <v>233</v>
      </c>
      <c r="C657" s="9" t="s">
        <v>259</v>
      </c>
      <c r="D657" s="8" t="s">
        <v>29</v>
      </c>
      <c r="E657" s="9">
        <v>23.78</v>
      </c>
    </row>
    <row r="658" spans="1:5">
      <c r="A658" s="42">
        <v>41781</v>
      </c>
      <c r="B658" s="31" t="s">
        <v>231</v>
      </c>
      <c r="C658" s="9" t="s">
        <v>261</v>
      </c>
      <c r="D658" s="8" t="s">
        <v>34</v>
      </c>
      <c r="E658" s="9">
        <v>47.6</v>
      </c>
    </row>
    <row r="659" spans="1:5">
      <c r="A659" s="42">
        <v>41780</v>
      </c>
      <c r="B659" s="31" t="s">
        <v>231</v>
      </c>
      <c r="C659" s="9" t="s">
        <v>257</v>
      </c>
      <c r="D659" s="8" t="s">
        <v>263</v>
      </c>
      <c r="E659" s="9">
        <v>62.93</v>
      </c>
    </row>
    <row r="660" spans="1:5">
      <c r="A660" s="42">
        <v>41778</v>
      </c>
      <c r="B660" s="31" t="s">
        <v>231</v>
      </c>
      <c r="C660" s="9" t="s">
        <v>261</v>
      </c>
      <c r="D660" s="8" t="s">
        <v>48</v>
      </c>
      <c r="E660" s="9">
        <v>111.21</v>
      </c>
    </row>
    <row r="661" spans="1:5">
      <c r="A661" s="42">
        <v>41652</v>
      </c>
      <c r="B661" s="31" t="s">
        <v>229</v>
      </c>
      <c r="C661" s="9" t="s">
        <v>257</v>
      </c>
      <c r="D661" s="8" t="s">
        <v>263</v>
      </c>
      <c r="E661" s="9">
        <v>61</v>
      </c>
    </row>
    <row r="662" spans="1:5">
      <c r="A662" s="42">
        <v>41655</v>
      </c>
      <c r="B662" s="31" t="s">
        <v>229</v>
      </c>
      <c r="C662" s="9" t="s">
        <v>257</v>
      </c>
      <c r="D662" s="8" t="s">
        <v>34</v>
      </c>
      <c r="E662" s="9">
        <v>19.89</v>
      </c>
    </row>
    <row r="663" spans="1:5">
      <c r="A663" s="42">
        <v>41643</v>
      </c>
      <c r="B663" s="31" t="s">
        <v>233</v>
      </c>
      <c r="C663" s="9" t="s">
        <v>262</v>
      </c>
      <c r="D663" s="8" t="s">
        <v>40</v>
      </c>
      <c r="E663" s="9">
        <v>56.49</v>
      </c>
    </row>
    <row r="664" spans="1:5">
      <c r="A664" s="42">
        <v>41733</v>
      </c>
      <c r="B664" s="31" t="s">
        <v>229</v>
      </c>
      <c r="C664" s="9" t="s">
        <v>257</v>
      </c>
      <c r="D664" s="8" t="s">
        <v>263</v>
      </c>
      <c r="E664" s="9">
        <v>39.049999999999997</v>
      </c>
    </row>
    <row r="665" spans="1:5">
      <c r="A665" s="42">
        <v>41702</v>
      </c>
      <c r="B665" s="31" t="s">
        <v>233</v>
      </c>
      <c r="C665" s="9" t="s">
        <v>258</v>
      </c>
      <c r="D665" s="8" t="s">
        <v>15</v>
      </c>
      <c r="E665" s="9">
        <v>66.739999999999995</v>
      </c>
    </row>
    <row r="666" spans="1:5">
      <c r="A666" s="42">
        <v>41651</v>
      </c>
      <c r="B666" s="31" t="s">
        <v>231</v>
      </c>
      <c r="C666" s="9" t="s">
        <v>258</v>
      </c>
      <c r="D666" s="8" t="s">
        <v>36</v>
      </c>
      <c r="E666" s="9">
        <v>100.09</v>
      </c>
    </row>
    <row r="667" spans="1:5">
      <c r="A667" s="42">
        <v>41804</v>
      </c>
      <c r="B667" s="31" t="s">
        <v>231</v>
      </c>
      <c r="C667" s="9" t="s">
        <v>261</v>
      </c>
      <c r="D667" s="8" t="s">
        <v>7</v>
      </c>
      <c r="E667" s="9">
        <v>121.18</v>
      </c>
    </row>
    <row r="668" spans="1:5">
      <c r="A668" s="42">
        <v>41682</v>
      </c>
      <c r="B668" s="31" t="s">
        <v>229</v>
      </c>
      <c r="C668" s="9" t="s">
        <v>258</v>
      </c>
      <c r="D668" s="8" t="s">
        <v>32</v>
      </c>
      <c r="E668" s="9">
        <v>106.14</v>
      </c>
    </row>
    <row r="669" spans="1:5">
      <c r="A669" s="42">
        <v>41808</v>
      </c>
      <c r="B669" s="31" t="s">
        <v>233</v>
      </c>
      <c r="C669" s="9" t="s">
        <v>261</v>
      </c>
      <c r="D669" s="8" t="s">
        <v>52</v>
      </c>
      <c r="E669" s="9">
        <v>51.5</v>
      </c>
    </row>
    <row r="670" spans="1:5">
      <c r="A670" s="42">
        <v>41696</v>
      </c>
      <c r="B670" s="31" t="s">
        <v>231</v>
      </c>
      <c r="C670" s="9" t="s">
        <v>257</v>
      </c>
      <c r="D670" s="8" t="s">
        <v>52</v>
      </c>
      <c r="E670" s="9">
        <v>27.98</v>
      </c>
    </row>
    <row r="671" spans="1:5">
      <c r="A671" s="42">
        <v>41779</v>
      </c>
      <c r="B671" s="31" t="s">
        <v>239</v>
      </c>
      <c r="C671" s="9" t="s">
        <v>262</v>
      </c>
      <c r="D671" s="8" t="s">
        <v>36</v>
      </c>
      <c r="E671" s="9">
        <v>89.08</v>
      </c>
    </row>
    <row r="672" spans="1:5">
      <c r="A672" s="42">
        <v>41757</v>
      </c>
      <c r="B672" s="31" t="s">
        <v>239</v>
      </c>
      <c r="C672" s="9" t="s">
        <v>258</v>
      </c>
      <c r="D672" s="8" t="s">
        <v>57</v>
      </c>
      <c r="E672" s="9">
        <v>39.21</v>
      </c>
    </row>
    <row r="673" spans="1:5">
      <c r="A673" s="42">
        <v>41721</v>
      </c>
      <c r="B673" s="31" t="s">
        <v>239</v>
      </c>
      <c r="C673" s="9" t="s">
        <v>261</v>
      </c>
      <c r="D673" s="8" t="s">
        <v>36</v>
      </c>
      <c r="E673" s="9">
        <v>122.74</v>
      </c>
    </row>
    <row r="674" spans="1:5">
      <c r="A674" s="42">
        <v>41664</v>
      </c>
      <c r="B674" s="31" t="s">
        <v>233</v>
      </c>
      <c r="C674" s="9" t="s">
        <v>261</v>
      </c>
      <c r="D674" s="8" t="s">
        <v>39</v>
      </c>
      <c r="E674" s="9">
        <v>66.94</v>
      </c>
    </row>
    <row r="675" spans="1:5">
      <c r="A675" s="42">
        <v>41663</v>
      </c>
      <c r="B675" s="31" t="s">
        <v>229</v>
      </c>
      <c r="C675" s="9" t="s">
        <v>258</v>
      </c>
      <c r="D675" s="8" t="s">
        <v>44</v>
      </c>
      <c r="E675" s="9">
        <v>17.04</v>
      </c>
    </row>
    <row r="676" spans="1:5">
      <c r="A676" s="42">
        <v>41785</v>
      </c>
      <c r="B676" s="31" t="s">
        <v>229</v>
      </c>
      <c r="C676" s="9" t="s">
        <v>258</v>
      </c>
      <c r="D676" s="8" t="s">
        <v>7</v>
      </c>
      <c r="E676" s="9">
        <v>118.35</v>
      </c>
    </row>
    <row r="677" spans="1:5">
      <c r="A677" s="42">
        <v>41705</v>
      </c>
      <c r="B677" s="31" t="s">
        <v>239</v>
      </c>
      <c r="C677" s="9" t="s">
        <v>257</v>
      </c>
      <c r="D677" s="8" t="s">
        <v>29</v>
      </c>
      <c r="E677" s="9">
        <v>103.03</v>
      </c>
    </row>
    <row r="678" spans="1:5">
      <c r="A678" s="42">
        <v>41684</v>
      </c>
      <c r="B678" s="31" t="s">
        <v>233</v>
      </c>
      <c r="C678" s="9" t="s">
        <v>262</v>
      </c>
      <c r="D678" s="8" t="s">
        <v>48</v>
      </c>
      <c r="E678" s="9">
        <v>56.54</v>
      </c>
    </row>
    <row r="679" spans="1:5">
      <c r="A679" s="42">
        <v>41654</v>
      </c>
      <c r="B679" s="31" t="s">
        <v>229</v>
      </c>
      <c r="C679" s="9" t="s">
        <v>259</v>
      </c>
      <c r="D679" s="8" t="s">
        <v>29</v>
      </c>
      <c r="E679" s="9">
        <v>109.5</v>
      </c>
    </row>
    <row r="680" spans="1:5">
      <c r="A680" s="42">
        <v>41669</v>
      </c>
      <c r="B680" s="31" t="s">
        <v>231</v>
      </c>
      <c r="C680" s="9" t="s">
        <v>262</v>
      </c>
      <c r="D680" s="8" t="s">
        <v>36</v>
      </c>
      <c r="E680" s="9">
        <v>57.98</v>
      </c>
    </row>
    <row r="681" spans="1:5">
      <c r="A681" s="42">
        <v>41812</v>
      </c>
      <c r="B681" s="31" t="s">
        <v>233</v>
      </c>
      <c r="C681" s="9" t="s">
        <v>262</v>
      </c>
      <c r="D681" s="8" t="s">
        <v>57</v>
      </c>
      <c r="E681" s="9">
        <v>101.58</v>
      </c>
    </row>
    <row r="682" spans="1:5">
      <c r="A682" s="42">
        <v>41726</v>
      </c>
      <c r="B682" s="31" t="s">
        <v>229</v>
      </c>
      <c r="C682" s="9" t="s">
        <v>259</v>
      </c>
      <c r="D682" s="8" t="s">
        <v>25</v>
      </c>
      <c r="E682" s="9">
        <v>113.33</v>
      </c>
    </row>
    <row r="683" spans="1:5">
      <c r="A683" s="42">
        <v>41749</v>
      </c>
      <c r="B683" s="31" t="s">
        <v>239</v>
      </c>
      <c r="C683" s="9" t="s">
        <v>257</v>
      </c>
      <c r="D683" s="8" t="s">
        <v>15</v>
      </c>
      <c r="E683" s="9">
        <v>110.63</v>
      </c>
    </row>
    <row r="684" spans="1:5">
      <c r="A684" s="42">
        <v>41812</v>
      </c>
      <c r="B684" s="31" t="s">
        <v>233</v>
      </c>
      <c r="C684" s="9" t="s">
        <v>262</v>
      </c>
      <c r="D684" s="8" t="s">
        <v>263</v>
      </c>
      <c r="E684" s="9">
        <v>109.65</v>
      </c>
    </row>
    <row r="685" spans="1:5">
      <c r="A685" s="42">
        <v>41722</v>
      </c>
      <c r="B685" s="31" t="s">
        <v>233</v>
      </c>
      <c r="C685" s="9" t="s">
        <v>257</v>
      </c>
      <c r="D685" s="8" t="s">
        <v>39</v>
      </c>
      <c r="E685" s="9">
        <v>51.83</v>
      </c>
    </row>
    <row r="686" spans="1:5">
      <c r="A686" s="42">
        <v>41653</v>
      </c>
      <c r="B686" s="31" t="s">
        <v>239</v>
      </c>
      <c r="C686" s="9" t="s">
        <v>261</v>
      </c>
      <c r="D686" s="8" t="s">
        <v>25</v>
      </c>
      <c r="E686" s="9">
        <v>87.34</v>
      </c>
    </row>
    <row r="687" spans="1:5">
      <c r="A687" s="42">
        <v>41676</v>
      </c>
      <c r="B687" s="31" t="s">
        <v>233</v>
      </c>
      <c r="C687" s="9" t="s">
        <v>261</v>
      </c>
      <c r="D687" s="8" t="s">
        <v>7</v>
      </c>
      <c r="E687" s="9">
        <v>81.28</v>
      </c>
    </row>
    <row r="688" spans="1:5">
      <c r="A688" s="42">
        <v>41698</v>
      </c>
      <c r="B688" s="31" t="s">
        <v>231</v>
      </c>
      <c r="C688" s="9" t="s">
        <v>261</v>
      </c>
      <c r="D688" s="8" t="s">
        <v>57</v>
      </c>
      <c r="E688" s="9">
        <v>65.400000000000006</v>
      </c>
    </row>
    <row r="689" spans="1:5">
      <c r="A689" s="42">
        <v>41783</v>
      </c>
      <c r="B689" s="31" t="s">
        <v>239</v>
      </c>
      <c r="C689" s="9" t="s">
        <v>258</v>
      </c>
      <c r="D689" s="8" t="s">
        <v>15</v>
      </c>
      <c r="E689" s="9">
        <v>69.709999999999994</v>
      </c>
    </row>
    <row r="690" spans="1:5">
      <c r="A690" s="42">
        <v>41713</v>
      </c>
      <c r="B690" s="31" t="s">
        <v>229</v>
      </c>
      <c r="C690" s="9" t="s">
        <v>262</v>
      </c>
      <c r="D690" s="8" t="s">
        <v>32</v>
      </c>
      <c r="E690" s="9">
        <v>45.26</v>
      </c>
    </row>
    <row r="691" spans="1:5">
      <c r="A691" s="42">
        <v>41738</v>
      </c>
      <c r="B691" s="31" t="s">
        <v>231</v>
      </c>
      <c r="C691" s="9" t="s">
        <v>261</v>
      </c>
      <c r="D691" s="8" t="s">
        <v>40</v>
      </c>
      <c r="E691" s="9">
        <v>81.5</v>
      </c>
    </row>
    <row r="692" spans="1:5">
      <c r="A692" s="42">
        <v>41655</v>
      </c>
      <c r="B692" s="31" t="s">
        <v>233</v>
      </c>
      <c r="C692" s="9" t="s">
        <v>258</v>
      </c>
      <c r="D692" s="8" t="s">
        <v>54</v>
      </c>
      <c r="E692" s="9">
        <v>33.799999999999997</v>
      </c>
    </row>
    <row r="693" spans="1:5">
      <c r="A693" s="42">
        <v>41782</v>
      </c>
      <c r="B693" s="31" t="s">
        <v>233</v>
      </c>
      <c r="C693" s="9" t="s">
        <v>262</v>
      </c>
      <c r="D693" s="8" t="s">
        <v>52</v>
      </c>
      <c r="E693" s="9">
        <v>101.49</v>
      </c>
    </row>
    <row r="694" spans="1:5">
      <c r="A694" s="42">
        <v>41761</v>
      </c>
      <c r="B694" s="31" t="s">
        <v>233</v>
      </c>
      <c r="C694" s="9" t="s">
        <v>258</v>
      </c>
      <c r="D694" s="8" t="s">
        <v>57</v>
      </c>
      <c r="E694" s="9">
        <v>55.26</v>
      </c>
    </row>
    <row r="695" spans="1:5">
      <c r="A695" s="42">
        <v>41759</v>
      </c>
      <c r="B695" s="31" t="s">
        <v>231</v>
      </c>
      <c r="C695" s="9" t="s">
        <v>261</v>
      </c>
      <c r="D695" s="8" t="s">
        <v>263</v>
      </c>
      <c r="E695" s="9">
        <v>114.76</v>
      </c>
    </row>
    <row r="696" spans="1:5">
      <c r="A696" s="42">
        <v>41747</v>
      </c>
      <c r="B696" s="31" t="s">
        <v>233</v>
      </c>
      <c r="C696" s="9" t="s">
        <v>259</v>
      </c>
      <c r="D696" s="8" t="s">
        <v>15</v>
      </c>
      <c r="E696" s="9">
        <v>21.55</v>
      </c>
    </row>
    <row r="697" spans="1:5">
      <c r="A697" s="42">
        <v>41712</v>
      </c>
      <c r="B697" s="31" t="s">
        <v>229</v>
      </c>
      <c r="C697" s="9" t="s">
        <v>261</v>
      </c>
      <c r="D697" s="8" t="s">
        <v>44</v>
      </c>
      <c r="E697" s="9">
        <v>100.89</v>
      </c>
    </row>
    <row r="698" spans="1:5">
      <c r="A698" s="42">
        <v>41817</v>
      </c>
      <c r="B698" s="31" t="s">
        <v>231</v>
      </c>
      <c r="C698" s="9" t="s">
        <v>259</v>
      </c>
      <c r="D698" s="8" t="s">
        <v>48</v>
      </c>
      <c r="E698" s="9">
        <v>43.96</v>
      </c>
    </row>
    <row r="699" spans="1:5">
      <c r="A699" s="42">
        <v>41650</v>
      </c>
      <c r="B699" s="31" t="s">
        <v>233</v>
      </c>
      <c r="C699" s="9" t="s">
        <v>259</v>
      </c>
      <c r="D699" s="8" t="s">
        <v>32</v>
      </c>
      <c r="E699" s="9">
        <v>44.69</v>
      </c>
    </row>
    <row r="700" spans="1:5">
      <c r="A700" s="42">
        <v>41744</v>
      </c>
      <c r="B700" s="31" t="s">
        <v>233</v>
      </c>
      <c r="C700" s="9" t="s">
        <v>262</v>
      </c>
      <c r="D700" s="8" t="s">
        <v>44</v>
      </c>
      <c r="E700" s="9">
        <v>31.98</v>
      </c>
    </row>
    <row r="701" spans="1:5">
      <c r="A701" s="42">
        <v>41677</v>
      </c>
      <c r="B701" s="31" t="s">
        <v>231</v>
      </c>
      <c r="C701" s="9" t="s">
        <v>259</v>
      </c>
      <c r="D701" s="8" t="s">
        <v>263</v>
      </c>
      <c r="E701" s="9">
        <v>23.8</v>
      </c>
    </row>
    <row r="702" spans="1:5">
      <c r="A702" s="42">
        <v>41775</v>
      </c>
      <c r="B702" s="31" t="s">
        <v>229</v>
      </c>
      <c r="C702" s="9" t="s">
        <v>259</v>
      </c>
      <c r="D702" s="8" t="s">
        <v>40</v>
      </c>
      <c r="E702" s="9">
        <v>35.979999999999997</v>
      </c>
    </row>
    <row r="703" spans="1:5">
      <c r="A703" s="42">
        <v>41745</v>
      </c>
      <c r="B703" s="31" t="s">
        <v>239</v>
      </c>
      <c r="C703" s="9" t="s">
        <v>259</v>
      </c>
      <c r="D703" s="8" t="s">
        <v>44</v>
      </c>
      <c r="E703" s="9">
        <v>119.55</v>
      </c>
    </row>
    <row r="704" spans="1:5">
      <c r="A704" s="42">
        <v>41797</v>
      </c>
      <c r="B704" s="31" t="s">
        <v>229</v>
      </c>
      <c r="C704" s="21" t="s">
        <v>258</v>
      </c>
      <c r="D704" s="8" t="s">
        <v>54</v>
      </c>
      <c r="E704" s="21">
        <v>72.34</v>
      </c>
    </row>
    <row r="705" spans="1:5">
      <c r="A705" s="42">
        <v>41690</v>
      </c>
      <c r="B705" s="31" t="s">
        <v>229</v>
      </c>
      <c r="C705" s="9" t="s">
        <v>258</v>
      </c>
      <c r="D705" s="8" t="s">
        <v>54</v>
      </c>
      <c r="E705" s="9">
        <v>36.85</v>
      </c>
    </row>
    <row r="706" spans="1:5">
      <c r="A706" s="42">
        <v>41655</v>
      </c>
      <c r="B706" s="31" t="s">
        <v>233</v>
      </c>
      <c r="C706" s="9" t="s">
        <v>258</v>
      </c>
      <c r="D706" s="8" t="s">
        <v>260</v>
      </c>
      <c r="E706" s="9">
        <v>44.99</v>
      </c>
    </row>
    <row r="707" spans="1:5">
      <c r="A707" s="42">
        <v>41781</v>
      </c>
      <c r="B707" s="31" t="s">
        <v>233</v>
      </c>
      <c r="C707" s="9" t="s">
        <v>257</v>
      </c>
      <c r="D707" s="8" t="s">
        <v>260</v>
      </c>
      <c r="E707" s="9">
        <v>64.599999999999994</v>
      </c>
    </row>
    <row r="708" spans="1:5">
      <c r="A708" s="42">
        <v>41815</v>
      </c>
      <c r="B708" s="31" t="s">
        <v>239</v>
      </c>
      <c r="C708" s="9" t="s">
        <v>262</v>
      </c>
      <c r="D708" s="8" t="s">
        <v>25</v>
      </c>
      <c r="E708" s="9">
        <v>43</v>
      </c>
    </row>
    <row r="709" spans="1:5">
      <c r="A709" s="42">
        <v>41715</v>
      </c>
      <c r="B709" s="31" t="s">
        <v>229</v>
      </c>
      <c r="C709" s="9" t="s">
        <v>262</v>
      </c>
      <c r="D709" s="8" t="s">
        <v>57</v>
      </c>
      <c r="E709" s="9">
        <v>92.04</v>
      </c>
    </row>
    <row r="710" spans="1:5">
      <c r="A710" s="42">
        <v>41650</v>
      </c>
      <c r="B710" s="31" t="s">
        <v>239</v>
      </c>
      <c r="C710" s="9" t="s">
        <v>258</v>
      </c>
      <c r="D710" s="8" t="s">
        <v>40</v>
      </c>
      <c r="E710" s="9">
        <v>37.880000000000003</v>
      </c>
    </row>
    <row r="711" spans="1:5">
      <c r="A711" s="42">
        <v>41716</v>
      </c>
      <c r="B711" s="31" t="s">
        <v>233</v>
      </c>
      <c r="C711" s="9" t="s">
        <v>258</v>
      </c>
      <c r="D711" s="8" t="s">
        <v>260</v>
      </c>
      <c r="E711" s="9">
        <v>62.34</v>
      </c>
    </row>
    <row r="712" spans="1:5">
      <c r="A712" s="42">
        <v>41770</v>
      </c>
      <c r="B712" s="31" t="s">
        <v>233</v>
      </c>
      <c r="C712" s="9" t="s">
        <v>259</v>
      </c>
      <c r="D712" s="8" t="s">
        <v>34</v>
      </c>
      <c r="E712" s="9">
        <v>71.900000000000006</v>
      </c>
    </row>
    <row r="713" spans="1:5">
      <c r="A713" s="42">
        <v>41644</v>
      </c>
      <c r="B713" s="31" t="s">
        <v>233</v>
      </c>
      <c r="C713" s="9" t="s">
        <v>259</v>
      </c>
      <c r="D713" s="8" t="s">
        <v>34</v>
      </c>
      <c r="E713" s="9">
        <v>34.9</v>
      </c>
    </row>
    <row r="714" spans="1:5">
      <c r="A714" s="42">
        <v>41745</v>
      </c>
      <c r="B714" s="31" t="s">
        <v>231</v>
      </c>
      <c r="C714" s="9" t="s">
        <v>262</v>
      </c>
      <c r="D714" s="8" t="s">
        <v>40</v>
      </c>
      <c r="E714" s="9">
        <v>96.28</v>
      </c>
    </row>
    <row r="715" spans="1:5">
      <c r="A715" s="42">
        <v>41724</v>
      </c>
      <c r="B715" s="31" t="s">
        <v>233</v>
      </c>
      <c r="C715" s="9" t="s">
        <v>258</v>
      </c>
      <c r="D715" s="8" t="s">
        <v>263</v>
      </c>
      <c r="E715" s="9">
        <v>74.66</v>
      </c>
    </row>
    <row r="716" spans="1:5">
      <c r="A716" s="42">
        <v>41690</v>
      </c>
      <c r="B716" s="31" t="s">
        <v>229</v>
      </c>
      <c r="C716" s="9" t="s">
        <v>261</v>
      </c>
      <c r="D716" s="8" t="s">
        <v>39</v>
      </c>
      <c r="E716" s="9">
        <v>56.85</v>
      </c>
    </row>
    <row r="717" spans="1:5">
      <c r="A717" s="42">
        <v>41709</v>
      </c>
      <c r="B717" s="31" t="s">
        <v>231</v>
      </c>
      <c r="C717" s="9" t="s">
        <v>258</v>
      </c>
      <c r="D717" s="8" t="s">
        <v>39</v>
      </c>
      <c r="E717" s="9">
        <v>71.13</v>
      </c>
    </row>
    <row r="718" spans="1:5">
      <c r="A718" s="42">
        <v>41667</v>
      </c>
      <c r="B718" s="31" t="s">
        <v>239</v>
      </c>
      <c r="C718" s="9" t="s">
        <v>259</v>
      </c>
      <c r="D718" s="8" t="s">
        <v>36</v>
      </c>
      <c r="E718" s="9">
        <v>91.78</v>
      </c>
    </row>
    <row r="719" spans="1:5">
      <c r="A719" s="42">
        <v>41725</v>
      </c>
      <c r="B719" s="31" t="s">
        <v>233</v>
      </c>
      <c r="C719" s="9" t="s">
        <v>259</v>
      </c>
      <c r="D719" s="8" t="s">
        <v>44</v>
      </c>
      <c r="E719" s="9">
        <v>48.45</v>
      </c>
    </row>
    <row r="720" spans="1:5">
      <c r="A720" s="42">
        <v>41806</v>
      </c>
      <c r="B720" s="31" t="s">
        <v>233</v>
      </c>
      <c r="C720" s="9" t="s">
        <v>261</v>
      </c>
      <c r="D720" s="8" t="s">
        <v>39</v>
      </c>
      <c r="E720" s="9">
        <v>26.38</v>
      </c>
    </row>
    <row r="721" spans="1:5">
      <c r="A721" s="42">
        <v>41734</v>
      </c>
      <c r="B721" s="31" t="s">
        <v>233</v>
      </c>
      <c r="C721" s="9" t="s">
        <v>262</v>
      </c>
      <c r="D721" s="8" t="s">
        <v>39</v>
      </c>
      <c r="E721" s="9">
        <v>41.98</v>
      </c>
    </row>
    <row r="722" spans="1:5">
      <c r="A722" s="42">
        <v>41703</v>
      </c>
      <c r="B722" s="31" t="s">
        <v>239</v>
      </c>
      <c r="C722" s="9" t="s">
        <v>261</v>
      </c>
      <c r="D722" s="8" t="s">
        <v>52</v>
      </c>
      <c r="E722" s="9">
        <v>96.74</v>
      </c>
    </row>
    <row r="723" spans="1:5">
      <c r="A723" s="42">
        <v>41806</v>
      </c>
      <c r="B723" s="31" t="s">
        <v>233</v>
      </c>
      <c r="C723" s="9" t="s">
        <v>262</v>
      </c>
      <c r="D723" s="8" t="s">
        <v>48</v>
      </c>
      <c r="E723" s="9">
        <v>93.03</v>
      </c>
    </row>
    <row r="724" spans="1:5">
      <c r="A724" s="42">
        <v>41803</v>
      </c>
      <c r="B724" s="31" t="s">
        <v>239</v>
      </c>
      <c r="C724" s="9" t="s">
        <v>257</v>
      </c>
      <c r="D724" s="8" t="s">
        <v>36</v>
      </c>
      <c r="E724" s="9">
        <v>109.29</v>
      </c>
    </row>
    <row r="725" spans="1:5">
      <c r="A725" s="42">
        <v>41806</v>
      </c>
      <c r="B725" s="31" t="s">
        <v>229</v>
      </c>
      <c r="C725" s="9" t="s">
        <v>261</v>
      </c>
      <c r="D725" s="8" t="s">
        <v>7</v>
      </c>
      <c r="E725" s="9">
        <v>108.1</v>
      </c>
    </row>
    <row r="726" spans="1:5">
      <c r="A726" s="42">
        <v>41680</v>
      </c>
      <c r="B726" s="31" t="s">
        <v>239</v>
      </c>
      <c r="C726" s="9" t="s">
        <v>262</v>
      </c>
      <c r="D726" s="8" t="s">
        <v>32</v>
      </c>
      <c r="E726" s="9">
        <v>95.61</v>
      </c>
    </row>
    <row r="727" spans="1:5">
      <c r="A727" s="42">
        <v>41800</v>
      </c>
      <c r="B727" s="31" t="s">
        <v>233</v>
      </c>
      <c r="C727" s="9" t="s">
        <v>258</v>
      </c>
      <c r="D727" s="8" t="s">
        <v>36</v>
      </c>
      <c r="E727" s="9">
        <v>32.340000000000003</v>
      </c>
    </row>
    <row r="728" spans="1:5">
      <c r="A728" s="42">
        <v>41684</v>
      </c>
      <c r="B728" s="31" t="s">
        <v>231</v>
      </c>
      <c r="C728" s="9" t="s">
        <v>258</v>
      </c>
      <c r="D728" s="8" t="s">
        <v>36</v>
      </c>
      <c r="E728" s="9">
        <v>14.21</v>
      </c>
    </row>
    <row r="729" spans="1:5">
      <c r="A729" s="42">
        <v>41714</v>
      </c>
      <c r="B729" s="31" t="s">
        <v>233</v>
      </c>
      <c r="C729" s="21" t="s">
        <v>259</v>
      </c>
      <c r="D729" s="8" t="s">
        <v>29</v>
      </c>
      <c r="E729" s="21">
        <v>63.24</v>
      </c>
    </row>
    <row r="730" spans="1:5">
      <c r="A730" s="42">
        <v>41778</v>
      </c>
      <c r="B730" s="31" t="s">
        <v>231</v>
      </c>
      <c r="C730" s="9" t="s">
        <v>262</v>
      </c>
      <c r="D730" s="8" t="s">
        <v>263</v>
      </c>
      <c r="E730" s="9">
        <v>106.24</v>
      </c>
    </row>
    <row r="731" spans="1:5">
      <c r="A731" s="42">
        <v>41651</v>
      </c>
      <c r="B731" s="31" t="s">
        <v>229</v>
      </c>
      <c r="C731" s="9" t="s">
        <v>261</v>
      </c>
      <c r="D731" s="8" t="s">
        <v>29</v>
      </c>
      <c r="E731" s="9">
        <v>56.48</v>
      </c>
    </row>
    <row r="732" spans="1:5">
      <c r="A732" s="42">
        <v>41693</v>
      </c>
      <c r="B732" s="31" t="s">
        <v>231</v>
      </c>
      <c r="C732" s="9" t="s">
        <v>257</v>
      </c>
      <c r="D732" s="8" t="s">
        <v>52</v>
      </c>
      <c r="E732" s="9">
        <v>23.14</v>
      </c>
    </row>
    <row r="733" spans="1:5">
      <c r="A733" s="42">
        <v>41765</v>
      </c>
      <c r="B733" s="31" t="s">
        <v>231</v>
      </c>
      <c r="C733" s="9" t="s">
        <v>257</v>
      </c>
      <c r="D733" s="8" t="s">
        <v>44</v>
      </c>
      <c r="E733" s="9">
        <v>64.489999999999995</v>
      </c>
    </row>
    <row r="734" spans="1:5">
      <c r="A734" s="42">
        <v>41753</v>
      </c>
      <c r="B734" s="31" t="s">
        <v>229</v>
      </c>
      <c r="C734" s="9" t="s">
        <v>262</v>
      </c>
      <c r="D734" s="8" t="s">
        <v>32</v>
      </c>
      <c r="E734" s="9">
        <v>33.78</v>
      </c>
    </row>
    <row r="735" spans="1:5">
      <c r="A735" s="42">
        <v>41690</v>
      </c>
      <c r="B735" s="31" t="s">
        <v>229</v>
      </c>
      <c r="C735" s="9" t="s">
        <v>259</v>
      </c>
      <c r="D735" s="8" t="s">
        <v>29</v>
      </c>
      <c r="E735" s="9">
        <v>73.09</v>
      </c>
    </row>
    <row r="736" spans="1:5">
      <c r="A736" s="42">
        <v>41773</v>
      </c>
      <c r="B736" s="31" t="s">
        <v>233</v>
      </c>
      <c r="C736" s="9" t="s">
        <v>258</v>
      </c>
      <c r="D736" s="8" t="s">
        <v>29</v>
      </c>
      <c r="E736" s="9">
        <v>62.01</v>
      </c>
    </row>
    <row r="737" spans="1:5">
      <c r="A737" s="42">
        <v>41791</v>
      </c>
      <c r="B737" s="31" t="s">
        <v>239</v>
      </c>
      <c r="C737" s="9" t="s">
        <v>259</v>
      </c>
      <c r="D737" s="8" t="s">
        <v>36</v>
      </c>
      <c r="E737" s="9">
        <v>118.5</v>
      </c>
    </row>
    <row r="738" spans="1:5">
      <c r="A738" s="42">
        <v>41779</v>
      </c>
      <c r="B738" s="31" t="s">
        <v>239</v>
      </c>
      <c r="C738" s="9" t="s">
        <v>261</v>
      </c>
      <c r="D738" s="8" t="s">
        <v>39</v>
      </c>
      <c r="E738" s="9">
        <v>83.76</v>
      </c>
    </row>
    <row r="739" spans="1:5">
      <c r="A739" s="42">
        <v>41803</v>
      </c>
      <c r="B739" s="31" t="s">
        <v>231</v>
      </c>
      <c r="C739" s="9" t="s">
        <v>257</v>
      </c>
      <c r="D739" s="8" t="s">
        <v>48</v>
      </c>
      <c r="E739" s="9">
        <v>21.59</v>
      </c>
    </row>
    <row r="740" spans="1:5">
      <c r="A740" s="42">
        <v>41730</v>
      </c>
      <c r="B740" s="31" t="s">
        <v>231</v>
      </c>
      <c r="C740" s="9" t="s">
        <v>259</v>
      </c>
      <c r="D740" s="8" t="s">
        <v>29</v>
      </c>
      <c r="E740" s="9">
        <v>78.099999999999994</v>
      </c>
    </row>
    <row r="741" spans="1:5">
      <c r="A741" s="42">
        <v>41644</v>
      </c>
      <c r="B741" s="31" t="s">
        <v>233</v>
      </c>
      <c r="C741" s="9" t="s">
        <v>261</v>
      </c>
      <c r="D741" s="8" t="s">
        <v>39</v>
      </c>
      <c r="E741" s="9">
        <v>40.880000000000003</v>
      </c>
    </row>
    <row r="742" spans="1:5">
      <c r="A742" s="42">
        <v>41818</v>
      </c>
      <c r="B742" s="31" t="s">
        <v>233</v>
      </c>
      <c r="C742" s="9" t="s">
        <v>258</v>
      </c>
      <c r="D742" s="8" t="s">
        <v>57</v>
      </c>
      <c r="E742" s="9">
        <v>106.31</v>
      </c>
    </row>
    <row r="743" spans="1:5">
      <c r="A743" s="42">
        <v>41684</v>
      </c>
      <c r="B743" s="31" t="s">
        <v>229</v>
      </c>
      <c r="C743" s="9" t="s">
        <v>257</v>
      </c>
      <c r="D743" s="8" t="s">
        <v>25</v>
      </c>
      <c r="E743" s="9">
        <v>56.86</v>
      </c>
    </row>
    <row r="744" spans="1:5">
      <c r="A744" s="42">
        <v>41794</v>
      </c>
      <c r="B744" s="31" t="s">
        <v>233</v>
      </c>
      <c r="C744" s="9" t="s">
        <v>262</v>
      </c>
      <c r="D744" s="8" t="s">
        <v>48</v>
      </c>
      <c r="E744" s="9">
        <v>70.86</v>
      </c>
    </row>
    <row r="745" spans="1:5">
      <c r="A745" s="42">
        <v>41670</v>
      </c>
      <c r="B745" s="31" t="s">
        <v>229</v>
      </c>
      <c r="C745" s="9" t="s">
        <v>262</v>
      </c>
      <c r="D745" s="8" t="s">
        <v>39</v>
      </c>
      <c r="E745" s="9">
        <v>116.06</v>
      </c>
    </row>
    <row r="746" spans="1:5">
      <c r="A746" s="42">
        <v>41752</v>
      </c>
      <c r="B746" s="31" t="s">
        <v>233</v>
      </c>
      <c r="C746" s="9" t="s">
        <v>258</v>
      </c>
      <c r="D746" s="8" t="s">
        <v>54</v>
      </c>
      <c r="E746" s="9">
        <v>27.85</v>
      </c>
    </row>
    <row r="747" spans="1:5">
      <c r="A747" s="42">
        <v>41748</v>
      </c>
      <c r="B747" s="31" t="s">
        <v>233</v>
      </c>
      <c r="C747" s="9" t="s">
        <v>262</v>
      </c>
      <c r="D747" s="8" t="s">
        <v>48</v>
      </c>
      <c r="E747" s="9">
        <v>81.88</v>
      </c>
    </row>
    <row r="748" spans="1:5">
      <c r="A748" s="42">
        <v>41680</v>
      </c>
      <c r="B748" s="31" t="s">
        <v>229</v>
      </c>
      <c r="C748" s="9" t="s">
        <v>262</v>
      </c>
      <c r="D748" s="8" t="s">
        <v>57</v>
      </c>
      <c r="E748" s="9">
        <v>63.48</v>
      </c>
    </row>
    <row r="749" spans="1:5">
      <c r="A749" s="42">
        <v>41644</v>
      </c>
      <c r="B749" s="31" t="s">
        <v>233</v>
      </c>
      <c r="C749" s="9" t="s">
        <v>262</v>
      </c>
      <c r="D749" s="8" t="s">
        <v>48</v>
      </c>
      <c r="E749" s="9">
        <v>116.38</v>
      </c>
    </row>
    <row r="750" spans="1:5">
      <c r="A750" s="42">
        <v>41644</v>
      </c>
      <c r="B750" s="31" t="s">
        <v>231</v>
      </c>
      <c r="C750" s="9" t="s">
        <v>262</v>
      </c>
      <c r="D750" s="8" t="s">
        <v>52</v>
      </c>
      <c r="E750" s="9">
        <v>106.38</v>
      </c>
    </row>
    <row r="751" spans="1:5">
      <c r="A751" s="42">
        <v>41814</v>
      </c>
      <c r="B751" s="31" t="s">
        <v>233</v>
      </c>
      <c r="C751" s="9" t="s">
        <v>259</v>
      </c>
      <c r="D751" s="8" t="s">
        <v>260</v>
      </c>
      <c r="E751" s="9">
        <v>57.18</v>
      </c>
    </row>
    <row r="752" spans="1:5">
      <c r="A752" s="42">
        <v>41705</v>
      </c>
      <c r="B752" s="31" t="s">
        <v>231</v>
      </c>
      <c r="C752" s="9" t="s">
        <v>258</v>
      </c>
      <c r="D752" s="8" t="s">
        <v>57</v>
      </c>
      <c r="E752" s="9">
        <v>42.93</v>
      </c>
    </row>
    <row r="753" spans="1:5">
      <c r="A753" s="42">
        <v>41801</v>
      </c>
      <c r="B753" s="31" t="s">
        <v>229</v>
      </c>
      <c r="C753" s="9" t="s">
        <v>257</v>
      </c>
      <c r="D753" s="8" t="s">
        <v>25</v>
      </c>
      <c r="E753" s="9">
        <v>65.5</v>
      </c>
    </row>
    <row r="754" spans="1:5">
      <c r="A754" s="42">
        <v>41779</v>
      </c>
      <c r="B754" s="31" t="s">
        <v>239</v>
      </c>
      <c r="C754" s="9" t="s">
        <v>257</v>
      </c>
      <c r="D754" s="8" t="s">
        <v>39</v>
      </c>
      <c r="E754" s="9">
        <v>69.48</v>
      </c>
    </row>
    <row r="755" spans="1:5">
      <c r="A755" s="42">
        <v>41820</v>
      </c>
      <c r="B755" s="31" t="s">
        <v>231</v>
      </c>
      <c r="C755" s="9" t="s">
        <v>258</v>
      </c>
      <c r="D755" s="8" t="s">
        <v>29</v>
      </c>
      <c r="E755" s="9">
        <v>84.09</v>
      </c>
    </row>
    <row r="756" spans="1:5">
      <c r="A756" s="42">
        <v>41797</v>
      </c>
      <c r="B756" s="31" t="s">
        <v>231</v>
      </c>
      <c r="C756" s="9" t="s">
        <v>261</v>
      </c>
      <c r="D756" s="8" t="s">
        <v>40</v>
      </c>
      <c r="E756" s="9">
        <v>100.03</v>
      </c>
    </row>
    <row r="757" spans="1:5">
      <c r="A757" s="42">
        <v>41793</v>
      </c>
      <c r="B757" s="31" t="s">
        <v>229</v>
      </c>
      <c r="C757" s="9" t="s">
        <v>258</v>
      </c>
      <c r="D757" s="8" t="s">
        <v>54</v>
      </c>
      <c r="E757" s="9">
        <v>25.21</v>
      </c>
    </row>
    <row r="758" spans="1:5">
      <c r="A758" s="42">
        <v>41665</v>
      </c>
      <c r="B758" s="31" t="s">
        <v>231</v>
      </c>
      <c r="C758" s="9" t="s">
        <v>261</v>
      </c>
      <c r="D758" s="8" t="s">
        <v>263</v>
      </c>
      <c r="E758" s="9">
        <v>121.74</v>
      </c>
    </row>
    <row r="759" spans="1:5">
      <c r="A759" s="42">
        <v>41717</v>
      </c>
      <c r="B759" s="31" t="s">
        <v>229</v>
      </c>
      <c r="C759" s="9" t="s">
        <v>258</v>
      </c>
      <c r="D759" s="8" t="s">
        <v>32</v>
      </c>
      <c r="E759" s="9">
        <v>89.74</v>
      </c>
    </row>
    <row r="760" spans="1:5">
      <c r="A760" s="42">
        <v>41728</v>
      </c>
      <c r="B760" s="31" t="s">
        <v>239</v>
      </c>
      <c r="C760" s="9" t="s">
        <v>259</v>
      </c>
      <c r="D760" s="8" t="s">
        <v>54</v>
      </c>
      <c r="E760" s="9">
        <v>32.909999999999997</v>
      </c>
    </row>
    <row r="761" spans="1:5">
      <c r="A761" s="42">
        <v>41696</v>
      </c>
      <c r="B761" s="31" t="s">
        <v>229</v>
      </c>
      <c r="C761" s="9" t="s">
        <v>262</v>
      </c>
      <c r="D761" s="8" t="s">
        <v>15</v>
      </c>
      <c r="E761" s="9">
        <v>45.31</v>
      </c>
    </row>
    <row r="762" spans="1:5">
      <c r="A762" s="42">
        <v>41713</v>
      </c>
      <c r="B762" s="31" t="s">
        <v>233</v>
      </c>
      <c r="C762" s="9" t="s">
        <v>257</v>
      </c>
      <c r="D762" s="8" t="s">
        <v>260</v>
      </c>
      <c r="E762" s="9">
        <v>50.16</v>
      </c>
    </row>
    <row r="763" spans="1:5">
      <c r="A763" s="42">
        <v>41782</v>
      </c>
      <c r="B763" s="31" t="s">
        <v>239</v>
      </c>
      <c r="C763" s="9" t="s">
        <v>259</v>
      </c>
      <c r="D763" s="8" t="s">
        <v>15</v>
      </c>
      <c r="E763" s="9">
        <v>61.7</v>
      </c>
    </row>
    <row r="764" spans="1:5">
      <c r="A764" s="42">
        <v>41756</v>
      </c>
      <c r="B764" s="31" t="s">
        <v>239</v>
      </c>
      <c r="C764" s="9" t="s">
        <v>258</v>
      </c>
      <c r="D764" s="8" t="s">
        <v>7</v>
      </c>
      <c r="E764" s="9">
        <v>71.89</v>
      </c>
    </row>
    <row r="765" spans="1:5">
      <c r="A765" s="42">
        <v>41664</v>
      </c>
      <c r="B765" s="31" t="s">
        <v>231</v>
      </c>
      <c r="C765" s="9" t="s">
        <v>258</v>
      </c>
      <c r="D765" s="8" t="s">
        <v>44</v>
      </c>
      <c r="E765" s="9">
        <v>116.18</v>
      </c>
    </row>
    <row r="766" spans="1:5">
      <c r="A766" s="42">
        <v>41698</v>
      </c>
      <c r="B766" s="31" t="s">
        <v>233</v>
      </c>
      <c r="C766" s="9" t="s">
        <v>262</v>
      </c>
      <c r="D766" s="8" t="s">
        <v>48</v>
      </c>
      <c r="E766" s="9">
        <v>45.7</v>
      </c>
    </row>
    <row r="767" spans="1:5">
      <c r="A767" s="42">
        <v>41651</v>
      </c>
      <c r="B767" s="31" t="s">
        <v>229</v>
      </c>
      <c r="C767" s="9" t="s">
        <v>257</v>
      </c>
      <c r="D767" s="8" t="s">
        <v>57</v>
      </c>
      <c r="E767" s="9">
        <v>118.33</v>
      </c>
    </row>
    <row r="768" spans="1:5">
      <c r="A768" s="42">
        <v>41769</v>
      </c>
      <c r="B768" s="31" t="s">
        <v>229</v>
      </c>
      <c r="C768" s="9" t="s">
        <v>259</v>
      </c>
      <c r="D768" s="8" t="s">
        <v>263</v>
      </c>
      <c r="E768" s="9">
        <v>109.55</v>
      </c>
    </row>
    <row r="769" spans="1:5">
      <c r="A769" s="42">
        <v>41665</v>
      </c>
      <c r="B769" s="31" t="s">
        <v>229</v>
      </c>
      <c r="C769" s="9" t="s">
        <v>258</v>
      </c>
      <c r="D769" s="8" t="s">
        <v>52</v>
      </c>
      <c r="E769" s="9">
        <v>123.91</v>
      </c>
    </row>
    <row r="770" spans="1:5">
      <c r="A770" s="42">
        <v>41743</v>
      </c>
      <c r="B770" s="31" t="s">
        <v>239</v>
      </c>
      <c r="C770" s="9" t="s">
        <v>262</v>
      </c>
      <c r="D770" s="8" t="s">
        <v>52</v>
      </c>
      <c r="E770" s="9">
        <v>20.46</v>
      </c>
    </row>
    <row r="771" spans="1:5">
      <c r="A771" s="42">
        <v>41784</v>
      </c>
      <c r="B771" s="31" t="s">
        <v>229</v>
      </c>
      <c r="C771" s="9" t="s">
        <v>261</v>
      </c>
      <c r="D771" s="8" t="s">
        <v>39</v>
      </c>
      <c r="E771" s="9">
        <v>111.68</v>
      </c>
    </row>
    <row r="772" spans="1:5">
      <c r="A772" s="42">
        <v>41696</v>
      </c>
      <c r="B772" s="31" t="s">
        <v>239</v>
      </c>
      <c r="C772" s="9" t="s">
        <v>262</v>
      </c>
      <c r="D772" s="8" t="s">
        <v>15</v>
      </c>
      <c r="E772" s="9">
        <v>95.15</v>
      </c>
    </row>
    <row r="773" spans="1:5">
      <c r="A773" s="42">
        <v>41740</v>
      </c>
      <c r="B773" s="31" t="s">
        <v>239</v>
      </c>
      <c r="C773" s="9" t="s">
        <v>261</v>
      </c>
      <c r="D773" s="8" t="s">
        <v>44</v>
      </c>
      <c r="E773" s="9">
        <v>82.48</v>
      </c>
    </row>
    <row r="774" spans="1:5">
      <c r="A774" s="42">
        <v>41776</v>
      </c>
      <c r="B774" s="31" t="s">
        <v>239</v>
      </c>
      <c r="C774" s="9" t="s">
        <v>257</v>
      </c>
      <c r="D774" s="8" t="s">
        <v>52</v>
      </c>
      <c r="E774" s="9">
        <v>45.89</v>
      </c>
    </row>
    <row r="775" spans="1:5">
      <c r="A775" s="42">
        <v>41673</v>
      </c>
      <c r="B775" s="31" t="s">
        <v>229</v>
      </c>
      <c r="C775" s="9" t="s">
        <v>259</v>
      </c>
      <c r="D775" s="8" t="s">
        <v>260</v>
      </c>
      <c r="E775" s="9">
        <v>101.54</v>
      </c>
    </row>
    <row r="776" spans="1:5">
      <c r="A776" s="42">
        <v>41661</v>
      </c>
      <c r="B776" s="31" t="s">
        <v>231</v>
      </c>
      <c r="C776" s="9" t="s">
        <v>259</v>
      </c>
      <c r="D776" s="8" t="s">
        <v>7</v>
      </c>
      <c r="E776" s="9">
        <v>123.34</v>
      </c>
    </row>
    <row r="777" spans="1:5">
      <c r="A777" s="42">
        <v>41670</v>
      </c>
      <c r="B777" s="31" t="s">
        <v>231</v>
      </c>
      <c r="C777" s="9" t="s">
        <v>257</v>
      </c>
      <c r="D777" s="8" t="s">
        <v>29</v>
      </c>
      <c r="E777" s="9">
        <v>119.19</v>
      </c>
    </row>
    <row r="778" spans="1:5">
      <c r="A778" s="42">
        <v>41643</v>
      </c>
      <c r="B778" s="31" t="s">
        <v>231</v>
      </c>
      <c r="C778" s="9" t="s">
        <v>259</v>
      </c>
      <c r="D778" s="8" t="s">
        <v>44</v>
      </c>
      <c r="E778" s="9">
        <v>56.21</v>
      </c>
    </row>
    <row r="779" spans="1:5">
      <c r="A779" s="42">
        <v>41795</v>
      </c>
      <c r="B779" s="31" t="s">
        <v>239</v>
      </c>
      <c r="C779" s="9" t="s">
        <v>262</v>
      </c>
      <c r="D779" s="8" t="s">
        <v>15</v>
      </c>
      <c r="E779" s="9">
        <v>104.26</v>
      </c>
    </row>
    <row r="780" spans="1:5">
      <c r="A780" s="42">
        <v>41705</v>
      </c>
      <c r="B780" s="31" t="s">
        <v>229</v>
      </c>
      <c r="C780" s="9" t="s">
        <v>261</v>
      </c>
      <c r="D780" s="8" t="s">
        <v>48</v>
      </c>
      <c r="E780" s="9">
        <v>14.09</v>
      </c>
    </row>
    <row r="781" spans="1:5">
      <c r="A781" s="42">
        <v>41808</v>
      </c>
      <c r="B781" s="31" t="s">
        <v>233</v>
      </c>
      <c r="C781" s="9" t="s">
        <v>259</v>
      </c>
      <c r="D781" s="8" t="s">
        <v>32</v>
      </c>
      <c r="E781" s="9">
        <v>25.05</v>
      </c>
    </row>
    <row r="782" spans="1:5">
      <c r="A782" s="42">
        <v>41789</v>
      </c>
      <c r="B782" s="31" t="s">
        <v>233</v>
      </c>
      <c r="C782" s="9" t="s">
        <v>258</v>
      </c>
      <c r="D782" s="8" t="s">
        <v>263</v>
      </c>
      <c r="E782" s="9">
        <v>67.010000000000005</v>
      </c>
    </row>
    <row r="783" spans="1:5">
      <c r="A783" s="42">
        <v>41743</v>
      </c>
      <c r="B783" s="31" t="s">
        <v>239</v>
      </c>
      <c r="C783" s="9" t="s">
        <v>259</v>
      </c>
      <c r="D783" s="8" t="s">
        <v>52</v>
      </c>
      <c r="E783" s="9">
        <v>98.86</v>
      </c>
    </row>
    <row r="784" spans="1:5">
      <c r="A784" s="42">
        <v>41801</v>
      </c>
      <c r="B784" s="31" t="s">
        <v>231</v>
      </c>
      <c r="C784" s="9" t="s">
        <v>258</v>
      </c>
      <c r="D784" s="8" t="s">
        <v>29</v>
      </c>
      <c r="E784" s="9">
        <v>65.7</v>
      </c>
    </row>
    <row r="785" spans="1:5">
      <c r="A785" s="42">
        <v>41771</v>
      </c>
      <c r="B785" s="31" t="s">
        <v>239</v>
      </c>
      <c r="C785" s="9" t="s">
        <v>261</v>
      </c>
      <c r="D785" s="8" t="s">
        <v>34</v>
      </c>
      <c r="E785" s="9">
        <v>108.24</v>
      </c>
    </row>
    <row r="786" spans="1:5">
      <c r="A786" s="42">
        <v>41743</v>
      </c>
      <c r="B786" s="31" t="s">
        <v>233</v>
      </c>
      <c r="C786" s="9" t="s">
        <v>259</v>
      </c>
      <c r="D786" s="8" t="s">
        <v>40</v>
      </c>
      <c r="E786" s="9">
        <v>60.34</v>
      </c>
    </row>
    <row r="787" spans="1:5">
      <c r="A787" s="42">
        <v>41673</v>
      </c>
      <c r="B787" s="31" t="s">
        <v>231</v>
      </c>
      <c r="C787" s="9" t="s">
        <v>257</v>
      </c>
      <c r="D787" s="8" t="s">
        <v>48</v>
      </c>
      <c r="E787" s="9">
        <v>24.06</v>
      </c>
    </row>
    <row r="788" spans="1:5">
      <c r="A788" s="42">
        <v>41816</v>
      </c>
      <c r="B788" s="31" t="s">
        <v>229</v>
      </c>
      <c r="C788" s="9" t="s">
        <v>258</v>
      </c>
      <c r="D788" s="8" t="s">
        <v>36</v>
      </c>
      <c r="E788" s="9">
        <v>94</v>
      </c>
    </row>
    <row r="789" spans="1:5">
      <c r="A789" s="42">
        <v>41762</v>
      </c>
      <c r="B789" s="31" t="s">
        <v>231</v>
      </c>
      <c r="C789" s="9" t="s">
        <v>257</v>
      </c>
      <c r="D789" s="8" t="s">
        <v>34</v>
      </c>
      <c r="E789" s="9">
        <v>21.24</v>
      </c>
    </row>
    <row r="790" spans="1:5">
      <c r="A790" s="42">
        <v>41741</v>
      </c>
      <c r="B790" s="31" t="s">
        <v>239</v>
      </c>
      <c r="C790" s="9" t="s">
        <v>258</v>
      </c>
      <c r="D790" s="8" t="s">
        <v>44</v>
      </c>
      <c r="E790" s="9">
        <v>73.900000000000006</v>
      </c>
    </row>
    <row r="791" spans="1:5">
      <c r="A791" s="42">
        <v>41740</v>
      </c>
      <c r="B791" s="31" t="s">
        <v>233</v>
      </c>
      <c r="C791" s="9" t="s">
        <v>258</v>
      </c>
      <c r="D791" s="8" t="s">
        <v>263</v>
      </c>
      <c r="E791" s="9">
        <v>49.31</v>
      </c>
    </row>
    <row r="792" spans="1:5">
      <c r="A792" s="42">
        <v>41716</v>
      </c>
      <c r="B792" s="31" t="s">
        <v>229</v>
      </c>
      <c r="C792" s="9" t="s">
        <v>259</v>
      </c>
      <c r="D792" s="8" t="s">
        <v>25</v>
      </c>
      <c r="E792" s="9">
        <v>30.75</v>
      </c>
    </row>
    <row r="793" spans="1:5">
      <c r="A793" s="42">
        <v>41810</v>
      </c>
      <c r="B793" s="31" t="s">
        <v>231</v>
      </c>
      <c r="C793" s="9" t="s">
        <v>257</v>
      </c>
      <c r="D793" s="8" t="s">
        <v>40</v>
      </c>
      <c r="E793" s="9">
        <v>66.94</v>
      </c>
    </row>
    <row r="794" spans="1:5">
      <c r="A794" s="42">
        <v>41755</v>
      </c>
      <c r="B794" s="31" t="s">
        <v>229</v>
      </c>
      <c r="C794" s="9" t="s">
        <v>257</v>
      </c>
      <c r="D794" s="8" t="s">
        <v>29</v>
      </c>
      <c r="E794" s="9">
        <v>74.739999999999995</v>
      </c>
    </row>
    <row r="795" spans="1:5">
      <c r="A795" s="42">
        <v>41706</v>
      </c>
      <c r="B795" s="31" t="s">
        <v>229</v>
      </c>
      <c r="C795" s="9" t="s">
        <v>259</v>
      </c>
      <c r="D795" s="8" t="s">
        <v>44</v>
      </c>
      <c r="E795" s="9">
        <v>50.43</v>
      </c>
    </row>
    <row r="796" spans="1:5">
      <c r="A796" s="42">
        <v>41795</v>
      </c>
      <c r="B796" s="31" t="s">
        <v>233</v>
      </c>
      <c r="C796" s="9" t="s">
        <v>258</v>
      </c>
      <c r="D796" s="8" t="s">
        <v>15</v>
      </c>
      <c r="E796" s="9">
        <v>14.84</v>
      </c>
    </row>
    <row r="797" spans="1:5">
      <c r="A797" s="42">
        <v>41816</v>
      </c>
      <c r="B797" s="31" t="s">
        <v>229</v>
      </c>
      <c r="C797" s="9" t="s">
        <v>258</v>
      </c>
      <c r="D797" s="8" t="s">
        <v>32</v>
      </c>
      <c r="E797" s="9">
        <v>27</v>
      </c>
    </row>
    <row r="798" spans="1:5">
      <c r="A798" s="42">
        <v>41780</v>
      </c>
      <c r="B798" s="31" t="s">
        <v>233</v>
      </c>
      <c r="C798" s="9" t="s">
        <v>259</v>
      </c>
      <c r="D798" s="8" t="s">
        <v>40</v>
      </c>
      <c r="E798" s="9">
        <v>48.93</v>
      </c>
    </row>
    <row r="799" spans="1:5">
      <c r="A799" s="42">
        <v>41670</v>
      </c>
      <c r="B799" s="31" t="s">
        <v>233</v>
      </c>
      <c r="C799" s="9" t="s">
        <v>259</v>
      </c>
      <c r="D799" s="8" t="s">
        <v>39</v>
      </c>
      <c r="E799" s="9">
        <v>23.19</v>
      </c>
    </row>
    <row r="800" spans="1:5">
      <c r="A800" s="42">
        <v>41739</v>
      </c>
      <c r="B800" s="31" t="s">
        <v>231</v>
      </c>
      <c r="C800" s="9" t="s">
        <v>259</v>
      </c>
      <c r="D800" s="8" t="s">
        <v>52</v>
      </c>
      <c r="E800" s="9">
        <v>51.2</v>
      </c>
    </row>
    <row r="801" spans="1:5">
      <c r="A801" s="42">
        <v>41801</v>
      </c>
      <c r="B801" s="31" t="s">
        <v>233</v>
      </c>
      <c r="C801" s="9" t="s">
        <v>259</v>
      </c>
      <c r="D801" s="8" t="s">
        <v>39</v>
      </c>
      <c r="E801" s="9">
        <v>116.29</v>
      </c>
    </row>
    <row r="802" spans="1:5">
      <c r="A802" s="42">
        <v>41796</v>
      </c>
      <c r="B802" s="31" t="s">
        <v>229</v>
      </c>
      <c r="C802" s="9" t="s">
        <v>261</v>
      </c>
      <c r="D802" s="8" t="s">
        <v>7</v>
      </c>
      <c r="E802" s="9">
        <v>23.98</v>
      </c>
    </row>
    <row r="803" spans="1:5">
      <c r="A803" s="42">
        <v>41651</v>
      </c>
      <c r="B803" s="31" t="s">
        <v>229</v>
      </c>
      <c r="C803" s="9" t="s">
        <v>257</v>
      </c>
      <c r="D803" s="8" t="s">
        <v>57</v>
      </c>
      <c r="E803" s="9">
        <v>85.23</v>
      </c>
    </row>
    <row r="804" spans="1:5">
      <c r="A804" s="42">
        <v>41797</v>
      </c>
      <c r="B804" s="31" t="s">
        <v>229</v>
      </c>
      <c r="C804" s="9" t="s">
        <v>257</v>
      </c>
      <c r="D804" s="8" t="s">
        <v>44</v>
      </c>
      <c r="E804" s="9">
        <v>66.44</v>
      </c>
    </row>
    <row r="805" spans="1:5">
      <c r="A805" s="42">
        <v>41734</v>
      </c>
      <c r="B805" s="31" t="s">
        <v>233</v>
      </c>
      <c r="C805" s="9" t="s">
        <v>261</v>
      </c>
      <c r="D805" s="8" t="s">
        <v>34</v>
      </c>
      <c r="E805" s="9">
        <v>71.75</v>
      </c>
    </row>
    <row r="806" spans="1:5">
      <c r="A806" s="42">
        <v>41793</v>
      </c>
      <c r="B806" s="31" t="s">
        <v>239</v>
      </c>
      <c r="C806" s="9" t="s">
        <v>261</v>
      </c>
      <c r="D806" s="8" t="s">
        <v>15</v>
      </c>
      <c r="E806" s="9">
        <v>29.74</v>
      </c>
    </row>
    <row r="807" spans="1:5">
      <c r="A807" s="42">
        <v>41779</v>
      </c>
      <c r="B807" s="31" t="s">
        <v>229</v>
      </c>
      <c r="C807" s="9" t="s">
        <v>258</v>
      </c>
      <c r="D807" s="8" t="s">
        <v>44</v>
      </c>
      <c r="E807" s="9">
        <v>102.83</v>
      </c>
    </row>
    <row r="808" spans="1:5">
      <c r="A808" s="42">
        <v>41788</v>
      </c>
      <c r="B808" s="31" t="s">
        <v>231</v>
      </c>
      <c r="C808" s="9" t="s">
        <v>261</v>
      </c>
      <c r="D808" s="8" t="s">
        <v>29</v>
      </c>
      <c r="E808" s="9">
        <v>89.53</v>
      </c>
    </row>
    <row r="809" spans="1:5">
      <c r="A809" s="42">
        <v>41790</v>
      </c>
      <c r="B809" s="31" t="s">
        <v>229</v>
      </c>
      <c r="C809" s="9" t="s">
        <v>257</v>
      </c>
      <c r="D809" s="8" t="s">
        <v>48</v>
      </c>
      <c r="E809" s="9">
        <v>45.29</v>
      </c>
    </row>
    <row r="810" spans="1:5">
      <c r="A810" s="42">
        <v>41776</v>
      </c>
      <c r="B810" s="31" t="s">
        <v>239</v>
      </c>
      <c r="C810" s="9" t="s">
        <v>259</v>
      </c>
      <c r="D810" s="8" t="s">
        <v>39</v>
      </c>
      <c r="E810" s="9">
        <v>30.1</v>
      </c>
    </row>
    <row r="811" spans="1:5">
      <c r="A811" s="42">
        <v>41775</v>
      </c>
      <c r="B811" s="31" t="s">
        <v>229</v>
      </c>
      <c r="C811" s="9" t="s">
        <v>258</v>
      </c>
      <c r="D811" s="8" t="s">
        <v>7</v>
      </c>
      <c r="E811" s="9">
        <v>117.3</v>
      </c>
    </row>
    <row r="812" spans="1:5">
      <c r="A812" s="42">
        <v>41670</v>
      </c>
      <c r="B812" s="31" t="s">
        <v>231</v>
      </c>
      <c r="C812" s="9" t="s">
        <v>261</v>
      </c>
      <c r="D812" s="8" t="s">
        <v>29</v>
      </c>
      <c r="E812" s="9">
        <v>81.59</v>
      </c>
    </row>
    <row r="813" spans="1:5">
      <c r="A813" s="42">
        <v>41730</v>
      </c>
      <c r="B813" s="31" t="s">
        <v>231</v>
      </c>
      <c r="C813" s="9" t="s">
        <v>258</v>
      </c>
      <c r="D813" s="8" t="s">
        <v>39</v>
      </c>
      <c r="E813" s="9">
        <v>122.63</v>
      </c>
    </row>
    <row r="814" spans="1:5">
      <c r="A814" s="42">
        <v>41701</v>
      </c>
      <c r="B814" s="31" t="s">
        <v>233</v>
      </c>
      <c r="C814" s="9" t="s">
        <v>261</v>
      </c>
      <c r="D814" s="8" t="s">
        <v>36</v>
      </c>
      <c r="E814" s="9">
        <v>13.83</v>
      </c>
    </row>
    <row r="815" spans="1:5">
      <c r="A815" s="42">
        <v>41732</v>
      </c>
      <c r="B815" s="31" t="s">
        <v>239</v>
      </c>
      <c r="C815" s="9" t="s">
        <v>257</v>
      </c>
      <c r="D815" s="8" t="s">
        <v>32</v>
      </c>
      <c r="E815" s="9">
        <v>97.25</v>
      </c>
    </row>
    <row r="816" spans="1:5">
      <c r="A816" s="42">
        <v>41747</v>
      </c>
      <c r="B816" s="31" t="s">
        <v>233</v>
      </c>
      <c r="C816" s="9" t="s">
        <v>262</v>
      </c>
      <c r="D816" s="8" t="s">
        <v>57</v>
      </c>
      <c r="E816" s="9">
        <v>85.38</v>
      </c>
    </row>
    <row r="817" spans="1:5">
      <c r="A817" s="42">
        <v>41752</v>
      </c>
      <c r="B817" s="31" t="s">
        <v>231</v>
      </c>
      <c r="C817" s="9" t="s">
        <v>258</v>
      </c>
      <c r="D817" s="8" t="s">
        <v>36</v>
      </c>
      <c r="E817" s="9">
        <v>12.8</v>
      </c>
    </row>
    <row r="818" spans="1:5">
      <c r="A818" s="42">
        <v>41641</v>
      </c>
      <c r="B818" s="31" t="s">
        <v>229</v>
      </c>
      <c r="C818" s="9" t="s">
        <v>262</v>
      </c>
      <c r="D818" s="8" t="s">
        <v>25</v>
      </c>
      <c r="E818" s="9">
        <v>50.25</v>
      </c>
    </row>
    <row r="819" spans="1:5">
      <c r="A819" s="42">
        <v>41707</v>
      </c>
      <c r="B819" s="31" t="s">
        <v>233</v>
      </c>
      <c r="C819" s="9" t="s">
        <v>261</v>
      </c>
      <c r="D819" s="8" t="s">
        <v>34</v>
      </c>
      <c r="E819" s="9">
        <v>14.88</v>
      </c>
    </row>
    <row r="820" spans="1:5">
      <c r="A820" s="42">
        <v>41796</v>
      </c>
      <c r="B820" s="31" t="s">
        <v>231</v>
      </c>
      <c r="C820" s="9" t="s">
        <v>257</v>
      </c>
      <c r="D820" s="8" t="s">
        <v>44</v>
      </c>
      <c r="E820" s="9">
        <v>21.65</v>
      </c>
    </row>
    <row r="821" spans="1:5">
      <c r="A821" s="42">
        <v>41716</v>
      </c>
      <c r="B821" s="31" t="s">
        <v>229</v>
      </c>
      <c r="C821" s="9" t="s">
        <v>261</v>
      </c>
      <c r="D821" s="8" t="s">
        <v>52</v>
      </c>
      <c r="E821" s="9">
        <v>57.46</v>
      </c>
    </row>
    <row r="822" spans="1:5">
      <c r="A822" s="42">
        <v>41791</v>
      </c>
      <c r="B822" s="31" t="s">
        <v>233</v>
      </c>
      <c r="C822" s="9" t="s">
        <v>257</v>
      </c>
      <c r="D822" s="8" t="s">
        <v>44</v>
      </c>
      <c r="E822" s="9">
        <v>90.95</v>
      </c>
    </row>
    <row r="823" spans="1:5">
      <c r="A823" s="42">
        <v>41744</v>
      </c>
      <c r="B823" s="31" t="s">
        <v>229</v>
      </c>
      <c r="C823" s="9" t="s">
        <v>257</v>
      </c>
      <c r="D823" s="8" t="s">
        <v>29</v>
      </c>
      <c r="E823" s="9">
        <v>81.11</v>
      </c>
    </row>
    <row r="824" spans="1:5">
      <c r="A824" s="42">
        <v>41752</v>
      </c>
      <c r="B824" s="31" t="s">
        <v>233</v>
      </c>
      <c r="C824" s="9" t="s">
        <v>259</v>
      </c>
      <c r="D824" s="8" t="s">
        <v>39</v>
      </c>
      <c r="E824" s="9">
        <v>65.58</v>
      </c>
    </row>
    <row r="825" spans="1:5">
      <c r="A825" s="42">
        <v>41663</v>
      </c>
      <c r="B825" s="31" t="s">
        <v>233</v>
      </c>
      <c r="C825" s="9" t="s">
        <v>257</v>
      </c>
      <c r="D825" s="8" t="s">
        <v>52</v>
      </c>
      <c r="E825" s="9">
        <v>32.83</v>
      </c>
    </row>
    <row r="826" spans="1:5">
      <c r="A826" s="42">
        <v>41654</v>
      </c>
      <c r="B826" s="31" t="s">
        <v>229</v>
      </c>
      <c r="C826" s="9" t="s">
        <v>257</v>
      </c>
      <c r="D826" s="8" t="s">
        <v>54</v>
      </c>
      <c r="E826" s="9">
        <v>33.65</v>
      </c>
    </row>
    <row r="827" spans="1:5">
      <c r="A827" s="42">
        <v>41805</v>
      </c>
      <c r="B827" s="31" t="s">
        <v>239</v>
      </c>
      <c r="C827" s="9" t="s">
        <v>258</v>
      </c>
      <c r="D827" s="8" t="s">
        <v>52</v>
      </c>
      <c r="E827" s="9">
        <v>64.430000000000007</v>
      </c>
    </row>
    <row r="828" spans="1:5">
      <c r="A828" s="42">
        <v>41782</v>
      </c>
      <c r="B828" s="31" t="s">
        <v>233</v>
      </c>
      <c r="C828" s="9" t="s">
        <v>259</v>
      </c>
      <c r="D828" s="8" t="s">
        <v>34</v>
      </c>
      <c r="E828" s="9">
        <v>29.29</v>
      </c>
    </row>
    <row r="829" spans="1:5">
      <c r="A829" s="42">
        <v>41790</v>
      </c>
      <c r="B829" s="31" t="s">
        <v>233</v>
      </c>
      <c r="C829" s="9" t="s">
        <v>258</v>
      </c>
      <c r="D829" s="8" t="s">
        <v>36</v>
      </c>
      <c r="E829" s="9">
        <v>75.89</v>
      </c>
    </row>
    <row r="830" spans="1:5">
      <c r="A830" s="42">
        <v>41796</v>
      </c>
      <c r="B830" s="31" t="s">
        <v>239</v>
      </c>
      <c r="C830" s="9" t="s">
        <v>261</v>
      </c>
      <c r="D830" s="8" t="s">
        <v>36</v>
      </c>
      <c r="E830" s="9">
        <v>12.81</v>
      </c>
    </row>
    <row r="831" spans="1:5">
      <c r="A831" s="42">
        <v>41775</v>
      </c>
      <c r="B831" s="31" t="s">
        <v>231</v>
      </c>
      <c r="C831" s="9" t="s">
        <v>262</v>
      </c>
      <c r="D831" s="8" t="s">
        <v>54</v>
      </c>
      <c r="E831" s="9">
        <v>83.8</v>
      </c>
    </row>
    <row r="832" spans="1:5">
      <c r="A832" s="42">
        <v>41652</v>
      </c>
      <c r="B832" s="31" t="s">
        <v>233</v>
      </c>
      <c r="C832" s="9" t="s">
        <v>259</v>
      </c>
      <c r="D832" s="8" t="s">
        <v>15</v>
      </c>
      <c r="E832" s="9">
        <v>67.19</v>
      </c>
    </row>
    <row r="833" spans="1:5">
      <c r="A833" s="42">
        <v>41688</v>
      </c>
      <c r="B833" s="31" t="s">
        <v>239</v>
      </c>
      <c r="C833" s="9" t="s">
        <v>261</v>
      </c>
      <c r="D833" s="8" t="s">
        <v>32</v>
      </c>
      <c r="E833" s="9">
        <v>90.2</v>
      </c>
    </row>
    <row r="834" spans="1:5">
      <c r="A834" s="42">
        <v>41799</v>
      </c>
      <c r="B834" s="31" t="s">
        <v>239</v>
      </c>
      <c r="C834" s="9" t="s">
        <v>258</v>
      </c>
      <c r="D834" s="8" t="s">
        <v>44</v>
      </c>
      <c r="E834" s="9">
        <v>64.540000000000006</v>
      </c>
    </row>
    <row r="835" spans="1:5">
      <c r="A835" s="42">
        <v>41660</v>
      </c>
      <c r="B835" s="31" t="s">
        <v>239</v>
      </c>
      <c r="C835" s="9" t="s">
        <v>262</v>
      </c>
      <c r="D835" s="8" t="s">
        <v>7</v>
      </c>
      <c r="E835" s="9">
        <v>121.25</v>
      </c>
    </row>
    <row r="836" spans="1:5">
      <c r="A836" s="42">
        <v>41666</v>
      </c>
      <c r="B836" s="31" t="s">
        <v>229</v>
      </c>
      <c r="C836" s="9" t="s">
        <v>262</v>
      </c>
      <c r="D836" s="8" t="s">
        <v>260</v>
      </c>
      <c r="E836" s="9">
        <v>102.66</v>
      </c>
    </row>
    <row r="837" spans="1:5">
      <c r="A837" s="42">
        <v>41708</v>
      </c>
      <c r="B837" s="31" t="s">
        <v>239</v>
      </c>
      <c r="C837" s="9" t="s">
        <v>257</v>
      </c>
      <c r="D837" s="8" t="s">
        <v>25</v>
      </c>
      <c r="E837" s="9">
        <v>69.09</v>
      </c>
    </row>
    <row r="838" spans="1:5">
      <c r="A838" s="42">
        <v>41698</v>
      </c>
      <c r="B838" s="31" t="s">
        <v>239</v>
      </c>
      <c r="C838" s="9" t="s">
        <v>258</v>
      </c>
      <c r="D838" s="8" t="s">
        <v>29</v>
      </c>
      <c r="E838" s="9">
        <v>63.15</v>
      </c>
    </row>
    <row r="839" spans="1:5">
      <c r="A839" s="42">
        <v>41681</v>
      </c>
      <c r="B839" s="31" t="s">
        <v>239</v>
      </c>
      <c r="C839" s="9" t="s">
        <v>261</v>
      </c>
      <c r="D839" s="8" t="s">
        <v>29</v>
      </c>
      <c r="E839" s="9">
        <v>50.73</v>
      </c>
    </row>
    <row r="840" spans="1:5">
      <c r="A840" s="42">
        <v>41773</v>
      </c>
      <c r="B840" s="31" t="s">
        <v>239</v>
      </c>
      <c r="C840" s="9" t="s">
        <v>257</v>
      </c>
      <c r="D840" s="8" t="s">
        <v>40</v>
      </c>
      <c r="E840" s="9">
        <v>93.89</v>
      </c>
    </row>
    <row r="841" spans="1:5">
      <c r="A841" s="42">
        <v>41733</v>
      </c>
      <c r="B841" s="31" t="s">
        <v>233</v>
      </c>
      <c r="C841" s="9" t="s">
        <v>262</v>
      </c>
      <c r="D841" s="8" t="s">
        <v>44</v>
      </c>
      <c r="E841" s="9">
        <v>50.75</v>
      </c>
    </row>
    <row r="842" spans="1:5">
      <c r="A842" s="42">
        <v>41718</v>
      </c>
      <c r="B842" s="31" t="s">
        <v>233</v>
      </c>
      <c r="C842" s="9" t="s">
        <v>261</v>
      </c>
      <c r="D842" s="8" t="s">
        <v>34</v>
      </c>
      <c r="E842" s="9">
        <v>93.35</v>
      </c>
    </row>
    <row r="843" spans="1:5">
      <c r="A843" s="42">
        <v>41743</v>
      </c>
      <c r="B843" s="31" t="s">
        <v>233</v>
      </c>
      <c r="C843" s="9" t="s">
        <v>257</v>
      </c>
      <c r="D843" s="8" t="s">
        <v>32</v>
      </c>
      <c r="E843" s="9">
        <v>76.66</v>
      </c>
    </row>
    <row r="844" spans="1:5">
      <c r="A844" s="42">
        <v>41699</v>
      </c>
      <c r="B844" s="31" t="s">
        <v>229</v>
      </c>
      <c r="C844" s="9" t="s">
        <v>257</v>
      </c>
      <c r="D844" s="8" t="s">
        <v>48</v>
      </c>
      <c r="E844" s="9">
        <v>77.45</v>
      </c>
    </row>
    <row r="845" spans="1:5">
      <c r="A845" s="42">
        <v>41715</v>
      </c>
      <c r="B845" s="31" t="s">
        <v>233</v>
      </c>
      <c r="C845" s="9" t="s">
        <v>259</v>
      </c>
      <c r="D845" s="8" t="s">
        <v>34</v>
      </c>
      <c r="E845" s="9">
        <v>36.700000000000003</v>
      </c>
    </row>
    <row r="846" spans="1:5">
      <c r="A846" s="42">
        <v>41697</v>
      </c>
      <c r="B846" s="31" t="s">
        <v>229</v>
      </c>
      <c r="C846" s="9" t="s">
        <v>257</v>
      </c>
      <c r="D846" s="8" t="s">
        <v>44</v>
      </c>
      <c r="E846" s="9">
        <v>107.6</v>
      </c>
    </row>
    <row r="847" spans="1:5">
      <c r="A847" s="42">
        <v>41663</v>
      </c>
      <c r="B847" s="31" t="s">
        <v>229</v>
      </c>
      <c r="C847" s="9" t="s">
        <v>261</v>
      </c>
      <c r="D847" s="8" t="s">
        <v>7</v>
      </c>
      <c r="E847" s="9">
        <v>30.95</v>
      </c>
    </row>
    <row r="848" spans="1:5">
      <c r="A848" s="42">
        <v>41704</v>
      </c>
      <c r="B848" s="31" t="s">
        <v>231</v>
      </c>
      <c r="C848" s="9" t="s">
        <v>261</v>
      </c>
      <c r="D848" s="8" t="s">
        <v>48</v>
      </c>
      <c r="E848" s="9">
        <v>22</v>
      </c>
    </row>
    <row r="849" spans="1:5">
      <c r="A849" s="42">
        <v>41763</v>
      </c>
      <c r="B849" s="31" t="s">
        <v>229</v>
      </c>
      <c r="C849" s="9" t="s">
        <v>257</v>
      </c>
      <c r="D849" s="8" t="s">
        <v>36</v>
      </c>
      <c r="E849" s="9">
        <v>121.94</v>
      </c>
    </row>
    <row r="850" spans="1:5">
      <c r="A850" s="42">
        <v>41681</v>
      </c>
      <c r="B850" s="31" t="s">
        <v>229</v>
      </c>
      <c r="C850" s="9" t="s">
        <v>261</v>
      </c>
      <c r="D850" s="8" t="s">
        <v>25</v>
      </c>
      <c r="E850" s="9">
        <v>111.21</v>
      </c>
    </row>
    <row r="851" spans="1:5">
      <c r="A851" s="42">
        <v>41768</v>
      </c>
      <c r="B851" s="31" t="s">
        <v>231</v>
      </c>
      <c r="C851" s="9" t="s">
        <v>258</v>
      </c>
      <c r="D851" s="8" t="s">
        <v>52</v>
      </c>
      <c r="E851" s="9">
        <v>75.55</v>
      </c>
    </row>
    <row r="852" spans="1:5">
      <c r="A852" s="42">
        <v>41668</v>
      </c>
      <c r="B852" s="31" t="s">
        <v>239</v>
      </c>
      <c r="C852" s="9" t="s">
        <v>258</v>
      </c>
      <c r="D852" s="8" t="s">
        <v>15</v>
      </c>
      <c r="E852" s="9">
        <v>25.05</v>
      </c>
    </row>
    <row r="853" spans="1:5">
      <c r="A853" s="42">
        <v>41691</v>
      </c>
      <c r="B853" s="31" t="s">
        <v>231</v>
      </c>
      <c r="C853" s="9" t="s">
        <v>259</v>
      </c>
      <c r="D853" s="8" t="s">
        <v>48</v>
      </c>
      <c r="E853" s="9">
        <v>89.9</v>
      </c>
    </row>
    <row r="854" spans="1:5">
      <c r="A854" s="42">
        <v>41780</v>
      </c>
      <c r="B854" s="31" t="s">
        <v>233</v>
      </c>
      <c r="C854" s="9" t="s">
        <v>259</v>
      </c>
      <c r="D854" s="8" t="s">
        <v>263</v>
      </c>
      <c r="E854" s="9">
        <v>15.78</v>
      </c>
    </row>
    <row r="855" spans="1:5">
      <c r="A855" s="42">
        <v>41782</v>
      </c>
      <c r="B855" s="31" t="s">
        <v>233</v>
      </c>
      <c r="C855" s="9" t="s">
        <v>259</v>
      </c>
      <c r="D855" s="8" t="s">
        <v>54</v>
      </c>
      <c r="E855" s="9">
        <v>80.14</v>
      </c>
    </row>
    <row r="856" spans="1:5">
      <c r="A856" s="42">
        <v>41650</v>
      </c>
      <c r="B856" s="31" t="s">
        <v>229</v>
      </c>
      <c r="C856" s="9" t="s">
        <v>261</v>
      </c>
      <c r="D856" s="8" t="s">
        <v>57</v>
      </c>
      <c r="E856" s="9">
        <v>65.709999999999994</v>
      </c>
    </row>
    <row r="857" spans="1:5">
      <c r="A857" s="42">
        <v>41670</v>
      </c>
      <c r="B857" s="31" t="s">
        <v>231</v>
      </c>
      <c r="C857" s="9" t="s">
        <v>258</v>
      </c>
      <c r="D857" s="8" t="s">
        <v>29</v>
      </c>
      <c r="E857" s="9">
        <v>83.89</v>
      </c>
    </row>
    <row r="858" spans="1:5">
      <c r="A858" s="42">
        <v>41658</v>
      </c>
      <c r="B858" s="31" t="s">
        <v>233</v>
      </c>
      <c r="C858" s="9" t="s">
        <v>261</v>
      </c>
      <c r="D858" s="8" t="s">
        <v>260</v>
      </c>
      <c r="E858" s="9">
        <v>114.26</v>
      </c>
    </row>
    <row r="859" spans="1:5">
      <c r="A859" s="42">
        <v>41820</v>
      </c>
      <c r="B859" s="31" t="s">
        <v>231</v>
      </c>
      <c r="C859" s="9" t="s">
        <v>257</v>
      </c>
      <c r="D859" s="8" t="s">
        <v>25</v>
      </c>
      <c r="E859" s="9">
        <v>64.88</v>
      </c>
    </row>
    <row r="860" spans="1:5">
      <c r="A860" s="42">
        <v>41727</v>
      </c>
      <c r="B860" s="31" t="s">
        <v>239</v>
      </c>
      <c r="C860" s="9" t="s">
        <v>262</v>
      </c>
      <c r="D860" s="8" t="s">
        <v>34</v>
      </c>
      <c r="E860" s="9">
        <v>99.06</v>
      </c>
    </row>
    <row r="861" spans="1:5">
      <c r="A861" s="42">
        <v>41665</v>
      </c>
      <c r="B861" s="31" t="s">
        <v>239</v>
      </c>
      <c r="C861" s="9" t="s">
        <v>258</v>
      </c>
      <c r="D861" s="8" t="s">
        <v>48</v>
      </c>
      <c r="E861" s="9">
        <v>41.95</v>
      </c>
    </row>
    <row r="862" spans="1:5">
      <c r="A862" s="42">
        <v>41660</v>
      </c>
      <c r="B862" s="31" t="s">
        <v>239</v>
      </c>
      <c r="C862" s="9" t="s">
        <v>259</v>
      </c>
      <c r="D862" s="8" t="s">
        <v>48</v>
      </c>
      <c r="E862" s="9">
        <v>24.89</v>
      </c>
    </row>
    <row r="863" spans="1:5">
      <c r="A863" s="42">
        <v>41818</v>
      </c>
      <c r="B863" s="31" t="s">
        <v>239</v>
      </c>
      <c r="C863" s="9" t="s">
        <v>257</v>
      </c>
      <c r="D863" s="8" t="s">
        <v>29</v>
      </c>
      <c r="E863" s="9">
        <v>102.49</v>
      </c>
    </row>
    <row r="864" spans="1:5">
      <c r="A864" s="42">
        <v>41665</v>
      </c>
      <c r="B864" s="31" t="s">
        <v>229</v>
      </c>
      <c r="C864" s="9" t="s">
        <v>262</v>
      </c>
      <c r="D864" s="8" t="s">
        <v>260</v>
      </c>
      <c r="E864" s="9">
        <v>112.56</v>
      </c>
    </row>
    <row r="865" spans="1:5">
      <c r="A865" s="42">
        <v>41796</v>
      </c>
      <c r="B865" s="31" t="s">
        <v>233</v>
      </c>
      <c r="C865" s="9" t="s">
        <v>258</v>
      </c>
      <c r="D865" s="8" t="s">
        <v>39</v>
      </c>
      <c r="E865" s="9">
        <v>21.5</v>
      </c>
    </row>
    <row r="866" spans="1:5">
      <c r="A866" s="42">
        <v>41800</v>
      </c>
      <c r="B866" s="31" t="s">
        <v>233</v>
      </c>
      <c r="C866" s="9" t="s">
        <v>261</v>
      </c>
      <c r="D866" s="8" t="s">
        <v>48</v>
      </c>
      <c r="E866" s="9">
        <v>35.89</v>
      </c>
    </row>
    <row r="867" spans="1:5">
      <c r="A867" s="42">
        <v>41743</v>
      </c>
      <c r="B867" s="31" t="s">
        <v>231</v>
      </c>
      <c r="C867" s="9" t="s">
        <v>259</v>
      </c>
      <c r="D867" s="8" t="s">
        <v>29</v>
      </c>
      <c r="E867" s="9">
        <v>76.05</v>
      </c>
    </row>
    <row r="868" spans="1:5">
      <c r="A868" s="42">
        <v>41762</v>
      </c>
      <c r="B868" s="31" t="s">
        <v>231</v>
      </c>
      <c r="C868" s="9" t="s">
        <v>261</v>
      </c>
      <c r="D868" s="8" t="s">
        <v>32</v>
      </c>
      <c r="E868" s="9">
        <v>54.66</v>
      </c>
    </row>
    <row r="869" spans="1:5">
      <c r="A869" s="42">
        <v>41738</v>
      </c>
      <c r="B869" s="31" t="s">
        <v>239</v>
      </c>
      <c r="C869" s="9" t="s">
        <v>262</v>
      </c>
      <c r="D869" s="8" t="s">
        <v>48</v>
      </c>
      <c r="E869" s="9">
        <v>104.88</v>
      </c>
    </row>
    <row r="870" spans="1:5">
      <c r="A870" s="42">
        <v>41767</v>
      </c>
      <c r="B870" s="31" t="s">
        <v>239</v>
      </c>
      <c r="C870" s="9" t="s">
        <v>258</v>
      </c>
      <c r="D870" s="8" t="s">
        <v>25</v>
      </c>
      <c r="E870" s="9">
        <v>119.75</v>
      </c>
    </row>
    <row r="871" spans="1:5">
      <c r="A871" s="42">
        <v>41681</v>
      </c>
      <c r="B871" s="31" t="s">
        <v>239</v>
      </c>
      <c r="C871" s="9" t="s">
        <v>258</v>
      </c>
      <c r="D871" s="8" t="s">
        <v>48</v>
      </c>
      <c r="E871" s="9">
        <v>86.29</v>
      </c>
    </row>
    <row r="872" spans="1:5">
      <c r="A872" s="42">
        <v>41742</v>
      </c>
      <c r="B872" s="31" t="s">
        <v>231</v>
      </c>
      <c r="C872" s="9" t="s">
        <v>261</v>
      </c>
      <c r="D872" s="8" t="s">
        <v>7</v>
      </c>
      <c r="E872" s="9">
        <v>111.4</v>
      </c>
    </row>
    <row r="873" spans="1:5">
      <c r="A873" s="42">
        <v>41807</v>
      </c>
      <c r="B873" s="31" t="s">
        <v>229</v>
      </c>
      <c r="C873" s="9" t="s">
        <v>261</v>
      </c>
      <c r="D873" s="8" t="s">
        <v>263</v>
      </c>
      <c r="E873" s="9">
        <v>40.69</v>
      </c>
    </row>
    <row r="874" spans="1:5">
      <c r="A874" s="42">
        <v>41743</v>
      </c>
      <c r="B874" s="31" t="s">
        <v>231</v>
      </c>
      <c r="C874" s="9" t="s">
        <v>258</v>
      </c>
      <c r="D874" s="8" t="s">
        <v>36</v>
      </c>
      <c r="E874" s="9">
        <v>104.76</v>
      </c>
    </row>
    <row r="875" spans="1:5">
      <c r="A875" s="42">
        <v>41801</v>
      </c>
      <c r="B875" s="31" t="s">
        <v>231</v>
      </c>
      <c r="C875" s="9" t="s">
        <v>259</v>
      </c>
      <c r="D875" s="8" t="s">
        <v>40</v>
      </c>
      <c r="E875" s="9">
        <v>36.56</v>
      </c>
    </row>
    <row r="876" spans="1:5">
      <c r="A876" s="42">
        <v>41650</v>
      </c>
      <c r="B876" s="31" t="s">
        <v>231</v>
      </c>
      <c r="C876" s="9" t="s">
        <v>258</v>
      </c>
      <c r="D876" s="8" t="s">
        <v>15</v>
      </c>
      <c r="E876" s="9">
        <v>29.3</v>
      </c>
    </row>
    <row r="877" spans="1:5">
      <c r="A877" s="42">
        <v>41787</v>
      </c>
      <c r="B877" s="31" t="s">
        <v>239</v>
      </c>
      <c r="C877" s="26" t="s">
        <v>262</v>
      </c>
      <c r="D877" s="8" t="s">
        <v>25</v>
      </c>
      <c r="E877" s="26">
        <v>19.579999999999998</v>
      </c>
    </row>
    <row r="878" spans="1:5">
      <c r="A878" s="42">
        <v>41685</v>
      </c>
      <c r="B878" s="31" t="s">
        <v>229</v>
      </c>
      <c r="C878" s="9" t="s">
        <v>261</v>
      </c>
      <c r="D878" s="8" t="s">
        <v>29</v>
      </c>
      <c r="E878" s="9">
        <v>46.51</v>
      </c>
    </row>
    <row r="879" spans="1:5">
      <c r="A879" s="42">
        <v>41763</v>
      </c>
      <c r="B879" s="31" t="s">
        <v>229</v>
      </c>
      <c r="C879" s="9" t="s">
        <v>258</v>
      </c>
      <c r="D879" s="8" t="s">
        <v>52</v>
      </c>
      <c r="E879" s="9">
        <v>26.39</v>
      </c>
    </row>
    <row r="880" spans="1:5">
      <c r="A880" s="42">
        <v>41764</v>
      </c>
      <c r="B880" s="31" t="s">
        <v>231</v>
      </c>
      <c r="C880" s="9" t="s">
        <v>259</v>
      </c>
      <c r="D880" s="8" t="s">
        <v>32</v>
      </c>
      <c r="E880" s="9">
        <v>112.58</v>
      </c>
    </row>
    <row r="881" spans="1:5">
      <c r="A881" s="42">
        <v>41812</v>
      </c>
      <c r="B881" s="31" t="s">
        <v>229</v>
      </c>
      <c r="C881" s="9" t="s">
        <v>259</v>
      </c>
      <c r="D881" s="8" t="s">
        <v>48</v>
      </c>
      <c r="E881" s="9">
        <v>106.1</v>
      </c>
    </row>
    <row r="882" spans="1:5">
      <c r="A882" s="42">
        <v>41690</v>
      </c>
      <c r="B882" s="31" t="s">
        <v>239</v>
      </c>
      <c r="C882" s="9" t="s">
        <v>262</v>
      </c>
      <c r="D882" s="8" t="s">
        <v>39</v>
      </c>
      <c r="E882" s="9">
        <v>21.08</v>
      </c>
    </row>
    <row r="883" spans="1:5">
      <c r="A883" s="42">
        <v>41664</v>
      </c>
      <c r="B883" s="31" t="s">
        <v>229</v>
      </c>
      <c r="C883" s="9" t="s">
        <v>258</v>
      </c>
      <c r="D883" s="8" t="s">
        <v>15</v>
      </c>
      <c r="E883" s="9">
        <v>121.36</v>
      </c>
    </row>
    <row r="884" spans="1:5">
      <c r="A884" s="42">
        <v>41819</v>
      </c>
      <c r="B884" s="31" t="s">
        <v>231</v>
      </c>
      <c r="C884" s="9" t="s">
        <v>259</v>
      </c>
      <c r="D884" s="8" t="s">
        <v>39</v>
      </c>
      <c r="E884" s="9">
        <v>36.159999999999997</v>
      </c>
    </row>
    <row r="885" spans="1:5">
      <c r="A885" s="42">
        <v>41664</v>
      </c>
      <c r="B885" s="31" t="s">
        <v>229</v>
      </c>
      <c r="C885" s="9" t="s">
        <v>259</v>
      </c>
      <c r="D885" s="8" t="s">
        <v>15</v>
      </c>
      <c r="E885" s="9">
        <v>89.26</v>
      </c>
    </row>
    <row r="886" spans="1:5">
      <c r="A886" s="42">
        <v>41792</v>
      </c>
      <c r="B886" s="31" t="s">
        <v>239</v>
      </c>
      <c r="C886" s="9" t="s">
        <v>258</v>
      </c>
      <c r="D886" s="8" t="s">
        <v>25</v>
      </c>
      <c r="E886" s="9">
        <v>15.03</v>
      </c>
    </row>
    <row r="887" spans="1:5">
      <c r="A887" s="42">
        <v>41733</v>
      </c>
      <c r="B887" s="31" t="s">
        <v>229</v>
      </c>
      <c r="C887" s="9" t="s">
        <v>259</v>
      </c>
      <c r="D887" s="8" t="s">
        <v>7</v>
      </c>
      <c r="E887" s="9">
        <v>98.11</v>
      </c>
    </row>
    <row r="888" spans="1:5">
      <c r="A888" s="42">
        <v>41790</v>
      </c>
      <c r="B888" s="31" t="s">
        <v>233</v>
      </c>
      <c r="C888" s="9" t="s">
        <v>261</v>
      </c>
      <c r="D888" s="8" t="s">
        <v>34</v>
      </c>
      <c r="E888" s="9">
        <v>59.51</v>
      </c>
    </row>
    <row r="889" spans="1:5">
      <c r="A889" s="42">
        <v>41727</v>
      </c>
      <c r="B889" s="31" t="s">
        <v>231</v>
      </c>
      <c r="C889" s="9" t="s">
        <v>257</v>
      </c>
      <c r="D889" s="8" t="s">
        <v>52</v>
      </c>
      <c r="E889" s="9">
        <v>88.68</v>
      </c>
    </row>
    <row r="890" spans="1:5">
      <c r="A890" s="42">
        <v>41699</v>
      </c>
      <c r="B890" s="31" t="s">
        <v>239</v>
      </c>
      <c r="C890" s="9" t="s">
        <v>261</v>
      </c>
      <c r="D890" s="8" t="s">
        <v>44</v>
      </c>
      <c r="E890" s="9">
        <v>120.25</v>
      </c>
    </row>
    <row r="891" spans="1:5">
      <c r="A891" s="42">
        <v>41653</v>
      </c>
      <c r="B891" s="31" t="s">
        <v>231</v>
      </c>
      <c r="C891" s="9" t="s">
        <v>258</v>
      </c>
      <c r="D891" s="8" t="s">
        <v>40</v>
      </c>
      <c r="E891" s="9">
        <v>91.53</v>
      </c>
    </row>
    <row r="892" spans="1:5">
      <c r="A892" s="42">
        <v>41701</v>
      </c>
      <c r="B892" s="31" t="s">
        <v>239</v>
      </c>
      <c r="C892" s="9" t="s">
        <v>257</v>
      </c>
      <c r="D892" s="8" t="s">
        <v>29</v>
      </c>
      <c r="E892" s="9">
        <v>64.040000000000006</v>
      </c>
    </row>
    <row r="893" spans="1:5">
      <c r="A893" s="42">
        <v>41796</v>
      </c>
      <c r="B893" s="31" t="s">
        <v>239</v>
      </c>
      <c r="C893" s="9" t="s">
        <v>257</v>
      </c>
      <c r="D893" s="8" t="s">
        <v>25</v>
      </c>
      <c r="E893" s="9">
        <v>45.09</v>
      </c>
    </row>
    <row r="894" spans="1:5">
      <c r="A894" s="42">
        <v>41643</v>
      </c>
      <c r="B894" s="31" t="s">
        <v>231</v>
      </c>
      <c r="C894" s="9" t="s">
        <v>261</v>
      </c>
      <c r="D894" s="8" t="s">
        <v>52</v>
      </c>
      <c r="E894" s="9">
        <v>83.11</v>
      </c>
    </row>
    <row r="895" spans="1:5">
      <c r="A895" s="42">
        <v>41766</v>
      </c>
      <c r="B895" s="31" t="s">
        <v>231</v>
      </c>
      <c r="C895" s="9" t="s">
        <v>257</v>
      </c>
      <c r="D895" s="8" t="s">
        <v>29</v>
      </c>
      <c r="E895" s="9">
        <v>70.39</v>
      </c>
    </row>
    <row r="896" spans="1:5">
      <c r="A896" s="42">
        <v>41683</v>
      </c>
      <c r="B896" s="31" t="s">
        <v>233</v>
      </c>
      <c r="C896" s="9" t="s">
        <v>258</v>
      </c>
      <c r="D896" s="8" t="s">
        <v>263</v>
      </c>
      <c r="E896" s="9">
        <v>53.3</v>
      </c>
    </row>
    <row r="897" spans="1:5">
      <c r="A897" s="42">
        <v>41746</v>
      </c>
      <c r="B897" s="31" t="s">
        <v>233</v>
      </c>
      <c r="C897" s="9" t="s">
        <v>262</v>
      </c>
      <c r="D897" s="8" t="s">
        <v>54</v>
      </c>
      <c r="E897" s="9">
        <v>81.28</v>
      </c>
    </row>
    <row r="898" spans="1:5">
      <c r="A898" s="42">
        <v>41755</v>
      </c>
      <c r="B898" s="31" t="s">
        <v>231</v>
      </c>
      <c r="C898" s="9" t="s">
        <v>257</v>
      </c>
      <c r="D898" s="8" t="s">
        <v>15</v>
      </c>
      <c r="E898" s="9">
        <v>94.66</v>
      </c>
    </row>
    <row r="899" spans="1:5">
      <c r="A899" s="42">
        <v>41677</v>
      </c>
      <c r="B899" s="31" t="s">
        <v>233</v>
      </c>
      <c r="C899" s="9" t="s">
        <v>259</v>
      </c>
      <c r="D899" s="8" t="s">
        <v>7</v>
      </c>
      <c r="E899" s="9">
        <v>79.760000000000005</v>
      </c>
    </row>
    <row r="900" spans="1:5">
      <c r="A900" s="42">
        <v>41643</v>
      </c>
      <c r="B900" s="31" t="s">
        <v>231</v>
      </c>
      <c r="C900" s="9" t="s">
        <v>261</v>
      </c>
      <c r="D900" s="8" t="s">
        <v>48</v>
      </c>
      <c r="E900" s="9">
        <v>97.14</v>
      </c>
    </row>
    <row r="901" spans="1:5">
      <c r="A901" s="42">
        <v>41802</v>
      </c>
      <c r="B901" s="31" t="s">
        <v>239</v>
      </c>
      <c r="C901" s="9" t="s">
        <v>261</v>
      </c>
      <c r="D901" s="8" t="s">
        <v>32</v>
      </c>
      <c r="E901" s="9">
        <v>56.04</v>
      </c>
    </row>
    <row r="902" spans="1:5">
      <c r="A902" s="42">
        <v>41690</v>
      </c>
      <c r="B902" s="31" t="s">
        <v>229</v>
      </c>
      <c r="C902" s="9" t="s">
        <v>258</v>
      </c>
      <c r="D902" s="8" t="s">
        <v>34</v>
      </c>
      <c r="E902" s="9">
        <v>119.86</v>
      </c>
    </row>
    <row r="903" spans="1:5">
      <c r="A903" s="42">
        <v>41703</v>
      </c>
      <c r="B903" s="31" t="s">
        <v>231</v>
      </c>
      <c r="C903" s="9" t="s">
        <v>258</v>
      </c>
      <c r="D903" s="8" t="s">
        <v>54</v>
      </c>
      <c r="E903" s="9">
        <v>69.930000000000007</v>
      </c>
    </row>
    <row r="904" spans="1:5">
      <c r="A904" s="42">
        <v>41732</v>
      </c>
      <c r="B904" s="31" t="s">
        <v>239</v>
      </c>
      <c r="C904" s="9" t="s">
        <v>262</v>
      </c>
      <c r="D904" s="8" t="s">
        <v>40</v>
      </c>
      <c r="E904" s="9">
        <v>18.739999999999998</v>
      </c>
    </row>
    <row r="905" spans="1:5">
      <c r="A905" s="42">
        <v>41714</v>
      </c>
      <c r="B905" s="31" t="s">
        <v>231</v>
      </c>
      <c r="C905" s="9" t="s">
        <v>259</v>
      </c>
      <c r="D905" s="8" t="s">
        <v>34</v>
      </c>
      <c r="E905" s="9">
        <v>85.35</v>
      </c>
    </row>
    <row r="906" spans="1:5">
      <c r="A906" s="42">
        <v>41778</v>
      </c>
      <c r="B906" s="31" t="s">
        <v>239</v>
      </c>
      <c r="C906" s="9" t="s">
        <v>261</v>
      </c>
      <c r="D906" s="8" t="s">
        <v>7</v>
      </c>
      <c r="E906" s="9">
        <v>93.76</v>
      </c>
    </row>
    <row r="907" spans="1:5">
      <c r="A907" s="42">
        <v>41641</v>
      </c>
      <c r="B907" s="31" t="s">
        <v>229</v>
      </c>
      <c r="C907" s="9" t="s">
        <v>259</v>
      </c>
      <c r="D907" s="8" t="s">
        <v>39</v>
      </c>
      <c r="E907" s="9">
        <v>84.49</v>
      </c>
    </row>
    <row r="908" spans="1:5">
      <c r="A908" s="42">
        <v>41790</v>
      </c>
      <c r="B908" s="31" t="s">
        <v>239</v>
      </c>
      <c r="C908" s="9" t="s">
        <v>261</v>
      </c>
      <c r="D908" s="8" t="s">
        <v>29</v>
      </c>
      <c r="E908" s="9">
        <v>65.75</v>
      </c>
    </row>
    <row r="909" spans="1:5">
      <c r="A909" s="42">
        <v>41775</v>
      </c>
      <c r="B909" s="31" t="s">
        <v>239</v>
      </c>
      <c r="C909" s="9" t="s">
        <v>257</v>
      </c>
      <c r="D909" s="8" t="s">
        <v>52</v>
      </c>
      <c r="E909" s="9">
        <v>55.48</v>
      </c>
    </row>
    <row r="910" spans="1:5">
      <c r="A910" s="42">
        <v>41714</v>
      </c>
      <c r="B910" s="31" t="s">
        <v>233</v>
      </c>
      <c r="C910" s="9" t="s">
        <v>257</v>
      </c>
      <c r="D910" s="8" t="s">
        <v>44</v>
      </c>
      <c r="E910" s="9">
        <v>67.63</v>
      </c>
    </row>
    <row r="911" spans="1:5">
      <c r="A911" s="42">
        <v>41660</v>
      </c>
      <c r="B911" s="31" t="s">
        <v>239</v>
      </c>
      <c r="C911" s="26" t="s">
        <v>262</v>
      </c>
      <c r="D911" s="8" t="s">
        <v>40</v>
      </c>
      <c r="E911" s="26">
        <v>122.3</v>
      </c>
    </row>
    <row r="912" spans="1:5">
      <c r="A912" s="42">
        <v>41818</v>
      </c>
      <c r="B912" s="31" t="s">
        <v>239</v>
      </c>
      <c r="C912" s="9" t="s">
        <v>261</v>
      </c>
      <c r="D912" s="8" t="s">
        <v>32</v>
      </c>
      <c r="E912" s="9">
        <v>30.06</v>
      </c>
    </row>
    <row r="913" spans="1:5">
      <c r="A913" s="42">
        <v>41686</v>
      </c>
      <c r="B913" s="31" t="s">
        <v>239</v>
      </c>
      <c r="C913" s="9" t="s">
        <v>262</v>
      </c>
      <c r="D913" s="8" t="s">
        <v>40</v>
      </c>
      <c r="E913" s="9">
        <v>43.5</v>
      </c>
    </row>
    <row r="914" spans="1:5">
      <c r="A914" s="42">
        <v>41741</v>
      </c>
      <c r="B914" s="31" t="s">
        <v>233</v>
      </c>
      <c r="C914" s="9" t="s">
        <v>259</v>
      </c>
      <c r="D914" s="8" t="s">
        <v>25</v>
      </c>
      <c r="E914" s="9">
        <v>65.239999999999995</v>
      </c>
    </row>
    <row r="915" spans="1:5">
      <c r="A915" s="42">
        <v>41710</v>
      </c>
      <c r="B915" s="31" t="s">
        <v>239</v>
      </c>
      <c r="C915" s="9" t="s">
        <v>259</v>
      </c>
      <c r="D915" s="8" t="s">
        <v>34</v>
      </c>
      <c r="E915" s="9">
        <v>18.14</v>
      </c>
    </row>
    <row r="916" spans="1:5">
      <c r="A916" s="42">
        <v>41692</v>
      </c>
      <c r="B916" s="31" t="s">
        <v>233</v>
      </c>
      <c r="C916" s="9" t="s">
        <v>261</v>
      </c>
      <c r="D916" s="8" t="s">
        <v>52</v>
      </c>
      <c r="E916" s="9">
        <v>113.66</v>
      </c>
    </row>
    <row r="917" spans="1:5">
      <c r="A917" s="42">
        <v>41707</v>
      </c>
      <c r="B917" s="31" t="s">
        <v>239</v>
      </c>
      <c r="C917" s="9" t="s">
        <v>261</v>
      </c>
      <c r="D917" s="8" t="s">
        <v>52</v>
      </c>
      <c r="E917" s="9">
        <v>55.28</v>
      </c>
    </row>
    <row r="918" spans="1:5">
      <c r="A918" s="42">
        <v>41765</v>
      </c>
      <c r="B918" s="31" t="s">
        <v>233</v>
      </c>
      <c r="C918" s="9" t="s">
        <v>262</v>
      </c>
      <c r="D918" s="8" t="s">
        <v>54</v>
      </c>
      <c r="E918" s="9">
        <v>68.760000000000005</v>
      </c>
    </row>
    <row r="919" spans="1:5">
      <c r="A919" s="42">
        <v>41790</v>
      </c>
      <c r="B919" s="31" t="s">
        <v>239</v>
      </c>
      <c r="C919" s="9" t="s">
        <v>259</v>
      </c>
      <c r="D919" s="8" t="s">
        <v>52</v>
      </c>
      <c r="E919" s="9">
        <v>92.09</v>
      </c>
    </row>
    <row r="920" spans="1:5">
      <c r="A920" s="42">
        <v>41814</v>
      </c>
      <c r="B920" s="31" t="s">
        <v>229</v>
      </c>
      <c r="C920" s="9" t="s">
        <v>261</v>
      </c>
      <c r="D920" s="8" t="s">
        <v>260</v>
      </c>
      <c r="E920" s="9">
        <v>16.329999999999998</v>
      </c>
    </row>
    <row r="921" spans="1:5">
      <c r="A921" s="42">
        <v>41715</v>
      </c>
      <c r="B921" s="31" t="s">
        <v>233</v>
      </c>
      <c r="C921" s="9" t="s">
        <v>259</v>
      </c>
      <c r="D921" s="8" t="s">
        <v>29</v>
      </c>
      <c r="E921" s="9">
        <v>107.75</v>
      </c>
    </row>
    <row r="922" spans="1:5">
      <c r="A922" s="42">
        <v>41697</v>
      </c>
      <c r="B922" s="31" t="s">
        <v>231</v>
      </c>
      <c r="C922" s="9" t="s">
        <v>261</v>
      </c>
      <c r="D922" s="8" t="s">
        <v>7</v>
      </c>
      <c r="E922" s="9">
        <v>122.71</v>
      </c>
    </row>
    <row r="923" spans="1:5">
      <c r="A923" s="42">
        <v>41759</v>
      </c>
      <c r="B923" s="31" t="s">
        <v>231</v>
      </c>
      <c r="C923" s="9" t="s">
        <v>257</v>
      </c>
      <c r="D923" s="8" t="s">
        <v>39</v>
      </c>
      <c r="E923" s="9">
        <v>91.54</v>
      </c>
    </row>
    <row r="924" spans="1:5">
      <c r="A924" s="42">
        <v>41676</v>
      </c>
      <c r="B924" s="31" t="s">
        <v>233</v>
      </c>
      <c r="C924" s="9" t="s">
        <v>257</v>
      </c>
      <c r="D924" s="8" t="s">
        <v>48</v>
      </c>
      <c r="E924" s="9">
        <v>19.46</v>
      </c>
    </row>
    <row r="925" spans="1:5">
      <c r="A925" s="42">
        <v>41713</v>
      </c>
      <c r="B925" s="31" t="s">
        <v>231</v>
      </c>
      <c r="C925" s="9" t="s">
        <v>257</v>
      </c>
      <c r="D925" s="8" t="s">
        <v>52</v>
      </c>
      <c r="E925" s="9">
        <v>39.090000000000003</v>
      </c>
    </row>
    <row r="926" spans="1:5">
      <c r="A926" s="42">
        <v>41721</v>
      </c>
      <c r="B926" s="31" t="s">
        <v>239</v>
      </c>
      <c r="C926" s="9" t="s">
        <v>261</v>
      </c>
      <c r="D926" s="8" t="s">
        <v>32</v>
      </c>
      <c r="E926" s="9">
        <v>67.150000000000006</v>
      </c>
    </row>
    <row r="927" spans="1:5">
      <c r="A927" s="42">
        <v>41710</v>
      </c>
      <c r="B927" s="31" t="s">
        <v>231</v>
      </c>
      <c r="C927" s="9" t="s">
        <v>257</v>
      </c>
      <c r="D927" s="8" t="s">
        <v>25</v>
      </c>
      <c r="E927" s="9">
        <v>101.79</v>
      </c>
    </row>
    <row r="928" spans="1:5">
      <c r="A928" s="42">
        <v>41686</v>
      </c>
      <c r="B928" s="31" t="s">
        <v>239</v>
      </c>
      <c r="C928" s="9" t="s">
        <v>262</v>
      </c>
      <c r="D928" s="8" t="s">
        <v>34</v>
      </c>
      <c r="E928" s="9">
        <v>87.35</v>
      </c>
    </row>
    <row r="929" spans="1:5">
      <c r="A929" s="42">
        <v>41780</v>
      </c>
      <c r="B929" s="31" t="s">
        <v>231</v>
      </c>
      <c r="C929" s="9" t="s">
        <v>262</v>
      </c>
      <c r="D929" s="8" t="s">
        <v>260</v>
      </c>
      <c r="E929" s="9">
        <v>85.21</v>
      </c>
    </row>
    <row r="930" spans="1:5">
      <c r="A930" s="42">
        <v>41724</v>
      </c>
      <c r="B930" s="31" t="s">
        <v>231</v>
      </c>
      <c r="C930" s="9" t="s">
        <v>259</v>
      </c>
      <c r="D930" s="8" t="s">
        <v>25</v>
      </c>
      <c r="E930" s="9">
        <v>31.4</v>
      </c>
    </row>
    <row r="931" spans="1:5">
      <c r="A931" s="42">
        <v>41777</v>
      </c>
      <c r="B931" s="31" t="s">
        <v>229</v>
      </c>
      <c r="C931" s="9" t="s">
        <v>262</v>
      </c>
      <c r="D931" s="8" t="s">
        <v>25</v>
      </c>
      <c r="E931" s="9">
        <v>33.340000000000003</v>
      </c>
    </row>
    <row r="932" spans="1:5">
      <c r="A932" s="42">
        <v>41736</v>
      </c>
      <c r="B932" s="31" t="s">
        <v>233</v>
      </c>
      <c r="C932" s="9" t="s">
        <v>261</v>
      </c>
      <c r="D932" s="8" t="s">
        <v>57</v>
      </c>
      <c r="E932" s="9">
        <v>16.38</v>
      </c>
    </row>
    <row r="933" spans="1:5">
      <c r="A933" s="42">
        <v>41729</v>
      </c>
      <c r="B933" s="31" t="s">
        <v>229</v>
      </c>
      <c r="C933" s="9" t="s">
        <v>258</v>
      </c>
      <c r="D933" s="8" t="s">
        <v>52</v>
      </c>
      <c r="E933" s="9">
        <v>43.36</v>
      </c>
    </row>
    <row r="934" spans="1:5">
      <c r="A934" s="42">
        <v>41792</v>
      </c>
      <c r="B934" s="31" t="s">
        <v>229</v>
      </c>
      <c r="C934" s="9" t="s">
        <v>261</v>
      </c>
      <c r="D934" s="8" t="s">
        <v>34</v>
      </c>
      <c r="E934" s="9">
        <v>43.84</v>
      </c>
    </row>
    <row r="935" spans="1:5">
      <c r="A935" s="42">
        <v>41711</v>
      </c>
      <c r="B935" s="31" t="s">
        <v>229</v>
      </c>
      <c r="C935" s="9" t="s">
        <v>262</v>
      </c>
      <c r="D935" s="8" t="s">
        <v>40</v>
      </c>
      <c r="E935" s="9">
        <v>84.43</v>
      </c>
    </row>
    <row r="936" spans="1:5">
      <c r="A936" s="42">
        <v>41796</v>
      </c>
      <c r="B936" s="31" t="s">
        <v>239</v>
      </c>
      <c r="C936" s="9" t="s">
        <v>258</v>
      </c>
      <c r="D936" s="8" t="s">
        <v>32</v>
      </c>
      <c r="E936" s="9">
        <v>111.43</v>
      </c>
    </row>
    <row r="937" spans="1:5">
      <c r="A937" s="42">
        <v>41706</v>
      </c>
      <c r="B937" s="31" t="s">
        <v>231</v>
      </c>
      <c r="C937" s="9" t="s">
        <v>262</v>
      </c>
      <c r="D937" s="8" t="s">
        <v>7</v>
      </c>
      <c r="E937" s="9">
        <v>27.75</v>
      </c>
    </row>
    <row r="938" spans="1:5">
      <c r="A938" s="42">
        <v>41736</v>
      </c>
      <c r="B938" s="31" t="s">
        <v>233</v>
      </c>
      <c r="C938" s="9" t="s">
        <v>258</v>
      </c>
      <c r="D938" s="8" t="s">
        <v>260</v>
      </c>
      <c r="E938" s="9">
        <v>120.2</v>
      </c>
    </row>
    <row r="939" spans="1:5">
      <c r="A939" s="42">
        <v>41784</v>
      </c>
      <c r="B939" s="31" t="s">
        <v>229</v>
      </c>
      <c r="C939" s="9" t="s">
        <v>261</v>
      </c>
      <c r="D939" s="8" t="s">
        <v>36</v>
      </c>
      <c r="E939" s="9">
        <v>92.19</v>
      </c>
    </row>
    <row r="940" spans="1:5">
      <c r="A940" s="42">
        <v>41708</v>
      </c>
      <c r="B940" s="31" t="s">
        <v>239</v>
      </c>
      <c r="C940" s="9" t="s">
        <v>257</v>
      </c>
      <c r="D940" s="8" t="s">
        <v>25</v>
      </c>
      <c r="E940" s="9">
        <v>120.29</v>
      </c>
    </row>
    <row r="941" spans="1:5">
      <c r="A941" s="42">
        <v>41740</v>
      </c>
      <c r="B941" s="31" t="s">
        <v>231</v>
      </c>
      <c r="C941" s="9" t="s">
        <v>262</v>
      </c>
      <c r="D941" s="8" t="s">
        <v>57</v>
      </c>
      <c r="E941" s="9">
        <v>96.16</v>
      </c>
    </row>
    <row r="942" spans="1:5">
      <c r="A942" s="42">
        <v>41820</v>
      </c>
      <c r="B942" s="31" t="s">
        <v>229</v>
      </c>
      <c r="C942" s="9" t="s">
        <v>262</v>
      </c>
      <c r="D942" s="8" t="s">
        <v>57</v>
      </c>
      <c r="E942" s="9">
        <v>13.64</v>
      </c>
    </row>
    <row r="943" spans="1:5">
      <c r="A943" s="42">
        <v>41779</v>
      </c>
      <c r="B943" s="31" t="s">
        <v>229</v>
      </c>
      <c r="C943" s="9" t="s">
        <v>257</v>
      </c>
      <c r="D943" s="8" t="s">
        <v>260</v>
      </c>
      <c r="E943" s="9">
        <v>94.34</v>
      </c>
    </row>
    <row r="944" spans="1:5">
      <c r="A944" s="42">
        <v>41710</v>
      </c>
      <c r="B944" s="31" t="s">
        <v>231</v>
      </c>
      <c r="C944" s="9" t="s">
        <v>258</v>
      </c>
      <c r="D944" s="8" t="s">
        <v>29</v>
      </c>
      <c r="E944" s="9">
        <v>99.46</v>
      </c>
    </row>
    <row r="945" spans="1:5">
      <c r="A945" s="42">
        <v>41753</v>
      </c>
      <c r="B945" s="31" t="s">
        <v>239</v>
      </c>
      <c r="C945" s="9" t="s">
        <v>261</v>
      </c>
      <c r="D945" s="8" t="s">
        <v>260</v>
      </c>
      <c r="E945" s="9">
        <v>105.99</v>
      </c>
    </row>
    <row r="946" spans="1:5">
      <c r="A946" s="42">
        <v>41661</v>
      </c>
      <c r="B946" s="31" t="s">
        <v>231</v>
      </c>
      <c r="C946" s="9" t="s">
        <v>259</v>
      </c>
      <c r="D946" s="8" t="s">
        <v>39</v>
      </c>
      <c r="E946" s="9">
        <v>113.98</v>
      </c>
    </row>
    <row r="947" spans="1:5">
      <c r="A947" s="42">
        <v>41797</v>
      </c>
      <c r="B947" s="31" t="s">
        <v>233</v>
      </c>
      <c r="C947" s="9" t="s">
        <v>262</v>
      </c>
      <c r="D947" s="8" t="s">
        <v>44</v>
      </c>
      <c r="E947" s="9">
        <v>87.58</v>
      </c>
    </row>
    <row r="948" spans="1:5">
      <c r="A948" s="42">
        <v>41778</v>
      </c>
      <c r="B948" s="31" t="s">
        <v>233</v>
      </c>
      <c r="C948" s="29" t="s">
        <v>258</v>
      </c>
      <c r="D948" s="8" t="s">
        <v>260</v>
      </c>
      <c r="E948" s="29">
        <v>115.13</v>
      </c>
    </row>
    <row r="949" spans="1:5">
      <c r="A949" s="42">
        <v>41810</v>
      </c>
      <c r="B949" s="31" t="s">
        <v>233</v>
      </c>
      <c r="C949" s="29" t="s">
        <v>257</v>
      </c>
      <c r="D949" s="8" t="s">
        <v>34</v>
      </c>
      <c r="E949" s="29">
        <v>24.61</v>
      </c>
    </row>
    <row r="950" spans="1:5">
      <c r="A950" s="42">
        <v>41740</v>
      </c>
      <c r="B950" s="31" t="s">
        <v>239</v>
      </c>
      <c r="C950" s="9" t="s">
        <v>262</v>
      </c>
      <c r="D950" s="8" t="s">
        <v>7</v>
      </c>
      <c r="E950" s="9">
        <v>74.23</v>
      </c>
    </row>
    <row r="951" spans="1:5">
      <c r="A951" s="42">
        <v>41652</v>
      </c>
      <c r="B951" s="31" t="s">
        <v>239</v>
      </c>
      <c r="C951" s="9" t="s">
        <v>259</v>
      </c>
      <c r="D951" s="8" t="s">
        <v>34</v>
      </c>
      <c r="E951" s="9">
        <v>109.09</v>
      </c>
    </row>
    <row r="952" spans="1:5">
      <c r="A952" s="42">
        <v>41720</v>
      </c>
      <c r="B952" s="31" t="s">
        <v>231</v>
      </c>
      <c r="C952" s="9" t="s">
        <v>258</v>
      </c>
      <c r="D952" s="8" t="s">
        <v>40</v>
      </c>
      <c r="E952" s="9">
        <v>84.83</v>
      </c>
    </row>
    <row r="953" spans="1:5">
      <c r="A953" s="42">
        <v>41718</v>
      </c>
      <c r="B953" s="31" t="s">
        <v>233</v>
      </c>
      <c r="C953" s="9" t="s">
        <v>262</v>
      </c>
      <c r="D953" s="8" t="s">
        <v>29</v>
      </c>
      <c r="E953" s="9">
        <v>37.85</v>
      </c>
    </row>
    <row r="954" spans="1:5">
      <c r="A954" s="42">
        <v>41707</v>
      </c>
      <c r="B954" s="31" t="s">
        <v>229</v>
      </c>
      <c r="C954" s="9" t="s">
        <v>261</v>
      </c>
      <c r="D954" s="8" t="s">
        <v>44</v>
      </c>
      <c r="E954" s="9">
        <v>106.51</v>
      </c>
    </row>
    <row r="955" spans="1:5">
      <c r="A955" s="42">
        <v>41764</v>
      </c>
      <c r="B955" s="31" t="s">
        <v>239</v>
      </c>
      <c r="C955" s="9" t="s">
        <v>258</v>
      </c>
      <c r="D955" s="8" t="s">
        <v>36</v>
      </c>
      <c r="E955" s="9">
        <v>54.86</v>
      </c>
    </row>
    <row r="956" spans="1:5">
      <c r="A956" s="42">
        <v>41727</v>
      </c>
      <c r="B956" s="31" t="s">
        <v>229</v>
      </c>
      <c r="C956" s="9" t="s">
        <v>259</v>
      </c>
      <c r="D956" s="8" t="s">
        <v>263</v>
      </c>
      <c r="E956" s="9">
        <v>78.739999999999995</v>
      </c>
    </row>
    <row r="957" spans="1:5">
      <c r="A957" s="42">
        <v>41717</v>
      </c>
      <c r="B957" s="31" t="s">
        <v>231</v>
      </c>
      <c r="C957" s="9" t="s">
        <v>261</v>
      </c>
      <c r="D957" s="8" t="s">
        <v>36</v>
      </c>
      <c r="E957" s="9">
        <v>81.08</v>
      </c>
    </row>
    <row r="958" spans="1:5">
      <c r="A958" s="42">
        <v>41816</v>
      </c>
      <c r="B958" s="31" t="s">
        <v>239</v>
      </c>
      <c r="C958" s="9" t="s">
        <v>257</v>
      </c>
      <c r="D958" s="8" t="s">
        <v>34</v>
      </c>
      <c r="E958" s="9">
        <v>94.04</v>
      </c>
    </row>
    <row r="959" spans="1:5">
      <c r="A959" s="42">
        <v>41692</v>
      </c>
      <c r="B959" s="31" t="s">
        <v>229</v>
      </c>
      <c r="C959" s="9" t="s">
        <v>258</v>
      </c>
      <c r="D959" s="8" t="s">
        <v>7</v>
      </c>
      <c r="E959" s="9">
        <v>53.06</v>
      </c>
    </row>
    <row r="960" spans="1:5">
      <c r="A960" s="42">
        <v>41775</v>
      </c>
      <c r="B960" s="31" t="s">
        <v>231</v>
      </c>
      <c r="C960" s="9" t="s">
        <v>261</v>
      </c>
      <c r="D960" s="8" t="s">
        <v>263</v>
      </c>
      <c r="E960" s="9">
        <v>82.29</v>
      </c>
    </row>
    <row r="961" spans="1:5">
      <c r="A961" s="42">
        <v>41786</v>
      </c>
      <c r="B961" s="31" t="s">
        <v>229</v>
      </c>
      <c r="C961" s="9" t="s">
        <v>257</v>
      </c>
      <c r="D961" s="8" t="s">
        <v>260</v>
      </c>
      <c r="E961" s="9">
        <v>70.59</v>
      </c>
    </row>
    <row r="962" spans="1:5">
      <c r="A962" s="42">
        <v>41795</v>
      </c>
      <c r="B962" s="31" t="s">
        <v>239</v>
      </c>
      <c r="C962" s="9" t="s">
        <v>257</v>
      </c>
      <c r="D962" s="8" t="s">
        <v>36</v>
      </c>
      <c r="E962" s="9">
        <v>25.98</v>
      </c>
    </row>
    <row r="963" spans="1:5">
      <c r="A963" s="42">
        <v>41777</v>
      </c>
      <c r="B963" s="31" t="s">
        <v>239</v>
      </c>
      <c r="C963" s="9" t="s">
        <v>257</v>
      </c>
      <c r="D963" s="8" t="s">
        <v>40</v>
      </c>
      <c r="E963" s="9">
        <v>53.65</v>
      </c>
    </row>
    <row r="964" spans="1:5">
      <c r="A964" s="42">
        <v>41746</v>
      </c>
      <c r="B964" s="31" t="s">
        <v>233</v>
      </c>
      <c r="C964" s="9" t="s">
        <v>259</v>
      </c>
      <c r="D964" s="8" t="s">
        <v>52</v>
      </c>
      <c r="E964" s="9">
        <v>87.06</v>
      </c>
    </row>
    <row r="965" spans="1:5">
      <c r="A965" s="42">
        <v>41817</v>
      </c>
      <c r="B965" s="31" t="s">
        <v>229</v>
      </c>
      <c r="C965" s="9" t="s">
        <v>258</v>
      </c>
      <c r="D965" s="8" t="s">
        <v>25</v>
      </c>
      <c r="E965" s="9">
        <v>81.05</v>
      </c>
    </row>
    <row r="966" spans="1:5">
      <c r="A966" s="42">
        <v>41706</v>
      </c>
      <c r="B966" s="31" t="s">
        <v>231</v>
      </c>
      <c r="C966" s="9" t="s">
        <v>258</v>
      </c>
      <c r="D966" s="8" t="s">
        <v>263</v>
      </c>
      <c r="E966" s="9">
        <v>85.69</v>
      </c>
    </row>
    <row r="967" spans="1:5">
      <c r="A967" s="42">
        <v>41647</v>
      </c>
      <c r="B967" s="31" t="s">
        <v>239</v>
      </c>
      <c r="C967" s="9" t="s">
        <v>259</v>
      </c>
      <c r="D967" s="8" t="s">
        <v>40</v>
      </c>
      <c r="E967" s="9">
        <v>35.65</v>
      </c>
    </row>
    <row r="968" spans="1:5">
      <c r="A968" s="42">
        <v>41753</v>
      </c>
      <c r="B968" s="31" t="s">
        <v>239</v>
      </c>
      <c r="C968" s="9" t="s">
        <v>261</v>
      </c>
      <c r="D968" s="8" t="s">
        <v>32</v>
      </c>
      <c r="E968" s="9">
        <v>15.26</v>
      </c>
    </row>
    <row r="969" spans="1:5">
      <c r="A969" s="42">
        <v>41820</v>
      </c>
      <c r="B969" s="31" t="s">
        <v>239</v>
      </c>
      <c r="C969" s="9" t="s">
        <v>257</v>
      </c>
      <c r="D969" s="8" t="s">
        <v>263</v>
      </c>
      <c r="E969" s="9">
        <v>83.54</v>
      </c>
    </row>
    <row r="970" spans="1:5">
      <c r="A970" s="42">
        <v>41753</v>
      </c>
      <c r="B970" s="31" t="s">
        <v>233</v>
      </c>
      <c r="C970" s="9" t="s">
        <v>262</v>
      </c>
      <c r="D970" s="8" t="s">
        <v>260</v>
      </c>
      <c r="E970" s="9">
        <v>29.91</v>
      </c>
    </row>
    <row r="971" spans="1:5">
      <c r="A971" s="42">
        <v>41709</v>
      </c>
      <c r="B971" s="31" t="s">
        <v>233</v>
      </c>
      <c r="C971" s="9" t="s">
        <v>257</v>
      </c>
      <c r="D971" s="8" t="s">
        <v>260</v>
      </c>
      <c r="E971" s="9">
        <v>99.63</v>
      </c>
    </row>
    <row r="972" spans="1:5">
      <c r="A972" s="42">
        <v>41795</v>
      </c>
      <c r="B972" s="31" t="s">
        <v>233</v>
      </c>
      <c r="C972" s="9" t="s">
        <v>257</v>
      </c>
      <c r="D972" s="8" t="s">
        <v>44</v>
      </c>
      <c r="E972" s="9">
        <v>87.04</v>
      </c>
    </row>
    <row r="973" spans="1:5">
      <c r="A973" s="42">
        <v>41715</v>
      </c>
      <c r="B973" s="31" t="s">
        <v>229</v>
      </c>
      <c r="C973" s="9" t="s">
        <v>257</v>
      </c>
      <c r="D973" s="8" t="s">
        <v>34</v>
      </c>
      <c r="E973" s="9">
        <v>92.93</v>
      </c>
    </row>
    <row r="974" spans="1:5">
      <c r="A974" s="42">
        <v>41734</v>
      </c>
      <c r="B974" s="31" t="s">
        <v>239</v>
      </c>
      <c r="C974" s="9" t="s">
        <v>261</v>
      </c>
      <c r="D974" s="8" t="s">
        <v>40</v>
      </c>
      <c r="E974" s="9">
        <v>78.09</v>
      </c>
    </row>
    <row r="975" spans="1:5">
      <c r="A975" s="42">
        <v>41729</v>
      </c>
      <c r="B975" s="31" t="s">
        <v>239</v>
      </c>
      <c r="C975" s="9" t="s">
        <v>257</v>
      </c>
      <c r="D975" s="8" t="s">
        <v>57</v>
      </c>
      <c r="E975" s="9">
        <v>52.18</v>
      </c>
    </row>
    <row r="976" spans="1:5">
      <c r="A976" s="42">
        <v>41751</v>
      </c>
      <c r="B976" s="31" t="s">
        <v>239</v>
      </c>
      <c r="C976" s="9" t="s">
        <v>262</v>
      </c>
      <c r="D976" s="8" t="s">
        <v>25</v>
      </c>
      <c r="E976" s="9">
        <v>44.93</v>
      </c>
    </row>
    <row r="977" spans="1:5">
      <c r="A977" s="42">
        <v>41665</v>
      </c>
      <c r="B977" s="31" t="s">
        <v>239</v>
      </c>
      <c r="C977" s="9" t="s">
        <v>257</v>
      </c>
      <c r="D977" s="8" t="s">
        <v>40</v>
      </c>
      <c r="E977" s="9">
        <v>28.26</v>
      </c>
    </row>
    <row r="978" spans="1:5">
      <c r="A978" s="42">
        <v>41705</v>
      </c>
      <c r="B978" s="31" t="s">
        <v>229</v>
      </c>
      <c r="C978" s="9" t="s">
        <v>258</v>
      </c>
      <c r="D978" s="8" t="s">
        <v>260</v>
      </c>
      <c r="E978" s="9">
        <v>37.409999999999997</v>
      </c>
    </row>
    <row r="979" spans="1:5">
      <c r="A979" s="42">
        <v>41649</v>
      </c>
      <c r="B979" s="31" t="s">
        <v>229</v>
      </c>
      <c r="C979" s="9" t="s">
        <v>259</v>
      </c>
      <c r="D979" s="8" t="s">
        <v>40</v>
      </c>
      <c r="E979" s="9">
        <v>91.56</v>
      </c>
    </row>
    <row r="980" spans="1:5">
      <c r="A980" s="42">
        <v>41802</v>
      </c>
      <c r="B980" s="31" t="s">
        <v>229</v>
      </c>
      <c r="C980" s="9" t="s">
        <v>257</v>
      </c>
      <c r="D980" s="8" t="s">
        <v>263</v>
      </c>
      <c r="E980" s="9">
        <v>13.5</v>
      </c>
    </row>
    <row r="981" spans="1:5">
      <c r="A981" s="42">
        <v>41799</v>
      </c>
      <c r="B981" s="31" t="s">
        <v>233</v>
      </c>
      <c r="C981" s="9" t="s">
        <v>259</v>
      </c>
      <c r="D981" s="8" t="s">
        <v>52</v>
      </c>
      <c r="E981" s="9">
        <v>59.16</v>
      </c>
    </row>
    <row r="982" spans="1:5">
      <c r="A982" s="42">
        <v>41683</v>
      </c>
      <c r="B982" s="31" t="s">
        <v>231</v>
      </c>
      <c r="C982" s="9" t="s">
        <v>259</v>
      </c>
      <c r="D982" s="8" t="s">
        <v>44</v>
      </c>
      <c r="E982" s="9">
        <v>23.26</v>
      </c>
    </row>
    <row r="983" spans="1:5">
      <c r="A983" s="42">
        <v>41817</v>
      </c>
      <c r="B983" s="31" t="s">
        <v>229</v>
      </c>
      <c r="C983" s="9" t="s">
        <v>259</v>
      </c>
      <c r="D983" s="8" t="s">
        <v>34</v>
      </c>
      <c r="E983" s="9">
        <v>22.16</v>
      </c>
    </row>
    <row r="984" spans="1:5">
      <c r="A984" s="42">
        <v>41647</v>
      </c>
      <c r="B984" s="31" t="s">
        <v>231</v>
      </c>
      <c r="C984" s="9" t="s">
        <v>257</v>
      </c>
      <c r="D984" s="8" t="s">
        <v>263</v>
      </c>
      <c r="E984" s="9">
        <v>92.3</v>
      </c>
    </row>
    <row r="985" spans="1:5">
      <c r="A985" s="42">
        <v>41785</v>
      </c>
      <c r="B985" s="31" t="s">
        <v>239</v>
      </c>
      <c r="C985" s="9" t="s">
        <v>262</v>
      </c>
      <c r="D985" s="8" t="s">
        <v>25</v>
      </c>
      <c r="E985" s="9">
        <v>95.26</v>
      </c>
    </row>
    <row r="986" spans="1:5">
      <c r="A986" s="42">
        <v>41820</v>
      </c>
      <c r="B986" s="31" t="s">
        <v>229</v>
      </c>
      <c r="C986" s="9" t="s">
        <v>257</v>
      </c>
      <c r="D986" s="8" t="s">
        <v>7</v>
      </c>
      <c r="E986" s="9">
        <v>69.709999999999994</v>
      </c>
    </row>
    <row r="987" spans="1:5">
      <c r="A987" s="42">
        <v>41709</v>
      </c>
      <c r="B987" s="31" t="s">
        <v>233</v>
      </c>
      <c r="C987" s="9" t="s">
        <v>262</v>
      </c>
      <c r="D987" s="8" t="s">
        <v>36</v>
      </c>
      <c r="E987" s="9">
        <v>76.63</v>
      </c>
    </row>
    <row r="988" spans="1:5">
      <c r="A988" s="42">
        <v>41663</v>
      </c>
      <c r="B988" s="31" t="s">
        <v>229</v>
      </c>
      <c r="C988" s="9" t="s">
        <v>258</v>
      </c>
      <c r="D988" s="8" t="s">
        <v>40</v>
      </c>
      <c r="E988" s="9">
        <v>30.25</v>
      </c>
    </row>
    <row r="989" spans="1:5">
      <c r="A989" s="42">
        <v>41778</v>
      </c>
      <c r="B989" s="31" t="s">
        <v>233</v>
      </c>
      <c r="C989" s="9" t="s">
        <v>258</v>
      </c>
      <c r="D989" s="8" t="s">
        <v>39</v>
      </c>
      <c r="E989" s="9">
        <v>122.39</v>
      </c>
    </row>
    <row r="990" spans="1:5">
      <c r="A990" s="42">
        <v>41767</v>
      </c>
      <c r="B990" s="31" t="s">
        <v>239</v>
      </c>
      <c r="C990" s="9" t="s">
        <v>261</v>
      </c>
      <c r="D990" s="8" t="s">
        <v>15</v>
      </c>
      <c r="E990" s="9">
        <v>113.59</v>
      </c>
    </row>
    <row r="991" spans="1:5">
      <c r="A991" s="42">
        <v>41715</v>
      </c>
      <c r="B991" s="31" t="s">
        <v>231</v>
      </c>
      <c r="C991" s="9" t="s">
        <v>261</v>
      </c>
      <c r="D991" s="8" t="s">
        <v>36</v>
      </c>
      <c r="E991" s="9">
        <v>51.44</v>
      </c>
    </row>
    <row r="992" spans="1:5">
      <c r="A992" s="42">
        <v>41694</v>
      </c>
      <c r="B992" s="31" t="s">
        <v>233</v>
      </c>
      <c r="C992" s="9" t="s">
        <v>258</v>
      </c>
      <c r="D992" s="8" t="s">
        <v>7</v>
      </c>
      <c r="E992" s="9">
        <v>102.24</v>
      </c>
    </row>
    <row r="993" spans="1:5">
      <c r="A993" s="42">
        <v>41652</v>
      </c>
      <c r="B993" s="31" t="s">
        <v>233</v>
      </c>
      <c r="C993" s="9" t="s">
        <v>258</v>
      </c>
      <c r="D993" s="8" t="s">
        <v>15</v>
      </c>
      <c r="E993" s="9">
        <v>24.73</v>
      </c>
    </row>
    <row r="994" spans="1:5">
      <c r="A994" s="42">
        <v>41755</v>
      </c>
      <c r="B994" s="31" t="s">
        <v>231</v>
      </c>
      <c r="C994" s="9" t="s">
        <v>257</v>
      </c>
      <c r="D994" s="8" t="s">
        <v>15</v>
      </c>
      <c r="E994" s="9">
        <v>25.01</v>
      </c>
    </row>
    <row r="995" spans="1:5">
      <c r="A995" s="42">
        <v>41771</v>
      </c>
      <c r="B995" s="31" t="s">
        <v>229</v>
      </c>
      <c r="C995" s="9" t="s">
        <v>259</v>
      </c>
      <c r="D995" s="8" t="s">
        <v>48</v>
      </c>
      <c r="E995" s="9">
        <v>109.06</v>
      </c>
    </row>
    <row r="996" spans="1:5">
      <c r="A996" s="42">
        <v>41695</v>
      </c>
      <c r="B996" s="31" t="s">
        <v>229</v>
      </c>
      <c r="C996" s="9" t="s">
        <v>261</v>
      </c>
      <c r="D996" s="8" t="s">
        <v>7</v>
      </c>
      <c r="E996" s="9">
        <v>18.899999999999999</v>
      </c>
    </row>
    <row r="997" spans="1:5">
      <c r="A997" s="42">
        <v>41674</v>
      </c>
      <c r="B997" s="31" t="s">
        <v>239</v>
      </c>
      <c r="C997" s="9" t="s">
        <v>257</v>
      </c>
      <c r="D997" s="8" t="s">
        <v>7</v>
      </c>
      <c r="E997" s="9">
        <v>63.75</v>
      </c>
    </row>
    <row r="998" spans="1:5">
      <c r="A998" s="42">
        <v>41722</v>
      </c>
      <c r="B998" s="31" t="s">
        <v>231</v>
      </c>
      <c r="C998" s="9" t="s">
        <v>261</v>
      </c>
      <c r="D998" s="8" t="s">
        <v>15</v>
      </c>
      <c r="E998" s="9">
        <v>15.49</v>
      </c>
    </row>
    <row r="999" spans="1:5">
      <c r="A999" s="42">
        <v>41690</v>
      </c>
      <c r="B999" s="31" t="s">
        <v>229</v>
      </c>
      <c r="C999" s="9" t="s">
        <v>261</v>
      </c>
      <c r="D999" s="8" t="s">
        <v>15</v>
      </c>
      <c r="E999" s="9">
        <v>55.29</v>
      </c>
    </row>
    <row r="1000" spans="1:5">
      <c r="A1000" s="42">
        <v>41743</v>
      </c>
      <c r="B1000" s="31" t="s">
        <v>233</v>
      </c>
      <c r="C1000" s="9" t="s">
        <v>259</v>
      </c>
      <c r="D1000" s="8" t="s">
        <v>15</v>
      </c>
      <c r="E1000" s="9">
        <v>64.099999999999994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1E73BE"/>
  </sheetPr>
  <dimension ref="A1:L1000"/>
  <sheetViews>
    <sheetView topLeftCell="D1" zoomScale="130" zoomScaleNormal="130" workbookViewId="0">
      <selection activeCell="B1" sqref="B1"/>
    </sheetView>
  </sheetViews>
  <sheetFormatPr defaultRowHeight="14.4"/>
  <cols>
    <col min="1" max="1" width="11.109375" style="5" bestFit="1" customWidth="1"/>
    <col min="2" max="2" width="10.6640625" style="5" customWidth="1"/>
    <col min="3" max="3" width="15.6640625" style="5" customWidth="1"/>
    <col min="4" max="6" width="9.44140625" style="5" customWidth="1"/>
    <col min="7" max="7" width="3.44140625" style="5" customWidth="1"/>
    <col min="8" max="8" width="17.6640625" style="5" bestFit="1" customWidth="1"/>
    <col min="9" max="9" width="15.5546875" style="5" customWidth="1"/>
    <col min="10" max="10" width="12.6640625" style="5" bestFit="1" customWidth="1"/>
    <col min="11" max="11" width="12.6640625" style="5" customWidth="1"/>
    <col min="12" max="12" width="11.33203125" style="5" customWidth="1"/>
    <col min="13" max="16384" width="8.88671875" style="5"/>
  </cols>
  <sheetData>
    <row r="1" spans="1:12" ht="28.8">
      <c r="A1" s="38" t="s">
        <v>0</v>
      </c>
      <c r="B1" s="38" t="s">
        <v>3</v>
      </c>
      <c r="C1" s="38" t="s">
        <v>1</v>
      </c>
      <c r="D1" s="38" t="s">
        <v>5</v>
      </c>
      <c r="E1" s="38" t="s">
        <v>264</v>
      </c>
      <c r="F1" s="43" t="s">
        <v>314</v>
      </c>
    </row>
    <row r="2" spans="1:12">
      <c r="A2" s="42">
        <v>42138</v>
      </c>
      <c r="B2" s="8" t="s">
        <v>229</v>
      </c>
      <c r="C2" s="8" t="s">
        <v>29</v>
      </c>
      <c r="D2" s="9">
        <v>112.69999999999999</v>
      </c>
      <c r="E2" s="9">
        <v>36.1</v>
      </c>
      <c r="F2" s="44">
        <f>D2-E2</f>
        <v>76.599999999999994</v>
      </c>
    </row>
    <row r="3" spans="1:12">
      <c r="A3" s="42">
        <v>42176</v>
      </c>
      <c r="B3" s="8" t="s">
        <v>231</v>
      </c>
      <c r="C3" s="8" t="s">
        <v>34</v>
      </c>
      <c r="D3" s="9">
        <v>228.79999999999998</v>
      </c>
      <c r="E3" s="9">
        <v>77.8</v>
      </c>
      <c r="F3" s="44">
        <f t="shared" ref="F3:F66" si="0">D3-E3</f>
        <v>151</v>
      </c>
      <c r="H3" s="6" t="s">
        <v>220</v>
      </c>
      <c r="I3" s="5" t="s">
        <v>223</v>
      </c>
      <c r="J3" s="5" t="s">
        <v>265</v>
      </c>
      <c r="K3" s="5" t="s">
        <v>315</v>
      </c>
      <c r="L3" s="5" t="s">
        <v>316</v>
      </c>
    </row>
    <row r="4" spans="1:12">
      <c r="A4" s="42">
        <v>42052</v>
      </c>
      <c r="B4" s="8" t="s">
        <v>233</v>
      </c>
      <c r="C4" s="8" t="s">
        <v>34</v>
      </c>
      <c r="D4" s="9">
        <v>299.20000000000005</v>
      </c>
      <c r="E4" s="9">
        <v>98.699999999999989</v>
      </c>
      <c r="F4" s="44">
        <f t="shared" si="0"/>
        <v>200.50000000000006</v>
      </c>
      <c r="H4" s="13" t="s">
        <v>7</v>
      </c>
      <c r="I4" s="40">
        <v>110261</v>
      </c>
      <c r="J4" s="40">
        <v>43466.3</v>
      </c>
      <c r="K4" s="45">
        <v>66794.699999999924</v>
      </c>
      <c r="L4" s="45">
        <v>0</v>
      </c>
    </row>
    <row r="5" spans="1:12">
      <c r="A5" s="42">
        <v>42080</v>
      </c>
      <c r="B5" s="8" t="s">
        <v>231</v>
      </c>
      <c r="C5" s="8" t="s">
        <v>15</v>
      </c>
      <c r="D5" s="9">
        <v>910.6</v>
      </c>
      <c r="E5" s="9">
        <v>400.7</v>
      </c>
      <c r="F5" s="44">
        <f t="shared" si="0"/>
        <v>509.90000000000003</v>
      </c>
      <c r="H5" s="46" t="s">
        <v>229</v>
      </c>
      <c r="I5" s="40">
        <v>24269.599999999991</v>
      </c>
      <c r="J5" s="40">
        <v>9647.0999999999985</v>
      </c>
      <c r="K5" s="45">
        <v>14622.499999999993</v>
      </c>
      <c r="L5" s="45">
        <v>0</v>
      </c>
    </row>
    <row r="6" spans="1:12">
      <c r="A6" s="42">
        <v>42149</v>
      </c>
      <c r="B6" s="8" t="s">
        <v>233</v>
      </c>
      <c r="C6" s="8" t="s">
        <v>34</v>
      </c>
      <c r="D6" s="9">
        <v>731.9</v>
      </c>
      <c r="E6" s="9">
        <v>248.79999999999998</v>
      </c>
      <c r="F6" s="44">
        <f t="shared" si="0"/>
        <v>483.1</v>
      </c>
      <c r="H6" s="46" t="s">
        <v>233</v>
      </c>
      <c r="I6" s="40">
        <v>23075.499999999996</v>
      </c>
      <c r="J6" s="40">
        <v>9148.3000000000047</v>
      </c>
      <c r="K6" s="45">
        <v>13927.199999999992</v>
      </c>
      <c r="L6" s="45">
        <v>0</v>
      </c>
    </row>
    <row r="7" spans="1:12">
      <c r="A7" s="42">
        <v>42182</v>
      </c>
      <c r="B7" s="8" t="s">
        <v>231</v>
      </c>
      <c r="C7" s="8" t="s">
        <v>32</v>
      </c>
      <c r="D7" s="9">
        <v>515.6</v>
      </c>
      <c r="E7" s="9">
        <v>252.60000000000002</v>
      </c>
      <c r="F7" s="44">
        <f t="shared" si="0"/>
        <v>263</v>
      </c>
      <c r="H7" s="46" t="s">
        <v>239</v>
      </c>
      <c r="I7" s="40">
        <v>32234.700000000008</v>
      </c>
      <c r="J7" s="40">
        <v>12640.499999999998</v>
      </c>
      <c r="K7" s="45">
        <v>19594.200000000012</v>
      </c>
      <c r="L7" s="45">
        <v>0</v>
      </c>
    </row>
    <row r="8" spans="1:12">
      <c r="A8" s="42">
        <v>42047</v>
      </c>
      <c r="B8" s="8" t="s">
        <v>239</v>
      </c>
      <c r="C8" s="8" t="s">
        <v>34</v>
      </c>
      <c r="D8" s="9">
        <v>811.3</v>
      </c>
      <c r="E8" s="9">
        <v>300.2</v>
      </c>
      <c r="F8" s="44">
        <f t="shared" si="0"/>
        <v>511.09999999999997</v>
      </c>
      <c r="H8" s="46" t="s">
        <v>231</v>
      </c>
      <c r="I8" s="40">
        <v>30681.200000000004</v>
      </c>
      <c r="J8" s="40">
        <v>12030.400000000003</v>
      </c>
      <c r="K8" s="45">
        <v>18650.800000000003</v>
      </c>
      <c r="L8" s="45">
        <v>0</v>
      </c>
    </row>
    <row r="9" spans="1:12">
      <c r="A9" s="42">
        <v>42049</v>
      </c>
      <c r="B9" s="8" t="s">
        <v>239</v>
      </c>
      <c r="C9" s="8" t="s">
        <v>34</v>
      </c>
      <c r="D9" s="9">
        <v>141.9</v>
      </c>
      <c r="E9" s="9">
        <v>58.2</v>
      </c>
      <c r="F9" s="44">
        <f t="shared" si="0"/>
        <v>83.7</v>
      </c>
      <c r="H9" s="13" t="s">
        <v>15</v>
      </c>
      <c r="I9" s="40">
        <v>133337.90000000002</v>
      </c>
      <c r="J9" s="40">
        <v>53473.69999999999</v>
      </c>
      <c r="K9" s="45">
        <v>79864.199999999895</v>
      </c>
      <c r="L9" s="45">
        <v>1</v>
      </c>
    </row>
    <row r="10" spans="1:12">
      <c r="A10" s="42">
        <v>42106</v>
      </c>
      <c r="B10" s="8" t="s">
        <v>229</v>
      </c>
      <c r="C10" s="8" t="s">
        <v>32</v>
      </c>
      <c r="D10" s="9">
        <v>771.9</v>
      </c>
      <c r="E10" s="9">
        <v>362.8</v>
      </c>
      <c r="F10" s="44">
        <f t="shared" si="0"/>
        <v>409.09999999999997</v>
      </c>
      <c r="H10" s="46" t="s">
        <v>229</v>
      </c>
      <c r="I10" s="40">
        <v>34623.400000000009</v>
      </c>
      <c r="J10" s="40">
        <v>13706.100000000002</v>
      </c>
      <c r="K10" s="45">
        <v>20917.300000000007</v>
      </c>
      <c r="L10" s="45">
        <v>0</v>
      </c>
    </row>
    <row r="11" spans="1:12">
      <c r="A11" s="42">
        <v>42014</v>
      </c>
      <c r="B11" s="8" t="s">
        <v>231</v>
      </c>
      <c r="C11" s="8" t="s">
        <v>29</v>
      </c>
      <c r="D11" s="9">
        <v>370.20000000000005</v>
      </c>
      <c r="E11" s="9">
        <v>140.69999999999999</v>
      </c>
      <c r="F11" s="44">
        <f t="shared" si="0"/>
        <v>229.50000000000006</v>
      </c>
      <c r="H11" s="46" t="s">
        <v>233</v>
      </c>
      <c r="I11" s="40">
        <v>29155.200000000001</v>
      </c>
      <c r="J11" s="40">
        <v>11670.599999999997</v>
      </c>
      <c r="K11" s="45">
        <v>17484.600000000006</v>
      </c>
      <c r="L11" s="45">
        <v>0</v>
      </c>
    </row>
    <row r="12" spans="1:12">
      <c r="A12" s="42">
        <v>42014</v>
      </c>
      <c r="B12" s="8" t="s">
        <v>229</v>
      </c>
      <c r="C12" s="8" t="s">
        <v>7</v>
      </c>
      <c r="D12" s="9">
        <v>647.6</v>
      </c>
      <c r="E12" s="9">
        <v>310.79999999999995</v>
      </c>
      <c r="F12" s="44">
        <f t="shared" si="0"/>
        <v>336.80000000000007</v>
      </c>
      <c r="H12" s="46" t="s">
        <v>239</v>
      </c>
      <c r="I12" s="40">
        <v>33854.9</v>
      </c>
      <c r="J12" s="40">
        <v>13546.799999999996</v>
      </c>
      <c r="K12" s="45">
        <v>20308.100000000006</v>
      </c>
      <c r="L12" s="45">
        <v>0</v>
      </c>
    </row>
    <row r="13" spans="1:12">
      <c r="A13" s="42">
        <v>42151</v>
      </c>
      <c r="B13" s="8" t="s">
        <v>229</v>
      </c>
      <c r="C13" s="8" t="s">
        <v>7</v>
      </c>
      <c r="D13" s="9">
        <v>320.7</v>
      </c>
      <c r="E13" s="9">
        <v>115.5</v>
      </c>
      <c r="F13" s="44">
        <f t="shared" si="0"/>
        <v>205.2</v>
      </c>
      <c r="H13" s="46" t="s">
        <v>231</v>
      </c>
      <c r="I13" s="40">
        <v>35704.400000000009</v>
      </c>
      <c r="J13" s="40">
        <v>14550.199999999997</v>
      </c>
      <c r="K13" s="45">
        <v>21154.200000000012</v>
      </c>
      <c r="L13" s="45">
        <v>0</v>
      </c>
    </row>
    <row r="14" spans="1:12">
      <c r="A14" s="42">
        <v>42133</v>
      </c>
      <c r="B14" s="8" t="s">
        <v>239</v>
      </c>
      <c r="C14" s="8" t="s">
        <v>29</v>
      </c>
      <c r="D14" s="9">
        <v>404.7</v>
      </c>
      <c r="E14" s="9">
        <v>186.20000000000002</v>
      </c>
      <c r="F14" s="44">
        <f t="shared" si="0"/>
        <v>218.49999999999997</v>
      </c>
      <c r="H14" s="13" t="s">
        <v>34</v>
      </c>
      <c r="I14" s="40">
        <v>112180.50000000001</v>
      </c>
      <c r="J14" s="40">
        <v>44441.100000000006</v>
      </c>
      <c r="K14" s="45">
        <v>67739.399999999965</v>
      </c>
      <c r="L14" s="45">
        <v>0</v>
      </c>
    </row>
    <row r="15" spans="1:12">
      <c r="A15" s="42">
        <v>42031</v>
      </c>
      <c r="B15" s="8" t="s">
        <v>231</v>
      </c>
      <c r="C15" s="8" t="s">
        <v>29</v>
      </c>
      <c r="D15" s="9">
        <v>779.09999999999991</v>
      </c>
      <c r="E15" s="9">
        <v>288.29999999999995</v>
      </c>
      <c r="F15" s="44">
        <f t="shared" si="0"/>
        <v>490.79999999999995</v>
      </c>
      <c r="H15" s="46" t="s">
        <v>229</v>
      </c>
      <c r="I15" s="40">
        <v>31358.600000000006</v>
      </c>
      <c r="J15" s="40">
        <v>12795.099999999999</v>
      </c>
      <c r="K15" s="45">
        <v>18563.500000000007</v>
      </c>
      <c r="L15" s="45">
        <v>0</v>
      </c>
    </row>
    <row r="16" spans="1:12">
      <c r="A16" s="42">
        <v>42138</v>
      </c>
      <c r="B16" s="8" t="s">
        <v>231</v>
      </c>
      <c r="C16" s="8" t="s">
        <v>32</v>
      </c>
      <c r="D16" s="9">
        <v>892.8</v>
      </c>
      <c r="E16" s="9">
        <v>321.39999999999998</v>
      </c>
      <c r="F16" s="44">
        <f t="shared" si="0"/>
        <v>571.4</v>
      </c>
      <c r="H16" s="46" t="s">
        <v>233</v>
      </c>
      <c r="I16" s="40">
        <v>23700.1</v>
      </c>
      <c r="J16" s="40">
        <v>9210.4000000000033</v>
      </c>
      <c r="K16" s="45">
        <v>14489.699999999995</v>
      </c>
      <c r="L16" s="45">
        <v>0</v>
      </c>
    </row>
    <row r="17" spans="1:12">
      <c r="A17" s="42">
        <v>42070</v>
      </c>
      <c r="B17" s="8" t="s">
        <v>233</v>
      </c>
      <c r="C17" s="8" t="s">
        <v>34</v>
      </c>
      <c r="D17" s="9">
        <v>742.2</v>
      </c>
      <c r="E17" s="9">
        <v>348.8</v>
      </c>
      <c r="F17" s="44">
        <f t="shared" si="0"/>
        <v>393.40000000000003</v>
      </c>
      <c r="H17" s="46" t="s">
        <v>239</v>
      </c>
      <c r="I17" s="40">
        <v>30599.200000000004</v>
      </c>
      <c r="J17" s="40">
        <v>11985.100000000002</v>
      </c>
      <c r="K17" s="45">
        <v>18614.100000000002</v>
      </c>
      <c r="L17" s="45">
        <v>0</v>
      </c>
    </row>
    <row r="18" spans="1:12">
      <c r="A18" s="42">
        <v>42064</v>
      </c>
      <c r="B18" s="8" t="s">
        <v>229</v>
      </c>
      <c r="C18" s="8" t="s">
        <v>34</v>
      </c>
      <c r="D18" s="9">
        <v>748</v>
      </c>
      <c r="E18" s="9">
        <v>366.5</v>
      </c>
      <c r="F18" s="44">
        <f t="shared" si="0"/>
        <v>381.5</v>
      </c>
      <c r="H18" s="46" t="s">
        <v>231</v>
      </c>
      <c r="I18" s="40">
        <v>26522.600000000009</v>
      </c>
      <c r="J18" s="40">
        <v>10450.499999999998</v>
      </c>
      <c r="K18" s="45">
        <v>16072.100000000011</v>
      </c>
      <c r="L18" s="45">
        <v>0</v>
      </c>
    </row>
    <row r="19" spans="1:12">
      <c r="A19" s="42">
        <v>42102</v>
      </c>
      <c r="B19" s="8" t="s">
        <v>239</v>
      </c>
      <c r="C19" s="8" t="s">
        <v>29</v>
      </c>
      <c r="D19" s="9">
        <v>731.1</v>
      </c>
      <c r="E19" s="9">
        <v>270.5</v>
      </c>
      <c r="F19" s="44">
        <f t="shared" si="0"/>
        <v>460.6</v>
      </c>
      <c r="H19" s="13" t="s">
        <v>29</v>
      </c>
      <c r="I19" s="40">
        <v>82134.2</v>
      </c>
      <c r="J19" s="40">
        <v>33150.999999999993</v>
      </c>
      <c r="K19" s="45">
        <v>48983.199999999983</v>
      </c>
      <c r="L19" s="45">
        <v>0</v>
      </c>
    </row>
    <row r="20" spans="1:12">
      <c r="A20" s="42">
        <v>42082</v>
      </c>
      <c r="B20" s="8" t="s">
        <v>233</v>
      </c>
      <c r="C20" s="8" t="s">
        <v>32</v>
      </c>
      <c r="D20" s="9">
        <v>981.2</v>
      </c>
      <c r="E20" s="9">
        <v>431.70000000000005</v>
      </c>
      <c r="F20" s="44">
        <f t="shared" si="0"/>
        <v>549.5</v>
      </c>
      <c r="H20" s="46" t="s">
        <v>229</v>
      </c>
      <c r="I20" s="40">
        <v>21794</v>
      </c>
      <c r="J20" s="40">
        <v>8720.2999999999993</v>
      </c>
      <c r="K20" s="45">
        <v>13073.7</v>
      </c>
      <c r="L20" s="45">
        <v>0</v>
      </c>
    </row>
    <row r="21" spans="1:12">
      <c r="A21" s="42">
        <v>42058</v>
      </c>
      <c r="B21" s="8" t="s">
        <v>229</v>
      </c>
      <c r="C21" s="8" t="s">
        <v>34</v>
      </c>
      <c r="D21" s="9">
        <v>452.9</v>
      </c>
      <c r="E21" s="9">
        <v>190.2</v>
      </c>
      <c r="F21" s="44">
        <f t="shared" si="0"/>
        <v>262.7</v>
      </c>
      <c r="H21" s="46" t="s">
        <v>233</v>
      </c>
      <c r="I21" s="40">
        <v>20833</v>
      </c>
      <c r="J21" s="40">
        <v>8471.9999999999982</v>
      </c>
      <c r="K21" s="45">
        <v>12361.000000000002</v>
      </c>
      <c r="L21" s="45">
        <v>0</v>
      </c>
    </row>
    <row r="22" spans="1:12">
      <c r="A22" s="42">
        <v>42112</v>
      </c>
      <c r="B22" s="8" t="s">
        <v>231</v>
      </c>
      <c r="C22" s="8" t="s">
        <v>29</v>
      </c>
      <c r="D22" s="9">
        <v>120</v>
      </c>
      <c r="E22" s="9">
        <v>58.8</v>
      </c>
      <c r="F22" s="44">
        <f t="shared" si="0"/>
        <v>61.2</v>
      </c>
      <c r="H22" s="46" t="s">
        <v>239</v>
      </c>
      <c r="I22" s="40">
        <v>17598.5</v>
      </c>
      <c r="J22" s="40">
        <v>7401.6</v>
      </c>
      <c r="K22" s="45">
        <v>10196.9</v>
      </c>
      <c r="L22" s="45">
        <v>0</v>
      </c>
    </row>
    <row r="23" spans="1:12">
      <c r="A23" s="42">
        <v>42046</v>
      </c>
      <c r="B23" s="8" t="s">
        <v>231</v>
      </c>
      <c r="C23" s="8" t="s">
        <v>15</v>
      </c>
      <c r="D23" s="9">
        <v>124.5</v>
      </c>
      <c r="E23" s="9">
        <v>53.5</v>
      </c>
      <c r="F23" s="44">
        <f t="shared" si="0"/>
        <v>71</v>
      </c>
      <c r="H23" s="46" t="s">
        <v>231</v>
      </c>
      <c r="I23" s="40">
        <v>21908.7</v>
      </c>
      <c r="J23" s="40">
        <v>8557.1</v>
      </c>
      <c r="K23" s="45">
        <v>13351.6</v>
      </c>
      <c r="L23" s="45">
        <v>0</v>
      </c>
    </row>
    <row r="24" spans="1:12">
      <c r="A24" s="42">
        <v>42137</v>
      </c>
      <c r="B24" s="8" t="s">
        <v>229</v>
      </c>
      <c r="C24" s="8" t="s">
        <v>7</v>
      </c>
      <c r="D24" s="9">
        <v>601.4</v>
      </c>
      <c r="E24" s="9">
        <v>240.6</v>
      </c>
      <c r="F24" s="44">
        <f t="shared" si="0"/>
        <v>360.79999999999995</v>
      </c>
      <c r="H24" s="13" t="s">
        <v>32</v>
      </c>
      <c r="I24" s="40">
        <v>107882.99999999999</v>
      </c>
      <c r="J24" s="40">
        <v>43049.5</v>
      </c>
      <c r="K24" s="45">
        <v>64833.500000000036</v>
      </c>
      <c r="L24" s="45">
        <v>0</v>
      </c>
    </row>
    <row r="25" spans="1:12">
      <c r="A25" s="42">
        <v>42148</v>
      </c>
      <c r="B25" s="8" t="s">
        <v>239</v>
      </c>
      <c r="C25" s="8" t="s">
        <v>29</v>
      </c>
      <c r="D25" s="9">
        <v>357.5</v>
      </c>
      <c r="E25" s="9">
        <v>135.9</v>
      </c>
      <c r="F25" s="44">
        <f t="shared" si="0"/>
        <v>221.6</v>
      </c>
      <c r="H25" s="46" t="s">
        <v>229</v>
      </c>
      <c r="I25" s="40">
        <v>25883.599999999995</v>
      </c>
      <c r="J25" s="40">
        <v>10283.1</v>
      </c>
      <c r="K25" s="45">
        <v>15600.499999999995</v>
      </c>
      <c r="L25" s="45">
        <v>0</v>
      </c>
    </row>
    <row r="26" spans="1:12">
      <c r="A26" s="42">
        <v>42034</v>
      </c>
      <c r="B26" s="8" t="s">
        <v>233</v>
      </c>
      <c r="C26" s="8" t="s">
        <v>34</v>
      </c>
      <c r="D26" s="9">
        <v>149.9</v>
      </c>
      <c r="E26" s="9">
        <v>72</v>
      </c>
      <c r="F26" s="44">
        <f t="shared" si="0"/>
        <v>77.900000000000006</v>
      </c>
      <c r="H26" s="46" t="s">
        <v>233</v>
      </c>
      <c r="I26" s="40">
        <v>29992.2</v>
      </c>
      <c r="J26" s="40">
        <v>12007.100000000002</v>
      </c>
      <c r="K26" s="45">
        <v>17985.099999999999</v>
      </c>
      <c r="L26" s="45">
        <v>0</v>
      </c>
    </row>
    <row r="27" spans="1:12">
      <c r="A27" s="42">
        <v>42129</v>
      </c>
      <c r="B27" s="8" t="s">
        <v>231</v>
      </c>
      <c r="C27" s="8" t="s">
        <v>15</v>
      </c>
      <c r="D27" s="9">
        <v>948.5</v>
      </c>
      <c r="E27" s="9">
        <v>379.4</v>
      </c>
      <c r="F27" s="44">
        <f t="shared" si="0"/>
        <v>569.1</v>
      </c>
      <c r="H27" s="46" t="s">
        <v>239</v>
      </c>
      <c r="I27" s="40">
        <v>25569.5</v>
      </c>
      <c r="J27" s="40">
        <v>10125.9</v>
      </c>
      <c r="K27" s="45">
        <v>15443.6</v>
      </c>
      <c r="L27" s="45">
        <v>0</v>
      </c>
    </row>
    <row r="28" spans="1:12">
      <c r="A28" s="42">
        <v>42082</v>
      </c>
      <c r="B28" s="8" t="s">
        <v>231</v>
      </c>
      <c r="C28" s="8" t="s">
        <v>34</v>
      </c>
      <c r="D28" s="9">
        <v>186.1</v>
      </c>
      <c r="E28" s="9">
        <v>80</v>
      </c>
      <c r="F28" s="44">
        <f t="shared" si="0"/>
        <v>106.1</v>
      </c>
      <c r="H28" s="46" t="s">
        <v>231</v>
      </c>
      <c r="I28" s="40">
        <v>26437.7</v>
      </c>
      <c r="J28" s="40">
        <v>10633.399999999998</v>
      </c>
      <c r="K28" s="45">
        <v>15804.300000000003</v>
      </c>
      <c r="L28" s="45">
        <v>0</v>
      </c>
    </row>
    <row r="29" spans="1:12">
      <c r="A29" s="42">
        <v>42117</v>
      </c>
      <c r="B29" s="8" t="s">
        <v>229</v>
      </c>
      <c r="C29" s="8" t="s">
        <v>32</v>
      </c>
      <c r="D29" s="9">
        <v>160.69999999999999</v>
      </c>
      <c r="E29" s="9">
        <v>70.7</v>
      </c>
      <c r="F29" s="44">
        <f t="shared" si="0"/>
        <v>89.999999999999986</v>
      </c>
      <c r="H29" s="13" t="s">
        <v>221</v>
      </c>
      <c r="I29" s="40">
        <v>545796.6</v>
      </c>
      <c r="J29" s="40">
        <v>217581.59999999998</v>
      </c>
      <c r="K29" s="45">
        <v>328215.00000000029</v>
      </c>
      <c r="L29" s="45">
        <v>1</v>
      </c>
    </row>
    <row r="30" spans="1:12">
      <c r="A30" s="42">
        <v>42155</v>
      </c>
      <c r="B30" s="8" t="s">
        <v>233</v>
      </c>
      <c r="C30" s="8" t="s">
        <v>29</v>
      </c>
      <c r="D30" s="9">
        <v>585.20000000000005</v>
      </c>
      <c r="E30" s="9">
        <v>257.5</v>
      </c>
      <c r="F30" s="44">
        <f t="shared" si="0"/>
        <v>327.70000000000005</v>
      </c>
    </row>
    <row r="31" spans="1:12">
      <c r="A31" s="42">
        <v>42181</v>
      </c>
      <c r="B31" s="8" t="s">
        <v>233</v>
      </c>
      <c r="C31" s="8" t="s">
        <v>7</v>
      </c>
      <c r="D31" s="9">
        <v>291.90000000000003</v>
      </c>
      <c r="E31" s="9">
        <v>119.7</v>
      </c>
      <c r="F31" s="44">
        <f t="shared" si="0"/>
        <v>172.20000000000005</v>
      </c>
    </row>
    <row r="32" spans="1:12">
      <c r="A32" s="42">
        <v>42088</v>
      </c>
      <c r="B32" s="8" t="s">
        <v>231</v>
      </c>
      <c r="C32" s="8" t="s">
        <v>29</v>
      </c>
      <c r="D32" s="9">
        <v>638.20000000000005</v>
      </c>
      <c r="E32" s="9">
        <v>268</v>
      </c>
      <c r="F32" s="44">
        <f t="shared" si="0"/>
        <v>370.20000000000005</v>
      </c>
    </row>
    <row r="33" spans="1:6">
      <c r="A33" s="42">
        <v>42011</v>
      </c>
      <c r="B33" s="8" t="s">
        <v>231</v>
      </c>
      <c r="C33" s="8" t="s">
        <v>15</v>
      </c>
      <c r="D33" s="9">
        <v>916.2</v>
      </c>
      <c r="E33" s="9">
        <v>458.1</v>
      </c>
      <c r="F33" s="44">
        <f t="shared" si="0"/>
        <v>458.1</v>
      </c>
    </row>
    <row r="34" spans="1:6">
      <c r="A34" s="42">
        <v>42139</v>
      </c>
      <c r="B34" s="8" t="s">
        <v>239</v>
      </c>
      <c r="C34" s="8" t="s">
        <v>32</v>
      </c>
      <c r="D34" s="9">
        <v>220.9</v>
      </c>
      <c r="E34" s="9">
        <v>106</v>
      </c>
      <c r="F34" s="44">
        <f t="shared" si="0"/>
        <v>114.9</v>
      </c>
    </row>
    <row r="35" spans="1:6">
      <c r="A35" s="42">
        <v>42045</v>
      </c>
      <c r="B35" s="8" t="s">
        <v>239</v>
      </c>
      <c r="C35" s="8" t="s">
        <v>34</v>
      </c>
      <c r="D35" s="9">
        <v>828.19999999999993</v>
      </c>
      <c r="E35" s="9">
        <v>347.8</v>
      </c>
      <c r="F35" s="44">
        <f t="shared" si="0"/>
        <v>480.39999999999992</v>
      </c>
    </row>
    <row r="36" spans="1:6">
      <c r="A36" s="42">
        <v>42010</v>
      </c>
      <c r="B36" s="8" t="s">
        <v>229</v>
      </c>
      <c r="C36" s="8" t="s">
        <v>15</v>
      </c>
      <c r="D36" s="9">
        <v>149.60000000000002</v>
      </c>
      <c r="E36" s="9">
        <v>52.400000000000006</v>
      </c>
      <c r="F36" s="44">
        <f t="shared" si="0"/>
        <v>97.200000000000017</v>
      </c>
    </row>
    <row r="37" spans="1:6">
      <c r="A37" s="42">
        <v>42096</v>
      </c>
      <c r="B37" s="8" t="s">
        <v>233</v>
      </c>
      <c r="C37" s="8" t="s">
        <v>32</v>
      </c>
      <c r="D37" s="9">
        <v>348.9</v>
      </c>
      <c r="E37" s="9">
        <v>122.10000000000001</v>
      </c>
      <c r="F37" s="44">
        <f t="shared" si="0"/>
        <v>226.79999999999995</v>
      </c>
    </row>
    <row r="38" spans="1:6">
      <c r="A38" s="42">
        <v>42040</v>
      </c>
      <c r="B38" s="8" t="s">
        <v>229</v>
      </c>
      <c r="C38" s="8" t="s">
        <v>34</v>
      </c>
      <c r="D38" s="9">
        <v>547</v>
      </c>
      <c r="E38" s="9">
        <v>273.5</v>
      </c>
      <c r="F38" s="44">
        <f t="shared" si="0"/>
        <v>273.5</v>
      </c>
    </row>
    <row r="39" spans="1:6">
      <c r="A39" s="42">
        <v>42098</v>
      </c>
      <c r="B39" s="8" t="s">
        <v>239</v>
      </c>
      <c r="C39" s="8" t="s">
        <v>34</v>
      </c>
      <c r="D39" s="9">
        <v>666.4</v>
      </c>
      <c r="E39" s="9">
        <v>299.89999999999998</v>
      </c>
      <c r="F39" s="44">
        <f t="shared" si="0"/>
        <v>366.5</v>
      </c>
    </row>
    <row r="40" spans="1:6">
      <c r="A40" s="42">
        <v>42164</v>
      </c>
      <c r="B40" s="8" t="s">
        <v>231</v>
      </c>
      <c r="C40" s="8" t="s">
        <v>29</v>
      </c>
      <c r="D40" s="9">
        <v>150.39999999999998</v>
      </c>
      <c r="E40" s="9">
        <v>51.1</v>
      </c>
      <c r="F40" s="44">
        <f t="shared" si="0"/>
        <v>99.299999999999983</v>
      </c>
    </row>
    <row r="41" spans="1:6">
      <c r="A41" s="42">
        <v>42090</v>
      </c>
      <c r="B41" s="8" t="s">
        <v>229</v>
      </c>
      <c r="C41" s="8" t="s">
        <v>34</v>
      </c>
      <c r="D41" s="9">
        <v>968.9</v>
      </c>
      <c r="E41" s="9">
        <v>445.7</v>
      </c>
      <c r="F41" s="44">
        <f t="shared" si="0"/>
        <v>523.20000000000005</v>
      </c>
    </row>
    <row r="42" spans="1:6">
      <c r="A42" s="42">
        <v>42165</v>
      </c>
      <c r="B42" s="8" t="s">
        <v>231</v>
      </c>
      <c r="C42" s="8" t="s">
        <v>32</v>
      </c>
      <c r="D42" s="9">
        <v>659.30000000000007</v>
      </c>
      <c r="E42" s="9">
        <v>296.70000000000005</v>
      </c>
      <c r="F42" s="44">
        <f t="shared" si="0"/>
        <v>362.6</v>
      </c>
    </row>
    <row r="43" spans="1:6">
      <c r="A43" s="42">
        <v>42122</v>
      </c>
      <c r="B43" s="8" t="s">
        <v>229</v>
      </c>
      <c r="C43" s="8" t="s">
        <v>15</v>
      </c>
      <c r="D43" s="9">
        <v>734.2</v>
      </c>
      <c r="E43" s="9">
        <v>323</v>
      </c>
      <c r="F43" s="44">
        <f t="shared" si="0"/>
        <v>411.20000000000005</v>
      </c>
    </row>
    <row r="44" spans="1:6">
      <c r="A44" s="42">
        <v>42089</v>
      </c>
      <c r="B44" s="8" t="s">
        <v>231</v>
      </c>
      <c r="C44" s="8" t="s">
        <v>15</v>
      </c>
      <c r="D44" s="9">
        <v>870.8</v>
      </c>
      <c r="E44" s="9">
        <v>357</v>
      </c>
      <c r="F44" s="44">
        <f t="shared" si="0"/>
        <v>513.79999999999995</v>
      </c>
    </row>
    <row r="45" spans="1:6">
      <c r="A45" s="42">
        <v>42029</v>
      </c>
      <c r="B45" s="8" t="s">
        <v>231</v>
      </c>
      <c r="C45" s="8" t="s">
        <v>7</v>
      </c>
      <c r="D45" s="9">
        <v>748.1</v>
      </c>
      <c r="E45" s="9">
        <v>239.4</v>
      </c>
      <c r="F45" s="44">
        <f t="shared" si="0"/>
        <v>508.70000000000005</v>
      </c>
    </row>
    <row r="46" spans="1:6">
      <c r="A46" s="42">
        <v>42032</v>
      </c>
      <c r="B46" s="8" t="s">
        <v>229</v>
      </c>
      <c r="C46" s="8" t="s">
        <v>15</v>
      </c>
      <c r="D46" s="9">
        <v>247.7</v>
      </c>
      <c r="E46" s="9">
        <v>99.1</v>
      </c>
      <c r="F46" s="44">
        <f t="shared" si="0"/>
        <v>148.6</v>
      </c>
    </row>
    <row r="47" spans="1:6">
      <c r="A47" s="42">
        <v>42143</v>
      </c>
      <c r="B47" s="8" t="s">
        <v>229</v>
      </c>
      <c r="C47" s="8" t="s">
        <v>34</v>
      </c>
      <c r="D47" s="9">
        <v>721.59999999999991</v>
      </c>
      <c r="E47" s="9">
        <v>230.9</v>
      </c>
      <c r="F47" s="44">
        <f t="shared" si="0"/>
        <v>490.69999999999993</v>
      </c>
    </row>
    <row r="48" spans="1:6">
      <c r="A48" s="42">
        <v>42008</v>
      </c>
      <c r="B48" s="8" t="s">
        <v>239</v>
      </c>
      <c r="C48" s="8" t="s">
        <v>29</v>
      </c>
      <c r="D48" s="9">
        <v>801.5</v>
      </c>
      <c r="E48" s="9">
        <v>256.5</v>
      </c>
      <c r="F48" s="44">
        <f t="shared" si="0"/>
        <v>545</v>
      </c>
    </row>
    <row r="49" spans="1:6">
      <c r="A49" s="42">
        <v>42108</v>
      </c>
      <c r="B49" s="8" t="s">
        <v>239</v>
      </c>
      <c r="C49" s="8" t="s">
        <v>7</v>
      </c>
      <c r="D49" s="9">
        <v>203.1</v>
      </c>
      <c r="E49" s="9">
        <v>89.399999999999991</v>
      </c>
      <c r="F49" s="44">
        <f t="shared" si="0"/>
        <v>113.7</v>
      </c>
    </row>
    <row r="50" spans="1:6">
      <c r="A50" s="42">
        <v>42031</v>
      </c>
      <c r="B50" s="8" t="s">
        <v>229</v>
      </c>
      <c r="C50" s="8" t="s">
        <v>7</v>
      </c>
      <c r="D50" s="9">
        <v>809.30000000000007</v>
      </c>
      <c r="E50" s="9">
        <v>331.8</v>
      </c>
      <c r="F50" s="44">
        <f t="shared" si="0"/>
        <v>477.50000000000006</v>
      </c>
    </row>
    <row r="51" spans="1:6">
      <c r="A51" s="42">
        <v>42134</v>
      </c>
      <c r="B51" s="8" t="s">
        <v>233</v>
      </c>
      <c r="C51" s="8" t="s">
        <v>34</v>
      </c>
      <c r="D51" s="9">
        <v>564.6</v>
      </c>
      <c r="E51" s="9">
        <v>208.9</v>
      </c>
      <c r="F51" s="44">
        <f t="shared" si="0"/>
        <v>355.70000000000005</v>
      </c>
    </row>
    <row r="52" spans="1:6">
      <c r="A52" s="42">
        <v>42106</v>
      </c>
      <c r="B52" s="8" t="s">
        <v>239</v>
      </c>
      <c r="C52" s="8" t="s">
        <v>34</v>
      </c>
      <c r="D52" s="9">
        <v>371.2</v>
      </c>
      <c r="E52" s="9">
        <v>152.20000000000002</v>
      </c>
      <c r="F52" s="44">
        <f t="shared" si="0"/>
        <v>218.99999999999997</v>
      </c>
    </row>
    <row r="53" spans="1:6">
      <c r="A53" s="42">
        <v>42088</v>
      </c>
      <c r="B53" s="8" t="s">
        <v>231</v>
      </c>
      <c r="C53" s="8" t="s">
        <v>15</v>
      </c>
      <c r="D53" s="9">
        <v>647</v>
      </c>
      <c r="E53" s="9">
        <v>265.3</v>
      </c>
      <c r="F53" s="44">
        <f t="shared" si="0"/>
        <v>381.7</v>
      </c>
    </row>
    <row r="54" spans="1:6">
      <c r="A54" s="42">
        <v>42072</v>
      </c>
      <c r="B54" s="8" t="s">
        <v>229</v>
      </c>
      <c r="C54" s="8" t="s">
        <v>34</v>
      </c>
      <c r="D54" s="9">
        <v>820.3</v>
      </c>
      <c r="E54" s="9">
        <v>328.1</v>
      </c>
      <c r="F54" s="44">
        <f t="shared" si="0"/>
        <v>492.19999999999993</v>
      </c>
    </row>
    <row r="55" spans="1:6">
      <c r="A55" s="42">
        <v>42106</v>
      </c>
      <c r="B55" s="8" t="s">
        <v>231</v>
      </c>
      <c r="C55" s="8" t="s">
        <v>7</v>
      </c>
      <c r="D55" s="9">
        <v>212.5</v>
      </c>
      <c r="E55" s="9">
        <v>80.8</v>
      </c>
      <c r="F55" s="44">
        <f t="shared" si="0"/>
        <v>131.69999999999999</v>
      </c>
    </row>
    <row r="56" spans="1:6">
      <c r="A56" s="42">
        <v>42151</v>
      </c>
      <c r="B56" s="8" t="s">
        <v>231</v>
      </c>
      <c r="C56" s="8" t="s">
        <v>32</v>
      </c>
      <c r="D56" s="9">
        <v>124.5</v>
      </c>
      <c r="E56" s="9">
        <v>62.300000000000004</v>
      </c>
      <c r="F56" s="44">
        <f t="shared" si="0"/>
        <v>62.199999999999996</v>
      </c>
    </row>
    <row r="57" spans="1:6">
      <c r="A57" s="42">
        <v>42071</v>
      </c>
      <c r="B57" s="8" t="s">
        <v>229</v>
      </c>
      <c r="C57" s="8" t="s">
        <v>34</v>
      </c>
      <c r="D57" s="9">
        <v>781</v>
      </c>
      <c r="E57" s="9">
        <v>351.5</v>
      </c>
      <c r="F57" s="44">
        <f t="shared" si="0"/>
        <v>429.5</v>
      </c>
    </row>
    <row r="58" spans="1:6">
      <c r="A58" s="42">
        <v>42085</v>
      </c>
      <c r="B58" s="8" t="s">
        <v>233</v>
      </c>
      <c r="C58" s="8" t="s">
        <v>29</v>
      </c>
      <c r="D58" s="9">
        <v>360.6</v>
      </c>
      <c r="E58" s="9">
        <v>137</v>
      </c>
      <c r="F58" s="44">
        <f t="shared" si="0"/>
        <v>223.60000000000002</v>
      </c>
    </row>
    <row r="59" spans="1:6">
      <c r="A59" s="42">
        <v>42150</v>
      </c>
      <c r="B59" s="8" t="s">
        <v>229</v>
      </c>
      <c r="C59" s="8" t="s">
        <v>34</v>
      </c>
      <c r="D59" s="9">
        <v>813.9</v>
      </c>
      <c r="E59" s="9">
        <v>276.70000000000005</v>
      </c>
      <c r="F59" s="44">
        <f t="shared" si="0"/>
        <v>537.19999999999993</v>
      </c>
    </row>
    <row r="60" spans="1:6">
      <c r="A60" s="42">
        <v>42100</v>
      </c>
      <c r="B60" s="8" t="s">
        <v>239</v>
      </c>
      <c r="C60" s="8" t="s">
        <v>34</v>
      </c>
      <c r="D60" s="9">
        <v>278.8</v>
      </c>
      <c r="E60" s="9">
        <v>92</v>
      </c>
      <c r="F60" s="44">
        <f t="shared" si="0"/>
        <v>186.8</v>
      </c>
    </row>
    <row r="61" spans="1:6">
      <c r="A61" s="42">
        <v>42074</v>
      </c>
      <c r="B61" s="8" t="s">
        <v>233</v>
      </c>
      <c r="C61" s="8" t="s">
        <v>7</v>
      </c>
      <c r="D61" s="9">
        <v>349.90000000000003</v>
      </c>
      <c r="E61" s="9">
        <v>164.5</v>
      </c>
      <c r="F61" s="44">
        <f t="shared" si="0"/>
        <v>185.40000000000003</v>
      </c>
    </row>
    <row r="62" spans="1:6">
      <c r="A62" s="42">
        <v>42025</v>
      </c>
      <c r="B62" s="17" t="s">
        <v>239</v>
      </c>
      <c r="C62" s="17" t="s">
        <v>32</v>
      </c>
      <c r="D62" s="18">
        <v>255.10000000000002</v>
      </c>
      <c r="E62" s="18">
        <v>114.80000000000001</v>
      </c>
      <c r="F62" s="44">
        <f t="shared" si="0"/>
        <v>140.30000000000001</v>
      </c>
    </row>
    <row r="63" spans="1:6">
      <c r="A63" s="42">
        <v>42007</v>
      </c>
      <c r="B63" s="8" t="s">
        <v>231</v>
      </c>
      <c r="C63" s="8" t="s">
        <v>29</v>
      </c>
      <c r="D63" s="9">
        <v>558.5</v>
      </c>
      <c r="E63" s="9">
        <v>206.6</v>
      </c>
      <c r="F63" s="44">
        <f t="shared" si="0"/>
        <v>351.9</v>
      </c>
    </row>
    <row r="64" spans="1:6">
      <c r="A64" s="42">
        <v>42117</v>
      </c>
      <c r="B64" s="8" t="s">
        <v>233</v>
      </c>
      <c r="C64" s="8" t="s">
        <v>32</v>
      </c>
      <c r="D64" s="9">
        <v>821</v>
      </c>
      <c r="E64" s="9">
        <v>246.29999999999998</v>
      </c>
      <c r="F64" s="44">
        <f t="shared" si="0"/>
        <v>574.70000000000005</v>
      </c>
    </row>
    <row r="65" spans="1:6">
      <c r="A65" s="42">
        <v>42120</v>
      </c>
      <c r="B65" s="8" t="s">
        <v>239</v>
      </c>
      <c r="C65" s="8" t="s">
        <v>29</v>
      </c>
      <c r="D65" s="9">
        <v>199.20000000000002</v>
      </c>
      <c r="E65" s="9">
        <v>97.6</v>
      </c>
      <c r="F65" s="44">
        <f t="shared" si="0"/>
        <v>101.60000000000002</v>
      </c>
    </row>
    <row r="66" spans="1:6">
      <c r="A66" s="42">
        <v>42100</v>
      </c>
      <c r="B66" s="8" t="s">
        <v>233</v>
      </c>
      <c r="C66" s="8" t="s">
        <v>7</v>
      </c>
      <c r="D66" s="9">
        <v>533.69999999999993</v>
      </c>
      <c r="E66" s="9">
        <v>229.5</v>
      </c>
      <c r="F66" s="44">
        <f t="shared" si="0"/>
        <v>304.19999999999993</v>
      </c>
    </row>
    <row r="67" spans="1:6">
      <c r="A67" s="42">
        <v>42044</v>
      </c>
      <c r="B67" s="8" t="s">
        <v>231</v>
      </c>
      <c r="C67" s="8" t="s">
        <v>15</v>
      </c>
      <c r="D67" s="9">
        <v>594.4</v>
      </c>
      <c r="E67" s="9">
        <v>261.5</v>
      </c>
      <c r="F67" s="44">
        <f t="shared" ref="F67:F130" si="1">D67-E67</f>
        <v>332.9</v>
      </c>
    </row>
    <row r="68" spans="1:6">
      <c r="A68" s="42">
        <v>42070</v>
      </c>
      <c r="B68" s="8" t="s">
        <v>229</v>
      </c>
      <c r="C68" s="8" t="s">
        <v>32</v>
      </c>
      <c r="D68" s="9">
        <v>588</v>
      </c>
      <c r="E68" s="9">
        <v>223.4</v>
      </c>
      <c r="F68" s="44">
        <f t="shared" si="1"/>
        <v>364.6</v>
      </c>
    </row>
    <row r="69" spans="1:6">
      <c r="A69" s="42">
        <v>42171</v>
      </c>
      <c r="B69" s="8" t="s">
        <v>233</v>
      </c>
      <c r="C69" s="8" t="s">
        <v>32</v>
      </c>
      <c r="D69" s="9">
        <v>768.19999999999993</v>
      </c>
      <c r="E69" s="9">
        <v>361.1</v>
      </c>
      <c r="F69" s="44">
        <f t="shared" si="1"/>
        <v>407.09999999999991</v>
      </c>
    </row>
    <row r="70" spans="1:6">
      <c r="A70" s="42">
        <v>42168</v>
      </c>
      <c r="B70" s="8" t="s">
        <v>233</v>
      </c>
      <c r="C70" s="8" t="s">
        <v>34</v>
      </c>
      <c r="D70" s="9">
        <v>622</v>
      </c>
      <c r="E70" s="9">
        <v>217.7</v>
      </c>
      <c r="F70" s="44">
        <f t="shared" si="1"/>
        <v>404.3</v>
      </c>
    </row>
    <row r="71" spans="1:6">
      <c r="A71" s="42">
        <v>42165</v>
      </c>
      <c r="B71" s="8" t="s">
        <v>229</v>
      </c>
      <c r="C71" s="8" t="s">
        <v>32</v>
      </c>
      <c r="D71" s="9">
        <v>849.4</v>
      </c>
      <c r="E71" s="9">
        <v>271.8</v>
      </c>
      <c r="F71" s="44">
        <f t="shared" si="1"/>
        <v>577.59999999999991</v>
      </c>
    </row>
    <row r="72" spans="1:6">
      <c r="A72" s="42">
        <v>42035</v>
      </c>
      <c r="B72" s="8" t="s">
        <v>229</v>
      </c>
      <c r="C72" s="8" t="s">
        <v>29</v>
      </c>
      <c r="D72" s="9">
        <v>474.90000000000003</v>
      </c>
      <c r="E72" s="9">
        <v>166.20000000000002</v>
      </c>
      <c r="F72" s="44">
        <f t="shared" si="1"/>
        <v>308.70000000000005</v>
      </c>
    </row>
    <row r="73" spans="1:6">
      <c r="A73" s="42">
        <v>42036</v>
      </c>
      <c r="B73" s="8" t="s">
        <v>229</v>
      </c>
      <c r="C73" s="8" t="s">
        <v>32</v>
      </c>
      <c r="D73" s="9">
        <v>182.3</v>
      </c>
      <c r="E73" s="9">
        <v>58.3</v>
      </c>
      <c r="F73" s="44">
        <f t="shared" si="1"/>
        <v>124.00000000000001</v>
      </c>
    </row>
    <row r="74" spans="1:6">
      <c r="A74" s="42">
        <v>42074</v>
      </c>
      <c r="B74" s="8" t="s">
        <v>231</v>
      </c>
      <c r="C74" s="8" t="s">
        <v>29</v>
      </c>
      <c r="D74" s="9">
        <v>126.4</v>
      </c>
      <c r="E74" s="9">
        <v>54.400000000000006</v>
      </c>
      <c r="F74" s="44">
        <f t="shared" si="1"/>
        <v>72</v>
      </c>
    </row>
    <row r="75" spans="1:6">
      <c r="A75" s="42">
        <v>42078</v>
      </c>
      <c r="B75" s="8" t="s">
        <v>231</v>
      </c>
      <c r="C75" s="8" t="s">
        <v>7</v>
      </c>
      <c r="D75" s="9">
        <v>545.20000000000005</v>
      </c>
      <c r="E75" s="9">
        <v>234.4</v>
      </c>
      <c r="F75" s="44">
        <f t="shared" si="1"/>
        <v>310.80000000000007</v>
      </c>
    </row>
    <row r="76" spans="1:6">
      <c r="A76" s="42">
        <v>42105</v>
      </c>
      <c r="B76" s="8" t="s">
        <v>229</v>
      </c>
      <c r="C76" s="8" t="s">
        <v>34</v>
      </c>
      <c r="D76" s="9">
        <v>457.40000000000003</v>
      </c>
      <c r="E76" s="9">
        <v>192.10000000000002</v>
      </c>
      <c r="F76" s="44">
        <f t="shared" si="1"/>
        <v>265.3</v>
      </c>
    </row>
    <row r="77" spans="1:6">
      <c r="A77" s="42">
        <v>42044</v>
      </c>
      <c r="B77" s="8" t="s">
        <v>239</v>
      </c>
      <c r="C77" s="8" t="s">
        <v>15</v>
      </c>
      <c r="D77" s="9">
        <v>849.30000000000007</v>
      </c>
      <c r="E77" s="9">
        <v>263.29999999999995</v>
      </c>
      <c r="F77" s="44">
        <f t="shared" si="1"/>
        <v>586.00000000000011</v>
      </c>
    </row>
    <row r="78" spans="1:6">
      <c r="A78" s="42">
        <v>42100</v>
      </c>
      <c r="B78" s="8" t="s">
        <v>239</v>
      </c>
      <c r="C78" s="8" t="s">
        <v>7</v>
      </c>
      <c r="D78" s="9">
        <v>688.3</v>
      </c>
      <c r="E78" s="9">
        <v>234</v>
      </c>
      <c r="F78" s="44">
        <f t="shared" si="1"/>
        <v>454.29999999999995</v>
      </c>
    </row>
    <row r="79" spans="1:6">
      <c r="A79" s="42">
        <v>42080</v>
      </c>
      <c r="B79" s="8" t="s">
        <v>239</v>
      </c>
      <c r="C79" s="8" t="s">
        <v>7</v>
      </c>
      <c r="D79" s="9">
        <v>766.9</v>
      </c>
      <c r="E79" s="9">
        <v>383.5</v>
      </c>
      <c r="F79" s="44">
        <f t="shared" si="1"/>
        <v>383.4</v>
      </c>
    </row>
    <row r="80" spans="1:6">
      <c r="A80" s="42">
        <v>42080</v>
      </c>
      <c r="B80" s="8" t="s">
        <v>233</v>
      </c>
      <c r="C80" s="8" t="s">
        <v>7</v>
      </c>
      <c r="D80" s="9">
        <v>759.4</v>
      </c>
      <c r="E80" s="9">
        <v>250.6</v>
      </c>
      <c r="F80" s="44">
        <f t="shared" si="1"/>
        <v>508.79999999999995</v>
      </c>
    </row>
    <row r="81" spans="1:6">
      <c r="A81" s="42">
        <v>42089</v>
      </c>
      <c r="B81" s="8" t="s">
        <v>239</v>
      </c>
      <c r="C81" s="8" t="s">
        <v>34</v>
      </c>
      <c r="D81" s="9">
        <v>203.79999999999998</v>
      </c>
      <c r="E81" s="9">
        <v>65.199999999999989</v>
      </c>
      <c r="F81" s="44">
        <f t="shared" si="1"/>
        <v>138.6</v>
      </c>
    </row>
    <row r="82" spans="1:6">
      <c r="A82" s="42">
        <v>42034</v>
      </c>
      <c r="B82" s="8" t="s">
        <v>239</v>
      </c>
      <c r="C82" s="8" t="s">
        <v>32</v>
      </c>
      <c r="D82" s="9">
        <v>196</v>
      </c>
      <c r="E82" s="9">
        <v>60.8</v>
      </c>
      <c r="F82" s="44">
        <f t="shared" si="1"/>
        <v>135.19999999999999</v>
      </c>
    </row>
    <row r="83" spans="1:6">
      <c r="A83" s="42">
        <v>42168</v>
      </c>
      <c r="B83" s="17" t="s">
        <v>231</v>
      </c>
      <c r="C83" s="17" t="s">
        <v>34</v>
      </c>
      <c r="D83" s="18">
        <v>313.09999999999997</v>
      </c>
      <c r="E83" s="18">
        <v>103.3</v>
      </c>
      <c r="F83" s="44">
        <f t="shared" si="1"/>
        <v>209.79999999999995</v>
      </c>
    </row>
    <row r="84" spans="1:6">
      <c r="A84" s="42">
        <v>42156</v>
      </c>
      <c r="B84" s="8" t="s">
        <v>233</v>
      </c>
      <c r="C84" s="8" t="s">
        <v>15</v>
      </c>
      <c r="D84" s="9">
        <v>658.1</v>
      </c>
      <c r="E84" s="9">
        <v>302.7</v>
      </c>
      <c r="F84" s="44">
        <f t="shared" si="1"/>
        <v>355.40000000000003</v>
      </c>
    </row>
    <row r="85" spans="1:6">
      <c r="A85" s="42">
        <v>42029</v>
      </c>
      <c r="B85" s="8" t="s">
        <v>229</v>
      </c>
      <c r="C85" s="8" t="s">
        <v>7</v>
      </c>
      <c r="D85" s="9">
        <v>572.4</v>
      </c>
      <c r="E85" s="9">
        <v>229</v>
      </c>
      <c r="F85" s="44">
        <f t="shared" si="1"/>
        <v>343.4</v>
      </c>
    </row>
    <row r="86" spans="1:6">
      <c r="A86" s="42">
        <v>42073</v>
      </c>
      <c r="B86" s="8" t="s">
        <v>239</v>
      </c>
      <c r="C86" s="8" t="s">
        <v>34</v>
      </c>
      <c r="D86" s="9">
        <v>184.1</v>
      </c>
      <c r="E86" s="9">
        <v>70</v>
      </c>
      <c r="F86" s="44">
        <f t="shared" si="1"/>
        <v>114.1</v>
      </c>
    </row>
    <row r="87" spans="1:6">
      <c r="A87" s="42">
        <v>42130</v>
      </c>
      <c r="B87" s="8" t="s">
        <v>239</v>
      </c>
      <c r="C87" s="8" t="s">
        <v>7</v>
      </c>
      <c r="D87" s="9">
        <v>170.10000000000002</v>
      </c>
      <c r="E87" s="9">
        <v>71.399999999999991</v>
      </c>
      <c r="F87" s="44">
        <f t="shared" si="1"/>
        <v>98.700000000000031</v>
      </c>
    </row>
    <row r="88" spans="1:6">
      <c r="A88" s="42">
        <v>42178</v>
      </c>
      <c r="B88" s="8" t="s">
        <v>231</v>
      </c>
      <c r="C88" s="8" t="s">
        <v>15</v>
      </c>
      <c r="D88" s="9">
        <v>230.39999999999998</v>
      </c>
      <c r="E88" s="9">
        <v>94.5</v>
      </c>
      <c r="F88" s="44">
        <f t="shared" si="1"/>
        <v>135.89999999999998</v>
      </c>
    </row>
    <row r="89" spans="1:6">
      <c r="A89" s="42">
        <v>42125</v>
      </c>
      <c r="B89" s="8" t="s">
        <v>229</v>
      </c>
      <c r="C89" s="8" t="s">
        <v>34</v>
      </c>
      <c r="D89" s="9">
        <v>611.1</v>
      </c>
      <c r="E89" s="9">
        <v>250.6</v>
      </c>
      <c r="F89" s="44">
        <f t="shared" si="1"/>
        <v>360.5</v>
      </c>
    </row>
    <row r="90" spans="1:6">
      <c r="A90" s="42">
        <v>42114</v>
      </c>
      <c r="B90" s="8" t="s">
        <v>231</v>
      </c>
      <c r="C90" s="8" t="s">
        <v>32</v>
      </c>
      <c r="D90" s="9">
        <v>475.20000000000005</v>
      </c>
      <c r="E90" s="9">
        <v>209.1</v>
      </c>
      <c r="F90" s="44">
        <f t="shared" si="1"/>
        <v>266.10000000000002</v>
      </c>
    </row>
    <row r="91" spans="1:6">
      <c r="A91" s="42">
        <v>42093</v>
      </c>
      <c r="B91" s="8" t="s">
        <v>229</v>
      </c>
      <c r="C91" s="8" t="s">
        <v>34</v>
      </c>
      <c r="D91" s="9">
        <v>662.2</v>
      </c>
      <c r="E91" s="9">
        <v>264.89999999999998</v>
      </c>
      <c r="F91" s="44">
        <f t="shared" si="1"/>
        <v>397.30000000000007</v>
      </c>
    </row>
    <row r="92" spans="1:6">
      <c r="A92" s="42">
        <v>42167</v>
      </c>
      <c r="B92" s="8" t="s">
        <v>233</v>
      </c>
      <c r="C92" s="8" t="s">
        <v>7</v>
      </c>
      <c r="D92" s="9">
        <v>579.6</v>
      </c>
      <c r="E92" s="9">
        <v>179.7</v>
      </c>
      <c r="F92" s="44">
        <f t="shared" si="1"/>
        <v>399.90000000000003</v>
      </c>
    </row>
    <row r="93" spans="1:6">
      <c r="A93" s="42">
        <v>42174</v>
      </c>
      <c r="B93" s="8" t="s">
        <v>239</v>
      </c>
      <c r="C93" s="8" t="s">
        <v>29</v>
      </c>
      <c r="D93" s="9">
        <v>551.59999999999991</v>
      </c>
      <c r="E93" s="9">
        <v>220.6</v>
      </c>
      <c r="F93" s="44">
        <f t="shared" si="1"/>
        <v>330.99999999999989</v>
      </c>
    </row>
    <row r="94" spans="1:6">
      <c r="A94" s="42">
        <v>42110</v>
      </c>
      <c r="B94" s="8" t="s">
        <v>239</v>
      </c>
      <c r="C94" s="8" t="s">
        <v>34</v>
      </c>
      <c r="D94" s="9">
        <v>851.2</v>
      </c>
      <c r="E94" s="9">
        <v>297.89999999999998</v>
      </c>
      <c r="F94" s="44">
        <f t="shared" si="1"/>
        <v>553.30000000000007</v>
      </c>
    </row>
    <row r="95" spans="1:6">
      <c r="A95" s="42">
        <v>42105</v>
      </c>
      <c r="B95" s="8" t="s">
        <v>229</v>
      </c>
      <c r="C95" s="8" t="s">
        <v>29</v>
      </c>
      <c r="D95" s="9">
        <v>690.5</v>
      </c>
      <c r="E95" s="9">
        <v>248.6</v>
      </c>
      <c r="F95" s="44">
        <f t="shared" si="1"/>
        <v>441.9</v>
      </c>
    </row>
    <row r="96" spans="1:6">
      <c r="A96" s="42">
        <v>42167</v>
      </c>
      <c r="B96" s="8" t="s">
        <v>233</v>
      </c>
      <c r="C96" s="8" t="s">
        <v>15</v>
      </c>
      <c r="D96" s="9">
        <v>578</v>
      </c>
      <c r="E96" s="9">
        <v>213.9</v>
      </c>
      <c r="F96" s="44">
        <f t="shared" si="1"/>
        <v>364.1</v>
      </c>
    </row>
    <row r="97" spans="1:6">
      <c r="A97" s="42">
        <v>42148</v>
      </c>
      <c r="B97" s="8" t="s">
        <v>231</v>
      </c>
      <c r="C97" s="8" t="s">
        <v>15</v>
      </c>
      <c r="D97" s="9">
        <v>553.29999999999995</v>
      </c>
      <c r="E97" s="9">
        <v>199.20000000000002</v>
      </c>
      <c r="F97" s="44">
        <f t="shared" si="1"/>
        <v>354.09999999999991</v>
      </c>
    </row>
    <row r="98" spans="1:6">
      <c r="A98" s="42">
        <v>42131</v>
      </c>
      <c r="B98" s="8" t="s">
        <v>233</v>
      </c>
      <c r="C98" s="8" t="s">
        <v>32</v>
      </c>
      <c r="D98" s="9">
        <v>957.69999999999993</v>
      </c>
      <c r="E98" s="9">
        <v>306.5</v>
      </c>
      <c r="F98" s="44">
        <f t="shared" si="1"/>
        <v>651.19999999999993</v>
      </c>
    </row>
    <row r="99" spans="1:6">
      <c r="A99" s="42">
        <v>42007</v>
      </c>
      <c r="B99" s="8" t="s">
        <v>239</v>
      </c>
      <c r="C99" s="8" t="s">
        <v>34</v>
      </c>
      <c r="D99" s="9">
        <v>457.8</v>
      </c>
      <c r="E99" s="9">
        <v>224.3</v>
      </c>
      <c r="F99" s="44">
        <f t="shared" si="1"/>
        <v>233.5</v>
      </c>
    </row>
    <row r="100" spans="1:6">
      <c r="A100" s="42">
        <v>42084</v>
      </c>
      <c r="B100" s="8" t="s">
        <v>239</v>
      </c>
      <c r="C100" s="8" t="s">
        <v>15</v>
      </c>
      <c r="D100" s="9">
        <v>515.4</v>
      </c>
      <c r="E100" s="9">
        <v>185.5</v>
      </c>
      <c r="F100" s="44">
        <f t="shared" si="1"/>
        <v>329.9</v>
      </c>
    </row>
    <row r="101" spans="1:6">
      <c r="A101" s="42">
        <v>42067</v>
      </c>
      <c r="B101" s="8" t="s">
        <v>239</v>
      </c>
      <c r="C101" s="8" t="s">
        <v>7</v>
      </c>
      <c r="D101" s="9">
        <v>636.70000000000005</v>
      </c>
      <c r="E101" s="9">
        <v>318.39999999999998</v>
      </c>
      <c r="F101" s="44">
        <f t="shared" si="1"/>
        <v>318.30000000000007</v>
      </c>
    </row>
    <row r="102" spans="1:6">
      <c r="A102" s="42">
        <v>42155</v>
      </c>
      <c r="B102" s="8" t="s">
        <v>229</v>
      </c>
      <c r="C102" s="8" t="s">
        <v>15</v>
      </c>
      <c r="D102" s="9">
        <v>570.1</v>
      </c>
      <c r="E102" s="9">
        <v>199.5</v>
      </c>
      <c r="F102" s="44">
        <f t="shared" si="1"/>
        <v>370.6</v>
      </c>
    </row>
    <row r="103" spans="1:6">
      <c r="A103" s="42">
        <v>42046</v>
      </c>
      <c r="B103" s="8" t="s">
        <v>231</v>
      </c>
      <c r="C103" s="8" t="s">
        <v>7</v>
      </c>
      <c r="D103" s="9">
        <v>822.2</v>
      </c>
      <c r="E103" s="9">
        <v>320.7</v>
      </c>
      <c r="F103" s="44">
        <f t="shared" si="1"/>
        <v>501.50000000000006</v>
      </c>
    </row>
    <row r="104" spans="1:6">
      <c r="A104" s="42">
        <v>42050</v>
      </c>
      <c r="B104" s="8" t="s">
        <v>229</v>
      </c>
      <c r="C104" s="8" t="s">
        <v>34</v>
      </c>
      <c r="D104" s="9">
        <v>879.30000000000007</v>
      </c>
      <c r="E104" s="9">
        <v>281.39999999999998</v>
      </c>
      <c r="F104" s="44">
        <f t="shared" si="1"/>
        <v>597.90000000000009</v>
      </c>
    </row>
    <row r="105" spans="1:6">
      <c r="A105" s="42">
        <v>42066</v>
      </c>
      <c r="B105" s="8" t="s">
        <v>233</v>
      </c>
      <c r="C105" s="8" t="s">
        <v>34</v>
      </c>
      <c r="D105" s="9">
        <v>395.5</v>
      </c>
      <c r="E105" s="9">
        <v>142.4</v>
      </c>
      <c r="F105" s="44">
        <f t="shared" si="1"/>
        <v>253.1</v>
      </c>
    </row>
    <row r="106" spans="1:6">
      <c r="A106" s="42">
        <v>42032</v>
      </c>
      <c r="B106" s="8" t="s">
        <v>231</v>
      </c>
      <c r="C106" s="8" t="s">
        <v>34</v>
      </c>
      <c r="D106" s="9">
        <v>767.4</v>
      </c>
      <c r="E106" s="9">
        <v>314.60000000000002</v>
      </c>
      <c r="F106" s="44">
        <f t="shared" si="1"/>
        <v>452.79999999999995</v>
      </c>
    </row>
    <row r="107" spans="1:6">
      <c r="A107" s="42">
        <v>42147</v>
      </c>
      <c r="B107" s="8" t="s">
        <v>233</v>
      </c>
      <c r="C107" s="8" t="s">
        <v>32</v>
      </c>
      <c r="D107" s="9">
        <v>715.8</v>
      </c>
      <c r="E107" s="9">
        <v>315</v>
      </c>
      <c r="F107" s="44">
        <f t="shared" si="1"/>
        <v>400.79999999999995</v>
      </c>
    </row>
    <row r="108" spans="1:6">
      <c r="A108" s="42">
        <v>42049</v>
      </c>
      <c r="B108" s="8" t="s">
        <v>231</v>
      </c>
      <c r="C108" s="8" t="s">
        <v>15</v>
      </c>
      <c r="D108" s="9">
        <v>244.89999999999998</v>
      </c>
      <c r="E108" s="9">
        <v>80.8</v>
      </c>
      <c r="F108" s="44">
        <f t="shared" si="1"/>
        <v>164.09999999999997</v>
      </c>
    </row>
    <row r="109" spans="1:6">
      <c r="A109" s="42">
        <v>42158</v>
      </c>
      <c r="B109" s="8" t="s">
        <v>231</v>
      </c>
      <c r="C109" s="8" t="s">
        <v>15</v>
      </c>
      <c r="D109" s="9">
        <v>521.9</v>
      </c>
      <c r="E109" s="9">
        <v>261</v>
      </c>
      <c r="F109" s="44">
        <f t="shared" si="1"/>
        <v>260.89999999999998</v>
      </c>
    </row>
    <row r="110" spans="1:6">
      <c r="A110" s="42">
        <v>42181</v>
      </c>
      <c r="B110" s="8" t="s">
        <v>239</v>
      </c>
      <c r="C110" s="8" t="s">
        <v>7</v>
      </c>
      <c r="D110" s="9">
        <v>926.1</v>
      </c>
      <c r="E110" s="9">
        <v>287.10000000000002</v>
      </c>
      <c r="F110" s="44">
        <f t="shared" si="1"/>
        <v>639</v>
      </c>
    </row>
    <row r="111" spans="1:6">
      <c r="A111" s="42">
        <v>42139</v>
      </c>
      <c r="B111" s="8" t="s">
        <v>233</v>
      </c>
      <c r="C111" s="8" t="s">
        <v>32</v>
      </c>
      <c r="D111" s="9">
        <v>517.70000000000005</v>
      </c>
      <c r="E111" s="9">
        <v>196.70000000000002</v>
      </c>
      <c r="F111" s="44">
        <f t="shared" si="1"/>
        <v>321</v>
      </c>
    </row>
    <row r="112" spans="1:6">
      <c r="A112" s="42">
        <v>42075</v>
      </c>
      <c r="B112" s="8" t="s">
        <v>229</v>
      </c>
      <c r="C112" s="8" t="s">
        <v>32</v>
      </c>
      <c r="D112" s="9">
        <v>351</v>
      </c>
      <c r="E112" s="9">
        <v>136.9</v>
      </c>
      <c r="F112" s="44">
        <f t="shared" si="1"/>
        <v>214.1</v>
      </c>
    </row>
    <row r="113" spans="1:6">
      <c r="A113" s="42">
        <v>42092</v>
      </c>
      <c r="B113" s="8" t="s">
        <v>231</v>
      </c>
      <c r="C113" s="8" t="s">
        <v>32</v>
      </c>
      <c r="D113" s="9">
        <v>190.2</v>
      </c>
      <c r="E113" s="9">
        <v>95.1</v>
      </c>
      <c r="F113" s="44">
        <f t="shared" si="1"/>
        <v>95.1</v>
      </c>
    </row>
    <row r="114" spans="1:6">
      <c r="A114" s="42">
        <v>42174</v>
      </c>
      <c r="B114" s="8" t="s">
        <v>233</v>
      </c>
      <c r="C114" s="8" t="s">
        <v>15</v>
      </c>
      <c r="D114" s="9">
        <v>380.79999999999995</v>
      </c>
      <c r="E114" s="9">
        <v>175.2</v>
      </c>
      <c r="F114" s="44">
        <f t="shared" si="1"/>
        <v>205.59999999999997</v>
      </c>
    </row>
    <row r="115" spans="1:6">
      <c r="A115" s="42">
        <v>42128</v>
      </c>
      <c r="B115" s="8" t="s">
        <v>233</v>
      </c>
      <c r="C115" s="8" t="s">
        <v>29</v>
      </c>
      <c r="D115" s="9">
        <v>503.40000000000003</v>
      </c>
      <c r="E115" s="9">
        <v>221.5</v>
      </c>
      <c r="F115" s="44">
        <f t="shared" si="1"/>
        <v>281.90000000000003</v>
      </c>
    </row>
    <row r="116" spans="1:6">
      <c r="A116" s="42">
        <v>42089</v>
      </c>
      <c r="B116" s="8" t="s">
        <v>231</v>
      </c>
      <c r="C116" s="8" t="s">
        <v>32</v>
      </c>
      <c r="D116" s="9">
        <v>889.7</v>
      </c>
      <c r="E116" s="9">
        <v>302.5</v>
      </c>
      <c r="F116" s="44">
        <f t="shared" si="1"/>
        <v>587.20000000000005</v>
      </c>
    </row>
    <row r="117" spans="1:6">
      <c r="A117" s="42">
        <v>42171</v>
      </c>
      <c r="B117" s="8" t="s">
        <v>229</v>
      </c>
      <c r="C117" s="8" t="s">
        <v>29</v>
      </c>
      <c r="D117" s="9">
        <v>488</v>
      </c>
      <c r="E117" s="9">
        <v>195.2</v>
      </c>
      <c r="F117" s="44">
        <f t="shared" si="1"/>
        <v>292.8</v>
      </c>
    </row>
    <row r="118" spans="1:6">
      <c r="A118" s="42">
        <v>42183</v>
      </c>
      <c r="B118" s="8" t="s">
        <v>229</v>
      </c>
      <c r="C118" s="8" t="s">
        <v>7</v>
      </c>
      <c r="D118" s="9">
        <v>159.1</v>
      </c>
      <c r="E118" s="9">
        <v>66.8</v>
      </c>
      <c r="F118" s="44">
        <f t="shared" si="1"/>
        <v>92.3</v>
      </c>
    </row>
    <row r="119" spans="1:6">
      <c r="A119" s="42">
        <v>42119</v>
      </c>
      <c r="B119" s="8" t="s">
        <v>231</v>
      </c>
      <c r="C119" s="8" t="s">
        <v>15</v>
      </c>
      <c r="D119" s="9">
        <v>451.9</v>
      </c>
      <c r="E119" s="9">
        <v>171.70000000000002</v>
      </c>
      <c r="F119" s="44">
        <f t="shared" si="1"/>
        <v>280.19999999999993</v>
      </c>
    </row>
    <row r="120" spans="1:6">
      <c r="A120" s="42">
        <v>42059</v>
      </c>
      <c r="B120" s="8" t="s">
        <v>231</v>
      </c>
      <c r="C120" s="8" t="s">
        <v>32</v>
      </c>
      <c r="D120" s="9">
        <v>312.39999999999998</v>
      </c>
      <c r="E120" s="9">
        <v>153.1</v>
      </c>
      <c r="F120" s="44">
        <f t="shared" si="1"/>
        <v>159.29999999999998</v>
      </c>
    </row>
    <row r="121" spans="1:6">
      <c r="A121" s="42">
        <v>42063</v>
      </c>
      <c r="B121" s="8" t="s">
        <v>239</v>
      </c>
      <c r="C121" s="8" t="s">
        <v>7</v>
      </c>
      <c r="D121" s="9">
        <v>533.9</v>
      </c>
      <c r="E121" s="9">
        <v>208.2</v>
      </c>
      <c r="F121" s="44">
        <f t="shared" si="1"/>
        <v>325.7</v>
      </c>
    </row>
    <row r="122" spans="1:6">
      <c r="A122" s="42">
        <v>42143</v>
      </c>
      <c r="B122" s="8" t="s">
        <v>239</v>
      </c>
      <c r="C122" s="8" t="s">
        <v>15</v>
      </c>
      <c r="D122" s="9">
        <v>800.69999999999993</v>
      </c>
      <c r="E122" s="9">
        <v>320.3</v>
      </c>
      <c r="F122" s="44">
        <f t="shared" si="1"/>
        <v>480.39999999999992</v>
      </c>
    </row>
    <row r="123" spans="1:6">
      <c r="A123" s="42">
        <v>42076</v>
      </c>
      <c r="B123" s="8" t="s">
        <v>231</v>
      </c>
      <c r="C123" s="8" t="s">
        <v>7</v>
      </c>
      <c r="D123" s="9">
        <v>969.4</v>
      </c>
      <c r="E123" s="9">
        <v>436.2</v>
      </c>
      <c r="F123" s="44">
        <f t="shared" si="1"/>
        <v>533.20000000000005</v>
      </c>
    </row>
    <row r="124" spans="1:6">
      <c r="A124" s="42">
        <v>42104</v>
      </c>
      <c r="B124" s="8" t="s">
        <v>233</v>
      </c>
      <c r="C124" s="8" t="s">
        <v>32</v>
      </c>
      <c r="D124" s="9">
        <v>849.09999999999991</v>
      </c>
      <c r="E124" s="9">
        <v>424.6</v>
      </c>
      <c r="F124" s="44">
        <f t="shared" si="1"/>
        <v>424.49999999999989</v>
      </c>
    </row>
    <row r="125" spans="1:6">
      <c r="A125" s="42">
        <v>42021</v>
      </c>
      <c r="B125" s="8" t="s">
        <v>233</v>
      </c>
      <c r="C125" s="8" t="s">
        <v>34</v>
      </c>
      <c r="D125" s="9">
        <v>412</v>
      </c>
      <c r="E125" s="9">
        <v>144.19999999999999</v>
      </c>
      <c r="F125" s="44">
        <f t="shared" si="1"/>
        <v>267.8</v>
      </c>
    </row>
    <row r="126" spans="1:6">
      <c r="A126" s="42">
        <v>42170</v>
      </c>
      <c r="B126" s="8" t="s">
        <v>233</v>
      </c>
      <c r="C126" s="8" t="s">
        <v>7</v>
      </c>
      <c r="D126" s="9">
        <v>223.79999999999998</v>
      </c>
      <c r="E126" s="9">
        <v>98.5</v>
      </c>
      <c r="F126" s="44">
        <f t="shared" si="1"/>
        <v>125.29999999999998</v>
      </c>
    </row>
    <row r="127" spans="1:6">
      <c r="A127" s="42">
        <v>42040</v>
      </c>
      <c r="B127" s="8" t="s">
        <v>239</v>
      </c>
      <c r="C127" s="8" t="s">
        <v>15</v>
      </c>
      <c r="D127" s="9">
        <v>712.6</v>
      </c>
      <c r="E127" s="9">
        <v>263.7</v>
      </c>
      <c r="F127" s="44">
        <f t="shared" si="1"/>
        <v>448.90000000000003</v>
      </c>
    </row>
    <row r="128" spans="1:6">
      <c r="A128" s="42">
        <v>42042</v>
      </c>
      <c r="B128" s="8" t="s">
        <v>231</v>
      </c>
      <c r="C128" s="8" t="s">
        <v>29</v>
      </c>
      <c r="D128" s="9">
        <v>313.7</v>
      </c>
      <c r="E128" s="9">
        <v>122.30000000000001</v>
      </c>
      <c r="F128" s="44">
        <f t="shared" si="1"/>
        <v>191.39999999999998</v>
      </c>
    </row>
    <row r="129" spans="1:6">
      <c r="A129" s="42">
        <v>42006</v>
      </c>
      <c r="B129" s="8" t="s">
        <v>239</v>
      </c>
      <c r="C129" s="8" t="s">
        <v>34</v>
      </c>
      <c r="D129" s="9">
        <v>981.9</v>
      </c>
      <c r="E129" s="9">
        <v>333.8</v>
      </c>
      <c r="F129" s="44">
        <f t="shared" si="1"/>
        <v>648.09999999999991</v>
      </c>
    </row>
    <row r="130" spans="1:6">
      <c r="A130" s="42">
        <v>42064</v>
      </c>
      <c r="B130" s="8" t="s">
        <v>231</v>
      </c>
      <c r="C130" s="8" t="s">
        <v>32</v>
      </c>
      <c r="D130" s="9">
        <v>535.5</v>
      </c>
      <c r="E130" s="9">
        <v>214.20000000000002</v>
      </c>
      <c r="F130" s="44">
        <f t="shared" si="1"/>
        <v>321.29999999999995</v>
      </c>
    </row>
    <row r="131" spans="1:6">
      <c r="A131" s="42">
        <v>42075</v>
      </c>
      <c r="B131" s="8" t="s">
        <v>239</v>
      </c>
      <c r="C131" s="8" t="s">
        <v>15</v>
      </c>
      <c r="D131" s="9">
        <v>136.30000000000001</v>
      </c>
      <c r="E131" s="9">
        <v>51.8</v>
      </c>
      <c r="F131" s="44">
        <f t="shared" ref="F131:F194" si="2">D131-E131</f>
        <v>84.500000000000014</v>
      </c>
    </row>
    <row r="132" spans="1:6">
      <c r="A132" s="42">
        <v>42139</v>
      </c>
      <c r="B132" s="8" t="s">
        <v>239</v>
      </c>
      <c r="C132" s="8" t="s">
        <v>32</v>
      </c>
      <c r="D132" s="9">
        <v>946.80000000000007</v>
      </c>
      <c r="E132" s="9">
        <v>359.79999999999995</v>
      </c>
      <c r="F132" s="44">
        <f t="shared" si="2"/>
        <v>587.00000000000011</v>
      </c>
    </row>
    <row r="133" spans="1:6">
      <c r="A133" s="42">
        <v>42163</v>
      </c>
      <c r="B133" s="8" t="s">
        <v>239</v>
      </c>
      <c r="C133" s="8" t="s">
        <v>29</v>
      </c>
      <c r="D133" s="9">
        <v>824.2</v>
      </c>
      <c r="E133" s="9">
        <v>354.4</v>
      </c>
      <c r="F133" s="44">
        <f t="shared" si="2"/>
        <v>469.80000000000007</v>
      </c>
    </row>
    <row r="134" spans="1:6">
      <c r="A134" s="42">
        <v>42118</v>
      </c>
      <c r="B134" s="8" t="s">
        <v>233</v>
      </c>
      <c r="C134" s="8" t="s">
        <v>34</v>
      </c>
      <c r="D134" s="9">
        <v>452.29999999999995</v>
      </c>
      <c r="E134" s="9">
        <v>203.5</v>
      </c>
      <c r="F134" s="44">
        <f t="shared" si="2"/>
        <v>248.79999999999995</v>
      </c>
    </row>
    <row r="135" spans="1:6">
      <c r="A135" s="42">
        <v>42123</v>
      </c>
      <c r="B135" s="8" t="s">
        <v>233</v>
      </c>
      <c r="C135" s="8" t="s">
        <v>15</v>
      </c>
      <c r="D135" s="9">
        <v>876</v>
      </c>
      <c r="E135" s="9">
        <v>297.8</v>
      </c>
      <c r="F135" s="44">
        <f t="shared" si="2"/>
        <v>578.20000000000005</v>
      </c>
    </row>
    <row r="136" spans="1:6">
      <c r="A136" s="42">
        <v>42073</v>
      </c>
      <c r="B136" s="8" t="s">
        <v>239</v>
      </c>
      <c r="C136" s="8" t="s">
        <v>7</v>
      </c>
      <c r="D136" s="9">
        <v>463.8</v>
      </c>
      <c r="E136" s="9">
        <v>139.1</v>
      </c>
      <c r="F136" s="44">
        <f t="shared" si="2"/>
        <v>324.70000000000005</v>
      </c>
    </row>
    <row r="137" spans="1:6">
      <c r="A137" s="42">
        <v>42163</v>
      </c>
      <c r="B137" s="8" t="s">
        <v>229</v>
      </c>
      <c r="C137" s="8" t="s">
        <v>7</v>
      </c>
      <c r="D137" s="9">
        <v>812.6</v>
      </c>
      <c r="E137" s="9">
        <v>308.8</v>
      </c>
      <c r="F137" s="44">
        <f t="shared" si="2"/>
        <v>503.8</v>
      </c>
    </row>
    <row r="138" spans="1:6">
      <c r="A138" s="42">
        <v>42151</v>
      </c>
      <c r="B138" s="8" t="s">
        <v>231</v>
      </c>
      <c r="C138" s="8" t="s">
        <v>34</v>
      </c>
      <c r="D138" s="9">
        <v>906.59999999999991</v>
      </c>
      <c r="E138" s="9">
        <v>299.20000000000005</v>
      </c>
      <c r="F138" s="44">
        <f t="shared" si="2"/>
        <v>607.39999999999986</v>
      </c>
    </row>
    <row r="139" spans="1:6">
      <c r="A139" s="42">
        <v>42071</v>
      </c>
      <c r="B139" s="8" t="s">
        <v>229</v>
      </c>
      <c r="C139" s="8" t="s">
        <v>32</v>
      </c>
      <c r="D139" s="9">
        <v>885</v>
      </c>
      <c r="E139" s="9">
        <v>336.3</v>
      </c>
      <c r="F139" s="44">
        <f t="shared" si="2"/>
        <v>548.70000000000005</v>
      </c>
    </row>
    <row r="140" spans="1:6">
      <c r="A140" s="42">
        <v>42127</v>
      </c>
      <c r="B140" s="8" t="s">
        <v>239</v>
      </c>
      <c r="C140" s="8" t="s">
        <v>7</v>
      </c>
      <c r="D140" s="9">
        <v>877.2</v>
      </c>
      <c r="E140" s="9">
        <v>386</v>
      </c>
      <c r="F140" s="44">
        <f t="shared" si="2"/>
        <v>491.20000000000005</v>
      </c>
    </row>
    <row r="141" spans="1:6">
      <c r="A141" s="42">
        <v>42116</v>
      </c>
      <c r="B141" s="8" t="s">
        <v>229</v>
      </c>
      <c r="C141" s="8" t="s">
        <v>15</v>
      </c>
      <c r="D141" s="9">
        <v>414.6</v>
      </c>
      <c r="E141" s="9">
        <v>190.7</v>
      </c>
      <c r="F141" s="44">
        <f t="shared" si="2"/>
        <v>223.90000000000003</v>
      </c>
    </row>
    <row r="142" spans="1:6">
      <c r="A142" s="42">
        <v>42152</v>
      </c>
      <c r="B142" s="8" t="s">
        <v>233</v>
      </c>
      <c r="C142" s="8" t="s">
        <v>29</v>
      </c>
      <c r="D142" s="9">
        <v>698.7</v>
      </c>
      <c r="E142" s="9">
        <v>342.40000000000003</v>
      </c>
      <c r="F142" s="44">
        <f t="shared" si="2"/>
        <v>356.3</v>
      </c>
    </row>
    <row r="143" spans="1:6">
      <c r="A143" s="42">
        <v>42177</v>
      </c>
      <c r="B143" s="8" t="s">
        <v>231</v>
      </c>
      <c r="C143" s="8" t="s">
        <v>29</v>
      </c>
      <c r="D143" s="9">
        <v>650.19999999999993</v>
      </c>
      <c r="E143" s="9">
        <v>195.10000000000002</v>
      </c>
      <c r="F143" s="44">
        <f t="shared" si="2"/>
        <v>455.09999999999991</v>
      </c>
    </row>
    <row r="144" spans="1:6">
      <c r="A144" s="42">
        <v>42023</v>
      </c>
      <c r="B144" s="8" t="s">
        <v>231</v>
      </c>
      <c r="C144" s="8" t="s">
        <v>34</v>
      </c>
      <c r="D144" s="9">
        <v>523.20000000000005</v>
      </c>
      <c r="E144" s="9">
        <v>193.6</v>
      </c>
      <c r="F144" s="44">
        <f t="shared" si="2"/>
        <v>329.6</v>
      </c>
    </row>
    <row r="145" spans="1:6">
      <c r="A145" s="42">
        <v>42172</v>
      </c>
      <c r="B145" s="8" t="s">
        <v>239</v>
      </c>
      <c r="C145" s="8" t="s">
        <v>34</v>
      </c>
      <c r="D145" s="9">
        <v>557.70000000000005</v>
      </c>
      <c r="E145" s="9">
        <v>245.39999999999998</v>
      </c>
      <c r="F145" s="44">
        <f t="shared" si="2"/>
        <v>312.30000000000007</v>
      </c>
    </row>
    <row r="146" spans="1:6">
      <c r="A146" s="42">
        <v>42102</v>
      </c>
      <c r="B146" s="8" t="s">
        <v>233</v>
      </c>
      <c r="C146" s="8" t="s">
        <v>29</v>
      </c>
      <c r="D146" s="9">
        <v>362.1</v>
      </c>
      <c r="E146" s="9">
        <v>141.19999999999999</v>
      </c>
      <c r="F146" s="44">
        <f t="shared" si="2"/>
        <v>220.90000000000003</v>
      </c>
    </row>
    <row r="147" spans="1:6">
      <c r="A147" s="42">
        <v>42121</v>
      </c>
      <c r="B147" s="8" t="s">
        <v>233</v>
      </c>
      <c r="C147" s="8" t="s">
        <v>34</v>
      </c>
      <c r="D147" s="9">
        <v>652</v>
      </c>
      <c r="E147" s="9">
        <v>260.79999999999995</v>
      </c>
      <c r="F147" s="44">
        <f t="shared" si="2"/>
        <v>391.20000000000005</v>
      </c>
    </row>
    <row r="148" spans="1:6">
      <c r="A148" s="42">
        <v>42181</v>
      </c>
      <c r="B148" s="8" t="s">
        <v>231</v>
      </c>
      <c r="C148" s="8" t="s">
        <v>29</v>
      </c>
      <c r="D148" s="9">
        <v>270.39999999999998</v>
      </c>
      <c r="E148" s="9">
        <v>113.6</v>
      </c>
      <c r="F148" s="44">
        <f t="shared" si="2"/>
        <v>156.79999999999998</v>
      </c>
    </row>
    <row r="149" spans="1:6">
      <c r="A149" s="42">
        <v>42051</v>
      </c>
      <c r="B149" s="8" t="s">
        <v>229</v>
      </c>
      <c r="C149" s="8" t="s">
        <v>34</v>
      </c>
      <c r="D149" s="9">
        <v>811.9</v>
      </c>
      <c r="E149" s="9">
        <v>365.4</v>
      </c>
      <c r="F149" s="44">
        <f t="shared" si="2"/>
        <v>446.5</v>
      </c>
    </row>
    <row r="150" spans="1:6">
      <c r="A150" s="42">
        <v>42184</v>
      </c>
      <c r="B150" s="8" t="s">
        <v>233</v>
      </c>
      <c r="C150" s="8" t="s">
        <v>15</v>
      </c>
      <c r="D150" s="9">
        <v>442.1</v>
      </c>
      <c r="E150" s="9">
        <v>221.1</v>
      </c>
      <c r="F150" s="44">
        <f t="shared" si="2"/>
        <v>221.00000000000003</v>
      </c>
    </row>
    <row r="151" spans="1:6">
      <c r="A151" s="42">
        <v>42138</v>
      </c>
      <c r="B151" s="8" t="s">
        <v>229</v>
      </c>
      <c r="C151" s="8" t="s">
        <v>29</v>
      </c>
      <c r="D151" s="9">
        <v>918.1</v>
      </c>
      <c r="E151" s="9">
        <v>303</v>
      </c>
      <c r="F151" s="44">
        <f t="shared" si="2"/>
        <v>615.1</v>
      </c>
    </row>
    <row r="152" spans="1:6">
      <c r="A152" s="42">
        <v>42056</v>
      </c>
      <c r="B152" s="8" t="s">
        <v>239</v>
      </c>
      <c r="C152" s="8" t="s">
        <v>29</v>
      </c>
      <c r="D152" s="9">
        <v>172.39999999999998</v>
      </c>
      <c r="E152" s="9">
        <v>69</v>
      </c>
      <c r="F152" s="44">
        <f t="shared" si="2"/>
        <v>103.39999999999998</v>
      </c>
    </row>
    <row r="153" spans="1:6">
      <c r="A153" s="42">
        <v>42093</v>
      </c>
      <c r="B153" s="8" t="s">
        <v>239</v>
      </c>
      <c r="C153" s="8" t="s">
        <v>7</v>
      </c>
      <c r="D153" s="9">
        <v>807.09999999999991</v>
      </c>
      <c r="E153" s="9">
        <v>266.3</v>
      </c>
      <c r="F153" s="44">
        <f t="shared" si="2"/>
        <v>540.79999999999995</v>
      </c>
    </row>
    <row r="154" spans="1:6">
      <c r="A154" s="42">
        <v>42041</v>
      </c>
      <c r="B154" s="8" t="s">
        <v>239</v>
      </c>
      <c r="C154" s="8" t="s">
        <v>15</v>
      </c>
      <c r="D154" s="9">
        <v>351.70000000000005</v>
      </c>
      <c r="E154" s="9">
        <v>126.6</v>
      </c>
      <c r="F154" s="44">
        <f t="shared" si="2"/>
        <v>225.10000000000005</v>
      </c>
    </row>
    <row r="155" spans="1:6">
      <c r="A155" s="42">
        <v>42185</v>
      </c>
      <c r="B155" s="8" t="s">
        <v>233</v>
      </c>
      <c r="C155" s="8" t="s">
        <v>32</v>
      </c>
      <c r="D155" s="9">
        <v>357.5</v>
      </c>
      <c r="E155" s="9">
        <v>118</v>
      </c>
      <c r="F155" s="44">
        <f t="shared" si="2"/>
        <v>239.5</v>
      </c>
    </row>
    <row r="156" spans="1:6">
      <c r="A156" s="42">
        <v>42076</v>
      </c>
      <c r="B156" s="8" t="s">
        <v>231</v>
      </c>
      <c r="C156" s="8" t="s">
        <v>34</v>
      </c>
      <c r="D156" s="9">
        <v>255.79999999999998</v>
      </c>
      <c r="E156" s="9">
        <v>127.89999999999999</v>
      </c>
      <c r="F156" s="44">
        <f t="shared" si="2"/>
        <v>127.89999999999999</v>
      </c>
    </row>
    <row r="157" spans="1:6">
      <c r="A157" s="42">
        <v>42171</v>
      </c>
      <c r="B157" s="8" t="s">
        <v>229</v>
      </c>
      <c r="C157" s="8" t="s">
        <v>32</v>
      </c>
      <c r="D157" s="9">
        <v>190.39999999999998</v>
      </c>
      <c r="E157" s="9">
        <v>83.800000000000011</v>
      </c>
      <c r="F157" s="44">
        <f t="shared" si="2"/>
        <v>106.59999999999997</v>
      </c>
    </row>
    <row r="158" spans="1:6">
      <c r="A158" s="42">
        <v>42136</v>
      </c>
      <c r="B158" s="8" t="s">
        <v>231</v>
      </c>
      <c r="C158" s="8" t="s">
        <v>7</v>
      </c>
      <c r="D158" s="9">
        <v>287.8</v>
      </c>
      <c r="E158" s="9">
        <v>120.9</v>
      </c>
      <c r="F158" s="44">
        <f t="shared" si="2"/>
        <v>166.9</v>
      </c>
    </row>
    <row r="159" spans="1:6">
      <c r="A159" s="42">
        <v>42140</v>
      </c>
      <c r="B159" s="8" t="s">
        <v>239</v>
      </c>
      <c r="C159" s="8" t="s">
        <v>15</v>
      </c>
      <c r="D159" s="9">
        <v>956.4</v>
      </c>
      <c r="E159" s="9">
        <v>392.1</v>
      </c>
      <c r="F159" s="44">
        <f t="shared" si="2"/>
        <v>564.29999999999995</v>
      </c>
    </row>
    <row r="160" spans="1:6">
      <c r="A160" s="42">
        <v>42078</v>
      </c>
      <c r="B160" s="20" t="s">
        <v>229</v>
      </c>
      <c r="C160" s="20" t="s">
        <v>29</v>
      </c>
      <c r="D160" s="21">
        <v>578.69999999999993</v>
      </c>
      <c r="E160" s="21">
        <v>202.5</v>
      </c>
      <c r="F160" s="44">
        <f t="shared" si="2"/>
        <v>376.19999999999993</v>
      </c>
    </row>
    <row r="161" spans="1:6">
      <c r="A161" s="42">
        <v>42061</v>
      </c>
      <c r="B161" s="8" t="s">
        <v>233</v>
      </c>
      <c r="C161" s="8" t="s">
        <v>34</v>
      </c>
      <c r="D161" s="9">
        <v>294.8</v>
      </c>
      <c r="E161" s="9">
        <v>100.19999999999999</v>
      </c>
      <c r="F161" s="44">
        <f t="shared" si="2"/>
        <v>194.60000000000002</v>
      </c>
    </row>
    <row r="162" spans="1:6">
      <c r="A162" s="42">
        <v>42107</v>
      </c>
      <c r="B162" s="8" t="s">
        <v>239</v>
      </c>
      <c r="C162" s="8" t="s">
        <v>34</v>
      </c>
      <c r="D162" s="9">
        <v>359.90000000000003</v>
      </c>
      <c r="E162" s="9">
        <v>144</v>
      </c>
      <c r="F162" s="44">
        <f t="shared" si="2"/>
        <v>215.90000000000003</v>
      </c>
    </row>
    <row r="163" spans="1:6">
      <c r="A163" s="42">
        <v>42129</v>
      </c>
      <c r="B163" s="8" t="s">
        <v>231</v>
      </c>
      <c r="C163" s="8" t="s">
        <v>34</v>
      </c>
      <c r="D163" s="9">
        <v>516.79999999999995</v>
      </c>
      <c r="E163" s="9">
        <v>186</v>
      </c>
      <c r="F163" s="44">
        <f t="shared" si="2"/>
        <v>330.79999999999995</v>
      </c>
    </row>
    <row r="164" spans="1:6">
      <c r="A164" s="42">
        <v>42038</v>
      </c>
      <c r="B164" s="8" t="s">
        <v>233</v>
      </c>
      <c r="C164" s="8" t="s">
        <v>32</v>
      </c>
      <c r="D164" s="9">
        <v>344</v>
      </c>
      <c r="E164" s="9">
        <v>134.19999999999999</v>
      </c>
      <c r="F164" s="44">
        <f t="shared" si="2"/>
        <v>209.8</v>
      </c>
    </row>
    <row r="165" spans="1:6">
      <c r="A165" s="42">
        <v>42005</v>
      </c>
      <c r="B165" s="8" t="s">
        <v>239</v>
      </c>
      <c r="C165" s="8" t="s">
        <v>34</v>
      </c>
      <c r="D165" s="9">
        <v>736.3</v>
      </c>
      <c r="E165" s="9">
        <v>301.90000000000003</v>
      </c>
      <c r="F165" s="44">
        <f t="shared" si="2"/>
        <v>434.39999999999992</v>
      </c>
    </row>
    <row r="166" spans="1:6">
      <c r="A166" s="42">
        <v>42157</v>
      </c>
      <c r="B166" s="8" t="s">
        <v>239</v>
      </c>
      <c r="C166" s="8" t="s">
        <v>32</v>
      </c>
      <c r="D166" s="9">
        <v>303</v>
      </c>
      <c r="E166" s="9">
        <v>106.1</v>
      </c>
      <c r="F166" s="44">
        <f t="shared" si="2"/>
        <v>196.9</v>
      </c>
    </row>
    <row r="167" spans="1:6">
      <c r="A167" s="42">
        <v>42110</v>
      </c>
      <c r="B167" s="8" t="s">
        <v>231</v>
      </c>
      <c r="C167" s="8" t="s">
        <v>7</v>
      </c>
      <c r="D167" s="9">
        <v>498.7</v>
      </c>
      <c r="E167" s="9">
        <v>219.4</v>
      </c>
      <c r="F167" s="44">
        <f t="shared" si="2"/>
        <v>279.29999999999995</v>
      </c>
    </row>
    <row r="168" spans="1:6">
      <c r="A168" s="42">
        <v>42102</v>
      </c>
      <c r="B168" s="8" t="s">
        <v>231</v>
      </c>
      <c r="C168" s="8" t="s">
        <v>15</v>
      </c>
      <c r="D168" s="9">
        <v>575.20000000000005</v>
      </c>
      <c r="E168" s="9">
        <v>218.6</v>
      </c>
      <c r="F168" s="44">
        <f t="shared" si="2"/>
        <v>356.6</v>
      </c>
    </row>
    <row r="169" spans="1:6">
      <c r="A169" s="42">
        <v>42183</v>
      </c>
      <c r="B169" s="8" t="s">
        <v>233</v>
      </c>
      <c r="C169" s="8" t="s">
        <v>7</v>
      </c>
      <c r="D169" s="9">
        <v>279.20000000000005</v>
      </c>
      <c r="E169" s="9">
        <v>83.800000000000011</v>
      </c>
      <c r="F169" s="44">
        <f t="shared" si="2"/>
        <v>195.40000000000003</v>
      </c>
    </row>
    <row r="170" spans="1:6">
      <c r="A170" s="42">
        <v>42120</v>
      </c>
      <c r="B170" s="8" t="s">
        <v>233</v>
      </c>
      <c r="C170" s="8" t="s">
        <v>15</v>
      </c>
      <c r="D170" s="9">
        <v>770.19999999999993</v>
      </c>
      <c r="E170" s="9">
        <v>300.39999999999998</v>
      </c>
      <c r="F170" s="44">
        <f t="shared" si="2"/>
        <v>469.79999999999995</v>
      </c>
    </row>
    <row r="171" spans="1:6">
      <c r="A171" s="42">
        <v>42086</v>
      </c>
      <c r="B171" s="8" t="s">
        <v>233</v>
      </c>
      <c r="C171" s="8" t="s">
        <v>29</v>
      </c>
      <c r="D171" s="9">
        <v>597.29999999999995</v>
      </c>
      <c r="E171" s="9">
        <v>292.7</v>
      </c>
      <c r="F171" s="44">
        <f t="shared" si="2"/>
        <v>304.59999999999997</v>
      </c>
    </row>
    <row r="172" spans="1:6">
      <c r="A172" s="42">
        <v>42134</v>
      </c>
      <c r="B172" s="8" t="s">
        <v>239</v>
      </c>
      <c r="C172" s="8" t="s">
        <v>34</v>
      </c>
      <c r="D172" s="9">
        <v>454.79999999999995</v>
      </c>
      <c r="E172" s="9">
        <v>141</v>
      </c>
      <c r="F172" s="44">
        <f t="shared" si="2"/>
        <v>313.79999999999995</v>
      </c>
    </row>
    <row r="173" spans="1:6">
      <c r="A173" s="42">
        <v>42185</v>
      </c>
      <c r="B173" s="8" t="s">
        <v>231</v>
      </c>
      <c r="C173" s="8" t="s">
        <v>7</v>
      </c>
      <c r="D173" s="9">
        <v>569</v>
      </c>
      <c r="E173" s="9">
        <v>284.5</v>
      </c>
      <c r="F173" s="44">
        <f t="shared" si="2"/>
        <v>284.5</v>
      </c>
    </row>
    <row r="174" spans="1:6">
      <c r="A174" s="42">
        <v>42053</v>
      </c>
      <c r="B174" s="8" t="s">
        <v>239</v>
      </c>
      <c r="C174" s="8" t="s">
        <v>7</v>
      </c>
      <c r="D174" s="9">
        <v>734.2</v>
      </c>
      <c r="E174" s="9">
        <v>330.4</v>
      </c>
      <c r="F174" s="44">
        <f t="shared" si="2"/>
        <v>403.80000000000007</v>
      </c>
    </row>
    <row r="175" spans="1:6">
      <c r="A175" s="42">
        <v>42166</v>
      </c>
      <c r="B175" s="8" t="s">
        <v>231</v>
      </c>
      <c r="C175" s="8" t="s">
        <v>34</v>
      </c>
      <c r="D175" s="9">
        <v>387.59999999999997</v>
      </c>
      <c r="E175" s="9">
        <v>139.5</v>
      </c>
      <c r="F175" s="44">
        <f t="shared" si="2"/>
        <v>248.09999999999997</v>
      </c>
    </row>
    <row r="176" spans="1:6">
      <c r="A176" s="42">
        <v>42082</v>
      </c>
      <c r="B176" s="8" t="s">
        <v>231</v>
      </c>
      <c r="C176" s="8" t="s">
        <v>34</v>
      </c>
      <c r="D176" s="9">
        <v>211</v>
      </c>
      <c r="E176" s="9">
        <v>80.199999999999989</v>
      </c>
      <c r="F176" s="44">
        <f t="shared" si="2"/>
        <v>130.80000000000001</v>
      </c>
    </row>
    <row r="177" spans="1:6">
      <c r="A177" s="42">
        <v>42049</v>
      </c>
      <c r="B177" s="8" t="s">
        <v>229</v>
      </c>
      <c r="C177" s="8" t="s">
        <v>32</v>
      </c>
      <c r="D177" s="9">
        <v>335.79999999999995</v>
      </c>
      <c r="E177" s="9">
        <v>151.1</v>
      </c>
      <c r="F177" s="44">
        <f t="shared" si="2"/>
        <v>184.69999999999996</v>
      </c>
    </row>
    <row r="178" spans="1:6">
      <c r="A178" s="42">
        <v>42053</v>
      </c>
      <c r="B178" s="8" t="s">
        <v>229</v>
      </c>
      <c r="C178" s="8" t="s">
        <v>32</v>
      </c>
      <c r="D178" s="9">
        <v>773.9</v>
      </c>
      <c r="E178" s="9">
        <v>263.09999999999997</v>
      </c>
      <c r="F178" s="44">
        <f t="shared" si="2"/>
        <v>510.8</v>
      </c>
    </row>
    <row r="179" spans="1:6">
      <c r="A179" s="42">
        <v>42045</v>
      </c>
      <c r="B179" s="8" t="s">
        <v>239</v>
      </c>
      <c r="C179" s="8" t="s">
        <v>34</v>
      </c>
      <c r="D179" s="9">
        <v>744.2</v>
      </c>
      <c r="E179" s="9">
        <v>267.89999999999998</v>
      </c>
      <c r="F179" s="44">
        <f t="shared" si="2"/>
        <v>476.30000000000007</v>
      </c>
    </row>
    <row r="180" spans="1:6">
      <c r="A180" s="42">
        <v>42055</v>
      </c>
      <c r="B180" s="8" t="s">
        <v>233</v>
      </c>
      <c r="C180" s="8" t="s">
        <v>15</v>
      </c>
      <c r="D180" s="9">
        <v>874.30000000000007</v>
      </c>
      <c r="E180" s="9">
        <v>332.2</v>
      </c>
      <c r="F180" s="44">
        <f t="shared" si="2"/>
        <v>542.10000000000014</v>
      </c>
    </row>
    <row r="181" spans="1:6">
      <c r="A181" s="42">
        <v>42059</v>
      </c>
      <c r="B181" s="8" t="s">
        <v>233</v>
      </c>
      <c r="C181" s="8" t="s">
        <v>7</v>
      </c>
      <c r="D181" s="9">
        <v>864.80000000000007</v>
      </c>
      <c r="E181" s="9">
        <v>423.8</v>
      </c>
      <c r="F181" s="44">
        <f t="shared" si="2"/>
        <v>441.00000000000006</v>
      </c>
    </row>
    <row r="182" spans="1:6">
      <c r="A182" s="42">
        <v>42005</v>
      </c>
      <c r="B182" s="8" t="s">
        <v>229</v>
      </c>
      <c r="C182" s="8" t="s">
        <v>7</v>
      </c>
      <c r="D182" s="9">
        <v>764.9</v>
      </c>
      <c r="E182" s="9">
        <v>290.7</v>
      </c>
      <c r="F182" s="44">
        <f t="shared" si="2"/>
        <v>474.2</v>
      </c>
    </row>
    <row r="183" spans="1:6">
      <c r="A183" s="42">
        <v>42182</v>
      </c>
      <c r="B183" s="8" t="s">
        <v>231</v>
      </c>
      <c r="C183" s="8" t="s">
        <v>34</v>
      </c>
      <c r="D183" s="9">
        <v>258.7</v>
      </c>
      <c r="E183" s="9">
        <v>77.599999999999994</v>
      </c>
      <c r="F183" s="44">
        <f t="shared" si="2"/>
        <v>181.1</v>
      </c>
    </row>
    <row r="184" spans="1:6">
      <c r="A184" s="42">
        <v>42090</v>
      </c>
      <c r="B184" s="8" t="s">
        <v>229</v>
      </c>
      <c r="C184" s="8" t="s">
        <v>34</v>
      </c>
      <c r="D184" s="9">
        <v>113.69999999999999</v>
      </c>
      <c r="E184" s="9">
        <v>56.900000000000006</v>
      </c>
      <c r="F184" s="44">
        <f t="shared" si="2"/>
        <v>56.799999999999983</v>
      </c>
    </row>
    <row r="185" spans="1:6">
      <c r="A185" s="42">
        <v>42109</v>
      </c>
      <c r="B185" s="20" t="s">
        <v>239</v>
      </c>
      <c r="C185" s="20" t="s">
        <v>29</v>
      </c>
      <c r="D185" s="21">
        <v>505.90000000000003</v>
      </c>
      <c r="E185" s="21">
        <v>212.5</v>
      </c>
      <c r="F185" s="44">
        <f t="shared" si="2"/>
        <v>293.40000000000003</v>
      </c>
    </row>
    <row r="186" spans="1:6">
      <c r="A186" s="42">
        <v>42155</v>
      </c>
      <c r="B186" s="8" t="s">
        <v>233</v>
      </c>
      <c r="C186" s="8" t="s">
        <v>7</v>
      </c>
      <c r="D186" s="9">
        <v>849.9</v>
      </c>
      <c r="E186" s="9">
        <v>306</v>
      </c>
      <c r="F186" s="44">
        <f t="shared" si="2"/>
        <v>543.9</v>
      </c>
    </row>
    <row r="187" spans="1:6">
      <c r="A187" s="42">
        <v>42098</v>
      </c>
      <c r="B187" s="8" t="s">
        <v>229</v>
      </c>
      <c r="C187" s="8" t="s">
        <v>29</v>
      </c>
      <c r="D187" s="9">
        <v>451.8</v>
      </c>
      <c r="E187" s="9">
        <v>162.60000000000002</v>
      </c>
      <c r="F187" s="44">
        <f t="shared" si="2"/>
        <v>289.2</v>
      </c>
    </row>
    <row r="188" spans="1:6">
      <c r="A188" s="42">
        <v>42089</v>
      </c>
      <c r="B188" s="8" t="s">
        <v>229</v>
      </c>
      <c r="C188" s="8" t="s">
        <v>32</v>
      </c>
      <c r="D188" s="9">
        <v>185.10000000000002</v>
      </c>
      <c r="E188" s="9">
        <v>77.699999999999989</v>
      </c>
      <c r="F188" s="44">
        <f t="shared" si="2"/>
        <v>107.40000000000003</v>
      </c>
    </row>
    <row r="189" spans="1:6">
      <c r="A189" s="42">
        <v>42023</v>
      </c>
      <c r="B189" s="8" t="s">
        <v>239</v>
      </c>
      <c r="C189" s="8" t="s">
        <v>15</v>
      </c>
      <c r="D189" s="9">
        <v>515.90000000000009</v>
      </c>
      <c r="E189" s="9">
        <v>154.80000000000001</v>
      </c>
      <c r="F189" s="44">
        <f t="shared" si="2"/>
        <v>361.10000000000008</v>
      </c>
    </row>
    <row r="190" spans="1:6">
      <c r="A190" s="42">
        <v>42064</v>
      </c>
      <c r="B190" s="8" t="s">
        <v>233</v>
      </c>
      <c r="C190" s="8" t="s">
        <v>34</v>
      </c>
      <c r="D190" s="9">
        <v>270.2</v>
      </c>
      <c r="E190" s="9">
        <v>86.5</v>
      </c>
      <c r="F190" s="44">
        <f t="shared" si="2"/>
        <v>183.7</v>
      </c>
    </row>
    <row r="191" spans="1:6">
      <c r="A191" s="42">
        <v>42175</v>
      </c>
      <c r="B191" s="8" t="s">
        <v>239</v>
      </c>
      <c r="C191" s="8" t="s">
        <v>34</v>
      </c>
      <c r="D191" s="9">
        <v>584.70000000000005</v>
      </c>
      <c r="E191" s="9">
        <v>292.39999999999998</v>
      </c>
      <c r="F191" s="44">
        <f t="shared" si="2"/>
        <v>292.30000000000007</v>
      </c>
    </row>
    <row r="192" spans="1:6">
      <c r="A192" s="42">
        <v>42174</v>
      </c>
      <c r="B192" s="8" t="s">
        <v>229</v>
      </c>
      <c r="C192" s="8" t="s">
        <v>7</v>
      </c>
      <c r="D192" s="9">
        <v>496.1</v>
      </c>
      <c r="E192" s="9">
        <v>228.2</v>
      </c>
      <c r="F192" s="44">
        <f t="shared" si="2"/>
        <v>267.90000000000003</v>
      </c>
    </row>
    <row r="193" spans="1:6">
      <c r="A193" s="42">
        <v>42086</v>
      </c>
      <c r="B193" s="8" t="s">
        <v>231</v>
      </c>
      <c r="C193" s="8" t="s">
        <v>34</v>
      </c>
      <c r="D193" s="9">
        <v>948</v>
      </c>
      <c r="E193" s="9">
        <v>350.79999999999995</v>
      </c>
      <c r="F193" s="44">
        <f t="shared" si="2"/>
        <v>597.20000000000005</v>
      </c>
    </row>
    <row r="194" spans="1:6">
      <c r="A194" s="42">
        <v>42032</v>
      </c>
      <c r="B194" s="8" t="s">
        <v>231</v>
      </c>
      <c r="C194" s="8" t="s">
        <v>29</v>
      </c>
      <c r="D194" s="9">
        <v>670.1</v>
      </c>
      <c r="E194" s="9">
        <v>328.29999999999995</v>
      </c>
      <c r="F194" s="44">
        <f t="shared" si="2"/>
        <v>341.80000000000007</v>
      </c>
    </row>
    <row r="195" spans="1:6">
      <c r="A195" s="42">
        <v>42155</v>
      </c>
      <c r="B195" s="8" t="s">
        <v>229</v>
      </c>
      <c r="C195" s="8" t="s">
        <v>32</v>
      </c>
      <c r="D195" s="9">
        <v>172.7</v>
      </c>
      <c r="E195" s="9">
        <v>84.600000000000009</v>
      </c>
      <c r="F195" s="44">
        <f t="shared" ref="F195:F258" si="3">D195-E195</f>
        <v>88.09999999999998</v>
      </c>
    </row>
    <row r="196" spans="1:6">
      <c r="A196" s="42">
        <v>42088</v>
      </c>
      <c r="B196" s="8" t="s">
        <v>229</v>
      </c>
      <c r="C196" s="8" t="s">
        <v>7</v>
      </c>
      <c r="D196" s="9">
        <v>624.79999999999995</v>
      </c>
      <c r="E196" s="9">
        <v>312.39999999999998</v>
      </c>
      <c r="F196" s="44">
        <f t="shared" si="3"/>
        <v>312.39999999999998</v>
      </c>
    </row>
    <row r="197" spans="1:6">
      <c r="A197" s="42">
        <v>42139</v>
      </c>
      <c r="B197" s="23" t="s">
        <v>233</v>
      </c>
      <c r="C197" s="8" t="s">
        <v>32</v>
      </c>
      <c r="D197" s="9">
        <v>327</v>
      </c>
      <c r="E197" s="9">
        <v>111.19999999999999</v>
      </c>
      <c r="F197" s="44">
        <f t="shared" si="3"/>
        <v>215.8</v>
      </c>
    </row>
    <row r="198" spans="1:6">
      <c r="A198" s="42">
        <v>42006</v>
      </c>
      <c r="B198" s="8" t="s">
        <v>233</v>
      </c>
      <c r="C198" s="8" t="s">
        <v>15</v>
      </c>
      <c r="D198" s="9">
        <v>850.5</v>
      </c>
      <c r="E198" s="9">
        <v>391.2</v>
      </c>
      <c r="F198" s="44">
        <f t="shared" si="3"/>
        <v>459.3</v>
      </c>
    </row>
    <row r="199" spans="1:6">
      <c r="A199" s="42">
        <v>42078</v>
      </c>
      <c r="B199" s="8" t="s">
        <v>231</v>
      </c>
      <c r="C199" s="8" t="s">
        <v>15</v>
      </c>
      <c r="D199" s="9">
        <v>454.90000000000003</v>
      </c>
      <c r="E199" s="9">
        <v>209.3</v>
      </c>
      <c r="F199" s="44">
        <f t="shared" si="3"/>
        <v>245.60000000000002</v>
      </c>
    </row>
    <row r="200" spans="1:6">
      <c r="A200" s="42">
        <v>42155</v>
      </c>
      <c r="B200" s="8" t="s">
        <v>231</v>
      </c>
      <c r="C200" s="8" t="s">
        <v>7</v>
      </c>
      <c r="D200" s="9">
        <v>566.9</v>
      </c>
      <c r="E200" s="9">
        <v>198.4</v>
      </c>
      <c r="F200" s="44">
        <f t="shared" si="3"/>
        <v>368.5</v>
      </c>
    </row>
    <row r="201" spans="1:6">
      <c r="A201" s="42">
        <v>42120</v>
      </c>
      <c r="B201" s="8" t="s">
        <v>231</v>
      </c>
      <c r="C201" s="8" t="s">
        <v>32</v>
      </c>
      <c r="D201" s="9">
        <v>928.5</v>
      </c>
      <c r="E201" s="9">
        <v>380.7</v>
      </c>
      <c r="F201" s="44">
        <f t="shared" si="3"/>
        <v>547.79999999999995</v>
      </c>
    </row>
    <row r="202" spans="1:6">
      <c r="A202" s="42">
        <v>42131</v>
      </c>
      <c r="B202" s="8" t="s">
        <v>239</v>
      </c>
      <c r="C202" s="8" t="s">
        <v>29</v>
      </c>
      <c r="D202" s="9">
        <v>222.8</v>
      </c>
      <c r="E202" s="9">
        <v>91.300000000000011</v>
      </c>
      <c r="F202" s="44">
        <f t="shared" si="3"/>
        <v>131.5</v>
      </c>
    </row>
    <row r="203" spans="1:6">
      <c r="A203" s="42">
        <v>42122</v>
      </c>
      <c r="B203" s="8" t="s">
        <v>239</v>
      </c>
      <c r="C203" s="8" t="s">
        <v>7</v>
      </c>
      <c r="D203" s="9">
        <v>655</v>
      </c>
      <c r="E203" s="9">
        <v>235.79999999999998</v>
      </c>
      <c r="F203" s="44">
        <f t="shared" si="3"/>
        <v>419.20000000000005</v>
      </c>
    </row>
    <row r="204" spans="1:6">
      <c r="A204" s="42">
        <v>42126</v>
      </c>
      <c r="B204" s="8" t="s">
        <v>229</v>
      </c>
      <c r="C204" s="8" t="s">
        <v>15</v>
      </c>
      <c r="D204" s="9">
        <v>507.8</v>
      </c>
      <c r="E204" s="9">
        <v>157.4</v>
      </c>
      <c r="F204" s="44">
        <f t="shared" si="3"/>
        <v>350.4</v>
      </c>
    </row>
    <row r="205" spans="1:6">
      <c r="A205" s="42">
        <v>42060</v>
      </c>
      <c r="B205" s="8" t="s">
        <v>229</v>
      </c>
      <c r="C205" s="8" t="s">
        <v>32</v>
      </c>
      <c r="D205" s="9">
        <v>931</v>
      </c>
      <c r="E205" s="9">
        <v>419</v>
      </c>
      <c r="F205" s="44">
        <f t="shared" si="3"/>
        <v>512</v>
      </c>
    </row>
    <row r="206" spans="1:6">
      <c r="A206" s="42">
        <v>42129</v>
      </c>
      <c r="B206" s="8" t="s">
        <v>229</v>
      </c>
      <c r="C206" s="8" t="s">
        <v>7</v>
      </c>
      <c r="D206" s="9">
        <v>851</v>
      </c>
      <c r="E206" s="9">
        <v>323.40000000000003</v>
      </c>
      <c r="F206" s="44">
        <f t="shared" si="3"/>
        <v>527.59999999999991</v>
      </c>
    </row>
    <row r="207" spans="1:6">
      <c r="A207" s="42">
        <v>42058</v>
      </c>
      <c r="B207" s="8" t="s">
        <v>231</v>
      </c>
      <c r="C207" s="8" t="s">
        <v>7</v>
      </c>
      <c r="D207" s="9">
        <v>457.40000000000003</v>
      </c>
      <c r="E207" s="9">
        <v>169.20000000000002</v>
      </c>
      <c r="F207" s="44">
        <f t="shared" si="3"/>
        <v>288.20000000000005</v>
      </c>
    </row>
    <row r="208" spans="1:6">
      <c r="A208" s="42">
        <v>42110</v>
      </c>
      <c r="B208" s="8" t="s">
        <v>231</v>
      </c>
      <c r="C208" s="8" t="s">
        <v>32</v>
      </c>
      <c r="D208" s="9">
        <v>343.40000000000003</v>
      </c>
      <c r="E208" s="9">
        <v>103</v>
      </c>
      <c r="F208" s="44">
        <f t="shared" si="3"/>
        <v>240.40000000000003</v>
      </c>
    </row>
    <row r="209" spans="1:6">
      <c r="A209" s="42">
        <v>42029</v>
      </c>
      <c r="B209" s="8" t="s">
        <v>231</v>
      </c>
      <c r="C209" s="8" t="s">
        <v>7</v>
      </c>
      <c r="D209" s="9">
        <v>524</v>
      </c>
      <c r="E209" s="9">
        <v>183.4</v>
      </c>
      <c r="F209" s="44">
        <f t="shared" si="3"/>
        <v>340.6</v>
      </c>
    </row>
    <row r="210" spans="1:6">
      <c r="A210" s="42">
        <v>42046</v>
      </c>
      <c r="B210" s="8" t="s">
        <v>233</v>
      </c>
      <c r="C210" s="8" t="s">
        <v>15</v>
      </c>
      <c r="D210" s="9">
        <v>555.79999999999995</v>
      </c>
      <c r="E210" s="9">
        <v>200.10000000000002</v>
      </c>
      <c r="F210" s="44">
        <f t="shared" si="3"/>
        <v>355.69999999999993</v>
      </c>
    </row>
    <row r="211" spans="1:6">
      <c r="A211" s="42">
        <v>42122</v>
      </c>
      <c r="B211" s="8" t="s">
        <v>231</v>
      </c>
      <c r="C211" s="8" t="s">
        <v>7</v>
      </c>
      <c r="D211" s="9">
        <v>672.69999999999993</v>
      </c>
      <c r="E211" s="9">
        <v>316.2</v>
      </c>
      <c r="F211" s="44">
        <f t="shared" si="3"/>
        <v>356.49999999999994</v>
      </c>
    </row>
    <row r="212" spans="1:6">
      <c r="A212" s="42">
        <v>42031</v>
      </c>
      <c r="B212" s="8" t="s">
        <v>239</v>
      </c>
      <c r="C212" s="8" t="s">
        <v>15</v>
      </c>
      <c r="D212" s="9">
        <v>800.19999999999993</v>
      </c>
      <c r="E212" s="9">
        <v>264.10000000000002</v>
      </c>
      <c r="F212" s="44">
        <f t="shared" si="3"/>
        <v>536.09999999999991</v>
      </c>
    </row>
    <row r="213" spans="1:6">
      <c r="A213" s="42">
        <v>42178</v>
      </c>
      <c r="B213" s="8" t="s">
        <v>239</v>
      </c>
      <c r="C213" s="8" t="s">
        <v>29</v>
      </c>
      <c r="D213" s="9">
        <v>201.70000000000002</v>
      </c>
      <c r="E213" s="9">
        <v>82.699999999999989</v>
      </c>
      <c r="F213" s="44">
        <f t="shared" si="3"/>
        <v>119.00000000000003</v>
      </c>
    </row>
    <row r="214" spans="1:6">
      <c r="A214" s="42">
        <v>42144</v>
      </c>
      <c r="B214" s="8" t="s">
        <v>231</v>
      </c>
      <c r="C214" s="8" t="s">
        <v>15</v>
      </c>
      <c r="D214" s="9">
        <v>973.9</v>
      </c>
      <c r="E214" s="9">
        <v>477.2</v>
      </c>
      <c r="F214" s="44">
        <f t="shared" si="3"/>
        <v>496.7</v>
      </c>
    </row>
    <row r="215" spans="1:6">
      <c r="A215" s="42">
        <v>42014</v>
      </c>
      <c r="B215" s="8" t="s">
        <v>231</v>
      </c>
      <c r="C215" s="8" t="s">
        <v>15</v>
      </c>
      <c r="D215" s="9">
        <v>717.90000000000009</v>
      </c>
      <c r="E215" s="9">
        <v>344.6</v>
      </c>
      <c r="F215" s="44">
        <f t="shared" si="3"/>
        <v>373.30000000000007</v>
      </c>
    </row>
    <row r="216" spans="1:6">
      <c r="A216" s="42">
        <v>42013</v>
      </c>
      <c r="B216" s="8" t="s">
        <v>239</v>
      </c>
      <c r="C216" s="8" t="s">
        <v>34</v>
      </c>
      <c r="D216" s="9">
        <v>263.29999999999995</v>
      </c>
      <c r="E216" s="9">
        <v>100.1</v>
      </c>
      <c r="F216" s="44">
        <f t="shared" si="3"/>
        <v>163.19999999999996</v>
      </c>
    </row>
    <row r="217" spans="1:6">
      <c r="A217" s="42">
        <v>42184</v>
      </c>
      <c r="B217" s="8" t="s">
        <v>239</v>
      </c>
      <c r="C217" s="8" t="s">
        <v>29</v>
      </c>
      <c r="D217" s="9">
        <v>362.5</v>
      </c>
      <c r="E217" s="9">
        <v>177.60000000000002</v>
      </c>
      <c r="F217" s="44">
        <f t="shared" si="3"/>
        <v>184.89999999999998</v>
      </c>
    </row>
    <row r="218" spans="1:6">
      <c r="A218" s="42">
        <v>42024</v>
      </c>
      <c r="B218" s="8" t="s">
        <v>239</v>
      </c>
      <c r="C218" s="8" t="s">
        <v>32</v>
      </c>
      <c r="D218" s="9">
        <v>401.3</v>
      </c>
      <c r="E218" s="9">
        <v>188.6</v>
      </c>
      <c r="F218" s="44">
        <f t="shared" si="3"/>
        <v>212.70000000000002</v>
      </c>
    </row>
    <row r="219" spans="1:6">
      <c r="A219" s="42">
        <v>42055</v>
      </c>
      <c r="B219" s="8" t="s">
        <v>239</v>
      </c>
      <c r="C219" s="8" t="s">
        <v>29</v>
      </c>
      <c r="D219" s="9">
        <v>493.6</v>
      </c>
      <c r="E219" s="9">
        <v>241.9</v>
      </c>
      <c r="F219" s="44">
        <f t="shared" si="3"/>
        <v>251.70000000000002</v>
      </c>
    </row>
    <row r="220" spans="1:6">
      <c r="A220" s="42">
        <v>42112</v>
      </c>
      <c r="B220" s="8" t="s">
        <v>231</v>
      </c>
      <c r="C220" s="8" t="s">
        <v>7</v>
      </c>
      <c r="D220" s="9">
        <v>575.1</v>
      </c>
      <c r="E220" s="9">
        <v>172.5</v>
      </c>
      <c r="F220" s="44">
        <f t="shared" si="3"/>
        <v>402.6</v>
      </c>
    </row>
    <row r="221" spans="1:6">
      <c r="A221" s="42">
        <v>42177</v>
      </c>
      <c r="B221" s="8" t="s">
        <v>239</v>
      </c>
      <c r="C221" s="8" t="s">
        <v>7</v>
      </c>
      <c r="D221" s="9">
        <v>929.4</v>
      </c>
      <c r="E221" s="9">
        <v>316</v>
      </c>
      <c r="F221" s="44">
        <f t="shared" si="3"/>
        <v>613.4</v>
      </c>
    </row>
    <row r="222" spans="1:6">
      <c r="A222" s="42">
        <v>42107</v>
      </c>
      <c r="B222" s="8" t="s">
        <v>233</v>
      </c>
      <c r="C222" s="8" t="s">
        <v>7</v>
      </c>
      <c r="D222" s="9">
        <v>365.6</v>
      </c>
      <c r="E222" s="9">
        <v>179.1</v>
      </c>
      <c r="F222" s="44">
        <f t="shared" si="3"/>
        <v>186.50000000000003</v>
      </c>
    </row>
    <row r="223" spans="1:6">
      <c r="A223" s="42">
        <v>42087</v>
      </c>
      <c r="B223" s="8" t="s">
        <v>231</v>
      </c>
      <c r="C223" s="8" t="s">
        <v>7</v>
      </c>
      <c r="D223" s="9">
        <v>946.59999999999991</v>
      </c>
      <c r="E223" s="9">
        <v>444.90000000000003</v>
      </c>
      <c r="F223" s="44">
        <f t="shared" si="3"/>
        <v>501.69999999999987</v>
      </c>
    </row>
    <row r="224" spans="1:6">
      <c r="A224" s="42">
        <v>42007</v>
      </c>
      <c r="B224" s="8" t="s">
        <v>239</v>
      </c>
      <c r="C224" s="8" t="s">
        <v>32</v>
      </c>
      <c r="D224" s="9">
        <v>876.4</v>
      </c>
      <c r="E224" s="9">
        <v>306.70000000000005</v>
      </c>
      <c r="F224" s="44">
        <f t="shared" si="3"/>
        <v>569.69999999999993</v>
      </c>
    </row>
    <row r="225" spans="1:6">
      <c r="A225" s="42">
        <v>42045</v>
      </c>
      <c r="B225" s="8" t="s">
        <v>239</v>
      </c>
      <c r="C225" s="8" t="s">
        <v>15</v>
      </c>
      <c r="D225" s="9">
        <v>991.3</v>
      </c>
      <c r="E225" s="9">
        <v>495.7</v>
      </c>
      <c r="F225" s="44">
        <f t="shared" si="3"/>
        <v>495.59999999999997</v>
      </c>
    </row>
    <row r="226" spans="1:6">
      <c r="A226" s="42">
        <v>42044</v>
      </c>
      <c r="B226" s="8" t="s">
        <v>231</v>
      </c>
      <c r="C226" s="8" t="s">
        <v>32</v>
      </c>
      <c r="D226" s="9">
        <v>163.70000000000002</v>
      </c>
      <c r="E226" s="9">
        <v>62.199999999999996</v>
      </c>
      <c r="F226" s="44">
        <f t="shared" si="3"/>
        <v>101.50000000000003</v>
      </c>
    </row>
    <row r="227" spans="1:6">
      <c r="A227" s="42">
        <v>42063</v>
      </c>
      <c r="B227" s="8" t="s">
        <v>231</v>
      </c>
      <c r="C227" s="8" t="s">
        <v>7</v>
      </c>
      <c r="D227" s="9">
        <v>893.40000000000009</v>
      </c>
      <c r="E227" s="9">
        <v>348.40000000000003</v>
      </c>
      <c r="F227" s="44">
        <f t="shared" si="3"/>
        <v>545</v>
      </c>
    </row>
    <row r="228" spans="1:6">
      <c r="A228" s="42">
        <v>42027</v>
      </c>
      <c r="B228" s="8" t="s">
        <v>231</v>
      </c>
      <c r="C228" s="8" t="s">
        <v>34</v>
      </c>
      <c r="D228" s="9">
        <v>761.2</v>
      </c>
      <c r="E228" s="9">
        <v>312.10000000000002</v>
      </c>
      <c r="F228" s="44">
        <f t="shared" si="3"/>
        <v>449.1</v>
      </c>
    </row>
    <row r="229" spans="1:6">
      <c r="A229" s="42">
        <v>42095</v>
      </c>
      <c r="B229" s="8" t="s">
        <v>231</v>
      </c>
      <c r="C229" s="8" t="s">
        <v>32</v>
      </c>
      <c r="D229" s="9">
        <v>659.80000000000007</v>
      </c>
      <c r="E229" s="9">
        <v>250.7</v>
      </c>
      <c r="F229" s="44">
        <f t="shared" si="3"/>
        <v>409.10000000000008</v>
      </c>
    </row>
    <row r="230" spans="1:6">
      <c r="A230" s="42">
        <v>42174</v>
      </c>
      <c r="B230" s="8" t="s">
        <v>231</v>
      </c>
      <c r="C230" s="8" t="s">
        <v>15</v>
      </c>
      <c r="D230" s="9">
        <v>367.1</v>
      </c>
      <c r="E230" s="9">
        <v>132.20000000000002</v>
      </c>
      <c r="F230" s="44">
        <f t="shared" si="3"/>
        <v>234.9</v>
      </c>
    </row>
    <row r="231" spans="1:6">
      <c r="A231" s="42">
        <v>42048</v>
      </c>
      <c r="B231" s="8" t="s">
        <v>239</v>
      </c>
      <c r="C231" s="8" t="s">
        <v>32</v>
      </c>
      <c r="D231" s="9">
        <v>812.30000000000007</v>
      </c>
      <c r="E231" s="9">
        <v>333</v>
      </c>
      <c r="F231" s="44">
        <f t="shared" si="3"/>
        <v>479.30000000000007</v>
      </c>
    </row>
    <row r="232" spans="1:6">
      <c r="A232" s="42">
        <v>42013</v>
      </c>
      <c r="B232" s="8" t="s">
        <v>233</v>
      </c>
      <c r="C232" s="8" t="s">
        <v>15</v>
      </c>
      <c r="D232" s="9">
        <v>986.7</v>
      </c>
      <c r="E232" s="9">
        <v>384.79999999999995</v>
      </c>
      <c r="F232" s="44">
        <f t="shared" si="3"/>
        <v>601.90000000000009</v>
      </c>
    </row>
    <row r="233" spans="1:6">
      <c r="A233" s="42">
        <v>42010</v>
      </c>
      <c r="B233" s="8" t="s">
        <v>229</v>
      </c>
      <c r="C233" s="8" t="s">
        <v>29</v>
      </c>
      <c r="D233" s="9">
        <v>953.5</v>
      </c>
      <c r="E233" s="9">
        <v>429.09999999999997</v>
      </c>
      <c r="F233" s="44">
        <f t="shared" si="3"/>
        <v>524.40000000000009</v>
      </c>
    </row>
    <row r="234" spans="1:6">
      <c r="A234" s="42">
        <v>42115</v>
      </c>
      <c r="B234" s="8" t="s">
        <v>229</v>
      </c>
      <c r="C234" s="8" t="s">
        <v>29</v>
      </c>
      <c r="D234" s="9">
        <v>449.7</v>
      </c>
      <c r="E234" s="9">
        <v>220.39999999999998</v>
      </c>
      <c r="F234" s="44">
        <f t="shared" si="3"/>
        <v>229.3</v>
      </c>
    </row>
    <row r="235" spans="1:6">
      <c r="A235" s="42">
        <v>42141</v>
      </c>
      <c r="B235" s="8" t="s">
        <v>239</v>
      </c>
      <c r="C235" s="8" t="s">
        <v>15</v>
      </c>
      <c r="D235" s="9">
        <v>834.09999999999991</v>
      </c>
      <c r="E235" s="9">
        <v>392</v>
      </c>
      <c r="F235" s="44">
        <f t="shared" si="3"/>
        <v>442.09999999999991</v>
      </c>
    </row>
    <row r="236" spans="1:6">
      <c r="A236" s="42">
        <v>42041</v>
      </c>
      <c r="B236" s="8" t="s">
        <v>229</v>
      </c>
      <c r="C236" s="8" t="s">
        <v>32</v>
      </c>
      <c r="D236" s="9">
        <v>112.69999999999999</v>
      </c>
      <c r="E236" s="9">
        <v>33.799999999999997</v>
      </c>
      <c r="F236" s="44">
        <f t="shared" si="3"/>
        <v>78.899999999999991</v>
      </c>
    </row>
    <row r="237" spans="1:6">
      <c r="A237" s="42">
        <v>42036</v>
      </c>
      <c r="B237" s="8" t="s">
        <v>239</v>
      </c>
      <c r="C237" s="8" t="s">
        <v>15</v>
      </c>
      <c r="D237" s="9">
        <v>200.39999999999998</v>
      </c>
      <c r="E237" s="9">
        <v>86.199999999999989</v>
      </c>
      <c r="F237" s="44">
        <f t="shared" si="3"/>
        <v>114.19999999999999</v>
      </c>
    </row>
    <row r="238" spans="1:6">
      <c r="A238" s="42">
        <v>42108</v>
      </c>
      <c r="B238" s="8" t="s">
        <v>229</v>
      </c>
      <c r="C238" s="8" t="s">
        <v>15</v>
      </c>
      <c r="D238" s="9">
        <v>536.1</v>
      </c>
      <c r="E238" s="9">
        <v>252</v>
      </c>
      <c r="F238" s="44">
        <f t="shared" si="3"/>
        <v>284.10000000000002</v>
      </c>
    </row>
    <row r="239" spans="1:6">
      <c r="A239" s="42">
        <v>42121</v>
      </c>
      <c r="B239" s="8" t="s">
        <v>239</v>
      </c>
      <c r="C239" s="8" t="s">
        <v>7</v>
      </c>
      <c r="D239" s="9">
        <v>790.90000000000009</v>
      </c>
      <c r="E239" s="9">
        <v>300.5</v>
      </c>
      <c r="F239" s="44">
        <f t="shared" si="3"/>
        <v>490.40000000000009</v>
      </c>
    </row>
    <row r="240" spans="1:6">
      <c r="A240" s="42">
        <v>42048</v>
      </c>
      <c r="B240" s="8" t="s">
        <v>239</v>
      </c>
      <c r="C240" s="8" t="s">
        <v>7</v>
      </c>
      <c r="D240" s="9">
        <v>525.6</v>
      </c>
      <c r="E240" s="9">
        <v>220.79999999999998</v>
      </c>
      <c r="F240" s="44">
        <f t="shared" si="3"/>
        <v>304.80000000000007</v>
      </c>
    </row>
    <row r="241" spans="1:6">
      <c r="A241" s="42">
        <v>42172</v>
      </c>
      <c r="B241" s="8" t="s">
        <v>239</v>
      </c>
      <c r="C241" s="8" t="s">
        <v>32</v>
      </c>
      <c r="D241" s="9">
        <v>865.90000000000009</v>
      </c>
      <c r="E241" s="9">
        <v>294.40000000000003</v>
      </c>
      <c r="F241" s="44">
        <f t="shared" si="3"/>
        <v>571.5</v>
      </c>
    </row>
    <row r="242" spans="1:6">
      <c r="A242" s="42">
        <v>42016</v>
      </c>
      <c r="B242" s="23" t="s">
        <v>231</v>
      </c>
      <c r="C242" s="8" t="s">
        <v>29</v>
      </c>
      <c r="D242" s="9">
        <v>482.70000000000005</v>
      </c>
      <c r="E242" s="9">
        <v>149.60000000000002</v>
      </c>
      <c r="F242" s="44">
        <f t="shared" si="3"/>
        <v>333.1</v>
      </c>
    </row>
    <row r="243" spans="1:6">
      <c r="A243" s="42">
        <v>42158</v>
      </c>
      <c r="B243" s="8" t="s">
        <v>233</v>
      </c>
      <c r="C243" s="8" t="s">
        <v>29</v>
      </c>
      <c r="D243" s="9">
        <v>192.5</v>
      </c>
      <c r="E243" s="9">
        <v>96.300000000000011</v>
      </c>
      <c r="F243" s="44">
        <f t="shared" si="3"/>
        <v>96.199999999999989</v>
      </c>
    </row>
    <row r="244" spans="1:6">
      <c r="A244" s="42">
        <v>42056</v>
      </c>
      <c r="B244" s="8" t="s">
        <v>239</v>
      </c>
      <c r="C244" s="8" t="s">
        <v>15</v>
      </c>
      <c r="D244" s="9">
        <v>752</v>
      </c>
      <c r="E244" s="9">
        <v>248.2</v>
      </c>
      <c r="F244" s="44">
        <f t="shared" si="3"/>
        <v>503.8</v>
      </c>
    </row>
    <row r="245" spans="1:6">
      <c r="A245" s="42">
        <v>42112</v>
      </c>
      <c r="B245" s="8" t="s">
        <v>229</v>
      </c>
      <c r="C245" s="8" t="s">
        <v>29</v>
      </c>
      <c r="D245" s="9">
        <v>169.89999999999998</v>
      </c>
      <c r="E245" s="9">
        <v>59.5</v>
      </c>
      <c r="F245" s="44">
        <f t="shared" si="3"/>
        <v>110.39999999999998</v>
      </c>
    </row>
    <row r="246" spans="1:6">
      <c r="A246" s="42">
        <v>42050</v>
      </c>
      <c r="B246" s="8" t="s">
        <v>229</v>
      </c>
      <c r="C246" s="8" t="s">
        <v>15</v>
      </c>
      <c r="D246" s="9">
        <v>591.19999999999993</v>
      </c>
      <c r="E246" s="9">
        <v>283.8</v>
      </c>
      <c r="F246" s="44">
        <f t="shared" si="3"/>
        <v>307.39999999999992</v>
      </c>
    </row>
    <row r="247" spans="1:6">
      <c r="A247" s="42">
        <v>42086</v>
      </c>
      <c r="B247" s="8" t="s">
        <v>239</v>
      </c>
      <c r="C247" s="8" t="s">
        <v>29</v>
      </c>
      <c r="D247" s="9">
        <v>394.5</v>
      </c>
      <c r="E247" s="9">
        <v>157.79999999999998</v>
      </c>
      <c r="F247" s="44">
        <f t="shared" si="3"/>
        <v>236.70000000000002</v>
      </c>
    </row>
    <row r="248" spans="1:6">
      <c r="A248" s="42">
        <v>42074</v>
      </c>
      <c r="B248" s="8" t="s">
        <v>229</v>
      </c>
      <c r="C248" s="8" t="s">
        <v>7</v>
      </c>
      <c r="D248" s="9">
        <v>246</v>
      </c>
      <c r="E248" s="9">
        <v>95.9</v>
      </c>
      <c r="F248" s="44">
        <f t="shared" si="3"/>
        <v>150.1</v>
      </c>
    </row>
    <row r="249" spans="1:6">
      <c r="A249" s="42">
        <v>42008</v>
      </c>
      <c r="B249" s="8" t="s">
        <v>233</v>
      </c>
      <c r="C249" s="8" t="s">
        <v>7</v>
      </c>
      <c r="D249" s="9">
        <v>535.5</v>
      </c>
      <c r="E249" s="9">
        <v>214.20000000000002</v>
      </c>
      <c r="F249" s="44">
        <f t="shared" si="3"/>
        <v>321.29999999999995</v>
      </c>
    </row>
    <row r="250" spans="1:6">
      <c r="A250" s="42">
        <v>42009</v>
      </c>
      <c r="B250" s="8" t="s">
        <v>229</v>
      </c>
      <c r="C250" s="8" t="s">
        <v>15</v>
      </c>
      <c r="D250" s="9">
        <v>597.9</v>
      </c>
      <c r="E250" s="9">
        <v>281</v>
      </c>
      <c r="F250" s="44">
        <f t="shared" si="3"/>
        <v>316.89999999999998</v>
      </c>
    </row>
    <row r="251" spans="1:6">
      <c r="A251" s="42">
        <v>42072</v>
      </c>
      <c r="B251" s="8" t="s">
        <v>233</v>
      </c>
      <c r="C251" s="8" t="s">
        <v>32</v>
      </c>
      <c r="D251" s="9">
        <v>403.40000000000003</v>
      </c>
      <c r="E251" s="9">
        <v>145.19999999999999</v>
      </c>
      <c r="F251" s="44">
        <f t="shared" si="3"/>
        <v>258.20000000000005</v>
      </c>
    </row>
    <row r="252" spans="1:6">
      <c r="A252" s="42">
        <v>42103</v>
      </c>
      <c r="B252" s="8" t="s">
        <v>231</v>
      </c>
      <c r="C252" s="8" t="s">
        <v>15</v>
      </c>
      <c r="D252" s="9">
        <v>118.69999999999999</v>
      </c>
      <c r="E252" s="9">
        <v>59.400000000000006</v>
      </c>
      <c r="F252" s="44">
        <f t="shared" si="3"/>
        <v>59.299999999999983</v>
      </c>
    </row>
    <row r="253" spans="1:6">
      <c r="A253" s="42">
        <v>42117</v>
      </c>
      <c r="B253" s="8" t="s">
        <v>233</v>
      </c>
      <c r="C253" s="8" t="s">
        <v>29</v>
      </c>
      <c r="D253" s="9">
        <v>216</v>
      </c>
      <c r="E253" s="9">
        <v>75.599999999999994</v>
      </c>
      <c r="F253" s="44">
        <f t="shared" si="3"/>
        <v>140.4</v>
      </c>
    </row>
    <row r="254" spans="1:6">
      <c r="A254" s="42">
        <v>42016</v>
      </c>
      <c r="B254" s="8" t="s">
        <v>233</v>
      </c>
      <c r="C254" s="8" t="s">
        <v>15</v>
      </c>
      <c r="D254" s="9">
        <v>391.4</v>
      </c>
      <c r="E254" s="9">
        <v>160.5</v>
      </c>
      <c r="F254" s="44">
        <f t="shared" si="3"/>
        <v>230.89999999999998</v>
      </c>
    </row>
    <row r="255" spans="1:6">
      <c r="A255" s="42">
        <v>42061</v>
      </c>
      <c r="B255" s="8" t="s">
        <v>229</v>
      </c>
      <c r="C255" s="8" t="s">
        <v>29</v>
      </c>
      <c r="D255" s="9">
        <v>185.5</v>
      </c>
      <c r="E255" s="9">
        <v>90.9</v>
      </c>
      <c r="F255" s="44">
        <f t="shared" si="3"/>
        <v>94.6</v>
      </c>
    </row>
    <row r="256" spans="1:6">
      <c r="A256" s="42">
        <v>42143</v>
      </c>
      <c r="B256" s="8" t="s">
        <v>233</v>
      </c>
      <c r="C256" s="8" t="s">
        <v>32</v>
      </c>
      <c r="D256" s="9">
        <v>409.6</v>
      </c>
      <c r="E256" s="9">
        <v>147.5</v>
      </c>
      <c r="F256" s="44">
        <f t="shared" si="3"/>
        <v>262.10000000000002</v>
      </c>
    </row>
    <row r="257" spans="1:6">
      <c r="A257" s="42">
        <v>42182</v>
      </c>
      <c r="B257" s="8" t="s">
        <v>233</v>
      </c>
      <c r="C257" s="8" t="s">
        <v>32</v>
      </c>
      <c r="D257" s="9">
        <v>930.3</v>
      </c>
      <c r="E257" s="9">
        <v>316.3</v>
      </c>
      <c r="F257" s="44">
        <f t="shared" si="3"/>
        <v>614</v>
      </c>
    </row>
    <row r="258" spans="1:6">
      <c r="A258" s="42">
        <v>42103</v>
      </c>
      <c r="B258" s="8" t="s">
        <v>229</v>
      </c>
      <c r="C258" s="8" t="s">
        <v>7</v>
      </c>
      <c r="D258" s="9">
        <v>191.8</v>
      </c>
      <c r="E258" s="9">
        <v>72.900000000000006</v>
      </c>
      <c r="F258" s="44">
        <f t="shared" si="3"/>
        <v>118.9</v>
      </c>
    </row>
    <row r="259" spans="1:6">
      <c r="A259" s="42">
        <v>42124</v>
      </c>
      <c r="B259" s="8" t="s">
        <v>231</v>
      </c>
      <c r="C259" s="8" t="s">
        <v>29</v>
      </c>
      <c r="D259" s="9">
        <v>681.80000000000007</v>
      </c>
      <c r="E259" s="9">
        <v>293.2</v>
      </c>
      <c r="F259" s="44">
        <f t="shared" ref="F259:F322" si="4">D259-E259</f>
        <v>388.60000000000008</v>
      </c>
    </row>
    <row r="260" spans="1:6">
      <c r="A260" s="42">
        <v>42077</v>
      </c>
      <c r="B260" s="8" t="s">
        <v>231</v>
      </c>
      <c r="C260" s="8" t="s">
        <v>15</v>
      </c>
      <c r="D260" s="9">
        <v>531.5</v>
      </c>
      <c r="E260" s="9">
        <v>223.2</v>
      </c>
      <c r="F260" s="44">
        <f t="shared" si="4"/>
        <v>308.3</v>
      </c>
    </row>
    <row r="261" spans="1:6">
      <c r="A261" s="42">
        <v>42031</v>
      </c>
      <c r="B261" s="8" t="s">
        <v>231</v>
      </c>
      <c r="C261" s="8" t="s">
        <v>7</v>
      </c>
      <c r="D261" s="9">
        <v>574</v>
      </c>
      <c r="E261" s="9">
        <v>281.3</v>
      </c>
      <c r="F261" s="44">
        <f t="shared" si="4"/>
        <v>292.7</v>
      </c>
    </row>
    <row r="262" spans="1:6">
      <c r="A262" s="42">
        <v>42102</v>
      </c>
      <c r="B262" s="8" t="s">
        <v>229</v>
      </c>
      <c r="C262" s="8" t="s">
        <v>7</v>
      </c>
      <c r="D262" s="9">
        <v>237.89999999999998</v>
      </c>
      <c r="E262" s="9">
        <v>85.600000000000009</v>
      </c>
      <c r="F262" s="44">
        <f t="shared" si="4"/>
        <v>152.29999999999995</v>
      </c>
    </row>
    <row r="263" spans="1:6">
      <c r="A263" s="42">
        <v>42016</v>
      </c>
      <c r="B263" s="8" t="s">
        <v>229</v>
      </c>
      <c r="C263" s="8" t="s">
        <v>29</v>
      </c>
      <c r="D263" s="9">
        <v>822.6</v>
      </c>
      <c r="E263" s="9">
        <v>279.7</v>
      </c>
      <c r="F263" s="44">
        <f t="shared" si="4"/>
        <v>542.90000000000009</v>
      </c>
    </row>
    <row r="264" spans="1:6">
      <c r="A264" s="42">
        <v>42138</v>
      </c>
      <c r="B264" s="8" t="s">
        <v>233</v>
      </c>
      <c r="C264" s="8" t="s">
        <v>34</v>
      </c>
      <c r="D264" s="9">
        <v>716.2</v>
      </c>
      <c r="E264" s="9">
        <v>343.8</v>
      </c>
      <c r="F264" s="44">
        <f t="shared" si="4"/>
        <v>372.40000000000003</v>
      </c>
    </row>
    <row r="265" spans="1:6">
      <c r="A265" s="42">
        <v>42150</v>
      </c>
      <c r="B265" s="8" t="s">
        <v>229</v>
      </c>
      <c r="C265" s="8" t="s">
        <v>32</v>
      </c>
      <c r="D265" s="9">
        <v>362.29999999999995</v>
      </c>
      <c r="E265" s="9">
        <v>126.8</v>
      </c>
      <c r="F265" s="44">
        <f t="shared" si="4"/>
        <v>235.49999999999994</v>
      </c>
    </row>
    <row r="266" spans="1:6">
      <c r="A266" s="42">
        <v>42032</v>
      </c>
      <c r="B266" s="8" t="s">
        <v>233</v>
      </c>
      <c r="C266" s="8" t="s">
        <v>34</v>
      </c>
      <c r="D266" s="9">
        <v>240.79999999999998</v>
      </c>
      <c r="E266" s="9">
        <v>110.8</v>
      </c>
      <c r="F266" s="44">
        <f t="shared" si="4"/>
        <v>130</v>
      </c>
    </row>
    <row r="267" spans="1:6">
      <c r="A267" s="42">
        <v>42091</v>
      </c>
      <c r="B267" s="8" t="s">
        <v>239</v>
      </c>
      <c r="C267" s="8" t="s">
        <v>29</v>
      </c>
      <c r="D267" s="9">
        <v>938.40000000000009</v>
      </c>
      <c r="E267" s="9">
        <v>366</v>
      </c>
      <c r="F267" s="44">
        <f t="shared" si="4"/>
        <v>572.40000000000009</v>
      </c>
    </row>
    <row r="268" spans="1:6">
      <c r="A268" s="42">
        <v>42162</v>
      </c>
      <c r="B268" s="8" t="s">
        <v>233</v>
      </c>
      <c r="C268" s="8" t="s">
        <v>15</v>
      </c>
      <c r="D268" s="9">
        <v>652.69999999999993</v>
      </c>
      <c r="E268" s="9">
        <v>208.9</v>
      </c>
      <c r="F268" s="44">
        <f t="shared" si="4"/>
        <v>443.79999999999995</v>
      </c>
    </row>
    <row r="269" spans="1:6">
      <c r="A269" s="42">
        <v>42121</v>
      </c>
      <c r="B269" s="8" t="s">
        <v>233</v>
      </c>
      <c r="C269" s="8" t="s">
        <v>29</v>
      </c>
      <c r="D269" s="9">
        <v>981</v>
      </c>
      <c r="E269" s="9">
        <v>372.8</v>
      </c>
      <c r="F269" s="44">
        <f t="shared" si="4"/>
        <v>608.20000000000005</v>
      </c>
    </row>
    <row r="270" spans="1:6">
      <c r="A270" s="42">
        <v>42052</v>
      </c>
      <c r="B270" s="8" t="s">
        <v>231</v>
      </c>
      <c r="C270" s="8" t="s">
        <v>7</v>
      </c>
      <c r="D270" s="9">
        <v>110.60000000000001</v>
      </c>
      <c r="E270" s="9">
        <v>54.2</v>
      </c>
      <c r="F270" s="44">
        <f t="shared" si="4"/>
        <v>56.400000000000006</v>
      </c>
    </row>
    <row r="271" spans="1:6">
      <c r="A271" s="42">
        <v>42076</v>
      </c>
      <c r="B271" s="8" t="s">
        <v>239</v>
      </c>
      <c r="C271" s="8" t="s">
        <v>29</v>
      </c>
      <c r="D271" s="9">
        <v>778</v>
      </c>
      <c r="E271" s="9">
        <v>272.3</v>
      </c>
      <c r="F271" s="44">
        <f t="shared" si="4"/>
        <v>505.7</v>
      </c>
    </row>
    <row r="272" spans="1:6">
      <c r="A272" s="42">
        <v>42144</v>
      </c>
      <c r="B272" s="8" t="s">
        <v>229</v>
      </c>
      <c r="C272" s="8" t="s">
        <v>15</v>
      </c>
      <c r="D272" s="9">
        <v>683</v>
      </c>
      <c r="E272" s="9">
        <v>334.7</v>
      </c>
      <c r="F272" s="44">
        <f t="shared" si="4"/>
        <v>348.3</v>
      </c>
    </row>
    <row r="273" spans="1:6">
      <c r="A273" s="42">
        <v>42075</v>
      </c>
      <c r="B273" s="8" t="s">
        <v>231</v>
      </c>
      <c r="C273" s="8" t="s">
        <v>15</v>
      </c>
      <c r="D273" s="9">
        <v>102.4</v>
      </c>
      <c r="E273" s="9">
        <v>32.799999999999997</v>
      </c>
      <c r="F273" s="44">
        <f t="shared" si="4"/>
        <v>69.600000000000009</v>
      </c>
    </row>
    <row r="274" spans="1:6">
      <c r="A274" s="42">
        <v>42141</v>
      </c>
      <c r="B274" s="8" t="s">
        <v>231</v>
      </c>
      <c r="C274" s="8" t="s">
        <v>15</v>
      </c>
      <c r="D274" s="9">
        <v>402</v>
      </c>
      <c r="E274" s="9">
        <v>168.79999999999998</v>
      </c>
      <c r="F274" s="44">
        <f t="shared" si="4"/>
        <v>233.20000000000002</v>
      </c>
    </row>
    <row r="275" spans="1:6">
      <c r="A275" s="42">
        <v>42149</v>
      </c>
      <c r="B275" s="8" t="s">
        <v>231</v>
      </c>
      <c r="C275" s="8" t="s">
        <v>29</v>
      </c>
      <c r="D275" s="9">
        <v>119</v>
      </c>
      <c r="E275" s="9">
        <v>38.1</v>
      </c>
      <c r="F275" s="44">
        <f t="shared" si="4"/>
        <v>80.900000000000006</v>
      </c>
    </row>
    <row r="276" spans="1:6">
      <c r="A276" s="42">
        <v>42072</v>
      </c>
      <c r="B276" s="8" t="s">
        <v>239</v>
      </c>
      <c r="C276" s="8" t="s">
        <v>34</v>
      </c>
      <c r="D276" s="9">
        <v>173.2</v>
      </c>
      <c r="E276" s="9">
        <v>69.3</v>
      </c>
      <c r="F276" s="44">
        <f t="shared" si="4"/>
        <v>103.89999999999999</v>
      </c>
    </row>
    <row r="277" spans="1:6">
      <c r="A277" s="42">
        <v>42175</v>
      </c>
      <c r="B277" s="8" t="s">
        <v>233</v>
      </c>
      <c r="C277" s="8" t="s">
        <v>34</v>
      </c>
      <c r="D277" s="9">
        <v>459.7</v>
      </c>
      <c r="E277" s="9">
        <v>165.5</v>
      </c>
      <c r="F277" s="44">
        <f t="shared" si="4"/>
        <v>294.2</v>
      </c>
    </row>
    <row r="278" spans="1:6">
      <c r="A278" s="42">
        <v>42086</v>
      </c>
      <c r="B278" s="8" t="s">
        <v>229</v>
      </c>
      <c r="C278" s="8" t="s">
        <v>15</v>
      </c>
      <c r="D278" s="9">
        <v>727.6</v>
      </c>
      <c r="E278" s="9">
        <v>363.8</v>
      </c>
      <c r="F278" s="44">
        <f t="shared" si="4"/>
        <v>363.8</v>
      </c>
    </row>
    <row r="279" spans="1:6">
      <c r="A279" s="42">
        <v>42076</v>
      </c>
      <c r="B279" s="8" t="s">
        <v>229</v>
      </c>
      <c r="C279" s="8" t="s">
        <v>7</v>
      </c>
      <c r="D279" s="9">
        <v>648.9</v>
      </c>
      <c r="E279" s="9">
        <v>272.5</v>
      </c>
      <c r="F279" s="44">
        <f t="shared" si="4"/>
        <v>376.4</v>
      </c>
    </row>
    <row r="280" spans="1:6">
      <c r="A280" s="42">
        <v>42040</v>
      </c>
      <c r="B280" s="8" t="s">
        <v>229</v>
      </c>
      <c r="C280" s="8" t="s">
        <v>15</v>
      </c>
      <c r="D280" s="9">
        <v>524.6</v>
      </c>
      <c r="E280" s="9">
        <v>173.1</v>
      </c>
      <c r="F280" s="44">
        <f t="shared" si="4"/>
        <v>351.5</v>
      </c>
    </row>
    <row r="281" spans="1:6">
      <c r="A281" s="42">
        <v>42141</v>
      </c>
      <c r="B281" s="8" t="s">
        <v>233</v>
      </c>
      <c r="C281" s="8" t="s">
        <v>34</v>
      </c>
      <c r="D281" s="9">
        <v>262.60000000000002</v>
      </c>
      <c r="E281" s="9">
        <v>120.8</v>
      </c>
      <c r="F281" s="44">
        <f t="shared" si="4"/>
        <v>141.80000000000001</v>
      </c>
    </row>
    <row r="282" spans="1:6">
      <c r="A282" s="42">
        <v>42149</v>
      </c>
      <c r="B282" s="8" t="s">
        <v>239</v>
      </c>
      <c r="C282" s="8" t="s">
        <v>34</v>
      </c>
      <c r="D282" s="9">
        <v>269.20000000000005</v>
      </c>
      <c r="E282" s="9">
        <v>121.1</v>
      </c>
      <c r="F282" s="44">
        <f t="shared" si="4"/>
        <v>148.10000000000005</v>
      </c>
    </row>
    <row r="283" spans="1:6">
      <c r="A283" s="42">
        <v>42023</v>
      </c>
      <c r="B283" s="8" t="s">
        <v>239</v>
      </c>
      <c r="C283" s="8" t="s">
        <v>34</v>
      </c>
      <c r="D283" s="9">
        <v>515.4</v>
      </c>
      <c r="E283" s="9">
        <v>170.10000000000002</v>
      </c>
      <c r="F283" s="44">
        <f t="shared" si="4"/>
        <v>345.29999999999995</v>
      </c>
    </row>
    <row r="284" spans="1:6">
      <c r="A284" s="42">
        <v>42028</v>
      </c>
      <c r="B284" s="8" t="s">
        <v>231</v>
      </c>
      <c r="C284" s="8" t="s">
        <v>32</v>
      </c>
      <c r="D284" s="9">
        <v>234.3</v>
      </c>
      <c r="E284" s="9">
        <v>79.7</v>
      </c>
      <c r="F284" s="44">
        <f t="shared" si="4"/>
        <v>154.60000000000002</v>
      </c>
    </row>
    <row r="285" spans="1:6">
      <c r="A285" s="42">
        <v>42093</v>
      </c>
      <c r="B285" s="8" t="s">
        <v>231</v>
      </c>
      <c r="C285" s="8" t="s">
        <v>32</v>
      </c>
      <c r="D285" s="9">
        <v>607.1</v>
      </c>
      <c r="E285" s="9">
        <v>236.8</v>
      </c>
      <c r="F285" s="44">
        <f t="shared" si="4"/>
        <v>370.3</v>
      </c>
    </row>
    <row r="286" spans="1:6">
      <c r="A286" s="42">
        <v>42045</v>
      </c>
      <c r="B286" s="8" t="s">
        <v>233</v>
      </c>
      <c r="C286" s="8" t="s">
        <v>29</v>
      </c>
      <c r="D286" s="9">
        <v>102.5</v>
      </c>
      <c r="E286" s="9">
        <v>51.3</v>
      </c>
      <c r="F286" s="44">
        <f t="shared" si="4"/>
        <v>51.2</v>
      </c>
    </row>
    <row r="287" spans="1:6">
      <c r="A287" s="42">
        <v>42153</v>
      </c>
      <c r="B287" s="8" t="s">
        <v>229</v>
      </c>
      <c r="C287" s="8" t="s">
        <v>34</v>
      </c>
      <c r="D287" s="9">
        <v>670.40000000000009</v>
      </c>
      <c r="E287" s="9">
        <v>274.89999999999998</v>
      </c>
      <c r="F287" s="44">
        <f t="shared" si="4"/>
        <v>395.50000000000011</v>
      </c>
    </row>
    <row r="288" spans="1:6">
      <c r="A288" s="42">
        <v>42064</v>
      </c>
      <c r="B288" s="8" t="s">
        <v>229</v>
      </c>
      <c r="C288" s="24" t="s">
        <v>15</v>
      </c>
      <c r="D288" s="9">
        <v>537.5</v>
      </c>
      <c r="E288" s="9">
        <v>182.8</v>
      </c>
      <c r="F288" s="44">
        <f t="shared" si="4"/>
        <v>354.7</v>
      </c>
    </row>
    <row r="289" spans="1:6">
      <c r="A289" s="42">
        <v>42169</v>
      </c>
      <c r="B289" s="8" t="s">
        <v>231</v>
      </c>
      <c r="C289" s="8" t="s">
        <v>32</v>
      </c>
      <c r="D289" s="9">
        <v>721.59999999999991</v>
      </c>
      <c r="E289" s="9">
        <v>274.20000000000005</v>
      </c>
      <c r="F289" s="44">
        <f t="shared" si="4"/>
        <v>447.39999999999986</v>
      </c>
    </row>
    <row r="290" spans="1:6">
      <c r="A290" s="42">
        <v>42144</v>
      </c>
      <c r="B290" s="8" t="s">
        <v>239</v>
      </c>
      <c r="C290" s="8" t="s">
        <v>34</v>
      </c>
      <c r="D290" s="9">
        <v>516.30000000000007</v>
      </c>
      <c r="E290" s="9">
        <v>160.10000000000002</v>
      </c>
      <c r="F290" s="44">
        <f t="shared" si="4"/>
        <v>356.20000000000005</v>
      </c>
    </row>
    <row r="291" spans="1:6">
      <c r="A291" s="42">
        <v>42105</v>
      </c>
      <c r="B291" s="8" t="s">
        <v>231</v>
      </c>
      <c r="C291" s="8" t="s">
        <v>34</v>
      </c>
      <c r="D291" s="9">
        <v>970</v>
      </c>
      <c r="E291" s="9">
        <v>417.1</v>
      </c>
      <c r="F291" s="44">
        <f t="shared" si="4"/>
        <v>552.9</v>
      </c>
    </row>
    <row r="292" spans="1:6">
      <c r="A292" s="42">
        <v>42162</v>
      </c>
      <c r="B292" s="8" t="s">
        <v>239</v>
      </c>
      <c r="C292" s="8" t="s">
        <v>32</v>
      </c>
      <c r="D292" s="9">
        <v>821.3</v>
      </c>
      <c r="E292" s="9">
        <v>287.5</v>
      </c>
      <c r="F292" s="44">
        <f t="shared" si="4"/>
        <v>533.79999999999995</v>
      </c>
    </row>
    <row r="293" spans="1:6">
      <c r="A293" s="42">
        <v>42059</v>
      </c>
      <c r="B293" s="8" t="s">
        <v>239</v>
      </c>
      <c r="C293" s="8" t="s">
        <v>7</v>
      </c>
      <c r="D293" s="9">
        <v>552.70000000000005</v>
      </c>
      <c r="E293" s="9">
        <v>232.10000000000002</v>
      </c>
      <c r="F293" s="44">
        <f t="shared" si="4"/>
        <v>320.60000000000002</v>
      </c>
    </row>
    <row r="294" spans="1:6">
      <c r="A294" s="42">
        <v>42101</v>
      </c>
      <c r="B294" s="8" t="s">
        <v>229</v>
      </c>
      <c r="C294" s="8" t="s">
        <v>32</v>
      </c>
      <c r="D294" s="9">
        <v>505.20000000000005</v>
      </c>
      <c r="E294" s="9">
        <v>156.6</v>
      </c>
      <c r="F294" s="44">
        <f t="shared" si="4"/>
        <v>348.6</v>
      </c>
    </row>
    <row r="295" spans="1:6">
      <c r="A295" s="42">
        <v>42098</v>
      </c>
      <c r="B295" s="8" t="s">
        <v>229</v>
      </c>
      <c r="C295" s="8" t="s">
        <v>15</v>
      </c>
      <c r="D295" s="9">
        <v>405.79999999999995</v>
      </c>
      <c r="E295" s="9">
        <v>162.30000000000001</v>
      </c>
      <c r="F295" s="44">
        <f t="shared" si="4"/>
        <v>243.49999999999994</v>
      </c>
    </row>
    <row r="296" spans="1:6">
      <c r="A296" s="42">
        <v>42147</v>
      </c>
      <c r="B296" s="8" t="s">
        <v>239</v>
      </c>
      <c r="C296" s="8" t="s">
        <v>7</v>
      </c>
      <c r="D296" s="9">
        <v>751.1</v>
      </c>
      <c r="E296" s="9">
        <v>300.39999999999998</v>
      </c>
      <c r="F296" s="44">
        <f t="shared" si="4"/>
        <v>450.70000000000005</v>
      </c>
    </row>
    <row r="297" spans="1:6">
      <c r="A297" s="42">
        <v>42046</v>
      </c>
      <c r="B297" s="8" t="s">
        <v>229</v>
      </c>
      <c r="C297" s="8" t="s">
        <v>7</v>
      </c>
      <c r="D297" s="9">
        <v>406</v>
      </c>
      <c r="E297" s="9">
        <v>158.30000000000001</v>
      </c>
      <c r="F297" s="44">
        <f t="shared" si="4"/>
        <v>247.7</v>
      </c>
    </row>
    <row r="298" spans="1:6">
      <c r="A298" s="42">
        <v>42089</v>
      </c>
      <c r="B298" s="8" t="s">
        <v>229</v>
      </c>
      <c r="C298" s="8" t="s">
        <v>7</v>
      </c>
      <c r="D298" s="9">
        <v>746.80000000000007</v>
      </c>
      <c r="E298" s="9">
        <v>283.8</v>
      </c>
      <c r="F298" s="44">
        <f t="shared" si="4"/>
        <v>463.00000000000006</v>
      </c>
    </row>
    <row r="299" spans="1:6">
      <c r="A299" s="42">
        <v>42088</v>
      </c>
      <c r="B299" s="8" t="s">
        <v>231</v>
      </c>
      <c r="C299" s="8" t="s">
        <v>34</v>
      </c>
      <c r="D299" s="9">
        <v>613.29999999999995</v>
      </c>
      <c r="E299" s="9">
        <v>300.5</v>
      </c>
      <c r="F299" s="44">
        <f t="shared" si="4"/>
        <v>312.79999999999995</v>
      </c>
    </row>
    <row r="300" spans="1:6">
      <c r="A300" s="42">
        <v>42060</v>
      </c>
      <c r="B300" s="8" t="s">
        <v>239</v>
      </c>
      <c r="C300" s="8" t="s">
        <v>7</v>
      </c>
      <c r="D300" s="9">
        <v>619.6</v>
      </c>
      <c r="E300" s="9">
        <v>260.2</v>
      </c>
      <c r="F300" s="44">
        <f t="shared" si="4"/>
        <v>359.40000000000003</v>
      </c>
    </row>
    <row r="301" spans="1:6">
      <c r="A301" s="42">
        <v>42147</v>
      </c>
      <c r="B301" s="8" t="s">
        <v>239</v>
      </c>
      <c r="C301" s="8" t="s">
        <v>34</v>
      </c>
      <c r="D301" s="9">
        <v>293.60000000000002</v>
      </c>
      <c r="E301" s="9">
        <v>102.8</v>
      </c>
      <c r="F301" s="44">
        <f t="shared" si="4"/>
        <v>190.8</v>
      </c>
    </row>
    <row r="302" spans="1:6">
      <c r="A302" s="42">
        <v>42145</v>
      </c>
      <c r="B302" s="8" t="s">
        <v>231</v>
      </c>
      <c r="C302" s="8" t="s">
        <v>34</v>
      </c>
      <c r="D302" s="9">
        <v>860.8</v>
      </c>
      <c r="E302" s="9">
        <v>404.6</v>
      </c>
      <c r="F302" s="44">
        <f t="shared" si="4"/>
        <v>456.19999999999993</v>
      </c>
    </row>
    <row r="303" spans="1:6">
      <c r="A303" s="42">
        <v>42140</v>
      </c>
      <c r="B303" s="8" t="s">
        <v>233</v>
      </c>
      <c r="C303" s="8" t="s">
        <v>34</v>
      </c>
      <c r="D303" s="9">
        <v>247.60000000000002</v>
      </c>
      <c r="E303" s="9">
        <v>118.80000000000001</v>
      </c>
      <c r="F303" s="44">
        <f t="shared" si="4"/>
        <v>128.80000000000001</v>
      </c>
    </row>
    <row r="304" spans="1:6">
      <c r="A304" s="42">
        <v>42066</v>
      </c>
      <c r="B304" s="8" t="s">
        <v>229</v>
      </c>
      <c r="C304" s="8" t="s">
        <v>32</v>
      </c>
      <c r="D304" s="9">
        <v>176</v>
      </c>
      <c r="E304" s="9">
        <v>84.5</v>
      </c>
      <c r="F304" s="44">
        <f t="shared" si="4"/>
        <v>91.5</v>
      </c>
    </row>
    <row r="305" spans="1:6">
      <c r="A305" s="42">
        <v>42169</v>
      </c>
      <c r="B305" s="8" t="s">
        <v>233</v>
      </c>
      <c r="C305" s="8" t="s">
        <v>32</v>
      </c>
      <c r="D305" s="9">
        <v>975.5</v>
      </c>
      <c r="E305" s="9">
        <v>341.4</v>
      </c>
      <c r="F305" s="44">
        <f t="shared" si="4"/>
        <v>634.1</v>
      </c>
    </row>
    <row r="306" spans="1:6">
      <c r="A306" s="42">
        <v>42158</v>
      </c>
      <c r="B306" s="8" t="s">
        <v>229</v>
      </c>
      <c r="C306" s="8" t="s">
        <v>15</v>
      </c>
      <c r="D306" s="9">
        <v>889.7</v>
      </c>
      <c r="E306" s="9">
        <v>311.39999999999998</v>
      </c>
      <c r="F306" s="44">
        <f t="shared" si="4"/>
        <v>578.30000000000007</v>
      </c>
    </row>
    <row r="307" spans="1:6">
      <c r="A307" s="42">
        <v>42148</v>
      </c>
      <c r="B307" s="8" t="s">
        <v>239</v>
      </c>
      <c r="C307" s="8" t="s">
        <v>15</v>
      </c>
      <c r="D307" s="9">
        <v>604.4</v>
      </c>
      <c r="E307" s="9">
        <v>278</v>
      </c>
      <c r="F307" s="44">
        <f t="shared" si="4"/>
        <v>326.39999999999998</v>
      </c>
    </row>
    <row r="308" spans="1:6">
      <c r="A308" s="42">
        <v>42180</v>
      </c>
      <c r="B308" s="8" t="s">
        <v>229</v>
      </c>
      <c r="C308" s="8" t="s">
        <v>32</v>
      </c>
      <c r="D308" s="9">
        <v>200.39999999999998</v>
      </c>
      <c r="E308" s="9">
        <v>68.099999999999994</v>
      </c>
      <c r="F308" s="44">
        <f t="shared" si="4"/>
        <v>132.29999999999998</v>
      </c>
    </row>
    <row r="309" spans="1:6">
      <c r="A309" s="42">
        <v>42180</v>
      </c>
      <c r="B309" s="8" t="s">
        <v>231</v>
      </c>
      <c r="C309" s="8" t="s">
        <v>34</v>
      </c>
      <c r="D309" s="9">
        <v>719.2</v>
      </c>
      <c r="E309" s="9">
        <v>230.10000000000002</v>
      </c>
      <c r="F309" s="44">
        <f t="shared" si="4"/>
        <v>489.1</v>
      </c>
    </row>
    <row r="310" spans="1:6">
      <c r="A310" s="42">
        <v>42028</v>
      </c>
      <c r="B310" s="8" t="s">
        <v>231</v>
      </c>
      <c r="C310" s="8" t="s">
        <v>32</v>
      </c>
      <c r="D310" s="9">
        <v>126.19999999999999</v>
      </c>
      <c r="E310" s="9">
        <v>58.099999999999994</v>
      </c>
      <c r="F310" s="44">
        <f t="shared" si="4"/>
        <v>68.099999999999994</v>
      </c>
    </row>
    <row r="311" spans="1:6">
      <c r="A311" s="42">
        <v>42160</v>
      </c>
      <c r="B311" s="8" t="s">
        <v>229</v>
      </c>
      <c r="C311" s="8" t="s">
        <v>7</v>
      </c>
      <c r="D311" s="9">
        <v>641.1</v>
      </c>
      <c r="E311" s="9">
        <v>237.2</v>
      </c>
      <c r="F311" s="44">
        <f t="shared" si="4"/>
        <v>403.90000000000003</v>
      </c>
    </row>
    <row r="312" spans="1:6">
      <c r="A312" s="42">
        <v>42171</v>
      </c>
      <c r="B312" s="8" t="s">
        <v>231</v>
      </c>
      <c r="C312" s="8" t="s">
        <v>29</v>
      </c>
      <c r="D312" s="9">
        <v>525.70000000000005</v>
      </c>
      <c r="E312" s="9">
        <v>173.5</v>
      </c>
      <c r="F312" s="44">
        <f t="shared" si="4"/>
        <v>352.20000000000005</v>
      </c>
    </row>
    <row r="313" spans="1:6">
      <c r="A313" s="42">
        <v>42063</v>
      </c>
      <c r="B313" s="8" t="s">
        <v>231</v>
      </c>
      <c r="C313" s="8" t="s">
        <v>7</v>
      </c>
      <c r="D313" s="9">
        <v>671.1</v>
      </c>
      <c r="E313" s="9">
        <v>208</v>
      </c>
      <c r="F313" s="44">
        <f t="shared" si="4"/>
        <v>463.1</v>
      </c>
    </row>
    <row r="314" spans="1:6">
      <c r="A314" s="42">
        <v>42175</v>
      </c>
      <c r="B314" s="8" t="s">
        <v>229</v>
      </c>
      <c r="C314" s="8" t="s">
        <v>15</v>
      </c>
      <c r="D314" s="9">
        <v>914.09999999999991</v>
      </c>
      <c r="E314" s="9">
        <v>292.5</v>
      </c>
      <c r="F314" s="44">
        <f t="shared" si="4"/>
        <v>621.59999999999991</v>
      </c>
    </row>
    <row r="315" spans="1:6">
      <c r="A315" s="42">
        <v>42036</v>
      </c>
      <c r="B315" s="8" t="s">
        <v>239</v>
      </c>
      <c r="C315" s="8" t="s">
        <v>32</v>
      </c>
      <c r="D315" s="9">
        <v>519</v>
      </c>
      <c r="E315" s="9">
        <v>207.60000000000002</v>
      </c>
      <c r="F315" s="44">
        <f t="shared" si="4"/>
        <v>311.39999999999998</v>
      </c>
    </row>
    <row r="316" spans="1:6">
      <c r="A316" s="42">
        <v>42123</v>
      </c>
      <c r="B316" s="8" t="s">
        <v>239</v>
      </c>
      <c r="C316" s="8" t="s">
        <v>7</v>
      </c>
      <c r="D316" s="9">
        <v>792.5</v>
      </c>
      <c r="E316" s="9">
        <v>277.39999999999998</v>
      </c>
      <c r="F316" s="44">
        <f t="shared" si="4"/>
        <v>515.1</v>
      </c>
    </row>
    <row r="317" spans="1:6">
      <c r="A317" s="42">
        <v>42041</v>
      </c>
      <c r="B317" s="8" t="s">
        <v>239</v>
      </c>
      <c r="C317" s="8" t="s">
        <v>7</v>
      </c>
      <c r="D317" s="9">
        <v>335.6</v>
      </c>
      <c r="E317" s="9">
        <v>164.4</v>
      </c>
      <c r="F317" s="44">
        <f t="shared" si="4"/>
        <v>171.20000000000002</v>
      </c>
    </row>
    <row r="318" spans="1:6">
      <c r="A318" s="42">
        <v>42102</v>
      </c>
      <c r="B318" s="8" t="s">
        <v>233</v>
      </c>
      <c r="C318" s="8" t="s">
        <v>32</v>
      </c>
      <c r="D318" s="9">
        <v>199.1</v>
      </c>
      <c r="E318" s="9">
        <v>87.6</v>
      </c>
      <c r="F318" s="44">
        <f t="shared" si="4"/>
        <v>111.5</v>
      </c>
    </row>
    <row r="319" spans="1:6">
      <c r="A319" s="42">
        <v>42161</v>
      </c>
      <c r="B319" s="8" t="s">
        <v>239</v>
      </c>
      <c r="C319" s="8" t="s">
        <v>15</v>
      </c>
      <c r="D319" s="9">
        <v>819.9</v>
      </c>
      <c r="E319" s="9">
        <v>344.4</v>
      </c>
      <c r="F319" s="44">
        <f t="shared" si="4"/>
        <v>475.5</v>
      </c>
    </row>
    <row r="320" spans="1:6">
      <c r="A320" s="42">
        <v>42077</v>
      </c>
      <c r="B320" s="8" t="s">
        <v>231</v>
      </c>
      <c r="C320" s="8" t="s">
        <v>15</v>
      </c>
      <c r="D320" s="9">
        <v>900.5</v>
      </c>
      <c r="E320" s="9">
        <v>342.2</v>
      </c>
      <c r="F320" s="44">
        <f t="shared" si="4"/>
        <v>558.29999999999995</v>
      </c>
    </row>
    <row r="321" spans="1:6">
      <c r="A321" s="42">
        <v>42006</v>
      </c>
      <c r="B321" s="8" t="s">
        <v>239</v>
      </c>
      <c r="C321" s="8" t="s">
        <v>15</v>
      </c>
      <c r="D321" s="9">
        <v>172</v>
      </c>
      <c r="E321" s="9">
        <v>65.400000000000006</v>
      </c>
      <c r="F321" s="44">
        <f t="shared" si="4"/>
        <v>106.6</v>
      </c>
    </row>
    <row r="322" spans="1:6">
      <c r="A322" s="42">
        <v>42152</v>
      </c>
      <c r="B322" s="8" t="s">
        <v>239</v>
      </c>
      <c r="C322" s="8" t="s">
        <v>7</v>
      </c>
      <c r="D322" s="9">
        <v>287.10000000000002</v>
      </c>
      <c r="E322" s="9">
        <v>103.4</v>
      </c>
      <c r="F322" s="44">
        <f t="shared" si="4"/>
        <v>183.70000000000002</v>
      </c>
    </row>
    <row r="323" spans="1:6">
      <c r="A323" s="42">
        <v>42152</v>
      </c>
      <c r="B323" s="8" t="s">
        <v>231</v>
      </c>
      <c r="C323" s="8" t="s">
        <v>7</v>
      </c>
      <c r="D323" s="9">
        <v>608.40000000000009</v>
      </c>
      <c r="E323" s="9">
        <v>304.20000000000005</v>
      </c>
      <c r="F323" s="44">
        <f t="shared" ref="F323:F386" si="5">D323-E323</f>
        <v>304.20000000000005</v>
      </c>
    </row>
    <row r="324" spans="1:6">
      <c r="A324" s="42">
        <v>42021</v>
      </c>
      <c r="B324" s="8" t="s">
        <v>231</v>
      </c>
      <c r="C324" s="8" t="s">
        <v>15</v>
      </c>
      <c r="D324" s="9">
        <v>437.29999999999995</v>
      </c>
      <c r="E324" s="9">
        <v>166.20000000000002</v>
      </c>
      <c r="F324" s="44">
        <f t="shared" si="5"/>
        <v>271.09999999999991</v>
      </c>
    </row>
    <row r="325" spans="1:6">
      <c r="A325" s="42">
        <v>42032</v>
      </c>
      <c r="B325" s="8" t="s">
        <v>231</v>
      </c>
      <c r="C325" s="8" t="s">
        <v>29</v>
      </c>
      <c r="D325" s="9">
        <v>839</v>
      </c>
      <c r="E325" s="9">
        <v>285.3</v>
      </c>
      <c r="F325" s="44">
        <f t="shared" si="5"/>
        <v>553.70000000000005</v>
      </c>
    </row>
    <row r="326" spans="1:6">
      <c r="A326" s="42">
        <v>42073</v>
      </c>
      <c r="B326" s="8" t="s">
        <v>239</v>
      </c>
      <c r="C326" s="8" t="s">
        <v>32</v>
      </c>
      <c r="D326" s="9">
        <v>958</v>
      </c>
      <c r="E326" s="9">
        <v>479</v>
      </c>
      <c r="F326" s="44">
        <f t="shared" si="5"/>
        <v>479</v>
      </c>
    </row>
    <row r="327" spans="1:6">
      <c r="A327" s="42">
        <v>42125</v>
      </c>
      <c r="B327" s="8" t="s">
        <v>233</v>
      </c>
      <c r="C327" s="8" t="s">
        <v>7</v>
      </c>
      <c r="D327" s="9">
        <v>690.3</v>
      </c>
      <c r="E327" s="9">
        <v>234.7</v>
      </c>
      <c r="F327" s="44">
        <f t="shared" si="5"/>
        <v>455.59999999999997</v>
      </c>
    </row>
    <row r="328" spans="1:6">
      <c r="A328" s="42">
        <v>42120</v>
      </c>
      <c r="B328" s="8" t="s">
        <v>231</v>
      </c>
      <c r="C328" s="24" t="s">
        <v>34</v>
      </c>
      <c r="D328" s="9">
        <v>891.2</v>
      </c>
      <c r="E328" s="9">
        <v>374.3</v>
      </c>
      <c r="F328" s="44">
        <f t="shared" si="5"/>
        <v>516.90000000000009</v>
      </c>
    </row>
    <row r="329" spans="1:6">
      <c r="A329" s="42">
        <v>42141</v>
      </c>
      <c r="B329" s="8" t="s">
        <v>239</v>
      </c>
      <c r="C329" s="8" t="s">
        <v>15</v>
      </c>
      <c r="D329" s="9">
        <v>325.5</v>
      </c>
      <c r="E329" s="9">
        <v>143.19999999999999</v>
      </c>
      <c r="F329" s="44">
        <f t="shared" si="5"/>
        <v>182.3</v>
      </c>
    </row>
    <row r="330" spans="1:6">
      <c r="A330" s="42">
        <v>42111</v>
      </c>
      <c r="B330" s="8" t="s">
        <v>233</v>
      </c>
      <c r="C330" s="8" t="s">
        <v>7</v>
      </c>
      <c r="D330" s="9">
        <v>838.1</v>
      </c>
      <c r="E330" s="9">
        <v>251.4</v>
      </c>
      <c r="F330" s="44">
        <f t="shared" si="5"/>
        <v>586.70000000000005</v>
      </c>
    </row>
    <row r="331" spans="1:6">
      <c r="A331" s="42">
        <v>42046</v>
      </c>
      <c r="B331" s="8" t="s">
        <v>239</v>
      </c>
      <c r="C331" s="8" t="s">
        <v>32</v>
      </c>
      <c r="D331" s="9">
        <v>292.5</v>
      </c>
      <c r="E331" s="9">
        <v>146.30000000000001</v>
      </c>
      <c r="F331" s="44">
        <f t="shared" si="5"/>
        <v>146.19999999999999</v>
      </c>
    </row>
    <row r="332" spans="1:6">
      <c r="A332" s="42">
        <v>42018</v>
      </c>
      <c r="B332" s="8" t="s">
        <v>239</v>
      </c>
      <c r="C332" s="8" t="s">
        <v>34</v>
      </c>
      <c r="D332" s="9">
        <v>234.4</v>
      </c>
      <c r="E332" s="9">
        <v>82</v>
      </c>
      <c r="F332" s="44">
        <f t="shared" si="5"/>
        <v>152.4</v>
      </c>
    </row>
    <row r="333" spans="1:6">
      <c r="A333" s="42">
        <v>42050</v>
      </c>
      <c r="B333" s="25" t="s">
        <v>233</v>
      </c>
      <c r="C333" s="25" t="s">
        <v>15</v>
      </c>
      <c r="D333" s="26">
        <v>156.6</v>
      </c>
      <c r="E333" s="26">
        <v>78.3</v>
      </c>
      <c r="F333" s="44">
        <f t="shared" si="5"/>
        <v>78.3</v>
      </c>
    </row>
    <row r="334" spans="1:6">
      <c r="A334" s="42">
        <v>42117</v>
      </c>
      <c r="B334" s="8" t="s">
        <v>233</v>
      </c>
      <c r="C334" s="8" t="s">
        <v>29</v>
      </c>
      <c r="D334" s="9">
        <v>372.1</v>
      </c>
      <c r="E334" s="9">
        <v>137.69999999999999</v>
      </c>
      <c r="F334" s="44">
        <f t="shared" si="5"/>
        <v>234.40000000000003</v>
      </c>
    </row>
    <row r="335" spans="1:6">
      <c r="A335" s="42">
        <v>42055</v>
      </c>
      <c r="B335" s="8" t="s">
        <v>233</v>
      </c>
      <c r="C335" s="8" t="s">
        <v>7</v>
      </c>
      <c r="D335" s="9">
        <v>211.1</v>
      </c>
      <c r="E335" s="9">
        <v>103.4</v>
      </c>
      <c r="F335" s="44">
        <f t="shared" si="5"/>
        <v>107.69999999999999</v>
      </c>
    </row>
    <row r="336" spans="1:6">
      <c r="A336" s="42">
        <v>42140</v>
      </c>
      <c r="B336" s="8" t="s">
        <v>233</v>
      </c>
      <c r="C336" s="8" t="s">
        <v>34</v>
      </c>
      <c r="D336" s="9">
        <v>900.6</v>
      </c>
      <c r="E336" s="9">
        <v>378.29999999999995</v>
      </c>
      <c r="F336" s="44">
        <f t="shared" si="5"/>
        <v>522.30000000000007</v>
      </c>
    </row>
    <row r="337" spans="1:6">
      <c r="A337" s="42">
        <v>42120</v>
      </c>
      <c r="B337" s="8" t="s">
        <v>229</v>
      </c>
      <c r="C337" s="8" t="s">
        <v>32</v>
      </c>
      <c r="D337" s="9">
        <v>848.8</v>
      </c>
      <c r="E337" s="9">
        <v>339.5</v>
      </c>
      <c r="F337" s="44">
        <f t="shared" si="5"/>
        <v>509.29999999999995</v>
      </c>
    </row>
    <row r="338" spans="1:6">
      <c r="A338" s="42">
        <v>42047</v>
      </c>
      <c r="B338" s="8" t="s">
        <v>231</v>
      </c>
      <c r="C338" s="8" t="s">
        <v>29</v>
      </c>
      <c r="D338" s="9">
        <v>168.6</v>
      </c>
      <c r="E338" s="9">
        <v>79.2</v>
      </c>
      <c r="F338" s="44">
        <f t="shared" si="5"/>
        <v>89.399999999999991</v>
      </c>
    </row>
    <row r="339" spans="1:6">
      <c r="A339" s="42">
        <v>42159</v>
      </c>
      <c r="B339" s="8" t="s">
        <v>231</v>
      </c>
      <c r="C339" s="8" t="s">
        <v>34</v>
      </c>
      <c r="D339" s="9">
        <v>970.90000000000009</v>
      </c>
      <c r="E339" s="9">
        <v>359.20000000000005</v>
      </c>
      <c r="F339" s="44">
        <f t="shared" si="5"/>
        <v>611.70000000000005</v>
      </c>
    </row>
    <row r="340" spans="1:6">
      <c r="A340" s="42">
        <v>42166</v>
      </c>
      <c r="B340" s="8" t="s">
        <v>239</v>
      </c>
      <c r="C340" s="8" t="s">
        <v>29</v>
      </c>
      <c r="D340" s="9">
        <v>289.3</v>
      </c>
      <c r="E340" s="9">
        <v>95.5</v>
      </c>
      <c r="F340" s="44">
        <f t="shared" si="5"/>
        <v>193.8</v>
      </c>
    </row>
    <row r="341" spans="1:6">
      <c r="A341" s="42">
        <v>42100</v>
      </c>
      <c r="B341" s="8" t="s">
        <v>229</v>
      </c>
      <c r="C341" s="8" t="s">
        <v>29</v>
      </c>
      <c r="D341" s="9">
        <v>714.09999999999991</v>
      </c>
      <c r="E341" s="9">
        <v>228.5</v>
      </c>
      <c r="F341" s="44">
        <f t="shared" si="5"/>
        <v>485.59999999999991</v>
      </c>
    </row>
    <row r="342" spans="1:6">
      <c r="A342" s="42">
        <v>42042</v>
      </c>
      <c r="B342" s="8" t="s">
        <v>239</v>
      </c>
      <c r="C342" s="8" t="s">
        <v>15</v>
      </c>
      <c r="D342" s="9">
        <v>120.19999999999999</v>
      </c>
      <c r="E342" s="9">
        <v>50.5</v>
      </c>
      <c r="F342" s="44">
        <f t="shared" si="5"/>
        <v>69.699999999999989</v>
      </c>
    </row>
    <row r="343" spans="1:6">
      <c r="A343" s="42">
        <v>42056</v>
      </c>
      <c r="B343" s="8" t="s">
        <v>233</v>
      </c>
      <c r="C343" s="8" t="s">
        <v>32</v>
      </c>
      <c r="D343" s="9">
        <v>784.9</v>
      </c>
      <c r="E343" s="9">
        <v>274.7</v>
      </c>
      <c r="F343" s="44">
        <f t="shared" si="5"/>
        <v>510.2</v>
      </c>
    </row>
    <row r="344" spans="1:6">
      <c r="A344" s="42">
        <v>42131</v>
      </c>
      <c r="B344" s="8" t="s">
        <v>239</v>
      </c>
      <c r="C344" s="8" t="s">
        <v>32</v>
      </c>
      <c r="D344" s="9">
        <v>476.1</v>
      </c>
      <c r="E344" s="9">
        <v>223.79999999999998</v>
      </c>
      <c r="F344" s="44">
        <f t="shared" si="5"/>
        <v>252.30000000000004</v>
      </c>
    </row>
    <row r="345" spans="1:6">
      <c r="A345" s="42">
        <v>42113</v>
      </c>
      <c r="B345" s="8" t="s">
        <v>229</v>
      </c>
      <c r="C345" s="8" t="s">
        <v>32</v>
      </c>
      <c r="D345" s="9">
        <v>709.4</v>
      </c>
      <c r="E345" s="9">
        <v>290.89999999999998</v>
      </c>
      <c r="F345" s="44">
        <f t="shared" si="5"/>
        <v>418.5</v>
      </c>
    </row>
    <row r="346" spans="1:6">
      <c r="A346" s="42">
        <v>42008</v>
      </c>
      <c r="B346" s="8" t="s">
        <v>231</v>
      </c>
      <c r="C346" s="8" t="s">
        <v>15</v>
      </c>
      <c r="D346" s="9">
        <v>962</v>
      </c>
      <c r="E346" s="9">
        <v>317.5</v>
      </c>
      <c r="F346" s="44">
        <f t="shared" si="5"/>
        <v>644.5</v>
      </c>
    </row>
    <row r="347" spans="1:6">
      <c r="A347" s="42">
        <v>42055</v>
      </c>
      <c r="B347" s="8" t="s">
        <v>233</v>
      </c>
      <c r="C347" s="8" t="s">
        <v>15</v>
      </c>
      <c r="D347" s="9">
        <v>732.2</v>
      </c>
      <c r="E347" s="9">
        <v>351.5</v>
      </c>
      <c r="F347" s="44">
        <f t="shared" si="5"/>
        <v>380.70000000000005</v>
      </c>
    </row>
    <row r="348" spans="1:6">
      <c r="A348" s="42">
        <v>42008</v>
      </c>
      <c r="B348" s="8" t="s">
        <v>231</v>
      </c>
      <c r="C348" s="8" t="s">
        <v>32</v>
      </c>
      <c r="D348" s="9">
        <v>512.29999999999995</v>
      </c>
      <c r="E348" s="9">
        <v>240.79999999999998</v>
      </c>
      <c r="F348" s="44">
        <f t="shared" si="5"/>
        <v>271.5</v>
      </c>
    </row>
    <row r="349" spans="1:6">
      <c r="A349" s="42">
        <v>42014</v>
      </c>
      <c r="B349" s="8" t="s">
        <v>229</v>
      </c>
      <c r="C349" s="8" t="s">
        <v>29</v>
      </c>
      <c r="D349" s="9">
        <v>360.7</v>
      </c>
      <c r="E349" s="9">
        <v>122.6</v>
      </c>
      <c r="F349" s="44">
        <f t="shared" si="5"/>
        <v>238.1</v>
      </c>
    </row>
    <row r="350" spans="1:6">
      <c r="A350" s="42">
        <v>42134</v>
      </c>
      <c r="B350" s="8" t="s">
        <v>233</v>
      </c>
      <c r="C350" s="8" t="s">
        <v>29</v>
      </c>
      <c r="D350" s="9">
        <v>664.9</v>
      </c>
      <c r="E350" s="9">
        <v>252.7</v>
      </c>
      <c r="F350" s="44">
        <f t="shared" si="5"/>
        <v>412.2</v>
      </c>
    </row>
    <row r="351" spans="1:6">
      <c r="A351" s="42">
        <v>42061</v>
      </c>
      <c r="B351" s="8" t="s">
        <v>239</v>
      </c>
      <c r="C351" s="8" t="s">
        <v>32</v>
      </c>
      <c r="D351" s="9">
        <v>563.1</v>
      </c>
      <c r="E351" s="9">
        <v>247.8</v>
      </c>
      <c r="F351" s="44">
        <f t="shared" si="5"/>
        <v>315.3</v>
      </c>
    </row>
    <row r="352" spans="1:6">
      <c r="A352" s="42">
        <v>42114</v>
      </c>
      <c r="B352" s="8" t="s">
        <v>231</v>
      </c>
      <c r="C352" s="8" t="s">
        <v>34</v>
      </c>
      <c r="D352" s="9">
        <v>426.4</v>
      </c>
      <c r="E352" s="9">
        <v>213.2</v>
      </c>
      <c r="F352" s="44">
        <f t="shared" si="5"/>
        <v>213.2</v>
      </c>
    </row>
    <row r="353" spans="1:6">
      <c r="A353" s="42">
        <v>42044</v>
      </c>
      <c r="B353" s="8" t="s">
        <v>229</v>
      </c>
      <c r="C353" s="8" t="s">
        <v>34</v>
      </c>
      <c r="D353" s="9">
        <v>650.19999999999993</v>
      </c>
      <c r="E353" s="9">
        <v>260.10000000000002</v>
      </c>
      <c r="F353" s="44">
        <f t="shared" si="5"/>
        <v>390.09999999999991</v>
      </c>
    </row>
    <row r="354" spans="1:6">
      <c r="A354" s="42">
        <v>42143</v>
      </c>
      <c r="B354" s="8" t="s">
        <v>233</v>
      </c>
      <c r="C354" s="8" t="s">
        <v>15</v>
      </c>
      <c r="D354" s="9">
        <v>757.30000000000007</v>
      </c>
      <c r="E354" s="9">
        <v>310.5</v>
      </c>
      <c r="F354" s="44">
        <f t="shared" si="5"/>
        <v>446.80000000000007</v>
      </c>
    </row>
    <row r="355" spans="1:6">
      <c r="A355" s="42">
        <v>42152</v>
      </c>
      <c r="B355" s="8" t="s">
        <v>231</v>
      </c>
      <c r="C355" s="8" t="s">
        <v>7</v>
      </c>
      <c r="D355" s="9">
        <v>638.1</v>
      </c>
      <c r="E355" s="9">
        <v>312.7</v>
      </c>
      <c r="F355" s="44">
        <f t="shared" si="5"/>
        <v>325.40000000000003</v>
      </c>
    </row>
    <row r="356" spans="1:6">
      <c r="A356" s="42">
        <v>42022</v>
      </c>
      <c r="B356" s="8" t="s">
        <v>231</v>
      </c>
      <c r="C356" s="8" t="s">
        <v>7</v>
      </c>
      <c r="D356" s="9">
        <v>777.09999999999991</v>
      </c>
      <c r="E356" s="9">
        <v>303.09999999999997</v>
      </c>
      <c r="F356" s="44">
        <f t="shared" si="5"/>
        <v>473.99999999999994</v>
      </c>
    </row>
    <row r="357" spans="1:6">
      <c r="A357" s="42">
        <v>42068</v>
      </c>
      <c r="B357" s="8" t="s">
        <v>233</v>
      </c>
      <c r="C357" s="8" t="s">
        <v>7</v>
      </c>
      <c r="D357" s="9">
        <v>448.29999999999995</v>
      </c>
      <c r="E357" s="9">
        <v>224.20000000000002</v>
      </c>
      <c r="F357" s="44">
        <f t="shared" si="5"/>
        <v>224.09999999999994</v>
      </c>
    </row>
    <row r="358" spans="1:6">
      <c r="A358" s="42">
        <v>42124</v>
      </c>
      <c r="B358" s="8" t="s">
        <v>229</v>
      </c>
      <c r="C358" s="8" t="s">
        <v>32</v>
      </c>
      <c r="D358" s="9">
        <v>958.9</v>
      </c>
      <c r="E358" s="9">
        <v>306.8</v>
      </c>
      <c r="F358" s="44">
        <f t="shared" si="5"/>
        <v>652.09999999999991</v>
      </c>
    </row>
    <row r="359" spans="1:6">
      <c r="A359" s="42">
        <v>42063</v>
      </c>
      <c r="B359" s="8" t="s">
        <v>233</v>
      </c>
      <c r="C359" s="8" t="s">
        <v>32</v>
      </c>
      <c r="D359" s="9">
        <v>559.4</v>
      </c>
      <c r="E359" s="9">
        <v>262.89999999999998</v>
      </c>
      <c r="F359" s="44">
        <f t="shared" si="5"/>
        <v>296.5</v>
      </c>
    </row>
    <row r="360" spans="1:6">
      <c r="A360" s="42">
        <v>42010</v>
      </c>
      <c r="B360" s="8" t="s">
        <v>231</v>
      </c>
      <c r="C360" s="8" t="s">
        <v>29</v>
      </c>
      <c r="D360" s="9">
        <v>149.9</v>
      </c>
      <c r="E360" s="9">
        <v>61.5</v>
      </c>
      <c r="F360" s="44">
        <f t="shared" si="5"/>
        <v>88.4</v>
      </c>
    </row>
    <row r="361" spans="1:6">
      <c r="A361" s="42">
        <v>42151</v>
      </c>
      <c r="B361" s="8" t="s">
        <v>231</v>
      </c>
      <c r="C361" s="8" t="s">
        <v>15</v>
      </c>
      <c r="D361" s="9">
        <v>682.8</v>
      </c>
      <c r="E361" s="9">
        <v>259.5</v>
      </c>
      <c r="F361" s="44">
        <f t="shared" si="5"/>
        <v>423.29999999999995</v>
      </c>
    </row>
    <row r="362" spans="1:6">
      <c r="A362" s="42">
        <v>42021</v>
      </c>
      <c r="B362" s="8" t="s">
        <v>231</v>
      </c>
      <c r="C362" s="8" t="s">
        <v>34</v>
      </c>
      <c r="D362" s="9">
        <v>750.1</v>
      </c>
      <c r="E362" s="9">
        <v>247.5</v>
      </c>
      <c r="F362" s="44">
        <f t="shared" si="5"/>
        <v>502.6</v>
      </c>
    </row>
    <row r="363" spans="1:6">
      <c r="A363" s="42">
        <v>42083</v>
      </c>
      <c r="B363" s="8" t="s">
        <v>233</v>
      </c>
      <c r="C363" s="8" t="s">
        <v>29</v>
      </c>
      <c r="D363" s="9">
        <v>675.90000000000009</v>
      </c>
      <c r="E363" s="9">
        <v>270.39999999999998</v>
      </c>
      <c r="F363" s="44">
        <f t="shared" si="5"/>
        <v>405.50000000000011</v>
      </c>
    </row>
    <row r="364" spans="1:6">
      <c r="A364" s="42">
        <v>42039</v>
      </c>
      <c r="B364" s="8" t="s">
        <v>231</v>
      </c>
      <c r="C364" s="8" t="s">
        <v>15</v>
      </c>
      <c r="D364" s="9">
        <v>526</v>
      </c>
      <c r="E364" s="9">
        <v>242</v>
      </c>
      <c r="F364" s="44">
        <f t="shared" si="5"/>
        <v>284</v>
      </c>
    </row>
    <row r="365" spans="1:6">
      <c r="A365" s="42">
        <v>42164</v>
      </c>
      <c r="B365" s="8" t="s">
        <v>233</v>
      </c>
      <c r="C365" s="8" t="s">
        <v>32</v>
      </c>
      <c r="D365" s="9">
        <v>443.8</v>
      </c>
      <c r="E365" s="9">
        <v>177.5</v>
      </c>
      <c r="F365" s="44">
        <f t="shared" si="5"/>
        <v>266.3</v>
      </c>
    </row>
    <row r="366" spans="1:6">
      <c r="A366" s="42">
        <v>42113</v>
      </c>
      <c r="B366" s="8" t="s">
        <v>239</v>
      </c>
      <c r="C366" s="8" t="s">
        <v>32</v>
      </c>
      <c r="D366" s="9">
        <v>541</v>
      </c>
      <c r="E366" s="9">
        <v>243.5</v>
      </c>
      <c r="F366" s="44">
        <f t="shared" si="5"/>
        <v>297.5</v>
      </c>
    </row>
    <row r="367" spans="1:6">
      <c r="A367" s="42">
        <v>42024</v>
      </c>
      <c r="B367" s="25" t="s">
        <v>229</v>
      </c>
      <c r="C367" s="25" t="s">
        <v>32</v>
      </c>
      <c r="D367" s="26">
        <v>978.40000000000009</v>
      </c>
      <c r="E367" s="26">
        <v>420.7</v>
      </c>
      <c r="F367" s="44">
        <f t="shared" si="5"/>
        <v>557.70000000000005</v>
      </c>
    </row>
    <row r="368" spans="1:6">
      <c r="A368" s="42">
        <v>42043</v>
      </c>
      <c r="B368" s="8" t="s">
        <v>239</v>
      </c>
      <c r="C368" s="8" t="s">
        <v>29</v>
      </c>
      <c r="D368" s="9">
        <v>240.5</v>
      </c>
      <c r="E368" s="9">
        <v>105.8</v>
      </c>
      <c r="F368" s="44">
        <f t="shared" si="5"/>
        <v>134.69999999999999</v>
      </c>
    </row>
    <row r="369" spans="1:6">
      <c r="A369" s="42">
        <v>42061</v>
      </c>
      <c r="B369" s="8" t="s">
        <v>229</v>
      </c>
      <c r="C369" s="8" t="s">
        <v>34</v>
      </c>
      <c r="D369" s="9">
        <v>348</v>
      </c>
      <c r="E369" s="9">
        <v>114.80000000000001</v>
      </c>
      <c r="F369" s="44">
        <f t="shared" si="5"/>
        <v>233.2</v>
      </c>
    </row>
    <row r="370" spans="1:6">
      <c r="A370" s="42">
        <v>42072</v>
      </c>
      <c r="B370" s="8" t="s">
        <v>229</v>
      </c>
      <c r="C370" s="8" t="s">
        <v>15</v>
      </c>
      <c r="D370" s="9">
        <v>521.9</v>
      </c>
      <c r="E370" s="9">
        <v>182.7</v>
      </c>
      <c r="F370" s="44">
        <f t="shared" si="5"/>
        <v>339.2</v>
      </c>
    </row>
    <row r="371" spans="1:6">
      <c r="A371" s="42">
        <v>42062</v>
      </c>
      <c r="B371" s="8" t="s">
        <v>233</v>
      </c>
      <c r="C371" s="8" t="s">
        <v>34</v>
      </c>
      <c r="D371" s="9">
        <v>145.1</v>
      </c>
      <c r="E371" s="9">
        <v>58</v>
      </c>
      <c r="F371" s="44">
        <f t="shared" si="5"/>
        <v>87.1</v>
      </c>
    </row>
    <row r="372" spans="1:6">
      <c r="A372" s="42">
        <v>42068</v>
      </c>
      <c r="B372" s="8" t="s">
        <v>233</v>
      </c>
      <c r="C372" s="8" t="s">
        <v>15</v>
      </c>
      <c r="D372" s="9">
        <v>909.30000000000007</v>
      </c>
      <c r="E372" s="9">
        <v>400.09999999999997</v>
      </c>
      <c r="F372" s="44">
        <f t="shared" si="5"/>
        <v>509.2000000000001</v>
      </c>
    </row>
    <row r="373" spans="1:6">
      <c r="A373" s="42">
        <v>42135</v>
      </c>
      <c r="B373" s="8" t="s">
        <v>233</v>
      </c>
      <c r="C373" s="8" t="s">
        <v>15</v>
      </c>
      <c r="D373" s="9">
        <v>442.2</v>
      </c>
      <c r="E373" s="9">
        <v>172.5</v>
      </c>
      <c r="F373" s="44">
        <f t="shared" si="5"/>
        <v>269.7</v>
      </c>
    </row>
    <row r="374" spans="1:6">
      <c r="A374" s="42">
        <v>42032</v>
      </c>
      <c r="B374" s="8" t="s">
        <v>233</v>
      </c>
      <c r="C374" s="8" t="s">
        <v>34</v>
      </c>
      <c r="D374" s="9">
        <v>550.1</v>
      </c>
      <c r="E374" s="9">
        <v>165</v>
      </c>
      <c r="F374" s="44">
        <f t="shared" si="5"/>
        <v>385.1</v>
      </c>
    </row>
    <row r="375" spans="1:6">
      <c r="A375" s="42">
        <v>42007</v>
      </c>
      <c r="B375" s="8" t="s">
        <v>239</v>
      </c>
      <c r="C375" s="8" t="s">
        <v>15</v>
      </c>
      <c r="D375" s="9">
        <v>736.7</v>
      </c>
      <c r="E375" s="9">
        <v>316.8</v>
      </c>
      <c r="F375" s="44">
        <f t="shared" si="5"/>
        <v>419.90000000000003</v>
      </c>
    </row>
    <row r="376" spans="1:6">
      <c r="A376" s="42">
        <v>42113</v>
      </c>
      <c r="B376" s="8" t="s">
        <v>231</v>
      </c>
      <c r="C376" s="8" t="s">
        <v>34</v>
      </c>
      <c r="D376" s="9">
        <v>130.6</v>
      </c>
      <c r="E376" s="9">
        <v>53.5</v>
      </c>
      <c r="F376" s="44">
        <f t="shared" si="5"/>
        <v>77.099999999999994</v>
      </c>
    </row>
    <row r="377" spans="1:6">
      <c r="A377" s="42">
        <v>42015</v>
      </c>
      <c r="B377" s="8" t="s">
        <v>239</v>
      </c>
      <c r="C377" s="8" t="s">
        <v>15</v>
      </c>
      <c r="D377" s="9">
        <v>862</v>
      </c>
      <c r="E377" s="9">
        <v>422.40000000000003</v>
      </c>
      <c r="F377" s="44">
        <f t="shared" si="5"/>
        <v>439.59999999999997</v>
      </c>
    </row>
    <row r="378" spans="1:6">
      <c r="A378" s="42">
        <v>42158</v>
      </c>
      <c r="B378" s="8" t="s">
        <v>239</v>
      </c>
      <c r="C378" s="8" t="s">
        <v>7</v>
      </c>
      <c r="D378" s="9">
        <v>981.7</v>
      </c>
      <c r="E378" s="9">
        <v>294.5</v>
      </c>
      <c r="F378" s="44">
        <f t="shared" si="5"/>
        <v>687.2</v>
      </c>
    </row>
    <row r="379" spans="1:6">
      <c r="A379" s="42">
        <v>42139</v>
      </c>
      <c r="B379" s="8" t="s">
        <v>239</v>
      </c>
      <c r="C379" s="8" t="s">
        <v>34</v>
      </c>
      <c r="D379" s="9">
        <v>732.30000000000007</v>
      </c>
      <c r="E379" s="9">
        <v>263.60000000000002</v>
      </c>
      <c r="F379" s="44">
        <f t="shared" si="5"/>
        <v>468.70000000000005</v>
      </c>
    </row>
    <row r="380" spans="1:6">
      <c r="A380" s="42">
        <v>42022</v>
      </c>
      <c r="B380" s="8" t="s">
        <v>229</v>
      </c>
      <c r="C380" s="8" t="s">
        <v>7</v>
      </c>
      <c r="D380" s="9">
        <v>155.69999999999999</v>
      </c>
      <c r="E380" s="9">
        <v>68.5</v>
      </c>
      <c r="F380" s="44">
        <f t="shared" si="5"/>
        <v>87.199999999999989</v>
      </c>
    </row>
    <row r="381" spans="1:6">
      <c r="A381" s="42">
        <v>42012</v>
      </c>
      <c r="B381" s="8" t="s">
        <v>233</v>
      </c>
      <c r="C381" s="8" t="s">
        <v>15</v>
      </c>
      <c r="D381" s="9">
        <v>312.7</v>
      </c>
      <c r="E381" s="9">
        <v>96.899999999999991</v>
      </c>
      <c r="F381" s="44">
        <f t="shared" si="5"/>
        <v>215.8</v>
      </c>
    </row>
    <row r="382" spans="1:6">
      <c r="A382" s="42">
        <v>42088</v>
      </c>
      <c r="B382" s="8" t="s">
        <v>233</v>
      </c>
      <c r="C382" s="8" t="s">
        <v>29</v>
      </c>
      <c r="D382" s="9">
        <v>537.20000000000005</v>
      </c>
      <c r="E382" s="9">
        <v>214.89999999999998</v>
      </c>
      <c r="F382" s="44">
        <f t="shared" si="5"/>
        <v>322.30000000000007</v>
      </c>
    </row>
    <row r="383" spans="1:6">
      <c r="A383" s="42">
        <v>42079</v>
      </c>
      <c r="B383" s="8" t="s">
        <v>239</v>
      </c>
      <c r="C383" s="8" t="s">
        <v>15</v>
      </c>
      <c r="D383" s="9">
        <v>814.30000000000007</v>
      </c>
      <c r="E383" s="9">
        <v>342</v>
      </c>
      <c r="F383" s="44">
        <f t="shared" si="5"/>
        <v>472.30000000000007</v>
      </c>
    </row>
    <row r="384" spans="1:6">
      <c r="A384" s="42">
        <v>42048</v>
      </c>
      <c r="B384" s="8" t="s">
        <v>229</v>
      </c>
      <c r="C384" s="8" t="s">
        <v>34</v>
      </c>
      <c r="D384" s="9">
        <v>698.8</v>
      </c>
      <c r="E384" s="9">
        <v>279.5</v>
      </c>
      <c r="F384" s="44">
        <f t="shared" si="5"/>
        <v>419.29999999999995</v>
      </c>
    </row>
    <row r="385" spans="1:6">
      <c r="A385" s="42">
        <v>42086</v>
      </c>
      <c r="B385" s="8" t="s">
        <v>233</v>
      </c>
      <c r="C385" s="8" t="s">
        <v>32</v>
      </c>
      <c r="D385" s="9">
        <v>681.7</v>
      </c>
      <c r="E385" s="9">
        <v>306.8</v>
      </c>
      <c r="F385" s="44">
        <f t="shared" si="5"/>
        <v>374.90000000000003</v>
      </c>
    </row>
    <row r="386" spans="1:6">
      <c r="A386" s="42">
        <v>42096</v>
      </c>
      <c r="B386" s="8" t="s">
        <v>239</v>
      </c>
      <c r="C386" s="8" t="s">
        <v>7</v>
      </c>
      <c r="D386" s="9">
        <v>251.20000000000002</v>
      </c>
      <c r="E386" s="9">
        <v>82.899999999999991</v>
      </c>
      <c r="F386" s="44">
        <f t="shared" si="5"/>
        <v>168.3</v>
      </c>
    </row>
    <row r="387" spans="1:6">
      <c r="A387" s="42">
        <v>42154</v>
      </c>
      <c r="B387" s="8" t="s">
        <v>231</v>
      </c>
      <c r="C387" s="8" t="s">
        <v>32</v>
      </c>
      <c r="D387" s="9">
        <v>266.70000000000005</v>
      </c>
      <c r="E387" s="9">
        <v>90.7</v>
      </c>
      <c r="F387" s="44">
        <f t="shared" ref="F387:F450" si="6">D387-E387</f>
        <v>176.00000000000006</v>
      </c>
    </row>
    <row r="388" spans="1:6">
      <c r="A388" s="42">
        <v>42119</v>
      </c>
      <c r="B388" s="8" t="s">
        <v>233</v>
      </c>
      <c r="C388" s="8" t="s">
        <v>7</v>
      </c>
      <c r="D388" s="9">
        <v>131</v>
      </c>
      <c r="E388" s="9">
        <v>62.9</v>
      </c>
      <c r="F388" s="44">
        <f t="shared" si="6"/>
        <v>68.099999999999994</v>
      </c>
    </row>
    <row r="389" spans="1:6">
      <c r="A389" s="42">
        <v>42008</v>
      </c>
      <c r="B389" s="8" t="s">
        <v>233</v>
      </c>
      <c r="C389" s="8" t="s">
        <v>29</v>
      </c>
      <c r="D389" s="9">
        <v>346.9</v>
      </c>
      <c r="E389" s="9">
        <v>159.60000000000002</v>
      </c>
      <c r="F389" s="44">
        <f t="shared" si="6"/>
        <v>187.29999999999995</v>
      </c>
    </row>
    <row r="390" spans="1:6">
      <c r="A390" s="42">
        <v>42157</v>
      </c>
      <c r="B390" s="8" t="s">
        <v>231</v>
      </c>
      <c r="C390" s="8" t="s">
        <v>7</v>
      </c>
      <c r="D390" s="9">
        <v>350.7</v>
      </c>
      <c r="E390" s="9">
        <v>150.80000000000001</v>
      </c>
      <c r="F390" s="44">
        <f t="shared" si="6"/>
        <v>199.89999999999998</v>
      </c>
    </row>
    <row r="391" spans="1:6">
      <c r="A391" s="42">
        <v>42083</v>
      </c>
      <c r="B391" s="8" t="s">
        <v>239</v>
      </c>
      <c r="C391" s="8" t="s">
        <v>15</v>
      </c>
      <c r="D391" s="9">
        <v>675.40000000000009</v>
      </c>
      <c r="E391" s="9">
        <v>317.39999999999998</v>
      </c>
      <c r="F391" s="44">
        <f t="shared" si="6"/>
        <v>358.00000000000011</v>
      </c>
    </row>
    <row r="392" spans="1:6">
      <c r="A392" s="42">
        <v>42172</v>
      </c>
      <c r="B392" s="8" t="s">
        <v>239</v>
      </c>
      <c r="C392" s="8" t="s">
        <v>7</v>
      </c>
      <c r="D392" s="9">
        <v>891.4</v>
      </c>
      <c r="E392" s="9">
        <v>312</v>
      </c>
      <c r="F392" s="44">
        <f t="shared" si="6"/>
        <v>579.4</v>
      </c>
    </row>
    <row r="393" spans="1:6">
      <c r="A393" s="42">
        <v>42038</v>
      </c>
      <c r="B393" s="8" t="s">
        <v>229</v>
      </c>
      <c r="C393" s="8" t="s">
        <v>32</v>
      </c>
      <c r="D393" s="9">
        <v>222</v>
      </c>
      <c r="E393" s="9">
        <v>95.5</v>
      </c>
      <c r="F393" s="44">
        <f t="shared" si="6"/>
        <v>126.5</v>
      </c>
    </row>
    <row r="394" spans="1:6">
      <c r="A394" s="42">
        <v>42065</v>
      </c>
      <c r="B394" s="8" t="s">
        <v>233</v>
      </c>
      <c r="C394" s="8" t="s">
        <v>34</v>
      </c>
      <c r="D394" s="9">
        <v>961.59999999999991</v>
      </c>
      <c r="E394" s="9">
        <v>317.3</v>
      </c>
      <c r="F394" s="44">
        <f t="shared" si="6"/>
        <v>644.29999999999995</v>
      </c>
    </row>
    <row r="395" spans="1:6">
      <c r="A395" s="42">
        <v>42166</v>
      </c>
      <c r="B395" s="8" t="s">
        <v>231</v>
      </c>
      <c r="C395" s="8" t="s">
        <v>15</v>
      </c>
      <c r="D395" s="9">
        <v>737.5</v>
      </c>
      <c r="E395" s="9">
        <v>250.79999999999998</v>
      </c>
      <c r="F395" s="44">
        <f t="shared" si="6"/>
        <v>486.70000000000005</v>
      </c>
    </row>
    <row r="396" spans="1:6">
      <c r="A396" s="42">
        <v>42185</v>
      </c>
      <c r="B396" s="8" t="s">
        <v>233</v>
      </c>
      <c r="C396" s="8" t="s">
        <v>15</v>
      </c>
      <c r="D396" s="9">
        <v>962.30000000000007</v>
      </c>
      <c r="E396" s="9">
        <v>404.20000000000005</v>
      </c>
      <c r="F396" s="44">
        <f t="shared" si="6"/>
        <v>558.1</v>
      </c>
    </row>
    <row r="397" spans="1:6">
      <c r="A397" s="42">
        <v>42090</v>
      </c>
      <c r="B397" s="8" t="s">
        <v>231</v>
      </c>
      <c r="C397" s="8" t="s">
        <v>32</v>
      </c>
      <c r="D397" s="9">
        <v>769.30000000000007</v>
      </c>
      <c r="E397" s="9">
        <v>330.79999999999995</v>
      </c>
      <c r="F397" s="44">
        <f t="shared" si="6"/>
        <v>438.50000000000011</v>
      </c>
    </row>
    <row r="398" spans="1:6">
      <c r="A398" s="42">
        <v>42047</v>
      </c>
      <c r="B398" s="8" t="s">
        <v>239</v>
      </c>
      <c r="C398" s="8" t="s">
        <v>34</v>
      </c>
      <c r="D398" s="9">
        <v>109.1</v>
      </c>
      <c r="E398" s="9">
        <v>53.5</v>
      </c>
      <c r="F398" s="44">
        <f t="shared" si="6"/>
        <v>55.599999999999994</v>
      </c>
    </row>
    <row r="399" spans="1:6">
      <c r="A399" s="42">
        <v>42154</v>
      </c>
      <c r="B399" s="8" t="s">
        <v>233</v>
      </c>
      <c r="C399" s="8" t="s">
        <v>32</v>
      </c>
      <c r="D399" s="9">
        <v>754.7</v>
      </c>
      <c r="E399" s="9">
        <v>234</v>
      </c>
      <c r="F399" s="44">
        <f t="shared" si="6"/>
        <v>520.70000000000005</v>
      </c>
    </row>
    <row r="400" spans="1:6">
      <c r="A400" s="42">
        <v>42132</v>
      </c>
      <c r="B400" s="8" t="s">
        <v>231</v>
      </c>
      <c r="C400" s="8" t="s">
        <v>29</v>
      </c>
      <c r="D400" s="9">
        <v>795.69999999999993</v>
      </c>
      <c r="E400" s="9">
        <v>254.60000000000002</v>
      </c>
      <c r="F400" s="44">
        <f t="shared" si="6"/>
        <v>541.09999999999991</v>
      </c>
    </row>
    <row r="401" spans="1:6">
      <c r="A401" s="42">
        <v>42017</v>
      </c>
      <c r="B401" s="8" t="s">
        <v>239</v>
      </c>
      <c r="C401" s="8" t="s">
        <v>7</v>
      </c>
      <c r="D401" s="9">
        <v>847.90000000000009</v>
      </c>
      <c r="E401" s="9">
        <v>373.1</v>
      </c>
      <c r="F401" s="44">
        <f t="shared" si="6"/>
        <v>474.80000000000007</v>
      </c>
    </row>
    <row r="402" spans="1:6">
      <c r="A402" s="42">
        <v>42032</v>
      </c>
      <c r="B402" s="8" t="s">
        <v>239</v>
      </c>
      <c r="C402" s="8" t="s">
        <v>15</v>
      </c>
      <c r="D402" s="9">
        <v>911.80000000000007</v>
      </c>
      <c r="E402" s="9">
        <v>437.70000000000005</v>
      </c>
      <c r="F402" s="44">
        <f t="shared" si="6"/>
        <v>474.1</v>
      </c>
    </row>
    <row r="403" spans="1:6">
      <c r="A403" s="42">
        <v>42114</v>
      </c>
      <c r="B403" s="8" t="s">
        <v>229</v>
      </c>
      <c r="C403" s="8" t="s">
        <v>34</v>
      </c>
      <c r="D403" s="9">
        <v>700.6</v>
      </c>
      <c r="E403" s="9">
        <v>238.2</v>
      </c>
      <c r="F403" s="44">
        <f t="shared" si="6"/>
        <v>462.40000000000003</v>
      </c>
    </row>
    <row r="404" spans="1:6">
      <c r="A404" s="42">
        <v>42150</v>
      </c>
      <c r="B404" s="28" t="s">
        <v>239</v>
      </c>
      <c r="C404" s="28" t="s">
        <v>15</v>
      </c>
      <c r="D404" s="29">
        <v>921</v>
      </c>
      <c r="E404" s="29">
        <v>350</v>
      </c>
      <c r="F404" s="44">
        <f t="shared" si="6"/>
        <v>571</v>
      </c>
    </row>
    <row r="405" spans="1:6">
      <c r="A405" s="42">
        <v>42057</v>
      </c>
      <c r="B405" s="28" t="s">
        <v>233</v>
      </c>
      <c r="C405" s="28" t="s">
        <v>29</v>
      </c>
      <c r="D405" s="29">
        <v>196.9</v>
      </c>
      <c r="E405" s="29">
        <v>84.7</v>
      </c>
      <c r="F405" s="44">
        <f t="shared" si="6"/>
        <v>112.2</v>
      </c>
    </row>
    <row r="406" spans="1:6">
      <c r="A406" s="42">
        <v>42145</v>
      </c>
      <c r="B406" s="8" t="s">
        <v>229</v>
      </c>
      <c r="C406" s="8" t="s">
        <v>32</v>
      </c>
      <c r="D406" s="9">
        <v>593.80000000000007</v>
      </c>
      <c r="E406" s="9">
        <v>196</v>
      </c>
      <c r="F406" s="44">
        <f t="shared" si="6"/>
        <v>397.80000000000007</v>
      </c>
    </row>
    <row r="407" spans="1:6">
      <c r="A407" s="42">
        <v>42111</v>
      </c>
      <c r="B407" s="8" t="s">
        <v>229</v>
      </c>
      <c r="C407" s="8" t="s">
        <v>29</v>
      </c>
      <c r="D407" s="9">
        <v>872.69999999999993</v>
      </c>
      <c r="E407" s="9">
        <v>261.8</v>
      </c>
      <c r="F407" s="44">
        <f t="shared" si="6"/>
        <v>610.89999999999986</v>
      </c>
    </row>
    <row r="408" spans="1:6">
      <c r="A408" s="42">
        <v>42171</v>
      </c>
      <c r="B408" s="8" t="s">
        <v>229</v>
      </c>
      <c r="C408" s="8" t="s">
        <v>15</v>
      </c>
      <c r="D408" s="9">
        <v>678.6</v>
      </c>
      <c r="E408" s="9">
        <v>223.9</v>
      </c>
      <c r="F408" s="44">
        <f t="shared" si="6"/>
        <v>454.70000000000005</v>
      </c>
    </row>
    <row r="409" spans="1:6">
      <c r="A409" s="42">
        <v>42100</v>
      </c>
      <c r="B409" s="8" t="s">
        <v>231</v>
      </c>
      <c r="C409" s="8" t="s">
        <v>29</v>
      </c>
      <c r="D409" s="9">
        <v>302.8</v>
      </c>
      <c r="E409" s="9">
        <v>124.1</v>
      </c>
      <c r="F409" s="44">
        <f t="shared" si="6"/>
        <v>178.70000000000002</v>
      </c>
    </row>
    <row r="410" spans="1:6">
      <c r="A410" s="42">
        <v>42127</v>
      </c>
      <c r="B410" s="8" t="s">
        <v>229</v>
      </c>
      <c r="C410" s="8" t="s">
        <v>15</v>
      </c>
      <c r="D410" s="9">
        <v>852.09999999999991</v>
      </c>
      <c r="E410" s="9">
        <v>417.5</v>
      </c>
      <c r="F410" s="44">
        <f t="shared" si="6"/>
        <v>434.59999999999991</v>
      </c>
    </row>
    <row r="411" spans="1:6">
      <c r="A411" s="42">
        <v>42159</v>
      </c>
      <c r="B411" s="8" t="s">
        <v>231</v>
      </c>
      <c r="C411" s="8" t="s">
        <v>7</v>
      </c>
      <c r="D411" s="9">
        <v>438.9</v>
      </c>
      <c r="E411" s="9">
        <v>158</v>
      </c>
      <c r="F411" s="44">
        <f t="shared" si="6"/>
        <v>280.89999999999998</v>
      </c>
    </row>
    <row r="412" spans="1:6">
      <c r="A412" s="42">
        <v>42091</v>
      </c>
      <c r="B412" s="8" t="s">
        <v>229</v>
      </c>
      <c r="C412" s="8" t="s">
        <v>15</v>
      </c>
      <c r="D412" s="9">
        <v>629.9</v>
      </c>
      <c r="E412" s="9">
        <v>239.4</v>
      </c>
      <c r="F412" s="44">
        <f t="shared" si="6"/>
        <v>390.5</v>
      </c>
    </row>
    <row r="413" spans="1:6">
      <c r="A413" s="42">
        <v>42005</v>
      </c>
      <c r="B413" s="8" t="s">
        <v>229</v>
      </c>
      <c r="C413" s="8" t="s">
        <v>7</v>
      </c>
      <c r="D413" s="9">
        <v>648.6</v>
      </c>
      <c r="E413" s="9">
        <v>259.40000000000003</v>
      </c>
      <c r="F413" s="44">
        <f t="shared" si="6"/>
        <v>389.2</v>
      </c>
    </row>
    <row r="414" spans="1:6">
      <c r="A414" s="42">
        <v>42086</v>
      </c>
      <c r="B414" s="8" t="s">
        <v>231</v>
      </c>
      <c r="C414" s="8" t="s">
        <v>29</v>
      </c>
      <c r="D414" s="9">
        <v>752.30000000000007</v>
      </c>
      <c r="E414" s="9">
        <v>293.39999999999998</v>
      </c>
      <c r="F414" s="44">
        <f t="shared" si="6"/>
        <v>458.90000000000009</v>
      </c>
    </row>
    <row r="415" spans="1:6">
      <c r="A415" s="42">
        <v>42089</v>
      </c>
      <c r="B415" s="8" t="s">
        <v>231</v>
      </c>
      <c r="C415" s="8" t="s">
        <v>15</v>
      </c>
      <c r="D415" s="9">
        <v>424.5</v>
      </c>
      <c r="E415" s="9">
        <v>140.1</v>
      </c>
      <c r="F415" s="44">
        <f t="shared" si="6"/>
        <v>284.39999999999998</v>
      </c>
    </row>
    <row r="416" spans="1:6">
      <c r="A416" s="42">
        <v>42156</v>
      </c>
      <c r="B416" s="8" t="s">
        <v>233</v>
      </c>
      <c r="C416" s="8" t="s">
        <v>32</v>
      </c>
      <c r="D416" s="9">
        <v>658.3</v>
      </c>
      <c r="E416" s="9">
        <v>296.2</v>
      </c>
      <c r="F416" s="44">
        <f t="shared" si="6"/>
        <v>362.09999999999997</v>
      </c>
    </row>
    <row r="417" spans="1:6">
      <c r="A417" s="42">
        <v>42066</v>
      </c>
      <c r="B417" s="8" t="s">
        <v>229</v>
      </c>
      <c r="C417" s="8" t="s">
        <v>7</v>
      </c>
      <c r="D417" s="9">
        <v>564.70000000000005</v>
      </c>
      <c r="E417" s="9">
        <v>259.8</v>
      </c>
      <c r="F417" s="44">
        <f t="shared" si="6"/>
        <v>304.90000000000003</v>
      </c>
    </row>
    <row r="418" spans="1:6">
      <c r="A418" s="42">
        <v>42101</v>
      </c>
      <c r="B418" s="8" t="s">
        <v>229</v>
      </c>
      <c r="C418" s="8" t="s">
        <v>29</v>
      </c>
      <c r="D418" s="9">
        <v>207.8</v>
      </c>
      <c r="E418" s="9">
        <v>93.5</v>
      </c>
      <c r="F418" s="44">
        <f t="shared" si="6"/>
        <v>114.30000000000001</v>
      </c>
    </row>
    <row r="419" spans="1:6">
      <c r="A419" s="42">
        <v>42084</v>
      </c>
      <c r="B419" s="8" t="s">
        <v>233</v>
      </c>
      <c r="C419" s="8" t="s">
        <v>29</v>
      </c>
      <c r="D419" s="9">
        <v>429.20000000000005</v>
      </c>
      <c r="E419" s="9">
        <v>171.70000000000002</v>
      </c>
      <c r="F419" s="44">
        <f t="shared" si="6"/>
        <v>257.5</v>
      </c>
    </row>
    <row r="420" spans="1:6">
      <c r="A420" s="42">
        <v>42148</v>
      </c>
      <c r="B420" s="8" t="s">
        <v>239</v>
      </c>
      <c r="C420" s="8" t="s">
        <v>29</v>
      </c>
      <c r="D420" s="9">
        <v>696.5</v>
      </c>
      <c r="E420" s="9">
        <v>285.59999999999997</v>
      </c>
      <c r="F420" s="44">
        <f t="shared" si="6"/>
        <v>410.90000000000003</v>
      </c>
    </row>
    <row r="421" spans="1:6">
      <c r="A421" s="42">
        <v>42116</v>
      </c>
      <c r="B421" s="8" t="s">
        <v>229</v>
      </c>
      <c r="C421" s="8" t="s">
        <v>34</v>
      </c>
      <c r="D421" s="9">
        <v>648.40000000000009</v>
      </c>
      <c r="E421" s="9">
        <v>246.4</v>
      </c>
      <c r="F421" s="44">
        <f t="shared" si="6"/>
        <v>402.00000000000011</v>
      </c>
    </row>
    <row r="422" spans="1:6">
      <c r="A422" s="42">
        <v>42012</v>
      </c>
      <c r="B422" s="8" t="s">
        <v>233</v>
      </c>
      <c r="C422" s="8" t="s">
        <v>15</v>
      </c>
      <c r="D422" s="9">
        <v>685.5</v>
      </c>
      <c r="E422" s="9">
        <v>239.89999999999998</v>
      </c>
      <c r="F422" s="44">
        <f t="shared" si="6"/>
        <v>445.6</v>
      </c>
    </row>
    <row r="423" spans="1:6">
      <c r="A423" s="42">
        <v>42091</v>
      </c>
      <c r="B423" s="8" t="s">
        <v>233</v>
      </c>
      <c r="C423" s="8" t="s">
        <v>32</v>
      </c>
      <c r="D423" s="9">
        <v>285.2</v>
      </c>
      <c r="E423" s="9">
        <v>99.800000000000011</v>
      </c>
      <c r="F423" s="44">
        <f t="shared" si="6"/>
        <v>185.39999999999998</v>
      </c>
    </row>
    <row r="424" spans="1:6">
      <c r="A424" s="42">
        <v>42156</v>
      </c>
      <c r="B424" s="8" t="s">
        <v>239</v>
      </c>
      <c r="C424" s="8" t="s">
        <v>29</v>
      </c>
      <c r="D424" s="9">
        <v>122.10000000000001</v>
      </c>
      <c r="E424" s="9">
        <v>51.3</v>
      </c>
      <c r="F424" s="44">
        <f t="shared" si="6"/>
        <v>70.800000000000011</v>
      </c>
    </row>
    <row r="425" spans="1:6">
      <c r="A425" s="42">
        <v>42031</v>
      </c>
      <c r="B425" s="8" t="s">
        <v>229</v>
      </c>
      <c r="C425" s="8" t="s">
        <v>15</v>
      </c>
      <c r="D425" s="9">
        <v>668.3</v>
      </c>
      <c r="E425" s="9">
        <v>200.5</v>
      </c>
      <c r="F425" s="44">
        <f t="shared" si="6"/>
        <v>467.79999999999995</v>
      </c>
    </row>
    <row r="426" spans="1:6">
      <c r="A426" s="42">
        <v>42120</v>
      </c>
      <c r="B426" s="8" t="s">
        <v>231</v>
      </c>
      <c r="C426" s="8" t="s">
        <v>15</v>
      </c>
      <c r="D426" s="9">
        <v>239.3</v>
      </c>
      <c r="E426" s="9">
        <v>119.7</v>
      </c>
      <c r="F426" s="44">
        <f t="shared" si="6"/>
        <v>119.60000000000001</v>
      </c>
    </row>
    <row r="427" spans="1:6">
      <c r="A427" s="42">
        <v>42176</v>
      </c>
      <c r="B427" s="8" t="s">
        <v>229</v>
      </c>
      <c r="C427" s="8" t="s">
        <v>34</v>
      </c>
      <c r="D427" s="9">
        <v>797</v>
      </c>
      <c r="E427" s="9">
        <v>358.7</v>
      </c>
      <c r="F427" s="44">
        <f t="shared" si="6"/>
        <v>438.3</v>
      </c>
    </row>
    <row r="428" spans="1:6">
      <c r="A428" s="42">
        <v>42129</v>
      </c>
      <c r="B428" s="8" t="s">
        <v>229</v>
      </c>
      <c r="C428" s="8" t="s">
        <v>7</v>
      </c>
      <c r="D428" s="9">
        <v>696.3</v>
      </c>
      <c r="E428" s="9">
        <v>285.5</v>
      </c>
      <c r="F428" s="44">
        <f t="shared" si="6"/>
        <v>410.79999999999995</v>
      </c>
    </row>
    <row r="429" spans="1:6">
      <c r="A429" s="42">
        <v>42057</v>
      </c>
      <c r="B429" s="8" t="s">
        <v>239</v>
      </c>
      <c r="C429" s="8" t="s">
        <v>34</v>
      </c>
      <c r="D429" s="9">
        <v>743.40000000000009</v>
      </c>
      <c r="E429" s="9">
        <v>342</v>
      </c>
      <c r="F429" s="44">
        <f t="shared" si="6"/>
        <v>401.40000000000009</v>
      </c>
    </row>
    <row r="430" spans="1:6">
      <c r="A430" s="42">
        <v>42177</v>
      </c>
      <c r="B430" s="8" t="s">
        <v>231</v>
      </c>
      <c r="C430" s="8" t="s">
        <v>7</v>
      </c>
      <c r="D430" s="9">
        <v>624.70000000000005</v>
      </c>
      <c r="E430" s="9">
        <v>243.6</v>
      </c>
      <c r="F430" s="44">
        <f t="shared" si="6"/>
        <v>381.1</v>
      </c>
    </row>
    <row r="431" spans="1:6">
      <c r="A431" s="42">
        <v>42096</v>
      </c>
      <c r="B431" s="8" t="s">
        <v>229</v>
      </c>
      <c r="C431" s="8" t="s">
        <v>32</v>
      </c>
      <c r="D431" s="9">
        <v>417.40000000000003</v>
      </c>
      <c r="E431" s="9">
        <v>162.80000000000001</v>
      </c>
      <c r="F431" s="44">
        <f t="shared" si="6"/>
        <v>254.60000000000002</v>
      </c>
    </row>
    <row r="432" spans="1:6">
      <c r="A432" s="42">
        <v>42150</v>
      </c>
      <c r="B432" s="8" t="s">
        <v>229</v>
      </c>
      <c r="C432" s="8" t="s">
        <v>32</v>
      </c>
      <c r="D432" s="9">
        <v>359.4</v>
      </c>
      <c r="E432" s="9">
        <v>140.19999999999999</v>
      </c>
      <c r="F432" s="44">
        <f t="shared" si="6"/>
        <v>219.2</v>
      </c>
    </row>
    <row r="433" spans="1:6">
      <c r="A433" s="42">
        <v>42024</v>
      </c>
      <c r="B433" s="8" t="s">
        <v>233</v>
      </c>
      <c r="C433" s="8" t="s">
        <v>34</v>
      </c>
      <c r="D433" s="9">
        <v>226.1</v>
      </c>
      <c r="E433" s="9">
        <v>99.5</v>
      </c>
      <c r="F433" s="44">
        <f t="shared" si="6"/>
        <v>126.6</v>
      </c>
    </row>
    <row r="434" spans="1:6">
      <c r="A434" s="42">
        <v>42047</v>
      </c>
      <c r="B434" s="8" t="s">
        <v>229</v>
      </c>
      <c r="C434" s="8" t="s">
        <v>15</v>
      </c>
      <c r="D434" s="9">
        <v>299.3</v>
      </c>
      <c r="E434" s="9">
        <v>98.800000000000011</v>
      </c>
      <c r="F434" s="44">
        <f t="shared" si="6"/>
        <v>200.5</v>
      </c>
    </row>
    <row r="435" spans="1:6">
      <c r="A435" s="42">
        <v>42019</v>
      </c>
      <c r="B435" s="8" t="s">
        <v>233</v>
      </c>
      <c r="C435" s="8" t="s">
        <v>34</v>
      </c>
      <c r="D435" s="9">
        <v>732.5</v>
      </c>
      <c r="E435" s="9">
        <v>337</v>
      </c>
      <c r="F435" s="44">
        <f t="shared" si="6"/>
        <v>395.5</v>
      </c>
    </row>
    <row r="436" spans="1:6">
      <c r="A436" s="42">
        <v>42075</v>
      </c>
      <c r="B436" s="8" t="s">
        <v>231</v>
      </c>
      <c r="C436" s="8" t="s">
        <v>15</v>
      </c>
      <c r="D436" s="9">
        <v>108</v>
      </c>
      <c r="E436" s="9">
        <v>45.4</v>
      </c>
      <c r="F436" s="44">
        <f t="shared" si="6"/>
        <v>62.6</v>
      </c>
    </row>
    <row r="437" spans="1:6">
      <c r="A437" s="42">
        <v>42108</v>
      </c>
      <c r="B437" s="8" t="s">
        <v>229</v>
      </c>
      <c r="C437" s="8" t="s">
        <v>29</v>
      </c>
      <c r="D437" s="9">
        <v>473.29999999999995</v>
      </c>
      <c r="E437" s="9">
        <v>208.29999999999998</v>
      </c>
      <c r="F437" s="44">
        <f t="shared" si="6"/>
        <v>265</v>
      </c>
    </row>
    <row r="438" spans="1:6">
      <c r="A438" s="42">
        <v>42114</v>
      </c>
      <c r="B438" s="8" t="s">
        <v>233</v>
      </c>
      <c r="C438" s="8" t="s">
        <v>7</v>
      </c>
      <c r="D438" s="9">
        <v>186.1</v>
      </c>
      <c r="E438" s="9">
        <v>63.3</v>
      </c>
      <c r="F438" s="44">
        <f t="shared" si="6"/>
        <v>122.8</v>
      </c>
    </row>
    <row r="439" spans="1:6">
      <c r="A439" s="42">
        <v>42028</v>
      </c>
      <c r="B439" s="8" t="s">
        <v>231</v>
      </c>
      <c r="C439" s="8" t="s">
        <v>32</v>
      </c>
      <c r="D439" s="9">
        <v>177.3</v>
      </c>
      <c r="E439" s="9">
        <v>67.400000000000006</v>
      </c>
      <c r="F439" s="44">
        <f t="shared" si="6"/>
        <v>109.9</v>
      </c>
    </row>
    <row r="440" spans="1:6">
      <c r="A440" s="42">
        <v>42067</v>
      </c>
      <c r="B440" s="8" t="s">
        <v>231</v>
      </c>
      <c r="C440" s="8" t="s">
        <v>34</v>
      </c>
      <c r="D440" s="9">
        <v>738.40000000000009</v>
      </c>
      <c r="E440" s="9">
        <v>236.29999999999998</v>
      </c>
      <c r="F440" s="44">
        <f t="shared" si="6"/>
        <v>502.10000000000014</v>
      </c>
    </row>
    <row r="441" spans="1:6">
      <c r="A441" s="42">
        <v>42023</v>
      </c>
      <c r="B441" s="8" t="s">
        <v>233</v>
      </c>
      <c r="C441" s="8" t="s">
        <v>29</v>
      </c>
      <c r="D441" s="9">
        <v>762.09999999999991</v>
      </c>
      <c r="E441" s="9">
        <v>243.9</v>
      </c>
      <c r="F441" s="44">
        <f t="shared" si="6"/>
        <v>518.19999999999993</v>
      </c>
    </row>
    <row r="442" spans="1:6">
      <c r="A442" s="42">
        <v>42122</v>
      </c>
      <c r="B442" s="8" t="s">
        <v>233</v>
      </c>
      <c r="C442" s="8" t="s">
        <v>32</v>
      </c>
      <c r="D442" s="9">
        <v>557.70000000000005</v>
      </c>
      <c r="E442" s="9">
        <v>239.8</v>
      </c>
      <c r="F442" s="44">
        <f t="shared" si="6"/>
        <v>317.90000000000003</v>
      </c>
    </row>
    <row r="443" spans="1:6">
      <c r="A443" s="42">
        <v>42009</v>
      </c>
      <c r="B443" s="8" t="s">
        <v>231</v>
      </c>
      <c r="C443" s="8" t="s">
        <v>32</v>
      </c>
      <c r="D443" s="9">
        <v>613</v>
      </c>
      <c r="E443" s="9">
        <v>220.7</v>
      </c>
      <c r="F443" s="44">
        <f t="shared" si="6"/>
        <v>392.3</v>
      </c>
    </row>
    <row r="444" spans="1:6">
      <c r="A444" s="42">
        <v>42124</v>
      </c>
      <c r="B444" s="8" t="s">
        <v>231</v>
      </c>
      <c r="C444" s="8" t="s">
        <v>7</v>
      </c>
      <c r="D444" s="9">
        <v>242</v>
      </c>
      <c r="E444" s="9">
        <v>101.6</v>
      </c>
      <c r="F444" s="44">
        <f t="shared" si="6"/>
        <v>140.4</v>
      </c>
    </row>
    <row r="445" spans="1:6">
      <c r="A445" s="42">
        <v>42166</v>
      </c>
      <c r="B445" s="8" t="s">
        <v>231</v>
      </c>
      <c r="C445" s="8" t="s">
        <v>34</v>
      </c>
      <c r="D445" s="9">
        <v>979.09999999999991</v>
      </c>
      <c r="E445" s="9">
        <v>421</v>
      </c>
      <c r="F445" s="44">
        <f t="shared" si="6"/>
        <v>558.09999999999991</v>
      </c>
    </row>
    <row r="446" spans="1:6">
      <c r="A446" s="42">
        <v>42009</v>
      </c>
      <c r="B446" s="8" t="s">
        <v>233</v>
      </c>
      <c r="C446" s="8" t="s">
        <v>32</v>
      </c>
      <c r="D446" s="9">
        <v>908.7</v>
      </c>
      <c r="E446" s="9">
        <v>290.79999999999995</v>
      </c>
      <c r="F446" s="44">
        <f t="shared" si="6"/>
        <v>617.90000000000009</v>
      </c>
    </row>
    <row r="447" spans="1:6">
      <c r="A447" s="42">
        <v>42094</v>
      </c>
      <c r="B447" s="8" t="s">
        <v>233</v>
      </c>
      <c r="C447" s="8" t="s">
        <v>34</v>
      </c>
      <c r="D447" s="9">
        <v>411.5</v>
      </c>
      <c r="E447" s="9">
        <v>201.6</v>
      </c>
      <c r="F447" s="44">
        <f t="shared" si="6"/>
        <v>209.9</v>
      </c>
    </row>
    <row r="448" spans="1:6">
      <c r="A448" s="42">
        <v>42058</v>
      </c>
      <c r="B448" s="8" t="s">
        <v>229</v>
      </c>
      <c r="C448" s="8" t="s">
        <v>32</v>
      </c>
      <c r="D448" s="9">
        <v>817.90000000000009</v>
      </c>
      <c r="E448" s="9">
        <v>392.59999999999997</v>
      </c>
      <c r="F448" s="44">
        <f t="shared" si="6"/>
        <v>425.30000000000013</v>
      </c>
    </row>
    <row r="449" spans="1:6">
      <c r="A449" s="42">
        <v>42166</v>
      </c>
      <c r="B449" s="8" t="s">
        <v>239</v>
      </c>
      <c r="C449" s="8" t="s">
        <v>15</v>
      </c>
      <c r="D449" s="9">
        <v>197.8</v>
      </c>
      <c r="E449" s="9">
        <v>91</v>
      </c>
      <c r="F449" s="44">
        <f t="shared" si="6"/>
        <v>106.80000000000001</v>
      </c>
    </row>
    <row r="450" spans="1:6">
      <c r="A450" s="42">
        <v>42093</v>
      </c>
      <c r="B450" s="8" t="s">
        <v>231</v>
      </c>
      <c r="C450" s="8" t="s">
        <v>7</v>
      </c>
      <c r="D450" s="9">
        <v>200.10000000000002</v>
      </c>
      <c r="E450" s="9">
        <v>72</v>
      </c>
      <c r="F450" s="44">
        <f t="shared" si="6"/>
        <v>128.10000000000002</v>
      </c>
    </row>
    <row r="451" spans="1:6">
      <c r="A451" s="42">
        <v>42042</v>
      </c>
      <c r="B451" s="8" t="s">
        <v>231</v>
      </c>
      <c r="C451" s="8" t="s">
        <v>7</v>
      </c>
      <c r="D451" s="9">
        <v>872.5</v>
      </c>
      <c r="E451" s="9">
        <v>383.9</v>
      </c>
      <c r="F451" s="44">
        <f t="shared" ref="F451:F514" si="7">D451-E451</f>
        <v>488.6</v>
      </c>
    </row>
    <row r="452" spans="1:6">
      <c r="A452" s="42">
        <v>42103</v>
      </c>
      <c r="B452" s="8" t="s">
        <v>231</v>
      </c>
      <c r="C452" s="8" t="s">
        <v>7</v>
      </c>
      <c r="D452" s="9">
        <v>151.19999999999999</v>
      </c>
      <c r="E452" s="9">
        <v>66.5</v>
      </c>
      <c r="F452" s="44">
        <f t="shared" si="7"/>
        <v>84.699999999999989</v>
      </c>
    </row>
    <row r="453" spans="1:6">
      <c r="A453" s="42">
        <v>42034</v>
      </c>
      <c r="B453" s="8" t="s">
        <v>233</v>
      </c>
      <c r="C453" s="8" t="s">
        <v>15</v>
      </c>
      <c r="D453" s="9">
        <v>510</v>
      </c>
      <c r="E453" s="9">
        <v>239.7</v>
      </c>
      <c r="F453" s="44">
        <f t="shared" si="7"/>
        <v>270.3</v>
      </c>
    </row>
    <row r="454" spans="1:6">
      <c r="A454" s="42">
        <v>42089</v>
      </c>
      <c r="B454" s="8" t="s">
        <v>239</v>
      </c>
      <c r="C454" s="8" t="s">
        <v>15</v>
      </c>
      <c r="D454" s="9">
        <v>123.9</v>
      </c>
      <c r="E454" s="9">
        <v>50.8</v>
      </c>
      <c r="F454" s="44">
        <f t="shared" si="7"/>
        <v>73.100000000000009</v>
      </c>
    </row>
    <row r="455" spans="1:6">
      <c r="A455" s="42">
        <v>42097</v>
      </c>
      <c r="B455" s="8" t="s">
        <v>231</v>
      </c>
      <c r="C455" s="8" t="s">
        <v>29</v>
      </c>
      <c r="D455" s="9">
        <v>442.29999999999995</v>
      </c>
      <c r="E455" s="9">
        <v>190.2</v>
      </c>
      <c r="F455" s="44">
        <f t="shared" si="7"/>
        <v>252.09999999999997</v>
      </c>
    </row>
    <row r="456" spans="1:6">
      <c r="A456" s="42">
        <v>42168</v>
      </c>
      <c r="B456" s="8" t="s">
        <v>239</v>
      </c>
      <c r="C456" s="8" t="s">
        <v>15</v>
      </c>
      <c r="D456" s="9">
        <v>512.79999999999995</v>
      </c>
      <c r="E456" s="9">
        <v>200</v>
      </c>
      <c r="F456" s="44">
        <f t="shared" si="7"/>
        <v>312.79999999999995</v>
      </c>
    </row>
    <row r="457" spans="1:6">
      <c r="A457" s="42">
        <v>42111</v>
      </c>
      <c r="B457" s="8" t="s">
        <v>239</v>
      </c>
      <c r="C457" s="8" t="s">
        <v>29</v>
      </c>
      <c r="D457" s="9">
        <v>197.60000000000002</v>
      </c>
      <c r="E457" s="9">
        <v>61.3</v>
      </c>
      <c r="F457" s="44">
        <f t="shared" si="7"/>
        <v>136.30000000000001</v>
      </c>
    </row>
    <row r="458" spans="1:6">
      <c r="A458" s="42">
        <v>42153</v>
      </c>
      <c r="B458" s="8" t="s">
        <v>231</v>
      </c>
      <c r="C458" s="8" t="s">
        <v>7</v>
      </c>
      <c r="D458" s="9">
        <v>160.79999999999998</v>
      </c>
      <c r="E458" s="9">
        <v>49.800000000000004</v>
      </c>
      <c r="F458" s="44">
        <f t="shared" si="7"/>
        <v>110.99999999999997</v>
      </c>
    </row>
    <row r="459" spans="1:6">
      <c r="A459" s="42">
        <v>42176</v>
      </c>
      <c r="B459" s="8" t="s">
        <v>231</v>
      </c>
      <c r="C459" s="8" t="s">
        <v>7</v>
      </c>
      <c r="D459" s="9">
        <v>754.09999999999991</v>
      </c>
      <c r="E459" s="9">
        <v>301.60000000000002</v>
      </c>
      <c r="F459" s="44">
        <f t="shared" si="7"/>
        <v>452.49999999999989</v>
      </c>
    </row>
    <row r="460" spans="1:6">
      <c r="A460" s="42">
        <v>42021</v>
      </c>
      <c r="B460" s="8" t="s">
        <v>233</v>
      </c>
      <c r="C460" s="8" t="s">
        <v>32</v>
      </c>
      <c r="D460" s="9">
        <v>836.5</v>
      </c>
      <c r="E460" s="9">
        <v>418.29999999999995</v>
      </c>
      <c r="F460" s="44">
        <f t="shared" si="7"/>
        <v>418.20000000000005</v>
      </c>
    </row>
    <row r="461" spans="1:6">
      <c r="A461" s="42">
        <v>42047</v>
      </c>
      <c r="B461" s="8" t="s">
        <v>233</v>
      </c>
      <c r="C461" s="8" t="s">
        <v>29</v>
      </c>
      <c r="D461" s="9">
        <v>217.2</v>
      </c>
      <c r="E461" s="9">
        <v>65.199999999999989</v>
      </c>
      <c r="F461" s="44">
        <f t="shared" si="7"/>
        <v>152</v>
      </c>
    </row>
    <row r="462" spans="1:6">
      <c r="A462" s="42">
        <v>42160</v>
      </c>
      <c r="B462" s="8" t="s">
        <v>231</v>
      </c>
      <c r="C462" s="8" t="s">
        <v>15</v>
      </c>
      <c r="D462" s="9">
        <v>117.8</v>
      </c>
      <c r="E462" s="9">
        <v>50.7</v>
      </c>
      <c r="F462" s="44">
        <f t="shared" si="7"/>
        <v>67.099999999999994</v>
      </c>
    </row>
    <row r="463" spans="1:6">
      <c r="A463" s="42">
        <v>42012</v>
      </c>
      <c r="B463" s="8" t="s">
        <v>231</v>
      </c>
      <c r="C463" s="8" t="s">
        <v>34</v>
      </c>
      <c r="D463" s="9">
        <v>237.39999999999998</v>
      </c>
      <c r="E463" s="9">
        <v>73.600000000000009</v>
      </c>
      <c r="F463" s="44">
        <f t="shared" si="7"/>
        <v>163.79999999999995</v>
      </c>
    </row>
    <row r="464" spans="1:6">
      <c r="A464" s="42">
        <v>42156</v>
      </c>
      <c r="B464" s="8" t="s">
        <v>239</v>
      </c>
      <c r="C464" s="8" t="s">
        <v>15</v>
      </c>
      <c r="D464" s="9">
        <v>773.3</v>
      </c>
      <c r="E464" s="9">
        <v>317.10000000000002</v>
      </c>
      <c r="F464" s="44">
        <f t="shared" si="7"/>
        <v>456.19999999999993</v>
      </c>
    </row>
    <row r="465" spans="1:6">
      <c r="A465" s="42">
        <v>42124</v>
      </c>
      <c r="B465" s="8" t="s">
        <v>233</v>
      </c>
      <c r="C465" s="8" t="s">
        <v>32</v>
      </c>
      <c r="D465" s="9">
        <v>134.5</v>
      </c>
      <c r="E465" s="9">
        <v>64.599999999999994</v>
      </c>
      <c r="F465" s="44">
        <f t="shared" si="7"/>
        <v>69.900000000000006</v>
      </c>
    </row>
    <row r="466" spans="1:6">
      <c r="A466" s="42">
        <v>42140</v>
      </c>
      <c r="B466" s="8" t="s">
        <v>233</v>
      </c>
      <c r="C466" s="8" t="s">
        <v>32</v>
      </c>
      <c r="D466" s="9">
        <v>395.79999999999995</v>
      </c>
      <c r="E466" s="9">
        <v>150.39999999999998</v>
      </c>
      <c r="F466" s="44">
        <f t="shared" si="7"/>
        <v>245.39999999999998</v>
      </c>
    </row>
    <row r="467" spans="1:6">
      <c r="A467" s="42">
        <v>42041</v>
      </c>
      <c r="B467" s="8" t="s">
        <v>229</v>
      </c>
      <c r="C467" s="8" t="s">
        <v>34</v>
      </c>
      <c r="D467" s="9">
        <v>210.79999999999998</v>
      </c>
      <c r="E467" s="9">
        <v>82.2</v>
      </c>
      <c r="F467" s="44">
        <f t="shared" si="7"/>
        <v>128.59999999999997</v>
      </c>
    </row>
    <row r="468" spans="1:6">
      <c r="A468" s="42">
        <v>42100</v>
      </c>
      <c r="B468" s="8" t="s">
        <v>229</v>
      </c>
      <c r="C468" s="8" t="s">
        <v>34</v>
      </c>
      <c r="D468" s="9">
        <v>994.5</v>
      </c>
      <c r="E468" s="9">
        <v>467.40000000000003</v>
      </c>
      <c r="F468" s="44">
        <f t="shared" si="7"/>
        <v>527.09999999999991</v>
      </c>
    </row>
    <row r="469" spans="1:6">
      <c r="A469" s="42">
        <v>42005</v>
      </c>
      <c r="B469" s="8" t="s">
        <v>239</v>
      </c>
      <c r="C469" s="8" t="s">
        <v>29</v>
      </c>
      <c r="D469" s="9">
        <v>300</v>
      </c>
      <c r="E469" s="9">
        <v>132</v>
      </c>
      <c r="F469" s="44">
        <f t="shared" si="7"/>
        <v>168</v>
      </c>
    </row>
    <row r="470" spans="1:6">
      <c r="A470" s="42">
        <v>42172</v>
      </c>
      <c r="B470" s="8" t="s">
        <v>233</v>
      </c>
      <c r="C470" s="8" t="s">
        <v>32</v>
      </c>
      <c r="D470" s="9">
        <v>226.1</v>
      </c>
      <c r="E470" s="9">
        <v>67.8</v>
      </c>
      <c r="F470" s="44">
        <f t="shared" si="7"/>
        <v>158.30000000000001</v>
      </c>
    </row>
    <row r="471" spans="1:6">
      <c r="A471" s="42">
        <v>42082</v>
      </c>
      <c r="B471" s="8" t="s">
        <v>229</v>
      </c>
      <c r="C471" s="8" t="s">
        <v>7</v>
      </c>
      <c r="D471" s="9">
        <v>267.10000000000002</v>
      </c>
      <c r="E471" s="9">
        <v>114.9</v>
      </c>
      <c r="F471" s="44">
        <f t="shared" si="7"/>
        <v>152.20000000000002</v>
      </c>
    </row>
    <row r="472" spans="1:6">
      <c r="A472" s="42">
        <v>42041</v>
      </c>
      <c r="B472" s="8" t="s">
        <v>229</v>
      </c>
      <c r="C472" s="8" t="s">
        <v>15</v>
      </c>
      <c r="D472" s="9">
        <v>391.9</v>
      </c>
      <c r="E472" s="9">
        <v>192</v>
      </c>
      <c r="F472" s="44">
        <f t="shared" si="7"/>
        <v>199.89999999999998</v>
      </c>
    </row>
    <row r="473" spans="1:6">
      <c r="A473" s="42">
        <v>42138</v>
      </c>
      <c r="B473" s="8" t="s">
        <v>229</v>
      </c>
      <c r="C473" s="8" t="s">
        <v>7</v>
      </c>
      <c r="D473" s="9">
        <v>617.9</v>
      </c>
      <c r="E473" s="9">
        <v>203.9</v>
      </c>
      <c r="F473" s="44">
        <f t="shared" si="7"/>
        <v>414</v>
      </c>
    </row>
    <row r="474" spans="1:6">
      <c r="A474" s="42">
        <v>42092</v>
      </c>
      <c r="B474" s="8" t="s">
        <v>231</v>
      </c>
      <c r="C474" s="8" t="s">
        <v>32</v>
      </c>
      <c r="D474" s="9">
        <v>253.5</v>
      </c>
      <c r="E474" s="9">
        <v>111.5</v>
      </c>
      <c r="F474" s="44">
        <f t="shared" si="7"/>
        <v>142</v>
      </c>
    </row>
    <row r="475" spans="1:6">
      <c r="A475" s="42">
        <v>42121</v>
      </c>
      <c r="B475" s="8" t="s">
        <v>229</v>
      </c>
      <c r="C475" s="8" t="s">
        <v>15</v>
      </c>
      <c r="D475" s="9">
        <v>693</v>
      </c>
      <c r="E475" s="9">
        <v>249.5</v>
      </c>
      <c r="F475" s="44">
        <f t="shared" si="7"/>
        <v>443.5</v>
      </c>
    </row>
    <row r="476" spans="1:6">
      <c r="A476" s="42">
        <v>42116</v>
      </c>
      <c r="B476" s="8" t="s">
        <v>229</v>
      </c>
      <c r="C476" s="8" t="s">
        <v>32</v>
      </c>
      <c r="D476" s="9">
        <v>681.80000000000007</v>
      </c>
      <c r="E476" s="9">
        <v>238.6</v>
      </c>
      <c r="F476" s="44">
        <f t="shared" si="7"/>
        <v>443.20000000000005</v>
      </c>
    </row>
    <row r="477" spans="1:6">
      <c r="A477" s="42">
        <v>42056</v>
      </c>
      <c r="B477" s="8" t="s">
        <v>239</v>
      </c>
      <c r="C477" s="8" t="s">
        <v>7</v>
      </c>
      <c r="D477" s="9">
        <v>871.1</v>
      </c>
      <c r="E477" s="9">
        <v>400.7</v>
      </c>
      <c r="F477" s="44">
        <f t="shared" si="7"/>
        <v>470.40000000000003</v>
      </c>
    </row>
    <row r="478" spans="1:6">
      <c r="A478" s="42">
        <v>42146</v>
      </c>
      <c r="B478" s="8" t="s">
        <v>233</v>
      </c>
      <c r="C478" s="8" t="s">
        <v>15</v>
      </c>
      <c r="D478" s="9">
        <v>563.20000000000005</v>
      </c>
      <c r="E478" s="9">
        <v>276</v>
      </c>
      <c r="F478" s="44">
        <f t="shared" si="7"/>
        <v>287.20000000000005</v>
      </c>
    </row>
    <row r="479" spans="1:6">
      <c r="A479" s="42">
        <v>42056</v>
      </c>
      <c r="B479" s="8" t="s">
        <v>233</v>
      </c>
      <c r="C479" s="8" t="s">
        <v>32</v>
      </c>
      <c r="D479" s="9">
        <v>900.1</v>
      </c>
      <c r="E479" s="9">
        <v>288</v>
      </c>
      <c r="F479" s="44">
        <f t="shared" si="7"/>
        <v>612.1</v>
      </c>
    </row>
    <row r="480" spans="1:6">
      <c r="A480" s="42">
        <v>42032</v>
      </c>
      <c r="B480" s="8" t="s">
        <v>239</v>
      </c>
      <c r="C480" s="8" t="s">
        <v>32</v>
      </c>
      <c r="D480" s="9">
        <v>674.5</v>
      </c>
      <c r="E480" s="9">
        <v>229.3</v>
      </c>
      <c r="F480" s="44">
        <f t="shared" si="7"/>
        <v>445.2</v>
      </c>
    </row>
    <row r="481" spans="1:6">
      <c r="A481" s="42">
        <v>42102</v>
      </c>
      <c r="B481" s="8" t="s">
        <v>231</v>
      </c>
      <c r="C481" s="8" t="s">
        <v>15</v>
      </c>
      <c r="D481" s="9">
        <v>465.20000000000005</v>
      </c>
      <c r="E481" s="9">
        <v>167.5</v>
      </c>
      <c r="F481" s="44">
        <f t="shared" si="7"/>
        <v>297.70000000000005</v>
      </c>
    </row>
    <row r="482" spans="1:6">
      <c r="A482" s="42">
        <v>42034</v>
      </c>
      <c r="B482" s="8" t="s">
        <v>231</v>
      </c>
      <c r="C482" s="8" t="s">
        <v>29</v>
      </c>
      <c r="D482" s="9">
        <v>360.4</v>
      </c>
      <c r="E482" s="9">
        <v>165.79999999999998</v>
      </c>
      <c r="F482" s="44">
        <f t="shared" si="7"/>
        <v>194.6</v>
      </c>
    </row>
    <row r="483" spans="1:6">
      <c r="A483" s="42">
        <v>42183</v>
      </c>
      <c r="B483" s="8" t="s">
        <v>229</v>
      </c>
      <c r="C483" s="8" t="s">
        <v>29</v>
      </c>
      <c r="D483" s="9">
        <v>129.70000000000002</v>
      </c>
      <c r="E483" s="9">
        <v>55.8</v>
      </c>
      <c r="F483" s="44">
        <f t="shared" si="7"/>
        <v>73.90000000000002</v>
      </c>
    </row>
    <row r="484" spans="1:6">
      <c r="A484" s="42">
        <v>42073</v>
      </c>
      <c r="B484" s="8" t="s">
        <v>239</v>
      </c>
      <c r="C484" s="8" t="s">
        <v>15</v>
      </c>
      <c r="D484" s="9">
        <v>912.69999999999993</v>
      </c>
      <c r="E484" s="9">
        <v>328.6</v>
      </c>
      <c r="F484" s="44">
        <f t="shared" si="7"/>
        <v>584.09999999999991</v>
      </c>
    </row>
    <row r="485" spans="1:6">
      <c r="A485" s="42">
        <v>42124</v>
      </c>
      <c r="B485" s="8" t="s">
        <v>239</v>
      </c>
      <c r="C485" s="8" t="s">
        <v>7</v>
      </c>
      <c r="D485" s="9">
        <v>577.6</v>
      </c>
      <c r="E485" s="9">
        <v>190.6</v>
      </c>
      <c r="F485" s="44">
        <f t="shared" si="7"/>
        <v>387</v>
      </c>
    </row>
    <row r="486" spans="1:6">
      <c r="A486" s="42">
        <v>42054</v>
      </c>
      <c r="B486" s="8" t="s">
        <v>231</v>
      </c>
      <c r="C486" s="8" t="s">
        <v>29</v>
      </c>
      <c r="D486" s="9">
        <v>564.9</v>
      </c>
      <c r="E486" s="9">
        <v>192.10000000000002</v>
      </c>
      <c r="F486" s="44">
        <f t="shared" si="7"/>
        <v>372.79999999999995</v>
      </c>
    </row>
    <row r="487" spans="1:6">
      <c r="A487" s="42">
        <v>42142</v>
      </c>
      <c r="B487" s="8" t="s">
        <v>239</v>
      </c>
      <c r="C487" s="8" t="s">
        <v>15</v>
      </c>
      <c r="D487" s="9">
        <v>788.9</v>
      </c>
      <c r="E487" s="9">
        <v>370.79999999999995</v>
      </c>
      <c r="F487" s="44">
        <f t="shared" si="7"/>
        <v>418.1</v>
      </c>
    </row>
    <row r="488" spans="1:6">
      <c r="A488" s="42">
        <v>42010</v>
      </c>
      <c r="B488" s="8" t="s">
        <v>233</v>
      </c>
      <c r="C488" s="8" t="s">
        <v>29</v>
      </c>
      <c r="D488" s="9">
        <v>112.2</v>
      </c>
      <c r="E488" s="9">
        <v>38.1</v>
      </c>
      <c r="F488" s="44">
        <f t="shared" si="7"/>
        <v>74.099999999999994</v>
      </c>
    </row>
    <row r="489" spans="1:6">
      <c r="A489" s="42">
        <v>42111</v>
      </c>
      <c r="B489" s="8" t="s">
        <v>233</v>
      </c>
      <c r="C489" s="8" t="s">
        <v>15</v>
      </c>
      <c r="D489" s="9">
        <v>386.70000000000005</v>
      </c>
      <c r="E489" s="9">
        <v>158.5</v>
      </c>
      <c r="F489" s="44">
        <f t="shared" si="7"/>
        <v>228.20000000000005</v>
      </c>
    </row>
    <row r="490" spans="1:6">
      <c r="A490" s="42">
        <v>42018</v>
      </c>
      <c r="B490" s="8" t="s">
        <v>231</v>
      </c>
      <c r="C490" s="8" t="s">
        <v>34</v>
      </c>
      <c r="D490" s="9">
        <v>538.5</v>
      </c>
      <c r="E490" s="9">
        <v>220.79999999999998</v>
      </c>
      <c r="F490" s="44">
        <f t="shared" si="7"/>
        <v>317.70000000000005</v>
      </c>
    </row>
    <row r="491" spans="1:6">
      <c r="A491" s="42">
        <v>42106</v>
      </c>
      <c r="B491" s="8" t="s">
        <v>231</v>
      </c>
      <c r="C491" s="8" t="s">
        <v>7</v>
      </c>
      <c r="D491" s="9">
        <v>396.4</v>
      </c>
      <c r="E491" s="9">
        <v>150.6</v>
      </c>
      <c r="F491" s="44">
        <f t="shared" si="7"/>
        <v>245.79999999999998</v>
      </c>
    </row>
    <row r="492" spans="1:6">
      <c r="A492" s="42">
        <v>42048</v>
      </c>
      <c r="B492" s="8" t="s">
        <v>231</v>
      </c>
      <c r="C492" s="8" t="s">
        <v>29</v>
      </c>
      <c r="D492" s="9">
        <v>913.1</v>
      </c>
      <c r="E492" s="9">
        <v>328.7</v>
      </c>
      <c r="F492" s="44">
        <f t="shared" si="7"/>
        <v>584.40000000000009</v>
      </c>
    </row>
    <row r="493" spans="1:6">
      <c r="A493" s="42">
        <v>42037</v>
      </c>
      <c r="B493" s="8" t="s">
        <v>233</v>
      </c>
      <c r="C493" s="8" t="s">
        <v>29</v>
      </c>
      <c r="D493" s="9">
        <v>671.5</v>
      </c>
      <c r="E493" s="9">
        <v>235</v>
      </c>
      <c r="F493" s="44">
        <f t="shared" si="7"/>
        <v>436.5</v>
      </c>
    </row>
    <row r="494" spans="1:6">
      <c r="A494" s="42">
        <v>42153</v>
      </c>
      <c r="B494" s="8" t="s">
        <v>231</v>
      </c>
      <c r="C494" s="8" t="s">
        <v>15</v>
      </c>
      <c r="D494" s="9">
        <v>873.9</v>
      </c>
      <c r="E494" s="9">
        <v>297.10000000000002</v>
      </c>
      <c r="F494" s="44">
        <f t="shared" si="7"/>
        <v>576.79999999999995</v>
      </c>
    </row>
    <row r="495" spans="1:6">
      <c r="A495" s="42">
        <v>42075</v>
      </c>
      <c r="B495" s="8" t="s">
        <v>231</v>
      </c>
      <c r="C495" s="8" t="s">
        <v>32</v>
      </c>
      <c r="D495" s="9">
        <v>784.4</v>
      </c>
      <c r="E495" s="9">
        <v>266.70000000000005</v>
      </c>
      <c r="F495" s="44">
        <f t="shared" si="7"/>
        <v>517.69999999999993</v>
      </c>
    </row>
    <row r="496" spans="1:6">
      <c r="A496" s="42">
        <v>42055</v>
      </c>
      <c r="B496" s="8" t="s">
        <v>229</v>
      </c>
      <c r="C496" s="8" t="s">
        <v>32</v>
      </c>
      <c r="D496" s="9">
        <v>315.7</v>
      </c>
      <c r="E496" s="9">
        <v>94.7</v>
      </c>
      <c r="F496" s="44">
        <f t="shared" si="7"/>
        <v>221</v>
      </c>
    </row>
    <row r="497" spans="1:6">
      <c r="A497" s="42">
        <v>42032</v>
      </c>
      <c r="B497" s="8" t="s">
        <v>239</v>
      </c>
      <c r="C497" s="8" t="s">
        <v>32</v>
      </c>
      <c r="D497" s="9">
        <v>270.10000000000002</v>
      </c>
      <c r="E497" s="9">
        <v>81</v>
      </c>
      <c r="F497" s="44">
        <f t="shared" si="7"/>
        <v>189.10000000000002</v>
      </c>
    </row>
    <row r="498" spans="1:6">
      <c r="A498" s="42">
        <v>42012</v>
      </c>
      <c r="B498" s="8" t="s">
        <v>229</v>
      </c>
      <c r="C498" s="8" t="s">
        <v>29</v>
      </c>
      <c r="D498" s="9">
        <v>274.20000000000005</v>
      </c>
      <c r="E498" s="9">
        <v>117.89999999999999</v>
      </c>
      <c r="F498" s="44">
        <f t="shared" si="7"/>
        <v>156.30000000000007</v>
      </c>
    </row>
    <row r="499" spans="1:6">
      <c r="A499" s="42">
        <v>42102</v>
      </c>
      <c r="B499" s="8" t="s">
        <v>229</v>
      </c>
      <c r="C499" s="8" t="s">
        <v>34</v>
      </c>
      <c r="D499" s="9">
        <v>785.90000000000009</v>
      </c>
      <c r="E499" s="9">
        <v>298.60000000000002</v>
      </c>
      <c r="F499" s="44">
        <f t="shared" si="7"/>
        <v>487.30000000000007</v>
      </c>
    </row>
    <row r="500" spans="1:6">
      <c r="A500" s="42">
        <v>42008</v>
      </c>
      <c r="B500" s="8" t="s">
        <v>231</v>
      </c>
      <c r="C500" s="8" t="s">
        <v>15</v>
      </c>
      <c r="D500" s="9">
        <v>378.2</v>
      </c>
      <c r="E500" s="9">
        <v>155.1</v>
      </c>
      <c r="F500" s="44">
        <f t="shared" si="7"/>
        <v>223.1</v>
      </c>
    </row>
    <row r="501" spans="1:6">
      <c r="A501" s="42">
        <v>42107</v>
      </c>
      <c r="B501" s="8" t="s">
        <v>229</v>
      </c>
      <c r="C501" s="8" t="s">
        <v>32</v>
      </c>
      <c r="D501" s="9">
        <v>563.9</v>
      </c>
      <c r="E501" s="9">
        <v>259.40000000000003</v>
      </c>
      <c r="F501" s="44">
        <f t="shared" si="7"/>
        <v>304.49999999999994</v>
      </c>
    </row>
    <row r="502" spans="1:6">
      <c r="A502" s="42">
        <v>42160</v>
      </c>
      <c r="B502" s="8" t="s">
        <v>229</v>
      </c>
      <c r="C502" s="8" t="s">
        <v>29</v>
      </c>
      <c r="D502" s="9">
        <v>982.69999999999993</v>
      </c>
      <c r="E502" s="9">
        <v>412.70000000000005</v>
      </c>
      <c r="F502" s="44">
        <f t="shared" si="7"/>
        <v>569.99999999999989</v>
      </c>
    </row>
    <row r="503" spans="1:6">
      <c r="A503" s="42">
        <v>42015</v>
      </c>
      <c r="B503" s="8" t="s">
        <v>229</v>
      </c>
      <c r="C503" s="8" t="s">
        <v>15</v>
      </c>
      <c r="D503" s="9">
        <v>941.3</v>
      </c>
      <c r="E503" s="9">
        <v>357.70000000000005</v>
      </c>
      <c r="F503" s="44">
        <f t="shared" si="7"/>
        <v>583.59999999999991</v>
      </c>
    </row>
    <row r="504" spans="1:6">
      <c r="A504" s="42">
        <v>42051</v>
      </c>
      <c r="B504" s="8" t="s">
        <v>239</v>
      </c>
      <c r="C504" s="8" t="s">
        <v>15</v>
      </c>
      <c r="D504" s="9">
        <v>594.29999999999995</v>
      </c>
      <c r="E504" s="9">
        <v>291.2</v>
      </c>
      <c r="F504" s="44">
        <f t="shared" si="7"/>
        <v>303.09999999999997</v>
      </c>
    </row>
    <row r="505" spans="1:6">
      <c r="A505" s="42">
        <v>42156</v>
      </c>
      <c r="B505" s="8" t="s">
        <v>233</v>
      </c>
      <c r="C505" s="8" t="s">
        <v>29</v>
      </c>
      <c r="D505" s="9">
        <v>504.90000000000003</v>
      </c>
      <c r="E505" s="9">
        <v>191.9</v>
      </c>
      <c r="F505" s="44">
        <f t="shared" si="7"/>
        <v>313</v>
      </c>
    </row>
    <row r="506" spans="1:6">
      <c r="A506" s="42">
        <v>42018</v>
      </c>
      <c r="B506" s="8" t="s">
        <v>233</v>
      </c>
      <c r="C506" s="8" t="s">
        <v>15</v>
      </c>
      <c r="D506" s="9">
        <v>751.9</v>
      </c>
      <c r="E506" s="9">
        <v>248.1</v>
      </c>
      <c r="F506" s="44">
        <f t="shared" si="7"/>
        <v>503.79999999999995</v>
      </c>
    </row>
    <row r="507" spans="1:6">
      <c r="A507" s="42">
        <v>42144</v>
      </c>
      <c r="B507" s="8" t="s">
        <v>239</v>
      </c>
      <c r="C507" s="8" t="s">
        <v>34</v>
      </c>
      <c r="D507" s="9">
        <v>608.9</v>
      </c>
      <c r="E507" s="9">
        <v>194.8</v>
      </c>
      <c r="F507" s="44">
        <f t="shared" si="7"/>
        <v>414.09999999999997</v>
      </c>
    </row>
    <row r="508" spans="1:6">
      <c r="A508" s="42">
        <v>42063</v>
      </c>
      <c r="B508" s="8" t="s">
        <v>239</v>
      </c>
      <c r="C508" s="8" t="s">
        <v>15</v>
      </c>
      <c r="D508" s="9">
        <v>166</v>
      </c>
      <c r="E508" s="9">
        <v>79.7</v>
      </c>
      <c r="F508" s="44">
        <f t="shared" si="7"/>
        <v>86.3</v>
      </c>
    </row>
    <row r="509" spans="1:6">
      <c r="A509" s="42">
        <v>42057</v>
      </c>
      <c r="B509" s="8" t="s">
        <v>229</v>
      </c>
      <c r="C509" s="8" t="s">
        <v>34</v>
      </c>
      <c r="D509" s="9">
        <v>639.29999999999995</v>
      </c>
      <c r="E509" s="9">
        <v>268.5</v>
      </c>
      <c r="F509" s="44">
        <f t="shared" si="7"/>
        <v>370.79999999999995</v>
      </c>
    </row>
    <row r="510" spans="1:6">
      <c r="A510" s="42">
        <v>42039</v>
      </c>
      <c r="B510" s="8" t="s">
        <v>229</v>
      </c>
      <c r="C510" s="8" t="s">
        <v>32</v>
      </c>
      <c r="D510" s="9">
        <v>371.2</v>
      </c>
      <c r="E510" s="9">
        <v>148.5</v>
      </c>
      <c r="F510" s="44">
        <f t="shared" si="7"/>
        <v>222.7</v>
      </c>
    </row>
    <row r="511" spans="1:6">
      <c r="A511" s="42">
        <v>42124</v>
      </c>
      <c r="B511" s="8" t="s">
        <v>231</v>
      </c>
      <c r="C511" s="8" t="s">
        <v>34</v>
      </c>
      <c r="D511" s="9">
        <v>755.3</v>
      </c>
      <c r="E511" s="9">
        <v>362.5</v>
      </c>
      <c r="F511" s="44">
        <f t="shared" si="7"/>
        <v>392.79999999999995</v>
      </c>
    </row>
    <row r="512" spans="1:6">
      <c r="A512" s="42">
        <v>42147</v>
      </c>
      <c r="B512" s="8" t="s">
        <v>231</v>
      </c>
      <c r="C512" s="8" t="s">
        <v>34</v>
      </c>
      <c r="D512" s="9">
        <v>972.8</v>
      </c>
      <c r="E512" s="9">
        <v>447.5</v>
      </c>
      <c r="F512" s="44">
        <f t="shared" si="7"/>
        <v>525.29999999999995</v>
      </c>
    </row>
    <row r="513" spans="1:6">
      <c r="A513" s="42">
        <v>42117</v>
      </c>
      <c r="B513" s="8" t="s">
        <v>231</v>
      </c>
      <c r="C513" s="8" t="s">
        <v>7</v>
      </c>
      <c r="D513" s="9">
        <v>449.4</v>
      </c>
      <c r="E513" s="9">
        <v>166.29999999999998</v>
      </c>
      <c r="F513" s="44">
        <f t="shared" si="7"/>
        <v>283.10000000000002</v>
      </c>
    </row>
    <row r="514" spans="1:6">
      <c r="A514" s="42">
        <v>42022</v>
      </c>
      <c r="B514" s="8" t="s">
        <v>229</v>
      </c>
      <c r="C514" s="8" t="s">
        <v>7</v>
      </c>
      <c r="D514" s="9">
        <v>997</v>
      </c>
      <c r="E514" s="9">
        <v>498.5</v>
      </c>
      <c r="F514" s="44">
        <f t="shared" si="7"/>
        <v>498.5</v>
      </c>
    </row>
    <row r="515" spans="1:6">
      <c r="A515" s="42">
        <v>42111</v>
      </c>
      <c r="B515" s="8" t="s">
        <v>231</v>
      </c>
      <c r="C515" s="8" t="s">
        <v>15</v>
      </c>
      <c r="D515" s="9">
        <v>429.09999999999997</v>
      </c>
      <c r="E515" s="9">
        <v>214.60000000000002</v>
      </c>
      <c r="F515" s="44">
        <f t="shared" ref="F515:F578" si="8">D515-E515</f>
        <v>214.49999999999994</v>
      </c>
    </row>
    <row r="516" spans="1:6">
      <c r="A516" s="42">
        <v>42041</v>
      </c>
      <c r="B516" s="8" t="s">
        <v>229</v>
      </c>
      <c r="C516" s="8" t="s">
        <v>7</v>
      </c>
      <c r="D516" s="9">
        <v>365.3</v>
      </c>
      <c r="E516" s="9">
        <v>157.10000000000002</v>
      </c>
      <c r="F516" s="44">
        <f t="shared" si="8"/>
        <v>208.2</v>
      </c>
    </row>
    <row r="517" spans="1:6">
      <c r="A517" s="42">
        <v>42155</v>
      </c>
      <c r="B517" s="8" t="s">
        <v>239</v>
      </c>
      <c r="C517" s="8" t="s">
        <v>34</v>
      </c>
      <c r="D517" s="9">
        <v>489.09999999999997</v>
      </c>
      <c r="E517" s="9">
        <v>225</v>
      </c>
      <c r="F517" s="44">
        <f t="shared" si="8"/>
        <v>264.09999999999997</v>
      </c>
    </row>
    <row r="518" spans="1:6">
      <c r="A518" s="42">
        <v>42180</v>
      </c>
      <c r="B518" s="8" t="s">
        <v>229</v>
      </c>
      <c r="C518" s="8" t="s">
        <v>32</v>
      </c>
      <c r="D518" s="9">
        <v>141.30000000000001</v>
      </c>
      <c r="E518" s="9">
        <v>70.7</v>
      </c>
      <c r="F518" s="44">
        <f t="shared" si="8"/>
        <v>70.600000000000009</v>
      </c>
    </row>
    <row r="519" spans="1:6">
      <c r="A519" s="42">
        <v>42158</v>
      </c>
      <c r="B519" s="8" t="s">
        <v>239</v>
      </c>
      <c r="C519" s="8" t="s">
        <v>7</v>
      </c>
      <c r="D519" s="9">
        <v>693.5</v>
      </c>
      <c r="E519" s="9">
        <v>249.7</v>
      </c>
      <c r="F519" s="44">
        <f t="shared" si="8"/>
        <v>443.8</v>
      </c>
    </row>
    <row r="520" spans="1:6">
      <c r="A520" s="42">
        <v>42092</v>
      </c>
      <c r="B520" s="8" t="s">
        <v>231</v>
      </c>
      <c r="C520" s="8" t="s">
        <v>29</v>
      </c>
      <c r="D520" s="9">
        <v>591</v>
      </c>
      <c r="E520" s="9">
        <v>224.60000000000002</v>
      </c>
      <c r="F520" s="44">
        <f t="shared" si="8"/>
        <v>366.4</v>
      </c>
    </row>
    <row r="521" spans="1:6">
      <c r="A521" s="42">
        <v>42034</v>
      </c>
      <c r="B521" s="8" t="s">
        <v>231</v>
      </c>
      <c r="C521" s="8" t="s">
        <v>15</v>
      </c>
      <c r="D521" s="9">
        <v>354.4</v>
      </c>
      <c r="E521" s="9">
        <v>155.9</v>
      </c>
      <c r="F521" s="44">
        <f t="shared" si="8"/>
        <v>198.49999999999997</v>
      </c>
    </row>
    <row r="522" spans="1:6">
      <c r="A522" s="42">
        <v>42129</v>
      </c>
      <c r="B522" s="8" t="s">
        <v>239</v>
      </c>
      <c r="C522" s="8" t="s">
        <v>32</v>
      </c>
      <c r="D522" s="9">
        <v>517.70000000000005</v>
      </c>
      <c r="E522" s="9">
        <v>258.89999999999998</v>
      </c>
      <c r="F522" s="44">
        <f t="shared" si="8"/>
        <v>258.80000000000007</v>
      </c>
    </row>
    <row r="523" spans="1:6">
      <c r="A523" s="42">
        <v>42117</v>
      </c>
      <c r="B523" s="8" t="s">
        <v>239</v>
      </c>
      <c r="C523" s="8" t="s">
        <v>7</v>
      </c>
      <c r="D523" s="9">
        <v>234.89999999999998</v>
      </c>
      <c r="E523" s="9">
        <v>96.300000000000011</v>
      </c>
      <c r="F523" s="44">
        <f t="shared" si="8"/>
        <v>138.59999999999997</v>
      </c>
    </row>
    <row r="524" spans="1:6">
      <c r="A524" s="42">
        <v>42159</v>
      </c>
      <c r="B524" s="8" t="s">
        <v>229</v>
      </c>
      <c r="C524" s="8" t="s">
        <v>29</v>
      </c>
      <c r="D524" s="9">
        <v>255.6</v>
      </c>
      <c r="E524" s="9">
        <v>115</v>
      </c>
      <c r="F524" s="44">
        <f t="shared" si="8"/>
        <v>140.6</v>
      </c>
    </row>
    <row r="525" spans="1:6">
      <c r="A525" s="42">
        <v>42010</v>
      </c>
      <c r="B525" s="8" t="s">
        <v>233</v>
      </c>
      <c r="C525" s="8" t="s">
        <v>15</v>
      </c>
      <c r="D525" s="9">
        <v>790.6</v>
      </c>
      <c r="E525" s="9">
        <v>292.5</v>
      </c>
      <c r="F525" s="44">
        <f t="shared" si="8"/>
        <v>498.1</v>
      </c>
    </row>
    <row r="526" spans="1:6">
      <c r="A526" s="42">
        <v>42030</v>
      </c>
      <c r="B526" s="8" t="s">
        <v>229</v>
      </c>
      <c r="C526" s="8" t="s">
        <v>29</v>
      </c>
      <c r="D526" s="9">
        <v>483.1</v>
      </c>
      <c r="E526" s="9">
        <v>169.1</v>
      </c>
      <c r="F526" s="44">
        <f t="shared" si="8"/>
        <v>314</v>
      </c>
    </row>
    <row r="527" spans="1:6">
      <c r="A527" s="42">
        <v>42122</v>
      </c>
      <c r="B527" s="8" t="s">
        <v>233</v>
      </c>
      <c r="C527" s="8" t="s">
        <v>34</v>
      </c>
      <c r="D527" s="9">
        <v>811</v>
      </c>
      <c r="E527" s="9">
        <v>300.10000000000002</v>
      </c>
      <c r="F527" s="44">
        <f t="shared" si="8"/>
        <v>510.9</v>
      </c>
    </row>
    <row r="528" spans="1:6">
      <c r="A528" s="42">
        <v>42122</v>
      </c>
      <c r="B528" s="8" t="s">
        <v>239</v>
      </c>
      <c r="C528" s="8" t="s">
        <v>32</v>
      </c>
      <c r="D528" s="9">
        <v>535.6</v>
      </c>
      <c r="E528" s="9">
        <v>235.7</v>
      </c>
      <c r="F528" s="44">
        <f t="shared" si="8"/>
        <v>299.90000000000003</v>
      </c>
    </row>
    <row r="529" spans="1:6">
      <c r="A529" s="42">
        <v>42072</v>
      </c>
      <c r="B529" s="8" t="s">
        <v>239</v>
      </c>
      <c r="C529" s="8" t="s">
        <v>32</v>
      </c>
      <c r="D529" s="9">
        <v>664.5</v>
      </c>
      <c r="E529" s="9">
        <v>332.29999999999995</v>
      </c>
      <c r="F529" s="44">
        <f t="shared" si="8"/>
        <v>332.20000000000005</v>
      </c>
    </row>
    <row r="530" spans="1:6">
      <c r="A530" s="42">
        <v>42131</v>
      </c>
      <c r="B530" s="8" t="s">
        <v>239</v>
      </c>
      <c r="C530" s="8" t="s">
        <v>34</v>
      </c>
      <c r="D530" s="9">
        <v>209.7</v>
      </c>
      <c r="E530" s="9">
        <v>83.9</v>
      </c>
      <c r="F530" s="44">
        <f t="shared" si="8"/>
        <v>125.79999999999998</v>
      </c>
    </row>
    <row r="531" spans="1:6">
      <c r="A531" s="42">
        <v>42028</v>
      </c>
      <c r="B531" s="8" t="s">
        <v>229</v>
      </c>
      <c r="C531" s="8" t="s">
        <v>29</v>
      </c>
      <c r="D531" s="9">
        <v>215.39999999999998</v>
      </c>
      <c r="E531" s="9">
        <v>81.899999999999991</v>
      </c>
      <c r="F531" s="44">
        <f t="shared" si="8"/>
        <v>133.5</v>
      </c>
    </row>
    <row r="532" spans="1:6">
      <c r="A532" s="42">
        <v>42161</v>
      </c>
      <c r="B532" s="8" t="s">
        <v>239</v>
      </c>
      <c r="C532" s="8" t="s">
        <v>29</v>
      </c>
      <c r="D532" s="9">
        <v>681.4</v>
      </c>
      <c r="E532" s="9">
        <v>340.7</v>
      </c>
      <c r="F532" s="44">
        <f t="shared" si="8"/>
        <v>340.7</v>
      </c>
    </row>
    <row r="533" spans="1:6">
      <c r="A533" s="42">
        <v>42157</v>
      </c>
      <c r="B533" s="8" t="s">
        <v>233</v>
      </c>
      <c r="C533" s="8" t="s">
        <v>7</v>
      </c>
      <c r="D533" s="9">
        <v>544.4</v>
      </c>
      <c r="E533" s="9">
        <v>255.9</v>
      </c>
      <c r="F533" s="44">
        <f t="shared" si="8"/>
        <v>288.5</v>
      </c>
    </row>
    <row r="534" spans="1:6">
      <c r="A534" s="42">
        <v>42015</v>
      </c>
      <c r="B534" s="8" t="s">
        <v>233</v>
      </c>
      <c r="C534" s="8" t="s">
        <v>29</v>
      </c>
      <c r="D534" s="9">
        <v>472.40000000000003</v>
      </c>
      <c r="E534" s="9">
        <v>151.19999999999999</v>
      </c>
      <c r="F534" s="44">
        <f t="shared" si="8"/>
        <v>321.20000000000005</v>
      </c>
    </row>
    <row r="535" spans="1:6">
      <c r="A535" s="42">
        <v>42060</v>
      </c>
      <c r="B535" s="8" t="s">
        <v>239</v>
      </c>
      <c r="C535" s="8" t="s">
        <v>34</v>
      </c>
      <c r="D535" s="9">
        <v>784.7</v>
      </c>
      <c r="E535" s="9">
        <v>321.70000000000005</v>
      </c>
      <c r="F535" s="44">
        <f t="shared" si="8"/>
        <v>463</v>
      </c>
    </row>
    <row r="536" spans="1:6">
      <c r="A536" s="42">
        <v>42075</v>
      </c>
      <c r="B536" s="8" t="s">
        <v>231</v>
      </c>
      <c r="C536" s="8" t="s">
        <v>7</v>
      </c>
      <c r="D536" s="9">
        <v>832.09999999999991</v>
      </c>
      <c r="E536" s="9">
        <v>249.60000000000002</v>
      </c>
      <c r="F536" s="44">
        <f t="shared" si="8"/>
        <v>582.49999999999989</v>
      </c>
    </row>
    <row r="537" spans="1:6">
      <c r="A537" s="42">
        <v>42110</v>
      </c>
      <c r="B537" s="8" t="s">
        <v>239</v>
      </c>
      <c r="C537" s="8" t="s">
        <v>15</v>
      </c>
      <c r="D537" s="9">
        <v>466.5</v>
      </c>
      <c r="E537" s="9">
        <v>144.60000000000002</v>
      </c>
      <c r="F537" s="44">
        <f t="shared" si="8"/>
        <v>321.89999999999998</v>
      </c>
    </row>
    <row r="538" spans="1:6">
      <c r="A538" s="42">
        <v>42024</v>
      </c>
      <c r="B538" s="8" t="s">
        <v>229</v>
      </c>
      <c r="C538" s="8" t="s">
        <v>32</v>
      </c>
      <c r="D538" s="9">
        <v>447.8</v>
      </c>
      <c r="E538" s="9">
        <v>201.5</v>
      </c>
      <c r="F538" s="44">
        <f t="shared" si="8"/>
        <v>246.3</v>
      </c>
    </row>
    <row r="539" spans="1:6">
      <c r="A539" s="42">
        <v>42105</v>
      </c>
      <c r="B539" s="8" t="s">
        <v>239</v>
      </c>
      <c r="C539" s="8" t="s">
        <v>7</v>
      </c>
      <c r="D539" s="9">
        <v>861.7</v>
      </c>
      <c r="E539" s="9">
        <v>387.8</v>
      </c>
      <c r="F539" s="44">
        <f t="shared" si="8"/>
        <v>473.90000000000003</v>
      </c>
    </row>
    <row r="540" spans="1:6">
      <c r="A540" s="42">
        <v>42031</v>
      </c>
      <c r="B540" s="8" t="s">
        <v>229</v>
      </c>
      <c r="C540" s="8" t="s">
        <v>15</v>
      </c>
      <c r="D540" s="9">
        <v>824.59999999999991</v>
      </c>
      <c r="E540" s="9">
        <v>280.39999999999998</v>
      </c>
      <c r="F540" s="44">
        <f t="shared" si="8"/>
        <v>544.19999999999993</v>
      </c>
    </row>
    <row r="541" spans="1:6">
      <c r="A541" s="42">
        <v>42019</v>
      </c>
      <c r="B541" s="8" t="s">
        <v>233</v>
      </c>
      <c r="C541" s="8" t="s">
        <v>32</v>
      </c>
      <c r="D541" s="9">
        <v>485.90000000000003</v>
      </c>
      <c r="E541" s="9">
        <v>218.70000000000002</v>
      </c>
      <c r="F541" s="44">
        <f t="shared" si="8"/>
        <v>267.20000000000005</v>
      </c>
    </row>
    <row r="542" spans="1:6">
      <c r="A542" s="42">
        <v>42183</v>
      </c>
      <c r="B542" s="8" t="s">
        <v>229</v>
      </c>
      <c r="C542" s="8" t="s">
        <v>29</v>
      </c>
      <c r="D542" s="9">
        <v>168.9</v>
      </c>
      <c r="E542" s="9">
        <v>67.599999999999994</v>
      </c>
      <c r="F542" s="44">
        <f t="shared" si="8"/>
        <v>101.30000000000001</v>
      </c>
    </row>
    <row r="543" spans="1:6">
      <c r="A543" s="42">
        <v>42115</v>
      </c>
      <c r="B543" s="8" t="s">
        <v>231</v>
      </c>
      <c r="C543" s="8" t="s">
        <v>7</v>
      </c>
      <c r="D543" s="9">
        <v>940.8</v>
      </c>
      <c r="E543" s="9">
        <v>291.60000000000002</v>
      </c>
      <c r="F543" s="44">
        <f t="shared" si="8"/>
        <v>649.19999999999993</v>
      </c>
    </row>
    <row r="544" spans="1:6">
      <c r="A544" s="42">
        <v>42180</v>
      </c>
      <c r="B544" s="8" t="s">
        <v>239</v>
      </c>
      <c r="C544" s="8" t="s">
        <v>29</v>
      </c>
      <c r="D544" s="9">
        <v>727.5</v>
      </c>
      <c r="E544" s="9">
        <v>225.5</v>
      </c>
      <c r="F544" s="44">
        <f t="shared" si="8"/>
        <v>502</v>
      </c>
    </row>
    <row r="545" spans="1:6">
      <c r="A545" s="42">
        <v>42096</v>
      </c>
      <c r="B545" s="8" t="s">
        <v>239</v>
      </c>
      <c r="C545" s="8" t="s">
        <v>7</v>
      </c>
      <c r="D545" s="9">
        <v>201.20000000000002</v>
      </c>
      <c r="E545" s="9">
        <v>70.400000000000006</v>
      </c>
      <c r="F545" s="44">
        <f t="shared" si="8"/>
        <v>130.80000000000001</v>
      </c>
    </row>
    <row r="546" spans="1:6">
      <c r="A546" s="42">
        <v>42171</v>
      </c>
      <c r="B546" s="8" t="s">
        <v>229</v>
      </c>
      <c r="C546" s="8" t="s">
        <v>32</v>
      </c>
      <c r="D546" s="9">
        <v>977.2</v>
      </c>
      <c r="E546" s="9">
        <v>420.20000000000005</v>
      </c>
      <c r="F546" s="44">
        <f t="shared" si="8"/>
        <v>557</v>
      </c>
    </row>
    <row r="547" spans="1:6">
      <c r="A547" s="42">
        <v>42168</v>
      </c>
      <c r="B547" s="8" t="s">
        <v>239</v>
      </c>
      <c r="C547" s="8" t="s">
        <v>7</v>
      </c>
      <c r="D547" s="9">
        <v>769</v>
      </c>
      <c r="E547" s="9">
        <v>376.8</v>
      </c>
      <c r="F547" s="44">
        <f t="shared" si="8"/>
        <v>392.2</v>
      </c>
    </row>
    <row r="548" spans="1:6">
      <c r="A548" s="42">
        <v>42143</v>
      </c>
      <c r="B548" s="8" t="s">
        <v>233</v>
      </c>
      <c r="C548" s="8" t="s">
        <v>7</v>
      </c>
      <c r="D548" s="9">
        <v>465.09999999999997</v>
      </c>
      <c r="E548" s="9">
        <v>153.5</v>
      </c>
      <c r="F548" s="44">
        <f t="shared" si="8"/>
        <v>311.59999999999997</v>
      </c>
    </row>
    <row r="549" spans="1:6">
      <c r="A549" s="42">
        <v>42174</v>
      </c>
      <c r="B549" s="8" t="s">
        <v>239</v>
      </c>
      <c r="C549" s="8" t="s">
        <v>7</v>
      </c>
      <c r="D549" s="9">
        <v>232</v>
      </c>
      <c r="E549" s="9">
        <v>74.2</v>
      </c>
      <c r="F549" s="44">
        <f t="shared" si="8"/>
        <v>157.80000000000001</v>
      </c>
    </row>
    <row r="550" spans="1:6">
      <c r="A550" s="42">
        <v>42121</v>
      </c>
      <c r="B550" s="8" t="s">
        <v>239</v>
      </c>
      <c r="C550" s="8" t="s">
        <v>15</v>
      </c>
      <c r="D550" s="9">
        <v>986.80000000000007</v>
      </c>
      <c r="E550" s="9">
        <v>315.79999999999995</v>
      </c>
      <c r="F550" s="44">
        <f t="shared" si="8"/>
        <v>671.00000000000011</v>
      </c>
    </row>
    <row r="551" spans="1:6">
      <c r="A551" s="42">
        <v>42060</v>
      </c>
      <c r="B551" s="31" t="s">
        <v>239</v>
      </c>
      <c r="C551" s="31" t="s">
        <v>34</v>
      </c>
      <c r="D551" s="9">
        <v>515.6</v>
      </c>
      <c r="E551" s="9">
        <v>252.60000000000002</v>
      </c>
      <c r="F551" s="44">
        <f t="shared" si="8"/>
        <v>263</v>
      </c>
    </row>
    <row r="552" spans="1:6">
      <c r="A552" s="42">
        <v>42007</v>
      </c>
      <c r="B552" s="31" t="s">
        <v>233</v>
      </c>
      <c r="C552" s="31" t="s">
        <v>15</v>
      </c>
      <c r="D552" s="9">
        <v>811.3</v>
      </c>
      <c r="E552" s="9">
        <v>300.2</v>
      </c>
      <c r="F552" s="44">
        <f t="shared" si="8"/>
        <v>511.09999999999997</v>
      </c>
    </row>
    <row r="553" spans="1:6">
      <c r="A553" s="42">
        <v>42111</v>
      </c>
      <c r="B553" s="31" t="s">
        <v>233</v>
      </c>
      <c r="C553" s="31" t="s">
        <v>32</v>
      </c>
      <c r="D553" s="9">
        <v>141.9</v>
      </c>
      <c r="E553" s="9">
        <v>58.2</v>
      </c>
      <c r="F553" s="44">
        <f t="shared" si="8"/>
        <v>83.7</v>
      </c>
    </row>
    <row r="554" spans="1:6">
      <c r="A554" s="42">
        <v>42014</v>
      </c>
      <c r="B554" s="31" t="s">
        <v>239</v>
      </c>
      <c r="C554" s="31" t="s">
        <v>29</v>
      </c>
      <c r="D554" s="9">
        <v>771.9</v>
      </c>
      <c r="E554" s="9">
        <v>362.8</v>
      </c>
      <c r="F554" s="44">
        <f t="shared" si="8"/>
        <v>409.09999999999997</v>
      </c>
    </row>
    <row r="555" spans="1:6">
      <c r="A555" s="42">
        <v>42005</v>
      </c>
      <c r="B555" s="31" t="s">
        <v>229</v>
      </c>
      <c r="C555" s="31" t="s">
        <v>15</v>
      </c>
      <c r="D555" s="9">
        <v>370.20000000000005</v>
      </c>
      <c r="E555" s="9">
        <v>140.69999999999999</v>
      </c>
      <c r="F555" s="44">
        <f t="shared" si="8"/>
        <v>229.50000000000006</v>
      </c>
    </row>
    <row r="556" spans="1:6">
      <c r="A556" s="42">
        <v>42106</v>
      </c>
      <c r="B556" s="31" t="s">
        <v>239</v>
      </c>
      <c r="C556" s="31" t="s">
        <v>29</v>
      </c>
      <c r="D556" s="9">
        <v>647.6</v>
      </c>
      <c r="E556" s="9">
        <v>310.79999999999995</v>
      </c>
      <c r="F556" s="44">
        <f t="shared" si="8"/>
        <v>336.80000000000007</v>
      </c>
    </row>
    <row r="557" spans="1:6">
      <c r="A557" s="42">
        <v>42093</v>
      </c>
      <c r="B557" s="31" t="s">
        <v>239</v>
      </c>
      <c r="C557" s="31" t="s">
        <v>15</v>
      </c>
      <c r="D557" s="9">
        <v>320.7</v>
      </c>
      <c r="E557" s="9">
        <v>115.5</v>
      </c>
      <c r="F557" s="44">
        <f t="shared" si="8"/>
        <v>205.2</v>
      </c>
    </row>
    <row r="558" spans="1:6">
      <c r="A558" s="42">
        <v>42156</v>
      </c>
      <c r="B558" s="31" t="s">
        <v>231</v>
      </c>
      <c r="C558" s="31" t="s">
        <v>7</v>
      </c>
      <c r="D558" s="9">
        <v>404.7</v>
      </c>
      <c r="E558" s="9">
        <v>186.20000000000002</v>
      </c>
      <c r="F558" s="44">
        <f t="shared" si="8"/>
        <v>218.49999999999997</v>
      </c>
    </row>
    <row r="559" spans="1:6">
      <c r="A559" s="42">
        <v>42145</v>
      </c>
      <c r="B559" s="31" t="s">
        <v>233</v>
      </c>
      <c r="C559" s="31" t="s">
        <v>32</v>
      </c>
      <c r="D559" s="9">
        <v>779.09999999999991</v>
      </c>
      <c r="E559" s="9">
        <v>288.29999999999995</v>
      </c>
      <c r="F559" s="44">
        <f t="shared" si="8"/>
        <v>490.79999999999995</v>
      </c>
    </row>
    <row r="560" spans="1:6">
      <c r="A560" s="42">
        <v>42178</v>
      </c>
      <c r="B560" s="31" t="s">
        <v>233</v>
      </c>
      <c r="C560" s="31" t="s">
        <v>29</v>
      </c>
      <c r="D560" s="9">
        <v>892.8</v>
      </c>
      <c r="E560" s="9">
        <v>321.39999999999998</v>
      </c>
      <c r="F560" s="44">
        <f t="shared" si="8"/>
        <v>571.4</v>
      </c>
    </row>
    <row r="561" spans="1:6">
      <c r="A561" s="42">
        <v>42062</v>
      </c>
      <c r="B561" s="31" t="s">
        <v>239</v>
      </c>
      <c r="C561" s="31" t="s">
        <v>7</v>
      </c>
      <c r="D561" s="9">
        <v>742.2</v>
      </c>
      <c r="E561" s="9">
        <v>348.8</v>
      </c>
      <c r="F561" s="44">
        <f t="shared" si="8"/>
        <v>393.40000000000003</v>
      </c>
    </row>
    <row r="562" spans="1:6">
      <c r="A562" s="42">
        <v>42033</v>
      </c>
      <c r="B562" s="31" t="s">
        <v>233</v>
      </c>
      <c r="C562" s="31" t="s">
        <v>32</v>
      </c>
      <c r="D562" s="9">
        <v>748</v>
      </c>
      <c r="E562" s="9">
        <v>366.5</v>
      </c>
      <c r="F562" s="44">
        <f t="shared" si="8"/>
        <v>381.5</v>
      </c>
    </row>
    <row r="563" spans="1:6">
      <c r="A563" s="42">
        <v>42134</v>
      </c>
      <c r="B563" s="31" t="s">
        <v>231</v>
      </c>
      <c r="C563" s="31" t="s">
        <v>32</v>
      </c>
      <c r="D563" s="9">
        <v>731.1</v>
      </c>
      <c r="E563" s="9">
        <v>270.5</v>
      </c>
      <c r="F563" s="44">
        <f t="shared" si="8"/>
        <v>460.6</v>
      </c>
    </row>
    <row r="564" spans="1:6">
      <c r="A564" s="42">
        <v>42171</v>
      </c>
      <c r="B564" s="31" t="s">
        <v>231</v>
      </c>
      <c r="C564" s="31" t="s">
        <v>29</v>
      </c>
      <c r="D564" s="9">
        <v>981.2</v>
      </c>
      <c r="E564" s="9">
        <v>431.70000000000005</v>
      </c>
      <c r="F564" s="44">
        <f t="shared" si="8"/>
        <v>549.5</v>
      </c>
    </row>
    <row r="565" spans="1:6">
      <c r="A565" s="42">
        <v>42175</v>
      </c>
      <c r="B565" s="31" t="s">
        <v>233</v>
      </c>
      <c r="C565" s="31" t="s">
        <v>7</v>
      </c>
      <c r="D565" s="9">
        <v>452.9</v>
      </c>
      <c r="E565" s="9">
        <v>190.2</v>
      </c>
      <c r="F565" s="44">
        <f t="shared" si="8"/>
        <v>262.7</v>
      </c>
    </row>
    <row r="566" spans="1:6">
      <c r="A566" s="42">
        <v>42067</v>
      </c>
      <c r="B566" s="31" t="s">
        <v>229</v>
      </c>
      <c r="C566" s="31" t="s">
        <v>32</v>
      </c>
      <c r="D566" s="9">
        <v>120</v>
      </c>
      <c r="E566" s="9">
        <v>58.8</v>
      </c>
      <c r="F566" s="44">
        <f t="shared" si="8"/>
        <v>61.2</v>
      </c>
    </row>
    <row r="567" spans="1:6">
      <c r="A567" s="42">
        <v>42078</v>
      </c>
      <c r="B567" s="31" t="s">
        <v>239</v>
      </c>
      <c r="C567" s="31" t="s">
        <v>34</v>
      </c>
      <c r="D567" s="9">
        <v>124.5</v>
      </c>
      <c r="E567" s="9">
        <v>53.5</v>
      </c>
      <c r="F567" s="44">
        <f t="shared" si="8"/>
        <v>71</v>
      </c>
    </row>
    <row r="568" spans="1:6">
      <c r="A568" s="42">
        <v>42048</v>
      </c>
      <c r="B568" s="31" t="s">
        <v>233</v>
      </c>
      <c r="C568" s="31" t="s">
        <v>15</v>
      </c>
      <c r="D568" s="9">
        <v>601.4</v>
      </c>
      <c r="E568" s="9">
        <v>240.6</v>
      </c>
      <c r="F568" s="44">
        <f t="shared" si="8"/>
        <v>360.79999999999995</v>
      </c>
    </row>
    <row r="569" spans="1:6">
      <c r="A569" s="42">
        <v>42089</v>
      </c>
      <c r="B569" s="31" t="s">
        <v>229</v>
      </c>
      <c r="C569" s="31" t="s">
        <v>29</v>
      </c>
      <c r="D569" s="9">
        <v>357.5</v>
      </c>
      <c r="E569" s="9">
        <v>135.9</v>
      </c>
      <c r="F569" s="44">
        <f t="shared" si="8"/>
        <v>221.6</v>
      </c>
    </row>
    <row r="570" spans="1:6">
      <c r="A570" s="42">
        <v>42123</v>
      </c>
      <c r="B570" s="31" t="s">
        <v>231</v>
      </c>
      <c r="C570" s="31" t="s">
        <v>34</v>
      </c>
      <c r="D570" s="9">
        <v>149.9</v>
      </c>
      <c r="E570" s="9">
        <v>72</v>
      </c>
      <c r="F570" s="44">
        <f t="shared" si="8"/>
        <v>77.900000000000006</v>
      </c>
    </row>
    <row r="571" spans="1:6">
      <c r="A571" s="42">
        <v>42112</v>
      </c>
      <c r="B571" s="31" t="s">
        <v>229</v>
      </c>
      <c r="C571" s="31" t="s">
        <v>7</v>
      </c>
      <c r="D571" s="9">
        <v>948.5</v>
      </c>
      <c r="E571" s="9">
        <v>379.4</v>
      </c>
      <c r="F571" s="44">
        <f t="shared" si="8"/>
        <v>569.1</v>
      </c>
    </row>
    <row r="572" spans="1:6">
      <c r="A572" s="42">
        <v>42041</v>
      </c>
      <c r="B572" s="31" t="s">
        <v>229</v>
      </c>
      <c r="C572" s="31" t="s">
        <v>7</v>
      </c>
      <c r="D572" s="9">
        <v>186.1</v>
      </c>
      <c r="E572" s="9">
        <v>80</v>
      </c>
      <c r="F572" s="44">
        <f t="shared" si="8"/>
        <v>106.1</v>
      </c>
    </row>
    <row r="573" spans="1:6">
      <c r="A573" s="42">
        <v>42005</v>
      </c>
      <c r="B573" s="31" t="s">
        <v>229</v>
      </c>
      <c r="C573" s="31" t="s">
        <v>34</v>
      </c>
      <c r="D573" s="9">
        <v>160.69999999999999</v>
      </c>
      <c r="E573" s="9">
        <v>70.7</v>
      </c>
      <c r="F573" s="44">
        <f t="shared" si="8"/>
        <v>89.999999999999986</v>
      </c>
    </row>
    <row r="574" spans="1:6">
      <c r="A574" s="42">
        <v>42057</v>
      </c>
      <c r="B574" s="31" t="s">
        <v>239</v>
      </c>
      <c r="C574" s="31" t="s">
        <v>32</v>
      </c>
      <c r="D574" s="9">
        <v>585.20000000000005</v>
      </c>
      <c r="E574" s="9">
        <v>257.5</v>
      </c>
      <c r="F574" s="44">
        <f t="shared" si="8"/>
        <v>327.70000000000005</v>
      </c>
    </row>
    <row r="575" spans="1:6">
      <c r="A575" s="42">
        <v>42121</v>
      </c>
      <c r="B575" s="31" t="s">
        <v>231</v>
      </c>
      <c r="C575" s="31" t="s">
        <v>32</v>
      </c>
      <c r="D575" s="9">
        <v>291.90000000000003</v>
      </c>
      <c r="E575" s="9">
        <v>119.7</v>
      </c>
      <c r="F575" s="44">
        <f t="shared" si="8"/>
        <v>172.20000000000005</v>
      </c>
    </row>
    <row r="576" spans="1:6">
      <c r="A576" s="42">
        <v>42182</v>
      </c>
      <c r="B576" s="31" t="s">
        <v>231</v>
      </c>
      <c r="C576" s="31" t="s">
        <v>34</v>
      </c>
      <c r="D576" s="9">
        <v>638.20000000000005</v>
      </c>
      <c r="E576" s="9">
        <v>268</v>
      </c>
      <c r="F576" s="44">
        <f t="shared" si="8"/>
        <v>370.20000000000005</v>
      </c>
    </row>
    <row r="577" spans="1:6">
      <c r="A577" s="42">
        <v>42148</v>
      </c>
      <c r="B577" s="31" t="s">
        <v>229</v>
      </c>
      <c r="C577" s="31" t="s">
        <v>29</v>
      </c>
      <c r="D577" s="9">
        <v>916.2</v>
      </c>
      <c r="E577" s="9">
        <v>458.1</v>
      </c>
      <c r="F577" s="44">
        <f t="shared" si="8"/>
        <v>458.1</v>
      </c>
    </row>
    <row r="578" spans="1:6">
      <c r="A578" s="42">
        <v>42165</v>
      </c>
      <c r="B578" s="31" t="s">
        <v>231</v>
      </c>
      <c r="C578" s="31" t="s">
        <v>7</v>
      </c>
      <c r="D578" s="9">
        <v>220.9</v>
      </c>
      <c r="E578" s="9">
        <v>106</v>
      </c>
      <c r="F578" s="44">
        <f t="shared" si="8"/>
        <v>114.9</v>
      </c>
    </row>
    <row r="579" spans="1:6">
      <c r="A579" s="42">
        <v>42050</v>
      </c>
      <c r="B579" s="31" t="s">
        <v>229</v>
      </c>
      <c r="C579" s="31" t="s">
        <v>34</v>
      </c>
      <c r="D579" s="9">
        <v>828.19999999999993</v>
      </c>
      <c r="E579" s="9">
        <v>347.8</v>
      </c>
      <c r="F579" s="44">
        <f t="shared" ref="F579:F642" si="9">D579-E579</f>
        <v>480.39999999999992</v>
      </c>
    </row>
    <row r="580" spans="1:6">
      <c r="A580" s="42">
        <v>42094</v>
      </c>
      <c r="B580" s="31" t="s">
        <v>233</v>
      </c>
      <c r="C580" s="31" t="s">
        <v>15</v>
      </c>
      <c r="D580" s="9">
        <v>149.60000000000002</v>
      </c>
      <c r="E580" s="9">
        <v>52.400000000000006</v>
      </c>
      <c r="F580" s="44">
        <f t="shared" si="9"/>
        <v>97.200000000000017</v>
      </c>
    </row>
    <row r="581" spans="1:6">
      <c r="A581" s="42">
        <v>42017</v>
      </c>
      <c r="B581" s="31" t="s">
        <v>239</v>
      </c>
      <c r="C581" s="31" t="s">
        <v>34</v>
      </c>
      <c r="D581" s="9">
        <v>348.9</v>
      </c>
      <c r="E581" s="9">
        <v>122.10000000000001</v>
      </c>
      <c r="F581" s="44">
        <f t="shared" si="9"/>
        <v>226.79999999999995</v>
      </c>
    </row>
    <row r="582" spans="1:6">
      <c r="A582" s="42">
        <v>42108</v>
      </c>
      <c r="B582" s="31" t="s">
        <v>229</v>
      </c>
      <c r="C582" s="31" t="s">
        <v>34</v>
      </c>
      <c r="D582" s="9">
        <v>547</v>
      </c>
      <c r="E582" s="9">
        <v>273.5</v>
      </c>
      <c r="F582" s="44">
        <f t="shared" si="9"/>
        <v>273.5</v>
      </c>
    </row>
    <row r="583" spans="1:6">
      <c r="A583" s="42">
        <v>42085</v>
      </c>
      <c r="B583" s="31" t="s">
        <v>229</v>
      </c>
      <c r="C583" s="31" t="s">
        <v>15</v>
      </c>
      <c r="D583" s="9">
        <v>666.4</v>
      </c>
      <c r="E583" s="9">
        <v>299.89999999999998</v>
      </c>
      <c r="F583" s="44">
        <f t="shared" si="9"/>
        <v>366.5</v>
      </c>
    </row>
    <row r="584" spans="1:6">
      <c r="A584" s="42">
        <v>42147</v>
      </c>
      <c r="B584" s="31" t="s">
        <v>239</v>
      </c>
      <c r="C584" s="31" t="s">
        <v>34</v>
      </c>
      <c r="D584" s="9">
        <v>150.39999999999998</v>
      </c>
      <c r="E584" s="9">
        <v>51.1</v>
      </c>
      <c r="F584" s="44">
        <f t="shared" si="9"/>
        <v>99.299999999999983</v>
      </c>
    </row>
    <row r="585" spans="1:6">
      <c r="A585" s="42">
        <v>42166</v>
      </c>
      <c r="B585" s="31" t="s">
        <v>231</v>
      </c>
      <c r="C585" s="31" t="s">
        <v>32</v>
      </c>
      <c r="D585" s="9">
        <v>968.9</v>
      </c>
      <c r="E585" s="9">
        <v>445.7</v>
      </c>
      <c r="F585" s="44">
        <f t="shared" si="9"/>
        <v>523.20000000000005</v>
      </c>
    </row>
    <row r="586" spans="1:6">
      <c r="A586" s="42">
        <v>42067</v>
      </c>
      <c r="B586" s="31" t="s">
        <v>229</v>
      </c>
      <c r="C586" s="31" t="s">
        <v>29</v>
      </c>
      <c r="D586" s="9">
        <v>659.30000000000007</v>
      </c>
      <c r="E586" s="9">
        <v>296.70000000000005</v>
      </c>
      <c r="F586" s="44">
        <f t="shared" si="9"/>
        <v>362.6</v>
      </c>
    </row>
    <row r="587" spans="1:6">
      <c r="A587" s="42">
        <v>42068</v>
      </c>
      <c r="B587" s="31" t="s">
        <v>233</v>
      </c>
      <c r="C587" s="31" t="s">
        <v>15</v>
      </c>
      <c r="D587" s="9">
        <v>734.2</v>
      </c>
      <c r="E587" s="9">
        <v>323</v>
      </c>
      <c r="F587" s="44">
        <f t="shared" si="9"/>
        <v>411.20000000000005</v>
      </c>
    </row>
    <row r="588" spans="1:6">
      <c r="A588" s="42">
        <v>42136</v>
      </c>
      <c r="B588" s="31" t="s">
        <v>231</v>
      </c>
      <c r="C588" s="31" t="s">
        <v>7</v>
      </c>
      <c r="D588" s="9">
        <v>870.8</v>
      </c>
      <c r="E588" s="9">
        <v>357</v>
      </c>
      <c r="F588" s="44">
        <f t="shared" si="9"/>
        <v>513.79999999999995</v>
      </c>
    </row>
    <row r="589" spans="1:6">
      <c r="A589" s="42">
        <v>42147</v>
      </c>
      <c r="B589" s="31" t="s">
        <v>231</v>
      </c>
      <c r="C589" s="31" t="s">
        <v>15</v>
      </c>
      <c r="D589" s="9">
        <v>748.1</v>
      </c>
      <c r="E589" s="9">
        <v>239.4</v>
      </c>
      <c r="F589" s="44">
        <f t="shared" si="9"/>
        <v>508.70000000000005</v>
      </c>
    </row>
    <row r="590" spans="1:6">
      <c r="A590" s="42">
        <v>42118</v>
      </c>
      <c r="B590" s="31" t="s">
        <v>231</v>
      </c>
      <c r="C590" s="31" t="s">
        <v>32</v>
      </c>
      <c r="D590" s="9">
        <v>247.7</v>
      </c>
      <c r="E590" s="9">
        <v>99.1</v>
      </c>
      <c r="F590" s="44">
        <f t="shared" si="9"/>
        <v>148.6</v>
      </c>
    </row>
    <row r="591" spans="1:6">
      <c r="A591" s="42">
        <v>42122</v>
      </c>
      <c r="B591" s="31" t="s">
        <v>233</v>
      </c>
      <c r="C591" s="31" t="s">
        <v>7</v>
      </c>
      <c r="D591" s="9">
        <v>721.59999999999991</v>
      </c>
      <c r="E591" s="9">
        <v>230.9</v>
      </c>
      <c r="F591" s="44">
        <f t="shared" si="9"/>
        <v>490.69999999999993</v>
      </c>
    </row>
    <row r="592" spans="1:6">
      <c r="A592" s="42">
        <v>42038</v>
      </c>
      <c r="B592" s="31" t="s">
        <v>233</v>
      </c>
      <c r="C592" s="31" t="s">
        <v>34</v>
      </c>
      <c r="D592" s="9">
        <v>801.5</v>
      </c>
      <c r="E592" s="9">
        <v>256.5</v>
      </c>
      <c r="F592" s="44">
        <f t="shared" si="9"/>
        <v>545</v>
      </c>
    </row>
    <row r="593" spans="1:6">
      <c r="A593" s="42">
        <v>42153</v>
      </c>
      <c r="B593" s="31" t="s">
        <v>239</v>
      </c>
      <c r="C593" s="31" t="s">
        <v>29</v>
      </c>
      <c r="D593" s="9">
        <v>203.1</v>
      </c>
      <c r="E593" s="9">
        <v>89.399999999999991</v>
      </c>
      <c r="F593" s="44">
        <f t="shared" si="9"/>
        <v>113.7</v>
      </c>
    </row>
    <row r="594" spans="1:6">
      <c r="A594" s="42">
        <v>42044</v>
      </c>
      <c r="B594" s="31" t="s">
        <v>229</v>
      </c>
      <c r="C594" s="31" t="s">
        <v>34</v>
      </c>
      <c r="D594" s="9">
        <v>809.30000000000007</v>
      </c>
      <c r="E594" s="9">
        <v>331.8</v>
      </c>
      <c r="F594" s="44">
        <f t="shared" si="9"/>
        <v>477.50000000000006</v>
      </c>
    </row>
    <row r="595" spans="1:6">
      <c r="A595" s="42">
        <v>42138</v>
      </c>
      <c r="B595" s="31" t="s">
        <v>239</v>
      </c>
      <c r="C595" s="31" t="s">
        <v>15</v>
      </c>
      <c r="D595" s="9">
        <v>564.6</v>
      </c>
      <c r="E595" s="9">
        <v>208.9</v>
      </c>
      <c r="F595" s="44">
        <f t="shared" si="9"/>
        <v>355.70000000000005</v>
      </c>
    </row>
    <row r="596" spans="1:6">
      <c r="A596" s="42">
        <v>42065</v>
      </c>
      <c r="B596" s="31" t="s">
        <v>233</v>
      </c>
      <c r="C596" s="31" t="s">
        <v>7</v>
      </c>
      <c r="D596" s="9">
        <v>371.2</v>
      </c>
      <c r="E596" s="9">
        <v>152.20000000000002</v>
      </c>
      <c r="F596" s="44">
        <f t="shared" si="9"/>
        <v>218.99999999999997</v>
      </c>
    </row>
    <row r="597" spans="1:6">
      <c r="A597" s="42">
        <v>42120</v>
      </c>
      <c r="B597" s="31" t="s">
        <v>231</v>
      </c>
      <c r="C597" s="31" t="s">
        <v>32</v>
      </c>
      <c r="D597" s="9">
        <v>647</v>
      </c>
      <c r="E597" s="9">
        <v>265.3</v>
      </c>
      <c r="F597" s="44">
        <f t="shared" si="9"/>
        <v>381.7</v>
      </c>
    </row>
    <row r="598" spans="1:6">
      <c r="A598" s="42">
        <v>42074</v>
      </c>
      <c r="B598" s="31" t="s">
        <v>239</v>
      </c>
      <c r="C598" s="31" t="s">
        <v>32</v>
      </c>
      <c r="D598" s="9">
        <v>820.3</v>
      </c>
      <c r="E598" s="9">
        <v>328.1</v>
      </c>
      <c r="F598" s="44">
        <f t="shared" si="9"/>
        <v>492.19999999999993</v>
      </c>
    </row>
    <row r="599" spans="1:6">
      <c r="A599" s="42">
        <v>42055</v>
      </c>
      <c r="B599" s="31" t="s">
        <v>231</v>
      </c>
      <c r="C599" s="31" t="s">
        <v>15</v>
      </c>
      <c r="D599" s="9">
        <v>212.5</v>
      </c>
      <c r="E599" s="9">
        <v>80.8</v>
      </c>
      <c r="F599" s="44">
        <f t="shared" si="9"/>
        <v>131.69999999999999</v>
      </c>
    </row>
    <row r="600" spans="1:6">
      <c r="A600" s="42">
        <v>42035</v>
      </c>
      <c r="B600" s="31" t="s">
        <v>233</v>
      </c>
      <c r="C600" s="31" t="s">
        <v>34</v>
      </c>
      <c r="D600" s="9">
        <v>124.5</v>
      </c>
      <c r="E600" s="9">
        <v>62.300000000000004</v>
      </c>
      <c r="F600" s="44">
        <f t="shared" si="9"/>
        <v>62.199999999999996</v>
      </c>
    </row>
    <row r="601" spans="1:6">
      <c r="A601" s="42">
        <v>42164</v>
      </c>
      <c r="B601" s="31" t="s">
        <v>231</v>
      </c>
      <c r="C601" s="31" t="s">
        <v>15</v>
      </c>
      <c r="D601" s="9">
        <v>781</v>
      </c>
      <c r="E601" s="9">
        <v>351.5</v>
      </c>
      <c r="F601" s="44">
        <f t="shared" si="9"/>
        <v>429.5</v>
      </c>
    </row>
    <row r="602" spans="1:6">
      <c r="A602" s="42">
        <v>42143</v>
      </c>
      <c r="B602" s="31" t="s">
        <v>231</v>
      </c>
      <c r="C602" s="31" t="s">
        <v>15</v>
      </c>
      <c r="D602" s="9">
        <v>360.6</v>
      </c>
      <c r="E602" s="9">
        <v>137</v>
      </c>
      <c r="F602" s="44">
        <f t="shared" si="9"/>
        <v>223.60000000000002</v>
      </c>
    </row>
    <row r="603" spans="1:6">
      <c r="A603" s="42">
        <v>42096</v>
      </c>
      <c r="B603" s="31" t="s">
        <v>233</v>
      </c>
      <c r="C603" s="31" t="s">
        <v>15</v>
      </c>
      <c r="D603" s="9">
        <v>813.9</v>
      </c>
      <c r="E603" s="9">
        <v>276.70000000000005</v>
      </c>
      <c r="F603" s="44">
        <f t="shared" si="9"/>
        <v>537.19999999999993</v>
      </c>
    </row>
    <row r="604" spans="1:6">
      <c r="A604" s="42">
        <v>42153</v>
      </c>
      <c r="B604" s="31" t="s">
        <v>239</v>
      </c>
      <c r="C604" s="31" t="s">
        <v>34</v>
      </c>
      <c r="D604" s="9">
        <v>278.8</v>
      </c>
      <c r="E604" s="9">
        <v>92</v>
      </c>
      <c r="F604" s="44">
        <f t="shared" si="9"/>
        <v>186.8</v>
      </c>
    </row>
    <row r="605" spans="1:6">
      <c r="A605" s="42">
        <v>42068</v>
      </c>
      <c r="B605" s="31" t="s">
        <v>229</v>
      </c>
      <c r="C605" s="31" t="s">
        <v>15</v>
      </c>
      <c r="D605" s="9">
        <v>349.90000000000003</v>
      </c>
      <c r="E605" s="9">
        <v>164.5</v>
      </c>
      <c r="F605" s="44">
        <f t="shared" si="9"/>
        <v>185.40000000000003</v>
      </c>
    </row>
    <row r="606" spans="1:6">
      <c r="A606" s="42">
        <v>42103</v>
      </c>
      <c r="B606" s="31" t="s">
        <v>233</v>
      </c>
      <c r="C606" s="31" t="s">
        <v>7</v>
      </c>
      <c r="D606" s="18">
        <v>255.10000000000002</v>
      </c>
      <c r="E606" s="18">
        <v>114.80000000000001</v>
      </c>
      <c r="F606" s="44">
        <f t="shared" si="9"/>
        <v>140.30000000000001</v>
      </c>
    </row>
    <row r="607" spans="1:6">
      <c r="A607" s="42">
        <v>42147</v>
      </c>
      <c r="B607" s="31" t="s">
        <v>229</v>
      </c>
      <c r="C607" s="31" t="s">
        <v>34</v>
      </c>
      <c r="D607" s="9">
        <v>558.5</v>
      </c>
      <c r="E607" s="9">
        <v>206.6</v>
      </c>
      <c r="F607" s="44">
        <f t="shared" si="9"/>
        <v>351.9</v>
      </c>
    </row>
    <row r="608" spans="1:6">
      <c r="A608" s="42">
        <v>42100</v>
      </c>
      <c r="B608" s="31" t="s">
        <v>229</v>
      </c>
      <c r="C608" s="31" t="s">
        <v>15</v>
      </c>
      <c r="D608" s="9">
        <v>821</v>
      </c>
      <c r="E608" s="9">
        <v>246.29999999999998</v>
      </c>
      <c r="F608" s="44">
        <f t="shared" si="9"/>
        <v>574.70000000000005</v>
      </c>
    </row>
    <row r="609" spans="1:6">
      <c r="A609" s="42">
        <v>42014</v>
      </c>
      <c r="B609" s="31" t="s">
        <v>239</v>
      </c>
      <c r="C609" s="31" t="s">
        <v>32</v>
      </c>
      <c r="D609" s="9">
        <v>199.20000000000002</v>
      </c>
      <c r="E609" s="9">
        <v>97.6</v>
      </c>
      <c r="F609" s="44">
        <f t="shared" si="9"/>
        <v>101.60000000000002</v>
      </c>
    </row>
    <row r="610" spans="1:6">
      <c r="A610" s="42">
        <v>42096</v>
      </c>
      <c r="B610" s="31" t="s">
        <v>231</v>
      </c>
      <c r="C610" s="31" t="s">
        <v>15</v>
      </c>
      <c r="D610" s="9">
        <v>533.69999999999993</v>
      </c>
      <c r="E610" s="9">
        <v>229.5</v>
      </c>
      <c r="F610" s="44">
        <f t="shared" si="9"/>
        <v>304.19999999999993</v>
      </c>
    </row>
    <row r="611" spans="1:6">
      <c r="A611" s="42">
        <v>42146</v>
      </c>
      <c r="B611" s="31" t="s">
        <v>229</v>
      </c>
      <c r="C611" s="31" t="s">
        <v>34</v>
      </c>
      <c r="D611" s="9">
        <v>594.4</v>
      </c>
      <c r="E611" s="9">
        <v>261.5</v>
      </c>
      <c r="F611" s="44">
        <f t="shared" si="9"/>
        <v>332.9</v>
      </c>
    </row>
    <row r="612" spans="1:6">
      <c r="A612" s="42">
        <v>42145</v>
      </c>
      <c r="B612" s="31" t="s">
        <v>229</v>
      </c>
      <c r="C612" s="31" t="s">
        <v>32</v>
      </c>
      <c r="D612" s="9">
        <v>588</v>
      </c>
      <c r="E612" s="9">
        <v>223.4</v>
      </c>
      <c r="F612" s="44">
        <f t="shared" si="9"/>
        <v>364.6</v>
      </c>
    </row>
    <row r="613" spans="1:6">
      <c r="A613" s="42">
        <v>42150</v>
      </c>
      <c r="B613" s="31" t="s">
        <v>229</v>
      </c>
      <c r="C613" s="31" t="s">
        <v>34</v>
      </c>
      <c r="D613" s="9">
        <v>768.19999999999993</v>
      </c>
      <c r="E613" s="9">
        <v>361.1</v>
      </c>
      <c r="F613" s="44">
        <f t="shared" si="9"/>
        <v>407.09999999999991</v>
      </c>
    </row>
    <row r="614" spans="1:6">
      <c r="A614" s="42">
        <v>42145</v>
      </c>
      <c r="B614" s="31" t="s">
        <v>239</v>
      </c>
      <c r="C614" s="31" t="s">
        <v>34</v>
      </c>
      <c r="D614" s="9">
        <v>622</v>
      </c>
      <c r="E614" s="9">
        <v>217.7</v>
      </c>
      <c r="F614" s="44">
        <f t="shared" si="9"/>
        <v>404.3</v>
      </c>
    </row>
    <row r="615" spans="1:6">
      <c r="A615" s="42">
        <v>42120</v>
      </c>
      <c r="B615" s="31" t="s">
        <v>231</v>
      </c>
      <c r="C615" s="31" t="s">
        <v>34</v>
      </c>
      <c r="D615" s="9">
        <v>849.4</v>
      </c>
      <c r="E615" s="9">
        <v>271.8</v>
      </c>
      <c r="F615" s="44">
        <f t="shared" si="9"/>
        <v>577.59999999999991</v>
      </c>
    </row>
    <row r="616" spans="1:6">
      <c r="A616" s="42">
        <v>42126</v>
      </c>
      <c r="B616" s="31" t="s">
        <v>239</v>
      </c>
      <c r="C616" s="31" t="s">
        <v>32</v>
      </c>
      <c r="D616" s="9">
        <v>474.90000000000003</v>
      </c>
      <c r="E616" s="9">
        <v>166.20000000000002</v>
      </c>
      <c r="F616" s="44">
        <f t="shared" si="9"/>
        <v>308.70000000000005</v>
      </c>
    </row>
    <row r="617" spans="1:6">
      <c r="A617" s="42">
        <v>42114</v>
      </c>
      <c r="B617" s="31" t="s">
        <v>229</v>
      </c>
      <c r="C617" s="31" t="s">
        <v>32</v>
      </c>
      <c r="D617" s="9">
        <v>182.3</v>
      </c>
      <c r="E617" s="9">
        <v>58.3</v>
      </c>
      <c r="F617" s="44">
        <f t="shared" si="9"/>
        <v>124.00000000000001</v>
      </c>
    </row>
    <row r="618" spans="1:6">
      <c r="A618" s="42">
        <v>42163</v>
      </c>
      <c r="B618" s="31" t="s">
        <v>229</v>
      </c>
      <c r="C618" s="31" t="s">
        <v>7</v>
      </c>
      <c r="D618" s="9">
        <v>126.4</v>
      </c>
      <c r="E618" s="9">
        <v>54.400000000000006</v>
      </c>
      <c r="F618" s="44">
        <f t="shared" si="9"/>
        <v>72</v>
      </c>
    </row>
    <row r="619" spans="1:6">
      <c r="A619" s="42">
        <v>42098</v>
      </c>
      <c r="B619" s="31" t="s">
        <v>229</v>
      </c>
      <c r="C619" s="31" t="s">
        <v>32</v>
      </c>
      <c r="D619" s="9">
        <v>545.20000000000005</v>
      </c>
      <c r="E619" s="9">
        <v>234.4</v>
      </c>
      <c r="F619" s="44">
        <f t="shared" si="9"/>
        <v>310.80000000000007</v>
      </c>
    </row>
    <row r="620" spans="1:6">
      <c r="A620" s="42">
        <v>42122</v>
      </c>
      <c r="B620" s="31" t="s">
        <v>233</v>
      </c>
      <c r="C620" s="31" t="s">
        <v>15</v>
      </c>
      <c r="D620" s="9">
        <v>457.40000000000003</v>
      </c>
      <c r="E620" s="9">
        <v>192.10000000000002</v>
      </c>
      <c r="F620" s="44">
        <f t="shared" si="9"/>
        <v>265.3</v>
      </c>
    </row>
    <row r="621" spans="1:6">
      <c r="A621" s="42">
        <v>42006</v>
      </c>
      <c r="B621" s="31" t="s">
        <v>233</v>
      </c>
      <c r="C621" s="31" t="s">
        <v>34</v>
      </c>
      <c r="D621" s="9">
        <v>849.30000000000007</v>
      </c>
      <c r="E621" s="9">
        <v>263.29999999999995</v>
      </c>
      <c r="F621" s="44">
        <f t="shared" si="9"/>
        <v>586.00000000000011</v>
      </c>
    </row>
    <row r="622" spans="1:6">
      <c r="A622" s="42">
        <v>42038</v>
      </c>
      <c r="B622" s="31" t="s">
        <v>233</v>
      </c>
      <c r="C622" s="31" t="s">
        <v>34</v>
      </c>
      <c r="D622" s="9">
        <v>688.3</v>
      </c>
      <c r="E622" s="9">
        <v>234</v>
      </c>
      <c r="F622" s="44">
        <f t="shared" si="9"/>
        <v>454.29999999999995</v>
      </c>
    </row>
    <row r="623" spans="1:6">
      <c r="A623" s="42">
        <v>42152</v>
      </c>
      <c r="B623" s="31" t="s">
        <v>233</v>
      </c>
      <c r="C623" s="31" t="s">
        <v>7</v>
      </c>
      <c r="D623" s="9">
        <v>766.9</v>
      </c>
      <c r="E623" s="9">
        <v>383.5</v>
      </c>
      <c r="F623" s="44">
        <f t="shared" si="9"/>
        <v>383.4</v>
      </c>
    </row>
    <row r="624" spans="1:6">
      <c r="A624" s="42">
        <v>42163</v>
      </c>
      <c r="B624" s="31" t="s">
        <v>233</v>
      </c>
      <c r="C624" s="31" t="s">
        <v>7</v>
      </c>
      <c r="D624" s="9">
        <v>759.4</v>
      </c>
      <c r="E624" s="9">
        <v>250.6</v>
      </c>
      <c r="F624" s="44">
        <f t="shared" si="9"/>
        <v>508.79999999999995</v>
      </c>
    </row>
    <row r="625" spans="1:6">
      <c r="A625" s="42">
        <v>42005</v>
      </c>
      <c r="B625" s="31" t="s">
        <v>233</v>
      </c>
      <c r="C625" s="31" t="s">
        <v>15</v>
      </c>
      <c r="D625" s="9">
        <v>203.79999999999998</v>
      </c>
      <c r="E625" s="9">
        <v>65.199999999999989</v>
      </c>
      <c r="F625" s="44">
        <f t="shared" si="9"/>
        <v>138.6</v>
      </c>
    </row>
    <row r="626" spans="1:6">
      <c r="A626" s="42">
        <v>42098</v>
      </c>
      <c r="B626" s="31" t="s">
        <v>229</v>
      </c>
      <c r="C626" s="31" t="s">
        <v>29</v>
      </c>
      <c r="D626" s="9">
        <v>196</v>
      </c>
      <c r="E626" s="9">
        <v>60.8</v>
      </c>
      <c r="F626" s="44">
        <f t="shared" si="9"/>
        <v>135.19999999999999</v>
      </c>
    </row>
    <row r="627" spans="1:6">
      <c r="A627" s="42">
        <v>42116</v>
      </c>
      <c r="B627" s="31" t="s">
        <v>233</v>
      </c>
      <c r="C627" s="31" t="s">
        <v>34</v>
      </c>
      <c r="D627" s="18">
        <v>313.09999999999997</v>
      </c>
      <c r="E627" s="18">
        <v>103.3</v>
      </c>
      <c r="F627" s="44">
        <f t="shared" si="9"/>
        <v>209.79999999999995</v>
      </c>
    </row>
    <row r="628" spans="1:6">
      <c r="A628" s="42">
        <v>42034</v>
      </c>
      <c r="B628" s="31" t="s">
        <v>239</v>
      </c>
      <c r="C628" s="31" t="s">
        <v>34</v>
      </c>
      <c r="D628" s="9">
        <v>658.1</v>
      </c>
      <c r="E628" s="9">
        <v>302.7</v>
      </c>
      <c r="F628" s="44">
        <f t="shared" si="9"/>
        <v>355.40000000000003</v>
      </c>
    </row>
    <row r="629" spans="1:6">
      <c r="A629" s="42">
        <v>42172</v>
      </c>
      <c r="B629" s="31" t="s">
        <v>233</v>
      </c>
      <c r="C629" s="31" t="s">
        <v>7</v>
      </c>
      <c r="D629" s="9">
        <v>572.4</v>
      </c>
      <c r="E629" s="9">
        <v>229</v>
      </c>
      <c r="F629" s="44">
        <f t="shared" si="9"/>
        <v>343.4</v>
      </c>
    </row>
    <row r="630" spans="1:6">
      <c r="A630" s="42">
        <v>42153</v>
      </c>
      <c r="B630" s="31" t="s">
        <v>231</v>
      </c>
      <c r="C630" s="31" t="s">
        <v>29</v>
      </c>
      <c r="D630" s="9">
        <v>184.1</v>
      </c>
      <c r="E630" s="9">
        <v>70</v>
      </c>
      <c r="F630" s="44">
        <f t="shared" si="9"/>
        <v>114.1</v>
      </c>
    </row>
    <row r="631" spans="1:6">
      <c r="A631" s="42">
        <v>42071</v>
      </c>
      <c r="B631" s="31" t="s">
        <v>231</v>
      </c>
      <c r="C631" s="31" t="s">
        <v>15</v>
      </c>
      <c r="D631" s="9">
        <v>170.10000000000002</v>
      </c>
      <c r="E631" s="9">
        <v>71.399999999999991</v>
      </c>
      <c r="F631" s="44">
        <f t="shared" si="9"/>
        <v>98.700000000000031</v>
      </c>
    </row>
    <row r="632" spans="1:6">
      <c r="A632" s="42">
        <v>42047</v>
      </c>
      <c r="B632" s="31" t="s">
        <v>239</v>
      </c>
      <c r="C632" s="31" t="s">
        <v>34</v>
      </c>
      <c r="D632" s="9">
        <v>230.39999999999998</v>
      </c>
      <c r="E632" s="9">
        <v>94.5</v>
      </c>
      <c r="F632" s="44">
        <f t="shared" si="9"/>
        <v>135.89999999999998</v>
      </c>
    </row>
    <row r="633" spans="1:6">
      <c r="A633" s="42">
        <v>42181</v>
      </c>
      <c r="B633" s="31" t="s">
        <v>229</v>
      </c>
      <c r="C633" s="31" t="s">
        <v>7</v>
      </c>
      <c r="D633" s="9">
        <v>611.1</v>
      </c>
      <c r="E633" s="9">
        <v>250.6</v>
      </c>
      <c r="F633" s="44">
        <f t="shared" si="9"/>
        <v>360.5</v>
      </c>
    </row>
    <row r="634" spans="1:6">
      <c r="A634" s="42">
        <v>42052</v>
      </c>
      <c r="B634" s="31" t="s">
        <v>233</v>
      </c>
      <c r="C634" s="31" t="s">
        <v>7</v>
      </c>
      <c r="D634" s="9">
        <v>475.20000000000005</v>
      </c>
      <c r="E634" s="9">
        <v>209.1</v>
      </c>
      <c r="F634" s="44">
        <f t="shared" si="9"/>
        <v>266.10000000000002</v>
      </c>
    </row>
    <row r="635" spans="1:6">
      <c r="A635" s="42">
        <v>42066</v>
      </c>
      <c r="B635" s="31" t="s">
        <v>231</v>
      </c>
      <c r="C635" s="31" t="s">
        <v>15</v>
      </c>
      <c r="D635" s="9">
        <v>662.2</v>
      </c>
      <c r="E635" s="9">
        <v>264.89999999999998</v>
      </c>
      <c r="F635" s="44">
        <f t="shared" si="9"/>
        <v>397.30000000000007</v>
      </c>
    </row>
    <row r="636" spans="1:6">
      <c r="A636" s="42">
        <v>42014</v>
      </c>
      <c r="B636" s="31" t="s">
        <v>233</v>
      </c>
      <c r="C636" s="31" t="s">
        <v>29</v>
      </c>
      <c r="D636" s="9">
        <v>579.6</v>
      </c>
      <c r="E636" s="9">
        <v>179.7</v>
      </c>
      <c r="F636" s="44">
        <f t="shared" si="9"/>
        <v>399.90000000000003</v>
      </c>
    </row>
    <row r="637" spans="1:6">
      <c r="A637" s="42">
        <v>42022</v>
      </c>
      <c r="B637" s="31" t="s">
        <v>231</v>
      </c>
      <c r="C637" s="31" t="s">
        <v>34</v>
      </c>
      <c r="D637" s="9">
        <v>551.59999999999991</v>
      </c>
      <c r="E637" s="9">
        <v>220.6</v>
      </c>
      <c r="F637" s="44">
        <f t="shared" si="9"/>
        <v>330.99999999999989</v>
      </c>
    </row>
    <row r="638" spans="1:6">
      <c r="A638" s="42">
        <v>42102</v>
      </c>
      <c r="B638" s="31" t="s">
        <v>231</v>
      </c>
      <c r="C638" s="31" t="s">
        <v>7</v>
      </c>
      <c r="D638" s="9">
        <v>851.2</v>
      </c>
      <c r="E638" s="9">
        <v>297.89999999999998</v>
      </c>
      <c r="F638" s="44">
        <f t="shared" si="9"/>
        <v>553.30000000000007</v>
      </c>
    </row>
    <row r="639" spans="1:6">
      <c r="A639" s="42">
        <v>42136</v>
      </c>
      <c r="B639" s="31" t="s">
        <v>233</v>
      </c>
      <c r="C639" s="31" t="s">
        <v>32</v>
      </c>
      <c r="D639" s="9">
        <v>690.5</v>
      </c>
      <c r="E639" s="9">
        <v>248.6</v>
      </c>
      <c r="F639" s="44">
        <f t="shared" si="9"/>
        <v>441.9</v>
      </c>
    </row>
    <row r="640" spans="1:6">
      <c r="A640" s="42">
        <v>42099</v>
      </c>
      <c r="B640" s="31" t="s">
        <v>231</v>
      </c>
      <c r="C640" s="31" t="s">
        <v>32</v>
      </c>
      <c r="D640" s="9">
        <v>578</v>
      </c>
      <c r="E640" s="9">
        <v>213.9</v>
      </c>
      <c r="F640" s="44">
        <f t="shared" si="9"/>
        <v>364.1</v>
      </c>
    </row>
    <row r="641" spans="1:6">
      <c r="A641" s="42">
        <v>42083</v>
      </c>
      <c r="B641" s="31" t="s">
        <v>229</v>
      </c>
      <c r="C641" s="31" t="s">
        <v>32</v>
      </c>
      <c r="D641" s="9">
        <v>553.29999999999995</v>
      </c>
      <c r="E641" s="9">
        <v>199.20000000000002</v>
      </c>
      <c r="F641" s="44">
        <f t="shared" si="9"/>
        <v>354.09999999999991</v>
      </c>
    </row>
    <row r="642" spans="1:6">
      <c r="A642" s="42">
        <v>42171</v>
      </c>
      <c r="B642" s="31" t="s">
        <v>229</v>
      </c>
      <c r="C642" s="31" t="s">
        <v>15</v>
      </c>
      <c r="D642" s="9">
        <v>957.69999999999993</v>
      </c>
      <c r="E642" s="9">
        <v>306.5</v>
      </c>
      <c r="F642" s="44">
        <f t="shared" si="9"/>
        <v>651.19999999999993</v>
      </c>
    </row>
    <row r="643" spans="1:6">
      <c r="A643" s="42">
        <v>42177</v>
      </c>
      <c r="B643" s="31" t="s">
        <v>239</v>
      </c>
      <c r="C643" s="31" t="s">
        <v>15</v>
      </c>
      <c r="D643" s="9">
        <v>457.8</v>
      </c>
      <c r="E643" s="9">
        <v>224.3</v>
      </c>
      <c r="F643" s="44">
        <f t="shared" ref="F643:F706" si="10">D643-E643</f>
        <v>233.5</v>
      </c>
    </row>
    <row r="644" spans="1:6">
      <c r="A644" s="42">
        <v>42068</v>
      </c>
      <c r="B644" s="31" t="s">
        <v>229</v>
      </c>
      <c r="C644" s="31" t="s">
        <v>7</v>
      </c>
      <c r="D644" s="9">
        <v>515.4</v>
      </c>
      <c r="E644" s="9">
        <v>185.5</v>
      </c>
      <c r="F644" s="44">
        <f t="shared" si="10"/>
        <v>329.9</v>
      </c>
    </row>
    <row r="645" spans="1:6">
      <c r="A645" s="42">
        <v>42120</v>
      </c>
      <c r="B645" s="31" t="s">
        <v>231</v>
      </c>
      <c r="C645" s="31" t="s">
        <v>7</v>
      </c>
      <c r="D645" s="9">
        <v>636.70000000000005</v>
      </c>
      <c r="E645" s="9">
        <v>318.39999999999998</v>
      </c>
      <c r="F645" s="44">
        <f t="shared" si="10"/>
        <v>318.30000000000007</v>
      </c>
    </row>
    <row r="646" spans="1:6">
      <c r="A646" s="42">
        <v>42120</v>
      </c>
      <c r="B646" s="31" t="s">
        <v>233</v>
      </c>
      <c r="C646" s="31" t="s">
        <v>34</v>
      </c>
      <c r="D646" s="9">
        <v>570.1</v>
      </c>
      <c r="E646" s="9">
        <v>199.5</v>
      </c>
      <c r="F646" s="44">
        <f t="shared" si="10"/>
        <v>370.6</v>
      </c>
    </row>
    <row r="647" spans="1:6">
      <c r="A647" s="42">
        <v>42145</v>
      </c>
      <c r="B647" s="31" t="s">
        <v>231</v>
      </c>
      <c r="C647" s="31" t="s">
        <v>15</v>
      </c>
      <c r="D647" s="9">
        <v>822.2</v>
      </c>
      <c r="E647" s="9">
        <v>320.7</v>
      </c>
      <c r="F647" s="44">
        <f t="shared" si="10"/>
        <v>501.50000000000006</v>
      </c>
    </row>
    <row r="648" spans="1:6">
      <c r="A648" s="42">
        <v>42177</v>
      </c>
      <c r="B648" s="31" t="s">
        <v>239</v>
      </c>
      <c r="C648" s="31" t="s">
        <v>7</v>
      </c>
      <c r="D648" s="9">
        <v>879.30000000000007</v>
      </c>
      <c r="E648" s="9">
        <v>281.39999999999998</v>
      </c>
      <c r="F648" s="44">
        <f t="shared" si="10"/>
        <v>597.90000000000009</v>
      </c>
    </row>
    <row r="649" spans="1:6">
      <c r="A649" s="42">
        <v>42056</v>
      </c>
      <c r="B649" s="31" t="s">
        <v>231</v>
      </c>
      <c r="C649" s="31" t="s">
        <v>15</v>
      </c>
      <c r="D649" s="9">
        <v>395.5</v>
      </c>
      <c r="E649" s="9">
        <v>142.4</v>
      </c>
      <c r="F649" s="44">
        <f t="shared" si="10"/>
        <v>253.1</v>
      </c>
    </row>
    <row r="650" spans="1:6">
      <c r="A650" s="42">
        <v>42161</v>
      </c>
      <c r="B650" s="31" t="s">
        <v>239</v>
      </c>
      <c r="C650" s="31" t="s">
        <v>15</v>
      </c>
      <c r="D650" s="9">
        <v>767.4</v>
      </c>
      <c r="E650" s="9">
        <v>314.60000000000002</v>
      </c>
      <c r="F650" s="44">
        <f t="shared" si="10"/>
        <v>452.79999999999995</v>
      </c>
    </row>
    <row r="651" spans="1:6">
      <c r="A651" s="42">
        <v>42085</v>
      </c>
      <c r="B651" s="31" t="s">
        <v>239</v>
      </c>
      <c r="C651" s="31" t="s">
        <v>29</v>
      </c>
      <c r="D651" s="9">
        <v>715.8</v>
      </c>
      <c r="E651" s="9">
        <v>315</v>
      </c>
      <c r="F651" s="44">
        <f t="shared" si="10"/>
        <v>400.79999999999995</v>
      </c>
    </row>
    <row r="652" spans="1:6">
      <c r="A652" s="42">
        <v>42120</v>
      </c>
      <c r="B652" s="31" t="s">
        <v>231</v>
      </c>
      <c r="C652" s="31" t="s">
        <v>15</v>
      </c>
      <c r="D652" s="9">
        <v>244.89999999999998</v>
      </c>
      <c r="E652" s="9">
        <v>80.8</v>
      </c>
      <c r="F652" s="44">
        <f t="shared" si="10"/>
        <v>164.09999999999997</v>
      </c>
    </row>
    <row r="653" spans="1:6">
      <c r="A653" s="42">
        <v>42028</v>
      </c>
      <c r="B653" s="31" t="s">
        <v>229</v>
      </c>
      <c r="C653" s="31" t="s">
        <v>15</v>
      </c>
      <c r="D653" s="9">
        <v>521.9</v>
      </c>
      <c r="E653" s="9">
        <v>261</v>
      </c>
      <c r="F653" s="44">
        <f t="shared" si="10"/>
        <v>260.89999999999998</v>
      </c>
    </row>
    <row r="654" spans="1:6">
      <c r="A654" s="42">
        <v>42091</v>
      </c>
      <c r="B654" s="31" t="s">
        <v>231</v>
      </c>
      <c r="C654" s="31" t="s">
        <v>34</v>
      </c>
      <c r="D654" s="9">
        <v>926.1</v>
      </c>
      <c r="E654" s="9">
        <v>287.10000000000002</v>
      </c>
      <c r="F654" s="44">
        <f t="shared" si="10"/>
        <v>639</v>
      </c>
    </row>
    <row r="655" spans="1:6">
      <c r="A655" s="42">
        <v>42183</v>
      </c>
      <c r="B655" s="31" t="s">
        <v>231</v>
      </c>
      <c r="C655" s="31" t="s">
        <v>15</v>
      </c>
      <c r="D655" s="9">
        <v>517.70000000000005</v>
      </c>
      <c r="E655" s="9">
        <v>196.70000000000002</v>
      </c>
      <c r="F655" s="44">
        <f t="shared" si="10"/>
        <v>321</v>
      </c>
    </row>
    <row r="656" spans="1:6">
      <c r="A656" s="42">
        <v>42126</v>
      </c>
      <c r="B656" s="31" t="s">
        <v>239</v>
      </c>
      <c r="C656" s="31" t="s">
        <v>32</v>
      </c>
      <c r="D656" s="9">
        <v>351</v>
      </c>
      <c r="E656" s="9">
        <v>136.9</v>
      </c>
      <c r="F656" s="44">
        <f t="shared" si="10"/>
        <v>214.1</v>
      </c>
    </row>
    <row r="657" spans="1:6">
      <c r="A657" s="42">
        <v>42171</v>
      </c>
      <c r="B657" s="31" t="s">
        <v>233</v>
      </c>
      <c r="C657" s="31" t="s">
        <v>7</v>
      </c>
      <c r="D657" s="9">
        <v>190.2</v>
      </c>
      <c r="E657" s="9">
        <v>95.1</v>
      </c>
      <c r="F657" s="44">
        <f t="shared" si="10"/>
        <v>95.1</v>
      </c>
    </row>
    <row r="658" spans="1:6">
      <c r="A658" s="42">
        <v>42150</v>
      </c>
      <c r="B658" s="31" t="s">
        <v>231</v>
      </c>
      <c r="C658" s="31" t="s">
        <v>29</v>
      </c>
      <c r="D658" s="9">
        <v>380.79999999999995</v>
      </c>
      <c r="E658" s="9">
        <v>175.2</v>
      </c>
      <c r="F658" s="44">
        <f t="shared" si="10"/>
        <v>205.59999999999997</v>
      </c>
    </row>
    <row r="659" spans="1:6">
      <c r="A659" s="42">
        <v>42067</v>
      </c>
      <c r="B659" s="31" t="s">
        <v>231</v>
      </c>
      <c r="C659" s="31" t="s">
        <v>15</v>
      </c>
      <c r="D659" s="9">
        <v>503.40000000000003</v>
      </c>
      <c r="E659" s="9">
        <v>221.5</v>
      </c>
      <c r="F659" s="44">
        <f t="shared" si="10"/>
        <v>281.90000000000003</v>
      </c>
    </row>
    <row r="660" spans="1:6">
      <c r="A660" s="42">
        <v>42147</v>
      </c>
      <c r="B660" s="31" t="s">
        <v>231</v>
      </c>
      <c r="C660" s="31" t="s">
        <v>15</v>
      </c>
      <c r="D660" s="9">
        <v>889.7</v>
      </c>
      <c r="E660" s="9">
        <v>302.5</v>
      </c>
      <c r="F660" s="44">
        <f t="shared" si="10"/>
        <v>587.20000000000005</v>
      </c>
    </row>
    <row r="661" spans="1:6">
      <c r="A661" s="42">
        <v>42036</v>
      </c>
      <c r="B661" s="31" t="s">
        <v>229</v>
      </c>
      <c r="C661" s="31" t="s">
        <v>34</v>
      </c>
      <c r="D661" s="9">
        <v>488</v>
      </c>
      <c r="E661" s="9">
        <v>195.2</v>
      </c>
      <c r="F661" s="44">
        <f t="shared" si="10"/>
        <v>292.8</v>
      </c>
    </row>
    <row r="662" spans="1:6">
      <c r="A662" s="42">
        <v>42012</v>
      </c>
      <c r="B662" s="31" t="s">
        <v>229</v>
      </c>
      <c r="C662" s="31" t="s">
        <v>7</v>
      </c>
      <c r="D662" s="9">
        <v>159.1</v>
      </c>
      <c r="E662" s="9">
        <v>66.8</v>
      </c>
      <c r="F662" s="44">
        <f t="shared" si="10"/>
        <v>92.3</v>
      </c>
    </row>
    <row r="663" spans="1:6">
      <c r="A663" s="42">
        <v>42032</v>
      </c>
      <c r="B663" s="31" t="s">
        <v>233</v>
      </c>
      <c r="C663" s="31" t="s">
        <v>32</v>
      </c>
      <c r="D663" s="9">
        <v>451.9</v>
      </c>
      <c r="E663" s="9">
        <v>171.70000000000002</v>
      </c>
      <c r="F663" s="44">
        <f t="shared" si="10"/>
        <v>280.19999999999993</v>
      </c>
    </row>
    <row r="664" spans="1:6">
      <c r="A664" s="42">
        <v>42076</v>
      </c>
      <c r="B664" s="31" t="s">
        <v>229</v>
      </c>
      <c r="C664" s="31" t="s">
        <v>15</v>
      </c>
      <c r="D664" s="9">
        <v>312.39999999999998</v>
      </c>
      <c r="E664" s="9">
        <v>153.1</v>
      </c>
      <c r="F664" s="44">
        <f t="shared" si="10"/>
        <v>159.29999999999998</v>
      </c>
    </row>
    <row r="665" spans="1:6">
      <c r="A665" s="42">
        <v>42103</v>
      </c>
      <c r="B665" s="31" t="s">
        <v>233</v>
      </c>
      <c r="C665" s="31" t="s">
        <v>34</v>
      </c>
      <c r="D665" s="9">
        <v>533.9</v>
      </c>
      <c r="E665" s="9">
        <v>208.2</v>
      </c>
      <c r="F665" s="44">
        <f t="shared" si="10"/>
        <v>325.7</v>
      </c>
    </row>
    <row r="666" spans="1:6">
      <c r="A666" s="42">
        <v>42093</v>
      </c>
      <c r="B666" s="31" t="s">
        <v>231</v>
      </c>
      <c r="C666" s="31" t="s">
        <v>32</v>
      </c>
      <c r="D666" s="9">
        <v>800.69999999999993</v>
      </c>
      <c r="E666" s="9">
        <v>320.3</v>
      </c>
      <c r="F666" s="44">
        <f t="shared" si="10"/>
        <v>480.39999999999992</v>
      </c>
    </row>
    <row r="667" spans="1:6">
      <c r="A667" s="42">
        <v>42104</v>
      </c>
      <c r="B667" s="31" t="s">
        <v>231</v>
      </c>
      <c r="C667" s="31" t="s">
        <v>7</v>
      </c>
      <c r="D667" s="9">
        <v>969.4</v>
      </c>
      <c r="E667" s="9">
        <v>436.2</v>
      </c>
      <c r="F667" s="44">
        <f t="shared" si="10"/>
        <v>533.20000000000005</v>
      </c>
    </row>
    <row r="668" spans="1:6">
      <c r="A668" s="42">
        <v>42051</v>
      </c>
      <c r="B668" s="31" t="s">
        <v>229</v>
      </c>
      <c r="C668" s="31" t="s">
        <v>15</v>
      </c>
      <c r="D668" s="9">
        <v>849.09999999999991</v>
      </c>
      <c r="E668" s="9">
        <v>424.6</v>
      </c>
      <c r="F668" s="44">
        <f t="shared" si="10"/>
        <v>424.49999999999989</v>
      </c>
    </row>
    <row r="669" spans="1:6">
      <c r="A669" s="42">
        <v>42138</v>
      </c>
      <c r="B669" s="31" t="s">
        <v>233</v>
      </c>
      <c r="C669" s="31" t="s">
        <v>29</v>
      </c>
      <c r="D669" s="9">
        <v>412</v>
      </c>
      <c r="E669" s="9">
        <v>144.19999999999999</v>
      </c>
      <c r="F669" s="44">
        <f t="shared" si="10"/>
        <v>267.8</v>
      </c>
    </row>
    <row r="670" spans="1:6">
      <c r="A670" s="42">
        <v>42049</v>
      </c>
      <c r="B670" s="31" t="s">
        <v>231</v>
      </c>
      <c r="C670" s="31" t="s">
        <v>32</v>
      </c>
      <c r="D670" s="9">
        <v>223.79999999999998</v>
      </c>
      <c r="E670" s="9">
        <v>98.5</v>
      </c>
      <c r="F670" s="44">
        <f t="shared" si="10"/>
        <v>125.29999999999998</v>
      </c>
    </row>
    <row r="671" spans="1:6">
      <c r="A671" s="42">
        <v>42133</v>
      </c>
      <c r="B671" s="31" t="s">
        <v>239</v>
      </c>
      <c r="C671" s="31" t="s">
        <v>32</v>
      </c>
      <c r="D671" s="9">
        <v>712.6</v>
      </c>
      <c r="E671" s="9">
        <v>263.7</v>
      </c>
      <c r="F671" s="44">
        <f t="shared" si="10"/>
        <v>448.90000000000003</v>
      </c>
    </row>
    <row r="672" spans="1:6">
      <c r="A672" s="42">
        <v>42076</v>
      </c>
      <c r="B672" s="31" t="s">
        <v>239</v>
      </c>
      <c r="C672" s="31" t="s">
        <v>15</v>
      </c>
      <c r="D672" s="9">
        <v>313.7</v>
      </c>
      <c r="E672" s="9">
        <v>122.30000000000001</v>
      </c>
      <c r="F672" s="44">
        <f t="shared" si="10"/>
        <v>191.39999999999998</v>
      </c>
    </row>
    <row r="673" spans="1:6">
      <c r="A673" s="42">
        <v>42064</v>
      </c>
      <c r="B673" s="31" t="s">
        <v>239</v>
      </c>
      <c r="C673" s="31" t="s">
        <v>7</v>
      </c>
      <c r="D673" s="9">
        <v>981.9</v>
      </c>
      <c r="E673" s="9">
        <v>333.8</v>
      </c>
      <c r="F673" s="44">
        <f t="shared" si="10"/>
        <v>648.09999999999991</v>
      </c>
    </row>
    <row r="674" spans="1:6">
      <c r="A674" s="42">
        <v>42163</v>
      </c>
      <c r="B674" s="31" t="s">
        <v>233</v>
      </c>
      <c r="C674" s="31" t="s">
        <v>15</v>
      </c>
      <c r="D674" s="9">
        <v>535.5</v>
      </c>
      <c r="E674" s="9">
        <v>214.20000000000002</v>
      </c>
      <c r="F674" s="44">
        <f t="shared" si="10"/>
        <v>321.29999999999995</v>
      </c>
    </row>
    <row r="675" spans="1:6">
      <c r="A675" s="42">
        <v>42014</v>
      </c>
      <c r="B675" s="31" t="s">
        <v>229</v>
      </c>
      <c r="C675" s="31" t="s">
        <v>15</v>
      </c>
      <c r="D675" s="9">
        <v>136.30000000000001</v>
      </c>
      <c r="E675" s="9">
        <v>51.8</v>
      </c>
      <c r="F675" s="44">
        <f t="shared" si="10"/>
        <v>84.500000000000014</v>
      </c>
    </row>
    <row r="676" spans="1:6">
      <c r="A676" s="42">
        <v>42120</v>
      </c>
      <c r="B676" s="31" t="s">
        <v>229</v>
      </c>
      <c r="C676" s="31" t="s">
        <v>15</v>
      </c>
      <c r="D676" s="9">
        <v>946.80000000000007</v>
      </c>
      <c r="E676" s="9">
        <v>359.79999999999995</v>
      </c>
      <c r="F676" s="44">
        <f t="shared" si="10"/>
        <v>587.00000000000011</v>
      </c>
    </row>
    <row r="677" spans="1:6">
      <c r="A677" s="42">
        <v>42142</v>
      </c>
      <c r="B677" s="31" t="s">
        <v>239</v>
      </c>
      <c r="C677" s="31" t="s">
        <v>34</v>
      </c>
      <c r="D677" s="9">
        <v>824.2</v>
      </c>
      <c r="E677" s="9">
        <v>354.4</v>
      </c>
      <c r="F677" s="44">
        <f t="shared" si="10"/>
        <v>469.80000000000007</v>
      </c>
    </row>
    <row r="678" spans="1:6">
      <c r="A678" s="42">
        <v>42047</v>
      </c>
      <c r="B678" s="31" t="s">
        <v>233</v>
      </c>
      <c r="C678" s="31" t="s">
        <v>15</v>
      </c>
      <c r="D678" s="9">
        <v>452.29999999999995</v>
      </c>
      <c r="E678" s="9">
        <v>203.5</v>
      </c>
      <c r="F678" s="44">
        <f t="shared" si="10"/>
        <v>248.79999999999995</v>
      </c>
    </row>
    <row r="679" spans="1:6">
      <c r="A679" s="42">
        <v>42084</v>
      </c>
      <c r="B679" s="31" t="s">
        <v>229</v>
      </c>
      <c r="C679" s="31" t="s">
        <v>29</v>
      </c>
      <c r="D679" s="9">
        <v>876</v>
      </c>
      <c r="E679" s="9">
        <v>297.8</v>
      </c>
      <c r="F679" s="44">
        <f t="shared" si="10"/>
        <v>578.20000000000005</v>
      </c>
    </row>
    <row r="680" spans="1:6">
      <c r="A680" s="42">
        <v>42064</v>
      </c>
      <c r="B680" s="31" t="s">
        <v>231</v>
      </c>
      <c r="C680" s="31" t="s">
        <v>7</v>
      </c>
      <c r="D680" s="9">
        <v>463.8</v>
      </c>
      <c r="E680" s="9">
        <v>139.1</v>
      </c>
      <c r="F680" s="44">
        <f t="shared" si="10"/>
        <v>324.70000000000005</v>
      </c>
    </row>
    <row r="681" spans="1:6">
      <c r="A681" s="42">
        <v>42073</v>
      </c>
      <c r="B681" s="31" t="s">
        <v>233</v>
      </c>
      <c r="C681" s="31" t="s">
        <v>15</v>
      </c>
      <c r="D681" s="9">
        <v>812.6</v>
      </c>
      <c r="E681" s="9">
        <v>308.8</v>
      </c>
      <c r="F681" s="44">
        <f t="shared" si="10"/>
        <v>503.8</v>
      </c>
    </row>
    <row r="682" spans="1:6">
      <c r="A682" s="42">
        <v>42090</v>
      </c>
      <c r="B682" s="31" t="s">
        <v>229</v>
      </c>
      <c r="C682" s="31" t="s">
        <v>15</v>
      </c>
      <c r="D682" s="9">
        <v>906.59999999999991</v>
      </c>
      <c r="E682" s="9">
        <v>299.20000000000005</v>
      </c>
      <c r="F682" s="44">
        <f t="shared" si="10"/>
        <v>607.39999999999986</v>
      </c>
    </row>
    <row r="683" spans="1:6">
      <c r="A683" s="42">
        <v>42054</v>
      </c>
      <c r="B683" s="31" t="s">
        <v>239</v>
      </c>
      <c r="C683" s="31" t="s">
        <v>34</v>
      </c>
      <c r="D683" s="9">
        <v>885</v>
      </c>
      <c r="E683" s="9">
        <v>336.3</v>
      </c>
      <c r="F683" s="44">
        <f t="shared" si="10"/>
        <v>548.70000000000005</v>
      </c>
    </row>
    <row r="684" spans="1:6">
      <c r="A684" s="42">
        <v>42064</v>
      </c>
      <c r="B684" s="31" t="s">
        <v>233</v>
      </c>
      <c r="C684" s="31" t="s">
        <v>29</v>
      </c>
      <c r="D684" s="9">
        <v>877.2</v>
      </c>
      <c r="E684" s="9">
        <v>386</v>
      </c>
      <c r="F684" s="44">
        <f t="shared" si="10"/>
        <v>491.20000000000005</v>
      </c>
    </row>
    <row r="685" spans="1:6">
      <c r="A685" s="42">
        <v>42114</v>
      </c>
      <c r="B685" s="31" t="s">
        <v>233</v>
      </c>
      <c r="C685" s="31" t="s">
        <v>32</v>
      </c>
      <c r="D685" s="9">
        <v>414.6</v>
      </c>
      <c r="E685" s="9">
        <v>190.7</v>
      </c>
      <c r="F685" s="44">
        <f t="shared" si="10"/>
        <v>223.90000000000003</v>
      </c>
    </row>
    <row r="686" spans="1:6">
      <c r="A686" s="42">
        <v>42159</v>
      </c>
      <c r="B686" s="31" t="s">
        <v>239</v>
      </c>
      <c r="C686" s="31" t="s">
        <v>7</v>
      </c>
      <c r="D686" s="9">
        <v>698.7</v>
      </c>
      <c r="E686" s="9">
        <v>342.40000000000003</v>
      </c>
      <c r="F686" s="44">
        <f t="shared" si="10"/>
        <v>356.3</v>
      </c>
    </row>
    <row r="687" spans="1:6">
      <c r="A687" s="42">
        <v>42148</v>
      </c>
      <c r="B687" s="31" t="s">
        <v>233</v>
      </c>
      <c r="C687" s="31" t="s">
        <v>32</v>
      </c>
      <c r="D687" s="9">
        <v>650.19999999999993</v>
      </c>
      <c r="E687" s="9">
        <v>195.10000000000002</v>
      </c>
      <c r="F687" s="44">
        <f t="shared" si="10"/>
        <v>455.09999999999991</v>
      </c>
    </row>
    <row r="688" spans="1:6">
      <c r="A688" s="42">
        <v>42027</v>
      </c>
      <c r="B688" s="31" t="s">
        <v>231</v>
      </c>
      <c r="C688" s="31" t="s">
        <v>34</v>
      </c>
      <c r="D688" s="9">
        <v>523.20000000000005</v>
      </c>
      <c r="E688" s="9">
        <v>193.6</v>
      </c>
      <c r="F688" s="44">
        <f t="shared" si="10"/>
        <v>329.6</v>
      </c>
    </row>
    <row r="689" spans="1:6">
      <c r="A689" s="42">
        <v>42103</v>
      </c>
      <c r="B689" s="31" t="s">
        <v>239</v>
      </c>
      <c r="C689" s="31" t="s">
        <v>7</v>
      </c>
      <c r="D689" s="9">
        <v>557.70000000000005</v>
      </c>
      <c r="E689" s="9">
        <v>245.39999999999998</v>
      </c>
      <c r="F689" s="44">
        <f t="shared" si="10"/>
        <v>312.30000000000007</v>
      </c>
    </row>
    <row r="690" spans="1:6">
      <c r="A690" s="42">
        <v>42101</v>
      </c>
      <c r="B690" s="31" t="s">
        <v>229</v>
      </c>
      <c r="C690" s="31" t="s">
        <v>7</v>
      </c>
      <c r="D690" s="9">
        <v>362.1</v>
      </c>
      <c r="E690" s="9">
        <v>141.19999999999999</v>
      </c>
      <c r="F690" s="44">
        <f t="shared" si="10"/>
        <v>220.90000000000003</v>
      </c>
    </row>
    <row r="691" spans="1:6">
      <c r="A691" s="42">
        <v>42116</v>
      </c>
      <c r="B691" s="31" t="s">
        <v>231</v>
      </c>
      <c r="C691" s="31" t="s">
        <v>15</v>
      </c>
      <c r="D691" s="9">
        <v>652</v>
      </c>
      <c r="E691" s="9">
        <v>260.79999999999995</v>
      </c>
      <c r="F691" s="44">
        <f t="shared" si="10"/>
        <v>391.20000000000005</v>
      </c>
    </row>
    <row r="692" spans="1:6">
      <c r="A692" s="42">
        <v>42030</v>
      </c>
      <c r="B692" s="31" t="s">
        <v>233</v>
      </c>
      <c r="C692" s="31" t="s">
        <v>34</v>
      </c>
      <c r="D692" s="9">
        <v>270.39999999999998</v>
      </c>
      <c r="E692" s="9">
        <v>113.6</v>
      </c>
      <c r="F692" s="44">
        <f t="shared" si="10"/>
        <v>156.79999999999998</v>
      </c>
    </row>
    <row r="693" spans="1:6">
      <c r="A693" s="42">
        <v>42149</v>
      </c>
      <c r="B693" s="31" t="s">
        <v>233</v>
      </c>
      <c r="C693" s="31" t="s">
        <v>15</v>
      </c>
      <c r="D693" s="9">
        <v>811.9</v>
      </c>
      <c r="E693" s="9">
        <v>365.4</v>
      </c>
      <c r="F693" s="44">
        <f t="shared" si="10"/>
        <v>446.5</v>
      </c>
    </row>
    <row r="694" spans="1:6">
      <c r="A694" s="42">
        <v>42167</v>
      </c>
      <c r="B694" s="31" t="s">
        <v>233</v>
      </c>
      <c r="C694" s="31" t="s">
        <v>32</v>
      </c>
      <c r="D694" s="9">
        <v>442.1</v>
      </c>
      <c r="E694" s="9">
        <v>221.1</v>
      </c>
      <c r="F694" s="44">
        <f t="shared" si="10"/>
        <v>221.00000000000003</v>
      </c>
    </row>
    <row r="695" spans="1:6">
      <c r="A695" s="42">
        <v>42142</v>
      </c>
      <c r="B695" s="31" t="s">
        <v>231</v>
      </c>
      <c r="C695" s="31" t="s">
        <v>32</v>
      </c>
      <c r="D695" s="9">
        <v>918.1</v>
      </c>
      <c r="E695" s="9">
        <v>303</v>
      </c>
      <c r="F695" s="44">
        <f t="shared" si="10"/>
        <v>615.1</v>
      </c>
    </row>
    <row r="696" spans="1:6">
      <c r="A696" s="42">
        <v>42178</v>
      </c>
      <c r="B696" s="31" t="s">
        <v>233</v>
      </c>
      <c r="C696" s="31" t="s">
        <v>7</v>
      </c>
      <c r="D696" s="9">
        <v>172.39999999999998</v>
      </c>
      <c r="E696" s="9">
        <v>69</v>
      </c>
      <c r="F696" s="44">
        <f t="shared" si="10"/>
        <v>103.39999999999998</v>
      </c>
    </row>
    <row r="697" spans="1:6">
      <c r="A697" s="42">
        <v>42034</v>
      </c>
      <c r="B697" s="31" t="s">
        <v>229</v>
      </c>
      <c r="C697" s="31" t="s">
        <v>29</v>
      </c>
      <c r="D697" s="9">
        <v>807.09999999999991</v>
      </c>
      <c r="E697" s="9">
        <v>266.3</v>
      </c>
      <c r="F697" s="44">
        <f t="shared" si="10"/>
        <v>540.79999999999995</v>
      </c>
    </row>
    <row r="698" spans="1:6">
      <c r="A698" s="42">
        <v>42185</v>
      </c>
      <c r="B698" s="31" t="s">
        <v>231</v>
      </c>
      <c r="C698" s="31" t="s">
        <v>7</v>
      </c>
      <c r="D698" s="9">
        <v>351.70000000000005</v>
      </c>
      <c r="E698" s="9">
        <v>126.6</v>
      </c>
      <c r="F698" s="44">
        <f t="shared" si="10"/>
        <v>225.10000000000005</v>
      </c>
    </row>
    <row r="699" spans="1:6">
      <c r="A699" s="42">
        <v>42139</v>
      </c>
      <c r="B699" s="31" t="s">
        <v>233</v>
      </c>
      <c r="C699" s="31" t="s">
        <v>7</v>
      </c>
      <c r="D699" s="9">
        <v>357.5</v>
      </c>
      <c r="E699" s="9">
        <v>118</v>
      </c>
      <c r="F699" s="44">
        <f t="shared" si="10"/>
        <v>239.5</v>
      </c>
    </row>
    <row r="700" spans="1:6">
      <c r="A700" s="42">
        <v>42155</v>
      </c>
      <c r="B700" s="31" t="s">
        <v>233</v>
      </c>
      <c r="C700" s="31" t="s">
        <v>15</v>
      </c>
      <c r="D700" s="9">
        <v>255.79999999999998</v>
      </c>
      <c r="E700" s="9">
        <v>127.89999999999999</v>
      </c>
      <c r="F700" s="44">
        <f t="shared" si="10"/>
        <v>127.89999999999999</v>
      </c>
    </row>
    <row r="701" spans="1:6">
      <c r="A701" s="42">
        <v>42024</v>
      </c>
      <c r="B701" s="31" t="s">
        <v>231</v>
      </c>
      <c r="C701" s="31" t="s">
        <v>34</v>
      </c>
      <c r="D701" s="9">
        <v>190.39999999999998</v>
      </c>
      <c r="E701" s="9">
        <v>83.800000000000011</v>
      </c>
      <c r="F701" s="44">
        <f t="shared" si="10"/>
        <v>106.59999999999997</v>
      </c>
    </row>
    <row r="702" spans="1:6">
      <c r="A702" s="42">
        <v>42009</v>
      </c>
      <c r="B702" s="31" t="s">
        <v>229</v>
      </c>
      <c r="C702" s="31" t="s">
        <v>29</v>
      </c>
      <c r="D702" s="9">
        <v>287.8</v>
      </c>
      <c r="E702" s="9">
        <v>120.9</v>
      </c>
      <c r="F702" s="44">
        <f t="shared" si="10"/>
        <v>166.9</v>
      </c>
    </row>
    <row r="703" spans="1:6">
      <c r="A703" s="42">
        <v>42093</v>
      </c>
      <c r="B703" s="31" t="s">
        <v>239</v>
      </c>
      <c r="C703" s="31" t="s">
        <v>32</v>
      </c>
      <c r="D703" s="9">
        <v>956.4</v>
      </c>
      <c r="E703" s="9">
        <v>392.1</v>
      </c>
      <c r="F703" s="44">
        <f t="shared" si="10"/>
        <v>564.29999999999995</v>
      </c>
    </row>
    <row r="704" spans="1:6">
      <c r="A704" s="42">
        <v>42055</v>
      </c>
      <c r="B704" s="31" t="s">
        <v>229</v>
      </c>
      <c r="C704" s="31" t="s">
        <v>34</v>
      </c>
      <c r="D704" s="21">
        <v>578.69999999999993</v>
      </c>
      <c r="E704" s="21">
        <v>202.5</v>
      </c>
      <c r="F704" s="44">
        <f t="shared" si="10"/>
        <v>376.19999999999993</v>
      </c>
    </row>
    <row r="705" spans="1:6">
      <c r="A705" s="42">
        <v>42179</v>
      </c>
      <c r="B705" s="31" t="s">
        <v>229</v>
      </c>
      <c r="C705" s="31" t="s">
        <v>34</v>
      </c>
      <c r="D705" s="9">
        <v>294.8</v>
      </c>
      <c r="E705" s="9">
        <v>100.19999999999999</v>
      </c>
      <c r="F705" s="44">
        <f t="shared" si="10"/>
        <v>194.60000000000002</v>
      </c>
    </row>
    <row r="706" spans="1:6">
      <c r="A706" s="42">
        <v>42081</v>
      </c>
      <c r="B706" s="31" t="s">
        <v>233</v>
      </c>
      <c r="C706" s="31" t="s">
        <v>15</v>
      </c>
      <c r="D706" s="9">
        <v>359.90000000000003</v>
      </c>
      <c r="E706" s="9">
        <v>144</v>
      </c>
      <c r="F706" s="44">
        <f t="shared" si="10"/>
        <v>215.90000000000003</v>
      </c>
    </row>
    <row r="707" spans="1:6">
      <c r="A707" s="42">
        <v>42129</v>
      </c>
      <c r="B707" s="31" t="s">
        <v>233</v>
      </c>
      <c r="C707" s="31" t="s">
        <v>7</v>
      </c>
      <c r="D707" s="9">
        <v>516.79999999999995</v>
      </c>
      <c r="E707" s="9">
        <v>186</v>
      </c>
      <c r="F707" s="44">
        <f t="shared" ref="F707:F770" si="11">D707-E707</f>
        <v>330.79999999999995</v>
      </c>
    </row>
    <row r="708" spans="1:6">
      <c r="A708" s="42">
        <v>42177</v>
      </c>
      <c r="B708" s="31" t="s">
        <v>239</v>
      </c>
      <c r="C708" s="31" t="s">
        <v>34</v>
      </c>
      <c r="D708" s="9">
        <v>344</v>
      </c>
      <c r="E708" s="9">
        <v>134.19999999999999</v>
      </c>
      <c r="F708" s="44">
        <f t="shared" si="11"/>
        <v>209.8</v>
      </c>
    </row>
    <row r="709" spans="1:6">
      <c r="A709" s="42">
        <v>42103</v>
      </c>
      <c r="B709" s="31" t="s">
        <v>229</v>
      </c>
      <c r="C709" s="31" t="s">
        <v>34</v>
      </c>
      <c r="D709" s="9">
        <v>736.3</v>
      </c>
      <c r="E709" s="9">
        <v>301.90000000000003</v>
      </c>
      <c r="F709" s="44">
        <f t="shared" si="11"/>
        <v>434.39999999999992</v>
      </c>
    </row>
    <row r="710" spans="1:6">
      <c r="A710" s="42">
        <v>42161</v>
      </c>
      <c r="B710" s="31" t="s">
        <v>239</v>
      </c>
      <c r="C710" s="31" t="s">
        <v>32</v>
      </c>
      <c r="D710" s="9">
        <v>303</v>
      </c>
      <c r="E710" s="9">
        <v>106.1</v>
      </c>
      <c r="F710" s="44">
        <f t="shared" si="11"/>
        <v>196.9</v>
      </c>
    </row>
    <row r="711" spans="1:6">
      <c r="A711" s="42">
        <v>42035</v>
      </c>
      <c r="B711" s="31" t="s">
        <v>233</v>
      </c>
      <c r="C711" s="31" t="s">
        <v>32</v>
      </c>
      <c r="D711" s="9">
        <v>498.7</v>
      </c>
      <c r="E711" s="9">
        <v>219.4</v>
      </c>
      <c r="F711" s="44">
        <f t="shared" si="11"/>
        <v>279.29999999999995</v>
      </c>
    </row>
    <row r="712" spans="1:6">
      <c r="A712" s="42">
        <v>42097</v>
      </c>
      <c r="B712" s="31" t="s">
        <v>233</v>
      </c>
      <c r="C712" s="31" t="s">
        <v>7</v>
      </c>
      <c r="D712" s="9">
        <v>575.20000000000005</v>
      </c>
      <c r="E712" s="9">
        <v>218.6</v>
      </c>
      <c r="F712" s="44">
        <f t="shared" si="11"/>
        <v>356.6</v>
      </c>
    </row>
    <row r="713" spans="1:6">
      <c r="A713" s="42">
        <v>42043</v>
      </c>
      <c r="B713" s="31" t="s">
        <v>233</v>
      </c>
      <c r="C713" s="31" t="s">
        <v>29</v>
      </c>
      <c r="D713" s="9">
        <v>279.20000000000005</v>
      </c>
      <c r="E713" s="9">
        <v>83.800000000000011</v>
      </c>
      <c r="F713" s="44">
        <f t="shared" si="11"/>
        <v>195.40000000000003</v>
      </c>
    </row>
    <row r="714" spans="1:6">
      <c r="A714" s="42">
        <v>42077</v>
      </c>
      <c r="B714" s="31" t="s">
        <v>231</v>
      </c>
      <c r="C714" s="31" t="s">
        <v>34</v>
      </c>
      <c r="D714" s="9">
        <v>770.19999999999993</v>
      </c>
      <c r="E714" s="9">
        <v>300.39999999999998</v>
      </c>
      <c r="F714" s="44">
        <f t="shared" si="11"/>
        <v>469.79999999999995</v>
      </c>
    </row>
    <row r="715" spans="1:6">
      <c r="A715" s="42">
        <v>42014</v>
      </c>
      <c r="B715" s="31" t="s">
        <v>233</v>
      </c>
      <c r="C715" s="31" t="s">
        <v>32</v>
      </c>
      <c r="D715" s="9">
        <v>597.29999999999995</v>
      </c>
      <c r="E715" s="9">
        <v>292.7</v>
      </c>
      <c r="F715" s="44">
        <f t="shared" si="11"/>
        <v>304.59999999999997</v>
      </c>
    </row>
    <row r="716" spans="1:6">
      <c r="A716" s="42">
        <v>42041</v>
      </c>
      <c r="B716" s="31" t="s">
        <v>229</v>
      </c>
      <c r="C716" s="31" t="s">
        <v>7</v>
      </c>
      <c r="D716" s="9">
        <v>454.79999999999995</v>
      </c>
      <c r="E716" s="9">
        <v>141</v>
      </c>
      <c r="F716" s="44">
        <f t="shared" si="11"/>
        <v>313.79999999999995</v>
      </c>
    </row>
    <row r="717" spans="1:6">
      <c r="A717" s="42">
        <v>42175</v>
      </c>
      <c r="B717" s="31" t="s">
        <v>231</v>
      </c>
      <c r="C717" s="31" t="s">
        <v>29</v>
      </c>
      <c r="D717" s="9">
        <v>569</v>
      </c>
      <c r="E717" s="9">
        <v>284.5</v>
      </c>
      <c r="F717" s="44">
        <f t="shared" si="11"/>
        <v>284.5</v>
      </c>
    </row>
    <row r="718" spans="1:6">
      <c r="A718" s="42">
        <v>42026</v>
      </c>
      <c r="B718" s="31" t="s">
        <v>239</v>
      </c>
      <c r="C718" s="31" t="s">
        <v>15</v>
      </c>
      <c r="D718" s="9">
        <v>734.2</v>
      </c>
      <c r="E718" s="9">
        <v>330.4</v>
      </c>
      <c r="F718" s="44">
        <f t="shared" si="11"/>
        <v>403.80000000000007</v>
      </c>
    </row>
    <row r="719" spans="1:6">
      <c r="A719" s="42">
        <v>42098</v>
      </c>
      <c r="B719" s="31" t="s">
        <v>233</v>
      </c>
      <c r="C719" s="31" t="s">
        <v>7</v>
      </c>
      <c r="D719" s="9">
        <v>387.59999999999997</v>
      </c>
      <c r="E719" s="9">
        <v>139.5</v>
      </c>
      <c r="F719" s="44">
        <f t="shared" si="11"/>
        <v>248.09999999999997</v>
      </c>
    </row>
    <row r="720" spans="1:6">
      <c r="A720" s="42">
        <v>42075</v>
      </c>
      <c r="B720" s="31" t="s">
        <v>233</v>
      </c>
      <c r="C720" s="31" t="s">
        <v>29</v>
      </c>
      <c r="D720" s="9">
        <v>211</v>
      </c>
      <c r="E720" s="9">
        <v>80.199999999999989</v>
      </c>
      <c r="F720" s="44">
        <f t="shared" si="11"/>
        <v>130.80000000000001</v>
      </c>
    </row>
    <row r="721" spans="1:6">
      <c r="A721" s="42">
        <v>42184</v>
      </c>
      <c r="B721" s="31" t="s">
        <v>233</v>
      </c>
      <c r="C721" s="31" t="s">
        <v>15</v>
      </c>
      <c r="D721" s="9">
        <v>335.79999999999995</v>
      </c>
      <c r="E721" s="9">
        <v>151.1</v>
      </c>
      <c r="F721" s="44">
        <f t="shared" si="11"/>
        <v>184.69999999999996</v>
      </c>
    </row>
    <row r="722" spans="1:6">
      <c r="A722" s="42">
        <v>42140</v>
      </c>
      <c r="B722" s="31" t="s">
        <v>239</v>
      </c>
      <c r="C722" s="31" t="s">
        <v>7</v>
      </c>
      <c r="D722" s="9">
        <v>773.9</v>
      </c>
      <c r="E722" s="9">
        <v>263.09999999999997</v>
      </c>
      <c r="F722" s="44">
        <f t="shared" si="11"/>
        <v>510.8</v>
      </c>
    </row>
    <row r="723" spans="1:6">
      <c r="A723" s="42">
        <v>42077</v>
      </c>
      <c r="B723" s="31" t="s">
        <v>233</v>
      </c>
      <c r="C723" s="31" t="s">
        <v>34</v>
      </c>
      <c r="D723" s="9">
        <v>744.2</v>
      </c>
      <c r="E723" s="9">
        <v>267.89999999999998</v>
      </c>
      <c r="F723" s="44">
        <f t="shared" si="11"/>
        <v>476.30000000000007</v>
      </c>
    </row>
    <row r="724" spans="1:6">
      <c r="A724" s="42">
        <v>42087</v>
      </c>
      <c r="B724" s="31" t="s">
        <v>239</v>
      </c>
      <c r="C724" s="31" t="s">
        <v>15</v>
      </c>
      <c r="D724" s="9">
        <v>874.30000000000007</v>
      </c>
      <c r="E724" s="9">
        <v>332.2</v>
      </c>
      <c r="F724" s="44">
        <f t="shared" si="11"/>
        <v>542.10000000000014</v>
      </c>
    </row>
    <row r="725" spans="1:6">
      <c r="A725" s="42">
        <v>42184</v>
      </c>
      <c r="B725" s="31" t="s">
        <v>229</v>
      </c>
      <c r="C725" s="31" t="s">
        <v>32</v>
      </c>
      <c r="D725" s="9">
        <v>864.80000000000007</v>
      </c>
      <c r="E725" s="9">
        <v>423.8</v>
      </c>
      <c r="F725" s="44">
        <f t="shared" si="11"/>
        <v>441.00000000000006</v>
      </c>
    </row>
    <row r="726" spans="1:6">
      <c r="A726" s="42">
        <v>42177</v>
      </c>
      <c r="B726" s="31" t="s">
        <v>239</v>
      </c>
      <c r="C726" s="31" t="s">
        <v>34</v>
      </c>
      <c r="D726" s="9">
        <v>764.9</v>
      </c>
      <c r="E726" s="9">
        <v>290.7</v>
      </c>
      <c r="F726" s="44">
        <f t="shared" si="11"/>
        <v>474.2</v>
      </c>
    </row>
    <row r="727" spans="1:6">
      <c r="A727" s="42">
        <v>42069</v>
      </c>
      <c r="B727" s="31" t="s">
        <v>233</v>
      </c>
      <c r="C727" s="31" t="s">
        <v>15</v>
      </c>
      <c r="D727" s="9">
        <v>258.7</v>
      </c>
      <c r="E727" s="9">
        <v>77.599999999999994</v>
      </c>
      <c r="F727" s="44">
        <f t="shared" si="11"/>
        <v>181.1</v>
      </c>
    </row>
    <row r="728" spans="1:6">
      <c r="A728" s="42">
        <v>42008</v>
      </c>
      <c r="B728" s="31" t="s">
        <v>231</v>
      </c>
      <c r="C728" s="31" t="s">
        <v>29</v>
      </c>
      <c r="D728" s="9">
        <v>113.69999999999999</v>
      </c>
      <c r="E728" s="9">
        <v>56.900000000000006</v>
      </c>
      <c r="F728" s="44">
        <f t="shared" si="11"/>
        <v>56.799999999999983</v>
      </c>
    </row>
    <row r="729" spans="1:6">
      <c r="A729" s="42">
        <v>42029</v>
      </c>
      <c r="B729" s="31" t="s">
        <v>233</v>
      </c>
      <c r="C729" s="31" t="s">
        <v>34</v>
      </c>
      <c r="D729" s="21">
        <v>505.90000000000003</v>
      </c>
      <c r="E729" s="21">
        <v>212.5</v>
      </c>
      <c r="F729" s="44">
        <f t="shared" si="11"/>
        <v>293.40000000000003</v>
      </c>
    </row>
    <row r="730" spans="1:6">
      <c r="A730" s="42">
        <v>42099</v>
      </c>
      <c r="B730" s="31" t="s">
        <v>231</v>
      </c>
      <c r="C730" s="31" t="s">
        <v>15</v>
      </c>
      <c r="D730" s="9">
        <v>849.9</v>
      </c>
      <c r="E730" s="9">
        <v>306</v>
      </c>
      <c r="F730" s="44">
        <f t="shared" si="11"/>
        <v>543.9</v>
      </c>
    </row>
    <row r="731" spans="1:6">
      <c r="A731" s="42">
        <v>42094</v>
      </c>
      <c r="B731" s="31" t="s">
        <v>229</v>
      </c>
      <c r="C731" s="31" t="s">
        <v>7</v>
      </c>
      <c r="D731" s="9">
        <v>451.8</v>
      </c>
      <c r="E731" s="9">
        <v>162.60000000000002</v>
      </c>
      <c r="F731" s="44">
        <f t="shared" si="11"/>
        <v>289.2</v>
      </c>
    </row>
    <row r="732" spans="1:6">
      <c r="A732" s="42">
        <v>42140</v>
      </c>
      <c r="B732" s="31" t="s">
        <v>231</v>
      </c>
      <c r="C732" s="31" t="s">
        <v>15</v>
      </c>
      <c r="D732" s="9">
        <v>185.10000000000002</v>
      </c>
      <c r="E732" s="9">
        <v>77.699999999999989</v>
      </c>
      <c r="F732" s="44">
        <f t="shared" si="11"/>
        <v>107.40000000000003</v>
      </c>
    </row>
    <row r="733" spans="1:6">
      <c r="A733" s="42">
        <v>42045</v>
      </c>
      <c r="B733" s="31" t="s">
        <v>231</v>
      </c>
      <c r="C733" s="31" t="s">
        <v>34</v>
      </c>
      <c r="D733" s="9">
        <v>515.90000000000009</v>
      </c>
      <c r="E733" s="9">
        <v>154.80000000000001</v>
      </c>
      <c r="F733" s="44">
        <f t="shared" si="11"/>
        <v>361.10000000000008</v>
      </c>
    </row>
    <row r="734" spans="1:6">
      <c r="A734" s="42">
        <v>42109</v>
      </c>
      <c r="B734" s="31" t="s">
        <v>229</v>
      </c>
      <c r="C734" s="31" t="s">
        <v>15</v>
      </c>
      <c r="D734" s="9">
        <v>270.2</v>
      </c>
      <c r="E734" s="9">
        <v>86.5</v>
      </c>
      <c r="F734" s="44">
        <f t="shared" si="11"/>
        <v>183.7</v>
      </c>
    </row>
    <row r="735" spans="1:6">
      <c r="A735" s="42">
        <v>42096</v>
      </c>
      <c r="B735" s="31" t="s">
        <v>229</v>
      </c>
      <c r="C735" s="31" t="s">
        <v>15</v>
      </c>
      <c r="D735" s="9">
        <v>584.70000000000005</v>
      </c>
      <c r="E735" s="9">
        <v>292.39999999999998</v>
      </c>
      <c r="F735" s="44">
        <f t="shared" si="11"/>
        <v>292.30000000000007</v>
      </c>
    </row>
    <row r="736" spans="1:6">
      <c r="A736" s="42">
        <v>42098</v>
      </c>
      <c r="B736" s="31" t="s">
        <v>233</v>
      </c>
      <c r="C736" s="31" t="s">
        <v>32</v>
      </c>
      <c r="D736" s="9">
        <v>496.1</v>
      </c>
      <c r="E736" s="9">
        <v>228.2</v>
      </c>
      <c r="F736" s="44">
        <f t="shared" si="11"/>
        <v>267.90000000000003</v>
      </c>
    </row>
    <row r="737" spans="1:6">
      <c r="A737" s="42">
        <v>42139</v>
      </c>
      <c r="B737" s="31" t="s">
        <v>239</v>
      </c>
      <c r="C737" s="31" t="s">
        <v>15</v>
      </c>
      <c r="D737" s="9">
        <v>948</v>
      </c>
      <c r="E737" s="9">
        <v>350.79999999999995</v>
      </c>
      <c r="F737" s="44">
        <f t="shared" si="11"/>
        <v>597.20000000000005</v>
      </c>
    </row>
    <row r="738" spans="1:6">
      <c r="A738" s="42">
        <v>42012</v>
      </c>
      <c r="B738" s="31" t="s">
        <v>239</v>
      </c>
      <c r="C738" s="31" t="s">
        <v>32</v>
      </c>
      <c r="D738" s="9">
        <v>670.1</v>
      </c>
      <c r="E738" s="9">
        <v>328.29999999999995</v>
      </c>
      <c r="F738" s="44">
        <f t="shared" si="11"/>
        <v>341.80000000000007</v>
      </c>
    </row>
    <row r="739" spans="1:6">
      <c r="A739" s="42">
        <v>42150</v>
      </c>
      <c r="B739" s="31" t="s">
        <v>231</v>
      </c>
      <c r="C739" s="31" t="s">
        <v>7</v>
      </c>
      <c r="D739" s="9">
        <v>172.7</v>
      </c>
      <c r="E739" s="9">
        <v>84.600000000000009</v>
      </c>
      <c r="F739" s="44">
        <f t="shared" si="11"/>
        <v>88.09999999999998</v>
      </c>
    </row>
    <row r="740" spans="1:6">
      <c r="A740" s="42">
        <v>42051</v>
      </c>
      <c r="B740" s="31" t="s">
        <v>231</v>
      </c>
      <c r="C740" s="31" t="s">
        <v>15</v>
      </c>
      <c r="D740" s="9">
        <v>624.79999999999995</v>
      </c>
      <c r="E740" s="9">
        <v>312.39999999999998</v>
      </c>
      <c r="F740" s="44">
        <f t="shared" si="11"/>
        <v>312.39999999999998</v>
      </c>
    </row>
    <row r="741" spans="1:6">
      <c r="A741" s="42">
        <v>42045</v>
      </c>
      <c r="B741" s="31" t="s">
        <v>233</v>
      </c>
      <c r="C741" s="31" t="s">
        <v>7</v>
      </c>
      <c r="D741" s="9">
        <v>327</v>
      </c>
      <c r="E741" s="9">
        <v>111.19999999999999</v>
      </c>
      <c r="F741" s="44">
        <f t="shared" si="11"/>
        <v>215.8</v>
      </c>
    </row>
    <row r="742" spans="1:6">
      <c r="A742" s="42">
        <v>42134</v>
      </c>
      <c r="B742" s="31" t="s">
        <v>233</v>
      </c>
      <c r="C742" s="31" t="s">
        <v>29</v>
      </c>
      <c r="D742" s="9">
        <v>850.5</v>
      </c>
      <c r="E742" s="9">
        <v>391.2</v>
      </c>
      <c r="F742" s="44">
        <f t="shared" si="11"/>
        <v>459.3</v>
      </c>
    </row>
    <row r="743" spans="1:6">
      <c r="A743" s="42">
        <v>42138</v>
      </c>
      <c r="B743" s="31" t="s">
        <v>229</v>
      </c>
      <c r="C743" s="31" t="s">
        <v>15</v>
      </c>
      <c r="D743" s="9">
        <v>454.90000000000003</v>
      </c>
      <c r="E743" s="9">
        <v>209.3</v>
      </c>
      <c r="F743" s="44">
        <f t="shared" si="11"/>
        <v>245.60000000000002</v>
      </c>
    </row>
    <row r="744" spans="1:6">
      <c r="A744" s="42">
        <v>42182</v>
      </c>
      <c r="B744" s="31" t="s">
        <v>233</v>
      </c>
      <c r="C744" s="31" t="s">
        <v>32</v>
      </c>
      <c r="D744" s="9">
        <v>566.9</v>
      </c>
      <c r="E744" s="9">
        <v>198.4</v>
      </c>
      <c r="F744" s="44">
        <f t="shared" si="11"/>
        <v>368.5</v>
      </c>
    </row>
    <row r="745" spans="1:6">
      <c r="A745" s="42">
        <v>42061</v>
      </c>
      <c r="B745" s="31" t="s">
        <v>229</v>
      </c>
      <c r="C745" s="31" t="s">
        <v>15</v>
      </c>
      <c r="D745" s="9">
        <v>928.5</v>
      </c>
      <c r="E745" s="9">
        <v>380.7</v>
      </c>
      <c r="F745" s="44">
        <f t="shared" si="11"/>
        <v>547.79999999999995</v>
      </c>
    </row>
    <row r="746" spans="1:6">
      <c r="A746" s="42">
        <v>42032</v>
      </c>
      <c r="B746" s="31" t="s">
        <v>233</v>
      </c>
      <c r="C746" s="31" t="s">
        <v>15</v>
      </c>
      <c r="D746" s="9">
        <v>222.8</v>
      </c>
      <c r="E746" s="9">
        <v>91.300000000000011</v>
      </c>
      <c r="F746" s="44">
        <f t="shared" si="11"/>
        <v>131.5</v>
      </c>
    </row>
    <row r="747" spans="1:6">
      <c r="A747" s="42">
        <v>42177</v>
      </c>
      <c r="B747" s="31" t="s">
        <v>233</v>
      </c>
      <c r="C747" s="31" t="s">
        <v>7</v>
      </c>
      <c r="D747" s="9">
        <v>655</v>
      </c>
      <c r="E747" s="9">
        <v>235.79999999999998</v>
      </c>
      <c r="F747" s="44">
        <f t="shared" si="11"/>
        <v>419.20000000000005</v>
      </c>
    </row>
    <row r="748" spans="1:6">
      <c r="A748" s="42">
        <v>42067</v>
      </c>
      <c r="B748" s="31" t="s">
        <v>229</v>
      </c>
      <c r="C748" s="31" t="s">
        <v>32</v>
      </c>
      <c r="D748" s="9">
        <v>507.8</v>
      </c>
      <c r="E748" s="9">
        <v>157.4</v>
      </c>
      <c r="F748" s="44">
        <f t="shared" si="11"/>
        <v>350.4</v>
      </c>
    </row>
    <row r="749" spans="1:6">
      <c r="A749" s="42">
        <v>42018</v>
      </c>
      <c r="B749" s="31" t="s">
        <v>233</v>
      </c>
      <c r="C749" s="31" t="s">
        <v>7</v>
      </c>
      <c r="D749" s="9">
        <v>931</v>
      </c>
      <c r="E749" s="9">
        <v>419</v>
      </c>
      <c r="F749" s="44">
        <f t="shared" si="11"/>
        <v>512</v>
      </c>
    </row>
    <row r="750" spans="1:6">
      <c r="A750" s="42">
        <v>42105</v>
      </c>
      <c r="B750" s="31" t="s">
        <v>231</v>
      </c>
      <c r="C750" s="31" t="s">
        <v>32</v>
      </c>
      <c r="D750" s="9">
        <v>851</v>
      </c>
      <c r="E750" s="9">
        <v>323.40000000000003</v>
      </c>
      <c r="F750" s="44">
        <f t="shared" si="11"/>
        <v>527.59999999999991</v>
      </c>
    </row>
    <row r="751" spans="1:6">
      <c r="A751" s="42">
        <v>42147</v>
      </c>
      <c r="B751" s="31" t="s">
        <v>233</v>
      </c>
      <c r="C751" s="31" t="s">
        <v>32</v>
      </c>
      <c r="D751" s="9">
        <v>457.40000000000003</v>
      </c>
      <c r="E751" s="9">
        <v>169.20000000000002</v>
      </c>
      <c r="F751" s="44">
        <f t="shared" si="11"/>
        <v>288.20000000000005</v>
      </c>
    </row>
    <row r="752" spans="1:6">
      <c r="A752" s="42">
        <v>42010</v>
      </c>
      <c r="B752" s="31" t="s">
        <v>231</v>
      </c>
      <c r="C752" s="31" t="s">
        <v>7</v>
      </c>
      <c r="D752" s="9">
        <v>343.40000000000003</v>
      </c>
      <c r="E752" s="9">
        <v>103</v>
      </c>
      <c r="F752" s="44">
        <f t="shared" si="11"/>
        <v>240.40000000000003</v>
      </c>
    </row>
    <row r="753" spans="1:6">
      <c r="A753" s="42">
        <v>42115</v>
      </c>
      <c r="B753" s="31" t="s">
        <v>229</v>
      </c>
      <c r="C753" s="31" t="s">
        <v>34</v>
      </c>
      <c r="D753" s="9">
        <v>524</v>
      </c>
      <c r="E753" s="9">
        <v>183.4</v>
      </c>
      <c r="F753" s="44">
        <f t="shared" si="11"/>
        <v>340.6</v>
      </c>
    </row>
    <row r="754" spans="1:6">
      <c r="A754" s="42">
        <v>42105</v>
      </c>
      <c r="B754" s="31" t="s">
        <v>239</v>
      </c>
      <c r="C754" s="31" t="s">
        <v>32</v>
      </c>
      <c r="D754" s="9">
        <v>555.79999999999995</v>
      </c>
      <c r="E754" s="9">
        <v>200.10000000000002</v>
      </c>
      <c r="F754" s="44">
        <f t="shared" si="11"/>
        <v>355.69999999999993</v>
      </c>
    </row>
    <row r="755" spans="1:6">
      <c r="A755" s="42">
        <v>42036</v>
      </c>
      <c r="B755" s="31" t="s">
        <v>231</v>
      </c>
      <c r="C755" s="31" t="s">
        <v>15</v>
      </c>
      <c r="D755" s="9">
        <v>672.69999999999993</v>
      </c>
      <c r="E755" s="9">
        <v>316.2</v>
      </c>
      <c r="F755" s="44">
        <f t="shared" si="11"/>
        <v>356.49999999999994</v>
      </c>
    </row>
    <row r="756" spans="1:6">
      <c r="A756" s="42">
        <v>42172</v>
      </c>
      <c r="B756" s="31" t="s">
        <v>231</v>
      </c>
      <c r="C756" s="31" t="s">
        <v>29</v>
      </c>
      <c r="D756" s="9">
        <v>800.19999999999993</v>
      </c>
      <c r="E756" s="9">
        <v>264.10000000000002</v>
      </c>
      <c r="F756" s="44">
        <f t="shared" si="11"/>
        <v>536.09999999999991</v>
      </c>
    </row>
    <row r="757" spans="1:6">
      <c r="A757" s="42">
        <v>42081</v>
      </c>
      <c r="B757" s="31" t="s">
        <v>229</v>
      </c>
      <c r="C757" s="31" t="s">
        <v>32</v>
      </c>
      <c r="D757" s="9">
        <v>201.70000000000002</v>
      </c>
      <c r="E757" s="9">
        <v>82.699999999999989</v>
      </c>
      <c r="F757" s="44">
        <f t="shared" si="11"/>
        <v>119.00000000000003</v>
      </c>
    </row>
    <row r="758" spans="1:6">
      <c r="A758" s="42">
        <v>42069</v>
      </c>
      <c r="B758" s="31" t="s">
        <v>231</v>
      </c>
      <c r="C758" s="31" t="s">
        <v>32</v>
      </c>
      <c r="D758" s="9">
        <v>973.9</v>
      </c>
      <c r="E758" s="9">
        <v>477.2</v>
      </c>
      <c r="F758" s="44">
        <f t="shared" si="11"/>
        <v>496.7</v>
      </c>
    </row>
    <row r="759" spans="1:6">
      <c r="A759" s="42">
        <v>42117</v>
      </c>
      <c r="B759" s="31" t="s">
        <v>229</v>
      </c>
      <c r="C759" s="31" t="s">
        <v>29</v>
      </c>
      <c r="D759" s="9">
        <v>717.90000000000009</v>
      </c>
      <c r="E759" s="9">
        <v>344.6</v>
      </c>
      <c r="F759" s="44">
        <f t="shared" si="11"/>
        <v>373.30000000000007</v>
      </c>
    </row>
    <row r="760" spans="1:6">
      <c r="A760" s="42">
        <v>42024</v>
      </c>
      <c r="B760" s="31" t="s">
        <v>239</v>
      </c>
      <c r="C760" s="31" t="s">
        <v>15</v>
      </c>
      <c r="D760" s="9">
        <v>263.29999999999995</v>
      </c>
      <c r="E760" s="9">
        <v>100.1</v>
      </c>
      <c r="F760" s="44">
        <f t="shared" si="11"/>
        <v>163.19999999999996</v>
      </c>
    </row>
    <row r="761" spans="1:6">
      <c r="A761" s="42">
        <v>42181</v>
      </c>
      <c r="B761" s="31" t="s">
        <v>229</v>
      </c>
      <c r="C761" s="31" t="s">
        <v>34</v>
      </c>
      <c r="D761" s="9">
        <v>362.5</v>
      </c>
      <c r="E761" s="9">
        <v>177.60000000000002</v>
      </c>
      <c r="F761" s="44">
        <f t="shared" si="11"/>
        <v>184.89999999999998</v>
      </c>
    </row>
    <row r="762" spans="1:6">
      <c r="A762" s="42">
        <v>42031</v>
      </c>
      <c r="B762" s="31" t="s">
        <v>233</v>
      </c>
      <c r="C762" s="31" t="s">
        <v>7</v>
      </c>
      <c r="D762" s="9">
        <v>401.3</v>
      </c>
      <c r="E762" s="9">
        <v>188.6</v>
      </c>
      <c r="F762" s="44">
        <f t="shared" si="11"/>
        <v>212.70000000000002</v>
      </c>
    </row>
    <row r="763" spans="1:6">
      <c r="A763" s="42">
        <v>42094</v>
      </c>
      <c r="B763" s="31" t="s">
        <v>239</v>
      </c>
      <c r="C763" s="31" t="s">
        <v>29</v>
      </c>
      <c r="D763" s="9">
        <v>493.6</v>
      </c>
      <c r="E763" s="9">
        <v>241.9</v>
      </c>
      <c r="F763" s="44">
        <f t="shared" si="11"/>
        <v>251.70000000000002</v>
      </c>
    </row>
    <row r="764" spans="1:6">
      <c r="A764" s="42">
        <v>42047</v>
      </c>
      <c r="B764" s="31" t="s">
        <v>239</v>
      </c>
      <c r="C764" s="31" t="s">
        <v>32</v>
      </c>
      <c r="D764" s="9">
        <v>575.1</v>
      </c>
      <c r="E764" s="9">
        <v>172.5</v>
      </c>
      <c r="F764" s="44">
        <f t="shared" si="11"/>
        <v>402.6</v>
      </c>
    </row>
    <row r="765" spans="1:6">
      <c r="A765" s="42">
        <v>42100</v>
      </c>
      <c r="B765" s="31" t="s">
        <v>231</v>
      </c>
      <c r="C765" s="31" t="s">
        <v>29</v>
      </c>
      <c r="D765" s="9">
        <v>929.4</v>
      </c>
      <c r="E765" s="9">
        <v>316</v>
      </c>
      <c r="F765" s="44">
        <f t="shared" si="11"/>
        <v>613.4</v>
      </c>
    </row>
    <row r="766" spans="1:6">
      <c r="A766" s="42">
        <v>42156</v>
      </c>
      <c r="B766" s="31" t="s">
        <v>233</v>
      </c>
      <c r="C766" s="31" t="s">
        <v>34</v>
      </c>
      <c r="D766" s="9">
        <v>365.6</v>
      </c>
      <c r="E766" s="9">
        <v>179.1</v>
      </c>
      <c r="F766" s="44">
        <f t="shared" si="11"/>
        <v>186.50000000000003</v>
      </c>
    </row>
    <row r="767" spans="1:6">
      <c r="A767" s="42">
        <v>42110</v>
      </c>
      <c r="B767" s="31" t="s">
        <v>229</v>
      </c>
      <c r="C767" s="31" t="s">
        <v>29</v>
      </c>
      <c r="D767" s="9">
        <v>946.59999999999991</v>
      </c>
      <c r="E767" s="9">
        <v>444.90000000000003</v>
      </c>
      <c r="F767" s="44">
        <f t="shared" si="11"/>
        <v>501.69999999999987</v>
      </c>
    </row>
    <row r="768" spans="1:6">
      <c r="A768" s="42">
        <v>42007</v>
      </c>
      <c r="B768" s="31" t="s">
        <v>229</v>
      </c>
      <c r="C768" s="31" t="s">
        <v>32</v>
      </c>
      <c r="D768" s="9">
        <v>876.4</v>
      </c>
      <c r="E768" s="9">
        <v>306.70000000000005</v>
      </c>
      <c r="F768" s="44">
        <f t="shared" si="11"/>
        <v>569.69999999999993</v>
      </c>
    </row>
    <row r="769" spans="1:6">
      <c r="A769" s="42">
        <v>42140</v>
      </c>
      <c r="B769" s="31" t="s">
        <v>229</v>
      </c>
      <c r="C769" s="31" t="s">
        <v>29</v>
      </c>
      <c r="D769" s="9">
        <v>991.3</v>
      </c>
      <c r="E769" s="9">
        <v>495.7</v>
      </c>
      <c r="F769" s="44">
        <f t="shared" si="11"/>
        <v>495.59999999999997</v>
      </c>
    </row>
    <row r="770" spans="1:6">
      <c r="A770" s="42">
        <v>42028</v>
      </c>
      <c r="B770" s="31" t="s">
        <v>239</v>
      </c>
      <c r="C770" s="31" t="s">
        <v>32</v>
      </c>
      <c r="D770" s="9">
        <v>163.70000000000002</v>
      </c>
      <c r="E770" s="9">
        <v>62.199999999999996</v>
      </c>
      <c r="F770" s="44">
        <f t="shared" si="11"/>
        <v>101.50000000000003</v>
      </c>
    </row>
    <row r="771" spans="1:6">
      <c r="A771" s="42">
        <v>42153</v>
      </c>
      <c r="B771" s="31" t="s">
        <v>229</v>
      </c>
      <c r="C771" s="31" t="s">
        <v>15</v>
      </c>
      <c r="D771" s="9">
        <v>893.40000000000009</v>
      </c>
      <c r="E771" s="9">
        <v>348.40000000000003</v>
      </c>
      <c r="F771" s="44">
        <f t="shared" ref="F771:F834" si="12">D771-E771</f>
        <v>545</v>
      </c>
    </row>
    <row r="772" spans="1:6">
      <c r="A772" s="42">
        <v>42033</v>
      </c>
      <c r="B772" s="31" t="s">
        <v>239</v>
      </c>
      <c r="C772" s="31" t="s">
        <v>7</v>
      </c>
      <c r="D772" s="9">
        <v>761.2</v>
      </c>
      <c r="E772" s="9">
        <v>312.10000000000002</v>
      </c>
      <c r="F772" s="44">
        <f t="shared" si="12"/>
        <v>449.1</v>
      </c>
    </row>
    <row r="773" spans="1:6">
      <c r="A773" s="42">
        <v>42160</v>
      </c>
      <c r="B773" s="31" t="s">
        <v>239</v>
      </c>
      <c r="C773" s="31" t="s">
        <v>32</v>
      </c>
      <c r="D773" s="9">
        <v>659.80000000000007</v>
      </c>
      <c r="E773" s="9">
        <v>250.7</v>
      </c>
      <c r="F773" s="44">
        <f t="shared" si="12"/>
        <v>409.10000000000008</v>
      </c>
    </row>
    <row r="774" spans="1:6">
      <c r="A774" s="42">
        <v>42068</v>
      </c>
      <c r="B774" s="31" t="s">
        <v>239</v>
      </c>
      <c r="C774" s="31" t="s">
        <v>29</v>
      </c>
      <c r="D774" s="9">
        <v>367.1</v>
      </c>
      <c r="E774" s="9">
        <v>132.20000000000002</v>
      </c>
      <c r="F774" s="44">
        <f t="shared" si="12"/>
        <v>234.9</v>
      </c>
    </row>
    <row r="775" spans="1:6">
      <c r="A775" s="42">
        <v>42030</v>
      </c>
      <c r="B775" s="31" t="s">
        <v>229</v>
      </c>
      <c r="C775" s="31" t="s">
        <v>34</v>
      </c>
      <c r="D775" s="9">
        <v>812.30000000000007</v>
      </c>
      <c r="E775" s="9">
        <v>333</v>
      </c>
      <c r="F775" s="44">
        <f t="shared" si="12"/>
        <v>479.30000000000007</v>
      </c>
    </row>
    <row r="776" spans="1:6">
      <c r="A776" s="42">
        <v>42051</v>
      </c>
      <c r="B776" s="31" t="s">
        <v>231</v>
      </c>
      <c r="C776" s="31" t="s">
        <v>15</v>
      </c>
      <c r="D776" s="9">
        <v>986.7</v>
      </c>
      <c r="E776" s="9">
        <v>384.79999999999995</v>
      </c>
      <c r="F776" s="44">
        <f t="shared" si="12"/>
        <v>601.90000000000009</v>
      </c>
    </row>
    <row r="777" spans="1:6">
      <c r="A777" s="42">
        <v>42070</v>
      </c>
      <c r="B777" s="31" t="s">
        <v>231</v>
      </c>
      <c r="C777" s="31" t="s">
        <v>34</v>
      </c>
      <c r="D777" s="9">
        <v>953.5</v>
      </c>
      <c r="E777" s="9">
        <v>429.09999999999997</v>
      </c>
      <c r="F777" s="44">
        <f t="shared" si="12"/>
        <v>524.40000000000009</v>
      </c>
    </row>
    <row r="778" spans="1:6">
      <c r="A778" s="42">
        <v>42116</v>
      </c>
      <c r="B778" s="31" t="s">
        <v>231</v>
      </c>
      <c r="C778" s="31" t="s">
        <v>29</v>
      </c>
      <c r="D778" s="9">
        <v>449.7</v>
      </c>
      <c r="E778" s="9">
        <v>220.39999999999998</v>
      </c>
      <c r="F778" s="44">
        <f t="shared" si="12"/>
        <v>229.3</v>
      </c>
    </row>
    <row r="779" spans="1:6">
      <c r="A779" s="42">
        <v>42082</v>
      </c>
      <c r="B779" s="31" t="s">
        <v>239</v>
      </c>
      <c r="C779" s="31" t="s">
        <v>15</v>
      </c>
      <c r="D779" s="9">
        <v>834.09999999999991</v>
      </c>
      <c r="E779" s="9">
        <v>392</v>
      </c>
      <c r="F779" s="44">
        <f t="shared" si="12"/>
        <v>442.09999999999991</v>
      </c>
    </row>
    <row r="780" spans="1:6">
      <c r="A780" s="42">
        <v>42021</v>
      </c>
      <c r="B780" s="31" t="s">
        <v>229</v>
      </c>
      <c r="C780" s="31" t="s">
        <v>7</v>
      </c>
      <c r="D780" s="9">
        <v>112.69999999999999</v>
      </c>
      <c r="E780" s="9">
        <v>33.799999999999997</v>
      </c>
      <c r="F780" s="44">
        <f t="shared" si="12"/>
        <v>78.899999999999991</v>
      </c>
    </row>
    <row r="781" spans="1:6">
      <c r="A781" s="42">
        <v>42131</v>
      </c>
      <c r="B781" s="31" t="s">
        <v>233</v>
      </c>
      <c r="C781" s="31" t="s">
        <v>15</v>
      </c>
      <c r="D781" s="9">
        <v>200.39999999999998</v>
      </c>
      <c r="E781" s="9">
        <v>86.199999999999989</v>
      </c>
      <c r="F781" s="44">
        <f t="shared" si="12"/>
        <v>114.19999999999999</v>
      </c>
    </row>
    <row r="782" spans="1:6">
      <c r="A782" s="42">
        <v>42019</v>
      </c>
      <c r="B782" s="31" t="s">
        <v>233</v>
      </c>
      <c r="C782" s="31" t="s">
        <v>32</v>
      </c>
      <c r="D782" s="9">
        <v>536.1</v>
      </c>
      <c r="E782" s="9">
        <v>252</v>
      </c>
      <c r="F782" s="44">
        <f t="shared" si="12"/>
        <v>284.10000000000002</v>
      </c>
    </row>
    <row r="783" spans="1:6">
      <c r="A783" s="42">
        <v>42100</v>
      </c>
      <c r="B783" s="31" t="s">
        <v>239</v>
      </c>
      <c r="C783" s="31" t="s">
        <v>15</v>
      </c>
      <c r="D783" s="9">
        <v>790.90000000000009</v>
      </c>
      <c r="E783" s="9">
        <v>300.5</v>
      </c>
      <c r="F783" s="44">
        <f t="shared" si="12"/>
        <v>490.40000000000009</v>
      </c>
    </row>
    <row r="784" spans="1:6">
      <c r="A784" s="42">
        <v>42171</v>
      </c>
      <c r="B784" s="31" t="s">
        <v>231</v>
      </c>
      <c r="C784" s="31" t="s">
        <v>32</v>
      </c>
      <c r="D784" s="9">
        <v>525.6</v>
      </c>
      <c r="E784" s="9">
        <v>220.79999999999998</v>
      </c>
      <c r="F784" s="44">
        <f t="shared" si="12"/>
        <v>304.80000000000007</v>
      </c>
    </row>
    <row r="785" spans="1:6">
      <c r="A785" s="42">
        <v>42155</v>
      </c>
      <c r="B785" s="31" t="s">
        <v>239</v>
      </c>
      <c r="C785" s="31" t="s">
        <v>15</v>
      </c>
      <c r="D785" s="9">
        <v>865.90000000000009</v>
      </c>
      <c r="E785" s="9">
        <v>294.40000000000003</v>
      </c>
      <c r="F785" s="44">
        <f t="shared" si="12"/>
        <v>571.5</v>
      </c>
    </row>
    <row r="786" spans="1:6">
      <c r="A786" s="42">
        <v>42029</v>
      </c>
      <c r="B786" s="31" t="s">
        <v>233</v>
      </c>
      <c r="C786" s="31" t="s">
        <v>34</v>
      </c>
      <c r="D786" s="9">
        <v>482.70000000000005</v>
      </c>
      <c r="E786" s="9">
        <v>149.60000000000002</v>
      </c>
      <c r="F786" s="44">
        <f t="shared" si="12"/>
        <v>333.1</v>
      </c>
    </row>
    <row r="787" spans="1:6">
      <c r="A787" s="42">
        <v>42165</v>
      </c>
      <c r="B787" s="31" t="s">
        <v>231</v>
      </c>
      <c r="C787" s="31" t="s">
        <v>15</v>
      </c>
      <c r="D787" s="9">
        <v>192.5</v>
      </c>
      <c r="E787" s="9">
        <v>96.300000000000011</v>
      </c>
      <c r="F787" s="44">
        <f t="shared" si="12"/>
        <v>96.199999999999989</v>
      </c>
    </row>
    <row r="788" spans="1:6">
      <c r="A788" s="42">
        <v>42067</v>
      </c>
      <c r="B788" s="31" t="s">
        <v>229</v>
      </c>
      <c r="C788" s="31" t="s">
        <v>7</v>
      </c>
      <c r="D788" s="9">
        <v>752</v>
      </c>
      <c r="E788" s="9">
        <v>248.2</v>
      </c>
      <c r="F788" s="44">
        <f t="shared" si="12"/>
        <v>503.8</v>
      </c>
    </row>
    <row r="789" spans="1:6">
      <c r="A789" s="42">
        <v>42116</v>
      </c>
      <c r="B789" s="31" t="s">
        <v>231</v>
      </c>
      <c r="C789" s="31" t="s">
        <v>34</v>
      </c>
      <c r="D789" s="9">
        <v>169.89999999999998</v>
      </c>
      <c r="E789" s="9">
        <v>59.5</v>
      </c>
      <c r="F789" s="44">
        <f t="shared" si="12"/>
        <v>110.39999999999998</v>
      </c>
    </row>
    <row r="790" spans="1:6">
      <c r="A790" s="42">
        <v>42031</v>
      </c>
      <c r="B790" s="31" t="s">
        <v>239</v>
      </c>
      <c r="C790" s="31" t="s">
        <v>29</v>
      </c>
      <c r="D790" s="9">
        <v>591.19999999999993</v>
      </c>
      <c r="E790" s="9">
        <v>283.8</v>
      </c>
      <c r="F790" s="44">
        <f t="shared" si="12"/>
        <v>307.39999999999992</v>
      </c>
    </row>
    <row r="791" spans="1:6">
      <c r="A791" s="42">
        <v>42057</v>
      </c>
      <c r="B791" s="31" t="s">
        <v>233</v>
      </c>
      <c r="C791" s="31" t="s">
        <v>32</v>
      </c>
      <c r="D791" s="9">
        <v>394.5</v>
      </c>
      <c r="E791" s="9">
        <v>157.79999999999998</v>
      </c>
      <c r="F791" s="44">
        <f t="shared" si="12"/>
        <v>236.70000000000002</v>
      </c>
    </row>
    <row r="792" spans="1:6">
      <c r="A792" s="42">
        <v>42074</v>
      </c>
      <c r="B792" s="31" t="s">
        <v>229</v>
      </c>
      <c r="C792" s="31" t="s">
        <v>32</v>
      </c>
      <c r="D792" s="9">
        <v>246</v>
      </c>
      <c r="E792" s="9">
        <v>95.9</v>
      </c>
      <c r="F792" s="44">
        <f t="shared" si="12"/>
        <v>150.1</v>
      </c>
    </row>
    <row r="793" spans="1:6">
      <c r="A793" s="42">
        <v>42155</v>
      </c>
      <c r="B793" s="31" t="s">
        <v>231</v>
      </c>
      <c r="C793" s="31" t="s">
        <v>7</v>
      </c>
      <c r="D793" s="9">
        <v>535.5</v>
      </c>
      <c r="E793" s="9">
        <v>214.20000000000002</v>
      </c>
      <c r="F793" s="44">
        <f t="shared" si="12"/>
        <v>321.29999999999995</v>
      </c>
    </row>
    <row r="794" spans="1:6">
      <c r="A794" s="42">
        <v>42167</v>
      </c>
      <c r="B794" s="31" t="s">
        <v>229</v>
      </c>
      <c r="C794" s="31" t="s">
        <v>29</v>
      </c>
      <c r="D794" s="9">
        <v>597.9</v>
      </c>
      <c r="E794" s="9">
        <v>281</v>
      </c>
      <c r="F794" s="44">
        <f t="shared" si="12"/>
        <v>316.89999999999998</v>
      </c>
    </row>
    <row r="795" spans="1:6">
      <c r="A795" s="42">
        <v>42170</v>
      </c>
      <c r="B795" s="31" t="s">
        <v>229</v>
      </c>
      <c r="C795" s="31" t="s">
        <v>15</v>
      </c>
      <c r="D795" s="9">
        <v>403.40000000000003</v>
      </c>
      <c r="E795" s="9">
        <v>145.19999999999999</v>
      </c>
      <c r="F795" s="44">
        <f t="shared" si="12"/>
        <v>258.20000000000005</v>
      </c>
    </row>
    <row r="796" spans="1:6">
      <c r="A796" s="42">
        <v>42005</v>
      </c>
      <c r="B796" s="31" t="s">
        <v>233</v>
      </c>
      <c r="C796" s="31" t="s">
        <v>32</v>
      </c>
      <c r="D796" s="9">
        <v>118.69999999999999</v>
      </c>
      <c r="E796" s="9">
        <v>59.400000000000006</v>
      </c>
      <c r="F796" s="44">
        <f t="shared" si="12"/>
        <v>59.299999999999983</v>
      </c>
    </row>
    <row r="797" spans="1:6">
      <c r="A797" s="42">
        <v>42072</v>
      </c>
      <c r="B797" s="31" t="s">
        <v>229</v>
      </c>
      <c r="C797" s="31" t="s">
        <v>15</v>
      </c>
      <c r="D797" s="9">
        <v>216</v>
      </c>
      <c r="E797" s="9">
        <v>75.599999999999994</v>
      </c>
      <c r="F797" s="44">
        <f t="shared" si="12"/>
        <v>140.4</v>
      </c>
    </row>
    <row r="798" spans="1:6">
      <c r="A798" s="42">
        <v>42018</v>
      </c>
      <c r="B798" s="31" t="s">
        <v>233</v>
      </c>
      <c r="C798" s="31" t="s">
        <v>32</v>
      </c>
      <c r="D798" s="9">
        <v>391.4</v>
      </c>
      <c r="E798" s="9">
        <v>160.5</v>
      </c>
      <c r="F798" s="44">
        <f t="shared" si="12"/>
        <v>230.89999999999998</v>
      </c>
    </row>
    <row r="799" spans="1:6">
      <c r="A799" s="42">
        <v>42005</v>
      </c>
      <c r="B799" s="31" t="s">
        <v>233</v>
      </c>
      <c r="C799" s="31" t="s">
        <v>7</v>
      </c>
      <c r="D799" s="9">
        <v>185.5</v>
      </c>
      <c r="E799" s="9">
        <v>90.9</v>
      </c>
      <c r="F799" s="44">
        <f t="shared" si="12"/>
        <v>94.6</v>
      </c>
    </row>
    <row r="800" spans="1:6">
      <c r="A800" s="42">
        <v>42044</v>
      </c>
      <c r="B800" s="31" t="s">
        <v>231</v>
      </c>
      <c r="C800" s="31" t="s">
        <v>7</v>
      </c>
      <c r="D800" s="9">
        <v>409.6</v>
      </c>
      <c r="E800" s="9">
        <v>147.5</v>
      </c>
      <c r="F800" s="44">
        <f t="shared" si="12"/>
        <v>262.10000000000002</v>
      </c>
    </row>
    <row r="801" spans="1:6">
      <c r="A801" s="42">
        <v>42102</v>
      </c>
      <c r="B801" s="31" t="s">
        <v>233</v>
      </c>
      <c r="C801" s="31" t="s">
        <v>15</v>
      </c>
      <c r="D801" s="9">
        <v>930.3</v>
      </c>
      <c r="E801" s="9">
        <v>316.3</v>
      </c>
      <c r="F801" s="44">
        <f t="shared" si="12"/>
        <v>614</v>
      </c>
    </row>
    <row r="802" spans="1:6">
      <c r="A802" s="42">
        <v>42043</v>
      </c>
      <c r="B802" s="31" t="s">
        <v>229</v>
      </c>
      <c r="C802" s="31" t="s">
        <v>15</v>
      </c>
      <c r="D802" s="9">
        <v>191.8</v>
      </c>
      <c r="E802" s="9">
        <v>72.900000000000006</v>
      </c>
      <c r="F802" s="44">
        <f t="shared" si="12"/>
        <v>118.9</v>
      </c>
    </row>
    <row r="803" spans="1:6">
      <c r="A803" s="42">
        <v>42145</v>
      </c>
      <c r="B803" s="31" t="s">
        <v>229</v>
      </c>
      <c r="C803" s="31" t="s">
        <v>15</v>
      </c>
      <c r="D803" s="9">
        <v>681.80000000000007</v>
      </c>
      <c r="E803" s="9">
        <v>293.2</v>
      </c>
      <c r="F803" s="44">
        <f t="shared" si="12"/>
        <v>388.60000000000008</v>
      </c>
    </row>
    <row r="804" spans="1:6">
      <c r="A804" s="42">
        <v>42013</v>
      </c>
      <c r="B804" s="31" t="s">
        <v>229</v>
      </c>
      <c r="C804" s="31" t="s">
        <v>32</v>
      </c>
      <c r="D804" s="9">
        <v>531.5</v>
      </c>
      <c r="E804" s="9">
        <v>223.2</v>
      </c>
      <c r="F804" s="44">
        <f t="shared" si="12"/>
        <v>308.3</v>
      </c>
    </row>
    <row r="805" spans="1:6">
      <c r="A805" s="42">
        <v>42047</v>
      </c>
      <c r="B805" s="31" t="s">
        <v>233</v>
      </c>
      <c r="C805" s="31" t="s">
        <v>29</v>
      </c>
      <c r="D805" s="9">
        <v>574</v>
      </c>
      <c r="E805" s="9">
        <v>281.3</v>
      </c>
      <c r="F805" s="44">
        <f t="shared" si="12"/>
        <v>292.7</v>
      </c>
    </row>
    <row r="806" spans="1:6">
      <c r="A806" s="42">
        <v>42008</v>
      </c>
      <c r="B806" s="31" t="s">
        <v>239</v>
      </c>
      <c r="C806" s="31" t="s">
        <v>15</v>
      </c>
      <c r="D806" s="9">
        <v>237.89999999999998</v>
      </c>
      <c r="E806" s="9">
        <v>85.600000000000009</v>
      </c>
      <c r="F806" s="44">
        <f t="shared" si="12"/>
        <v>152.29999999999995</v>
      </c>
    </row>
    <row r="807" spans="1:6">
      <c r="A807" s="42">
        <v>42158</v>
      </c>
      <c r="B807" s="31" t="s">
        <v>229</v>
      </c>
      <c r="C807" s="31" t="s">
        <v>7</v>
      </c>
      <c r="D807" s="9">
        <v>822.6</v>
      </c>
      <c r="E807" s="9">
        <v>279.7</v>
      </c>
      <c r="F807" s="44">
        <f t="shared" si="12"/>
        <v>542.90000000000009</v>
      </c>
    </row>
    <row r="808" spans="1:6">
      <c r="A808" s="42">
        <v>42108</v>
      </c>
      <c r="B808" s="31" t="s">
        <v>231</v>
      </c>
      <c r="C808" s="31" t="s">
        <v>34</v>
      </c>
      <c r="D808" s="9">
        <v>716.2</v>
      </c>
      <c r="E808" s="9">
        <v>343.8</v>
      </c>
      <c r="F808" s="44">
        <f t="shared" si="12"/>
        <v>372.40000000000003</v>
      </c>
    </row>
    <row r="809" spans="1:6">
      <c r="A809" s="42">
        <v>42042</v>
      </c>
      <c r="B809" s="31" t="s">
        <v>229</v>
      </c>
      <c r="C809" s="31" t="s">
        <v>29</v>
      </c>
      <c r="D809" s="9">
        <v>362.29999999999995</v>
      </c>
      <c r="E809" s="9">
        <v>126.8</v>
      </c>
      <c r="F809" s="44">
        <f t="shared" si="12"/>
        <v>235.49999999999994</v>
      </c>
    </row>
    <row r="810" spans="1:6">
      <c r="A810" s="42">
        <v>42133</v>
      </c>
      <c r="B810" s="31" t="s">
        <v>239</v>
      </c>
      <c r="C810" s="31" t="s">
        <v>29</v>
      </c>
      <c r="D810" s="9">
        <v>240.79999999999998</v>
      </c>
      <c r="E810" s="9">
        <v>110.8</v>
      </c>
      <c r="F810" s="44">
        <f t="shared" si="12"/>
        <v>130</v>
      </c>
    </row>
    <row r="811" spans="1:6">
      <c r="A811" s="42">
        <v>42013</v>
      </c>
      <c r="B811" s="31" t="s">
        <v>229</v>
      </c>
      <c r="C811" s="31" t="s">
        <v>34</v>
      </c>
      <c r="D811" s="9">
        <v>938.40000000000009</v>
      </c>
      <c r="E811" s="9">
        <v>366</v>
      </c>
      <c r="F811" s="44">
        <f t="shared" si="12"/>
        <v>572.40000000000009</v>
      </c>
    </row>
    <row r="812" spans="1:6">
      <c r="A812" s="42">
        <v>42051</v>
      </c>
      <c r="B812" s="31" t="s">
        <v>231</v>
      </c>
      <c r="C812" s="31" t="s">
        <v>34</v>
      </c>
      <c r="D812" s="9">
        <v>652.69999999999993</v>
      </c>
      <c r="E812" s="9">
        <v>208.9</v>
      </c>
      <c r="F812" s="44">
        <f t="shared" si="12"/>
        <v>443.79999999999995</v>
      </c>
    </row>
    <row r="813" spans="1:6">
      <c r="A813" s="42">
        <v>42014</v>
      </c>
      <c r="B813" s="31" t="s">
        <v>231</v>
      </c>
      <c r="C813" s="31" t="s">
        <v>29</v>
      </c>
      <c r="D813" s="9">
        <v>981</v>
      </c>
      <c r="E813" s="9">
        <v>372.8</v>
      </c>
      <c r="F813" s="44">
        <f t="shared" si="12"/>
        <v>608.20000000000005</v>
      </c>
    </row>
    <row r="814" spans="1:6">
      <c r="A814" s="42">
        <v>42083</v>
      </c>
      <c r="B814" s="31" t="s">
        <v>233</v>
      </c>
      <c r="C814" s="31" t="s">
        <v>7</v>
      </c>
      <c r="D814" s="9">
        <v>110.60000000000001</v>
      </c>
      <c r="E814" s="9">
        <v>54.2</v>
      </c>
      <c r="F814" s="44">
        <f t="shared" si="12"/>
        <v>56.400000000000006</v>
      </c>
    </row>
    <row r="815" spans="1:6">
      <c r="A815" s="42">
        <v>42023</v>
      </c>
      <c r="B815" s="31" t="s">
        <v>239</v>
      </c>
      <c r="C815" s="31" t="s">
        <v>15</v>
      </c>
      <c r="D815" s="9">
        <v>778</v>
      </c>
      <c r="E815" s="9">
        <v>272.3</v>
      </c>
      <c r="F815" s="44">
        <f t="shared" si="12"/>
        <v>505.7</v>
      </c>
    </row>
    <row r="816" spans="1:6">
      <c r="A816" s="42">
        <v>42135</v>
      </c>
      <c r="B816" s="31" t="s">
        <v>233</v>
      </c>
      <c r="C816" s="31" t="s">
        <v>29</v>
      </c>
      <c r="D816" s="9">
        <v>683</v>
      </c>
      <c r="E816" s="9">
        <v>334.7</v>
      </c>
      <c r="F816" s="44">
        <f t="shared" si="12"/>
        <v>348.3</v>
      </c>
    </row>
    <row r="817" spans="1:6">
      <c r="A817" s="42">
        <v>42179</v>
      </c>
      <c r="B817" s="31" t="s">
        <v>231</v>
      </c>
      <c r="C817" s="31" t="s">
        <v>29</v>
      </c>
      <c r="D817" s="9">
        <v>102.4</v>
      </c>
      <c r="E817" s="9">
        <v>32.799999999999997</v>
      </c>
      <c r="F817" s="44">
        <f t="shared" si="12"/>
        <v>69.600000000000009</v>
      </c>
    </row>
    <row r="818" spans="1:6">
      <c r="A818" s="42">
        <v>42071</v>
      </c>
      <c r="B818" s="31" t="s">
        <v>229</v>
      </c>
      <c r="C818" s="31" t="s">
        <v>32</v>
      </c>
      <c r="D818" s="9">
        <v>402</v>
      </c>
      <c r="E818" s="9">
        <v>168.79999999999998</v>
      </c>
      <c r="F818" s="44">
        <f t="shared" si="12"/>
        <v>233.20000000000002</v>
      </c>
    </row>
    <row r="819" spans="1:6">
      <c r="A819" s="42">
        <v>42093</v>
      </c>
      <c r="B819" s="31" t="s">
        <v>233</v>
      </c>
      <c r="C819" s="31" t="s">
        <v>7</v>
      </c>
      <c r="D819" s="9">
        <v>119</v>
      </c>
      <c r="E819" s="9">
        <v>38.1</v>
      </c>
      <c r="F819" s="44">
        <f t="shared" si="12"/>
        <v>80.900000000000006</v>
      </c>
    </row>
    <row r="820" spans="1:6">
      <c r="A820" s="42">
        <v>42036</v>
      </c>
      <c r="B820" s="31" t="s">
        <v>231</v>
      </c>
      <c r="C820" s="31" t="s">
        <v>32</v>
      </c>
      <c r="D820" s="9">
        <v>173.2</v>
      </c>
      <c r="E820" s="9">
        <v>69.3</v>
      </c>
      <c r="F820" s="44">
        <f t="shared" si="12"/>
        <v>103.89999999999999</v>
      </c>
    </row>
    <row r="821" spans="1:6">
      <c r="A821" s="42">
        <v>42089</v>
      </c>
      <c r="B821" s="31" t="s">
        <v>229</v>
      </c>
      <c r="C821" s="31" t="s">
        <v>15</v>
      </c>
      <c r="D821" s="9">
        <v>459.7</v>
      </c>
      <c r="E821" s="9">
        <v>165.5</v>
      </c>
      <c r="F821" s="44">
        <f t="shared" si="12"/>
        <v>294.2</v>
      </c>
    </row>
    <row r="822" spans="1:6">
      <c r="A822" s="42">
        <v>42027</v>
      </c>
      <c r="B822" s="31" t="s">
        <v>233</v>
      </c>
      <c r="C822" s="31" t="s">
        <v>34</v>
      </c>
      <c r="D822" s="9">
        <v>727.6</v>
      </c>
      <c r="E822" s="9">
        <v>363.8</v>
      </c>
      <c r="F822" s="44">
        <f t="shared" si="12"/>
        <v>363.8</v>
      </c>
    </row>
    <row r="823" spans="1:6">
      <c r="A823" s="42">
        <v>42040</v>
      </c>
      <c r="B823" s="31" t="s">
        <v>229</v>
      </c>
      <c r="C823" s="31" t="s">
        <v>32</v>
      </c>
      <c r="D823" s="9">
        <v>648.9</v>
      </c>
      <c r="E823" s="9">
        <v>272.5</v>
      </c>
      <c r="F823" s="44">
        <f t="shared" si="12"/>
        <v>376.4</v>
      </c>
    </row>
    <row r="824" spans="1:6">
      <c r="A824" s="42">
        <v>42168</v>
      </c>
      <c r="B824" s="31" t="s">
        <v>233</v>
      </c>
      <c r="C824" s="31" t="s">
        <v>15</v>
      </c>
      <c r="D824" s="9">
        <v>524.6</v>
      </c>
      <c r="E824" s="9">
        <v>173.1</v>
      </c>
      <c r="F824" s="44">
        <f t="shared" si="12"/>
        <v>351.5</v>
      </c>
    </row>
    <row r="825" spans="1:6">
      <c r="A825" s="42">
        <v>42048</v>
      </c>
      <c r="B825" s="31" t="s">
        <v>233</v>
      </c>
      <c r="C825" s="31" t="s">
        <v>7</v>
      </c>
      <c r="D825" s="9">
        <v>262.60000000000002</v>
      </c>
      <c r="E825" s="9">
        <v>120.8</v>
      </c>
      <c r="F825" s="44">
        <f t="shared" si="12"/>
        <v>141.80000000000001</v>
      </c>
    </row>
    <row r="826" spans="1:6">
      <c r="A826" s="42">
        <v>42086</v>
      </c>
      <c r="B826" s="31" t="s">
        <v>229</v>
      </c>
      <c r="C826" s="31" t="s">
        <v>32</v>
      </c>
      <c r="D826" s="9">
        <v>269.20000000000005</v>
      </c>
      <c r="E826" s="9">
        <v>121.1</v>
      </c>
      <c r="F826" s="44">
        <f t="shared" si="12"/>
        <v>148.10000000000005</v>
      </c>
    </row>
    <row r="827" spans="1:6">
      <c r="A827" s="42">
        <v>42036</v>
      </c>
      <c r="B827" s="31" t="s">
        <v>239</v>
      </c>
      <c r="C827" s="31" t="s">
        <v>34</v>
      </c>
      <c r="D827" s="9">
        <v>515.4</v>
      </c>
      <c r="E827" s="9">
        <v>170.10000000000002</v>
      </c>
      <c r="F827" s="44">
        <f t="shared" si="12"/>
        <v>345.29999999999995</v>
      </c>
    </row>
    <row r="828" spans="1:6">
      <c r="A828" s="42">
        <v>42023</v>
      </c>
      <c r="B828" s="31" t="s">
        <v>233</v>
      </c>
      <c r="C828" s="31" t="s">
        <v>34</v>
      </c>
      <c r="D828" s="9">
        <v>234.3</v>
      </c>
      <c r="E828" s="9">
        <v>79.7</v>
      </c>
      <c r="F828" s="44">
        <f t="shared" si="12"/>
        <v>154.60000000000002</v>
      </c>
    </row>
    <row r="829" spans="1:6">
      <c r="A829" s="42">
        <v>42084</v>
      </c>
      <c r="B829" s="31" t="s">
        <v>233</v>
      </c>
      <c r="C829" s="31" t="s">
        <v>34</v>
      </c>
      <c r="D829" s="9">
        <v>607.1</v>
      </c>
      <c r="E829" s="9">
        <v>236.8</v>
      </c>
      <c r="F829" s="44">
        <f t="shared" si="12"/>
        <v>370.3</v>
      </c>
    </row>
    <row r="830" spans="1:6">
      <c r="A830" s="42">
        <v>42012</v>
      </c>
      <c r="B830" s="31" t="s">
        <v>239</v>
      </c>
      <c r="C830" s="31" t="s">
        <v>15</v>
      </c>
      <c r="D830" s="9">
        <v>102.5</v>
      </c>
      <c r="E830" s="9">
        <v>51.3</v>
      </c>
      <c r="F830" s="44">
        <f t="shared" si="12"/>
        <v>51.2</v>
      </c>
    </row>
    <row r="831" spans="1:6">
      <c r="A831" s="42">
        <v>42041</v>
      </c>
      <c r="B831" s="31" t="s">
        <v>231</v>
      </c>
      <c r="C831" s="31" t="s">
        <v>15</v>
      </c>
      <c r="D831" s="9">
        <v>670.40000000000009</v>
      </c>
      <c r="E831" s="9">
        <v>274.89999999999998</v>
      </c>
      <c r="F831" s="44">
        <f t="shared" si="12"/>
        <v>395.50000000000011</v>
      </c>
    </row>
    <row r="832" spans="1:6">
      <c r="A832" s="42">
        <v>42070</v>
      </c>
      <c r="B832" s="31" t="s">
        <v>233</v>
      </c>
      <c r="C832" s="31" t="s">
        <v>34</v>
      </c>
      <c r="D832" s="9">
        <v>537.5</v>
      </c>
      <c r="E832" s="9">
        <v>182.8</v>
      </c>
      <c r="F832" s="44">
        <f t="shared" si="12"/>
        <v>354.7</v>
      </c>
    </row>
    <row r="833" spans="1:6">
      <c r="A833" s="42">
        <v>42026</v>
      </c>
      <c r="B833" s="31" t="s">
        <v>239</v>
      </c>
      <c r="C833" s="31" t="s">
        <v>32</v>
      </c>
      <c r="D833" s="9">
        <v>721.59999999999991</v>
      </c>
      <c r="E833" s="9">
        <v>274.20000000000005</v>
      </c>
      <c r="F833" s="44">
        <f t="shared" si="12"/>
        <v>447.39999999999986</v>
      </c>
    </row>
    <row r="834" spans="1:6">
      <c r="A834" s="42">
        <v>42028</v>
      </c>
      <c r="B834" s="31" t="s">
        <v>239</v>
      </c>
      <c r="C834" s="31" t="s">
        <v>7</v>
      </c>
      <c r="D834" s="9">
        <v>516.30000000000007</v>
      </c>
      <c r="E834" s="9">
        <v>160.10000000000002</v>
      </c>
      <c r="F834" s="44">
        <f t="shared" si="12"/>
        <v>356.20000000000005</v>
      </c>
    </row>
    <row r="835" spans="1:6">
      <c r="A835" s="42">
        <v>42173</v>
      </c>
      <c r="B835" s="31" t="s">
        <v>239</v>
      </c>
      <c r="C835" s="31" t="s">
        <v>34</v>
      </c>
      <c r="D835" s="9">
        <v>970</v>
      </c>
      <c r="E835" s="9">
        <v>417.1</v>
      </c>
      <c r="F835" s="44">
        <f t="shared" ref="F835:F898" si="13">D835-E835</f>
        <v>552.9</v>
      </c>
    </row>
    <row r="836" spans="1:6">
      <c r="A836" s="42">
        <v>42076</v>
      </c>
      <c r="B836" s="31" t="s">
        <v>229</v>
      </c>
      <c r="C836" s="31" t="s">
        <v>34</v>
      </c>
      <c r="D836" s="9">
        <v>821.3</v>
      </c>
      <c r="E836" s="9">
        <v>287.5</v>
      </c>
      <c r="F836" s="44">
        <f t="shared" si="13"/>
        <v>533.79999999999995</v>
      </c>
    </row>
    <row r="837" spans="1:6">
      <c r="A837" s="42">
        <v>42128</v>
      </c>
      <c r="B837" s="31" t="s">
        <v>239</v>
      </c>
      <c r="C837" s="31" t="s">
        <v>15</v>
      </c>
      <c r="D837" s="9">
        <v>552.70000000000005</v>
      </c>
      <c r="E837" s="9">
        <v>232.10000000000002</v>
      </c>
      <c r="F837" s="44">
        <f t="shared" si="13"/>
        <v>320.60000000000002</v>
      </c>
    </row>
    <row r="838" spans="1:6">
      <c r="A838" s="42">
        <v>42097</v>
      </c>
      <c r="B838" s="31" t="s">
        <v>239</v>
      </c>
      <c r="C838" s="31" t="s">
        <v>32</v>
      </c>
      <c r="D838" s="9">
        <v>505.20000000000005</v>
      </c>
      <c r="E838" s="9">
        <v>156.6</v>
      </c>
      <c r="F838" s="44">
        <f t="shared" si="13"/>
        <v>348.6</v>
      </c>
    </row>
    <row r="839" spans="1:6">
      <c r="A839" s="42">
        <v>42125</v>
      </c>
      <c r="B839" s="31" t="s">
        <v>239</v>
      </c>
      <c r="C839" s="31" t="s">
        <v>32</v>
      </c>
      <c r="D839" s="9">
        <v>405.79999999999995</v>
      </c>
      <c r="E839" s="9">
        <v>162.30000000000001</v>
      </c>
      <c r="F839" s="44">
        <f t="shared" si="13"/>
        <v>243.49999999999994</v>
      </c>
    </row>
    <row r="840" spans="1:6">
      <c r="A840" s="42">
        <v>42133</v>
      </c>
      <c r="B840" s="31" t="s">
        <v>239</v>
      </c>
      <c r="C840" s="31" t="s">
        <v>7</v>
      </c>
      <c r="D840" s="9">
        <v>751.1</v>
      </c>
      <c r="E840" s="9">
        <v>300.39999999999998</v>
      </c>
      <c r="F840" s="44">
        <f t="shared" si="13"/>
        <v>450.70000000000005</v>
      </c>
    </row>
    <row r="841" spans="1:6">
      <c r="A841" s="42">
        <v>42085</v>
      </c>
      <c r="B841" s="31" t="s">
        <v>233</v>
      </c>
      <c r="C841" s="31" t="s">
        <v>32</v>
      </c>
      <c r="D841" s="9">
        <v>406</v>
      </c>
      <c r="E841" s="9">
        <v>158.30000000000001</v>
      </c>
      <c r="F841" s="44">
        <f t="shared" si="13"/>
        <v>247.7</v>
      </c>
    </row>
    <row r="842" spans="1:6">
      <c r="A842" s="42">
        <v>42083</v>
      </c>
      <c r="B842" s="31" t="s">
        <v>233</v>
      </c>
      <c r="C842" s="31" t="s">
        <v>29</v>
      </c>
      <c r="D842" s="9">
        <v>746.80000000000007</v>
      </c>
      <c r="E842" s="9">
        <v>283.8</v>
      </c>
      <c r="F842" s="44">
        <f t="shared" si="13"/>
        <v>463.00000000000006</v>
      </c>
    </row>
    <row r="843" spans="1:6">
      <c r="A843" s="42">
        <v>42021</v>
      </c>
      <c r="B843" s="31" t="s">
        <v>233</v>
      </c>
      <c r="C843" s="31" t="s">
        <v>7</v>
      </c>
      <c r="D843" s="9">
        <v>613.29999999999995</v>
      </c>
      <c r="E843" s="9">
        <v>300.5</v>
      </c>
      <c r="F843" s="44">
        <f t="shared" si="13"/>
        <v>312.79999999999995</v>
      </c>
    </row>
    <row r="844" spans="1:6">
      <c r="A844" s="42">
        <v>42082</v>
      </c>
      <c r="B844" s="31" t="s">
        <v>229</v>
      </c>
      <c r="C844" s="31" t="s">
        <v>7</v>
      </c>
      <c r="D844" s="9">
        <v>619.6</v>
      </c>
      <c r="E844" s="9">
        <v>260.2</v>
      </c>
      <c r="F844" s="44">
        <f t="shared" si="13"/>
        <v>359.40000000000003</v>
      </c>
    </row>
    <row r="845" spans="1:6">
      <c r="A845" s="42">
        <v>42184</v>
      </c>
      <c r="B845" s="31" t="s">
        <v>233</v>
      </c>
      <c r="C845" s="31" t="s">
        <v>15</v>
      </c>
      <c r="D845" s="9">
        <v>293.60000000000002</v>
      </c>
      <c r="E845" s="9">
        <v>102.8</v>
      </c>
      <c r="F845" s="44">
        <f t="shared" si="13"/>
        <v>190.8</v>
      </c>
    </row>
    <row r="846" spans="1:6">
      <c r="A846" s="42">
        <v>42181</v>
      </c>
      <c r="B846" s="31" t="s">
        <v>229</v>
      </c>
      <c r="C846" s="31" t="s">
        <v>7</v>
      </c>
      <c r="D846" s="9">
        <v>860.8</v>
      </c>
      <c r="E846" s="9">
        <v>404.6</v>
      </c>
      <c r="F846" s="44">
        <f t="shared" si="13"/>
        <v>456.19999999999993</v>
      </c>
    </row>
    <row r="847" spans="1:6">
      <c r="A847" s="42">
        <v>42019</v>
      </c>
      <c r="B847" s="31" t="s">
        <v>229</v>
      </c>
      <c r="C847" s="31" t="s">
        <v>34</v>
      </c>
      <c r="D847" s="9">
        <v>247.60000000000002</v>
      </c>
      <c r="E847" s="9">
        <v>118.80000000000001</v>
      </c>
      <c r="F847" s="44">
        <f t="shared" si="13"/>
        <v>128.80000000000001</v>
      </c>
    </row>
    <row r="848" spans="1:6">
      <c r="A848" s="42">
        <v>42080</v>
      </c>
      <c r="B848" s="31" t="s">
        <v>231</v>
      </c>
      <c r="C848" s="31" t="s">
        <v>15</v>
      </c>
      <c r="D848" s="9">
        <v>176</v>
      </c>
      <c r="E848" s="9">
        <v>84.5</v>
      </c>
      <c r="F848" s="44">
        <f t="shared" si="13"/>
        <v>91.5</v>
      </c>
    </row>
    <row r="849" spans="1:6">
      <c r="A849" s="42">
        <v>42011</v>
      </c>
      <c r="B849" s="31" t="s">
        <v>229</v>
      </c>
      <c r="C849" s="31" t="s">
        <v>7</v>
      </c>
      <c r="D849" s="9">
        <v>975.5</v>
      </c>
      <c r="E849" s="9">
        <v>341.4</v>
      </c>
      <c r="F849" s="44">
        <f t="shared" si="13"/>
        <v>634.1</v>
      </c>
    </row>
    <row r="850" spans="1:6">
      <c r="A850" s="42">
        <v>42064</v>
      </c>
      <c r="B850" s="31" t="s">
        <v>229</v>
      </c>
      <c r="C850" s="31" t="s">
        <v>7</v>
      </c>
      <c r="D850" s="9">
        <v>889.7</v>
      </c>
      <c r="E850" s="9">
        <v>311.39999999999998</v>
      </c>
      <c r="F850" s="44">
        <f t="shared" si="13"/>
        <v>578.30000000000007</v>
      </c>
    </row>
    <row r="851" spans="1:6">
      <c r="A851" s="42">
        <v>42080</v>
      </c>
      <c r="B851" s="31" t="s">
        <v>231</v>
      </c>
      <c r="C851" s="31" t="s">
        <v>29</v>
      </c>
      <c r="D851" s="9">
        <v>604.4</v>
      </c>
      <c r="E851" s="9">
        <v>278</v>
      </c>
      <c r="F851" s="44">
        <f t="shared" si="13"/>
        <v>326.39999999999998</v>
      </c>
    </row>
    <row r="852" spans="1:6">
      <c r="A852" s="42">
        <v>42100</v>
      </c>
      <c r="B852" s="31" t="s">
        <v>239</v>
      </c>
      <c r="C852" s="31" t="s">
        <v>7</v>
      </c>
      <c r="D852" s="9">
        <v>200.39999999999998</v>
      </c>
      <c r="E852" s="9">
        <v>68.099999999999994</v>
      </c>
      <c r="F852" s="44">
        <f t="shared" si="13"/>
        <v>132.29999999999998</v>
      </c>
    </row>
    <row r="853" spans="1:6">
      <c r="A853" s="42">
        <v>42015</v>
      </c>
      <c r="B853" s="31" t="s">
        <v>231</v>
      </c>
      <c r="C853" s="31" t="s">
        <v>7</v>
      </c>
      <c r="D853" s="9">
        <v>719.2</v>
      </c>
      <c r="E853" s="9">
        <v>230.10000000000002</v>
      </c>
      <c r="F853" s="44">
        <f t="shared" si="13"/>
        <v>489.1</v>
      </c>
    </row>
    <row r="854" spans="1:6">
      <c r="A854" s="42">
        <v>42061</v>
      </c>
      <c r="B854" s="31" t="s">
        <v>233</v>
      </c>
      <c r="C854" s="31" t="s">
        <v>7</v>
      </c>
      <c r="D854" s="9">
        <v>126.19999999999999</v>
      </c>
      <c r="E854" s="9">
        <v>58.099999999999994</v>
      </c>
      <c r="F854" s="44">
        <f t="shared" si="13"/>
        <v>68.099999999999994</v>
      </c>
    </row>
    <row r="855" spans="1:6">
      <c r="A855" s="42">
        <v>42090</v>
      </c>
      <c r="B855" s="31" t="s">
        <v>233</v>
      </c>
      <c r="C855" s="31" t="s">
        <v>29</v>
      </c>
      <c r="D855" s="9">
        <v>641.1</v>
      </c>
      <c r="E855" s="9">
        <v>237.2</v>
      </c>
      <c r="F855" s="44">
        <f t="shared" si="13"/>
        <v>403.90000000000003</v>
      </c>
    </row>
    <row r="856" spans="1:6">
      <c r="A856" s="42">
        <v>42184</v>
      </c>
      <c r="B856" s="31" t="s">
        <v>229</v>
      </c>
      <c r="C856" s="31" t="s">
        <v>15</v>
      </c>
      <c r="D856" s="9">
        <v>525.70000000000005</v>
      </c>
      <c r="E856" s="9">
        <v>173.5</v>
      </c>
      <c r="F856" s="44">
        <f t="shared" si="13"/>
        <v>352.20000000000005</v>
      </c>
    </row>
    <row r="857" spans="1:6">
      <c r="A857" s="42">
        <v>42051</v>
      </c>
      <c r="B857" s="31" t="s">
        <v>231</v>
      </c>
      <c r="C857" s="31" t="s">
        <v>7</v>
      </c>
      <c r="D857" s="9">
        <v>671.1</v>
      </c>
      <c r="E857" s="9">
        <v>208</v>
      </c>
      <c r="F857" s="44">
        <f t="shared" si="13"/>
        <v>463.1</v>
      </c>
    </row>
    <row r="858" spans="1:6">
      <c r="A858" s="42">
        <v>42100</v>
      </c>
      <c r="B858" s="31" t="s">
        <v>233</v>
      </c>
      <c r="C858" s="31" t="s">
        <v>7</v>
      </c>
      <c r="D858" s="9">
        <v>914.09999999999991</v>
      </c>
      <c r="E858" s="9">
        <v>292.5</v>
      </c>
      <c r="F858" s="44">
        <f t="shared" si="13"/>
        <v>621.59999999999991</v>
      </c>
    </row>
    <row r="859" spans="1:6">
      <c r="A859" s="42">
        <v>42036</v>
      </c>
      <c r="B859" s="31" t="s">
        <v>231</v>
      </c>
      <c r="C859" s="31" t="s">
        <v>29</v>
      </c>
      <c r="D859" s="9">
        <v>519</v>
      </c>
      <c r="E859" s="9">
        <v>207.60000000000002</v>
      </c>
      <c r="F859" s="44">
        <f t="shared" si="13"/>
        <v>311.39999999999998</v>
      </c>
    </row>
    <row r="860" spans="1:6">
      <c r="A860" s="42">
        <v>42126</v>
      </c>
      <c r="B860" s="31" t="s">
        <v>239</v>
      </c>
      <c r="C860" s="31" t="s">
        <v>32</v>
      </c>
      <c r="D860" s="9">
        <v>792.5</v>
      </c>
      <c r="E860" s="9">
        <v>277.39999999999998</v>
      </c>
      <c r="F860" s="44">
        <f t="shared" si="13"/>
        <v>515.1</v>
      </c>
    </row>
    <row r="861" spans="1:6">
      <c r="A861" s="42">
        <v>42135</v>
      </c>
      <c r="B861" s="31" t="s">
        <v>239</v>
      </c>
      <c r="C861" s="31" t="s">
        <v>7</v>
      </c>
      <c r="D861" s="9">
        <v>335.6</v>
      </c>
      <c r="E861" s="9">
        <v>164.4</v>
      </c>
      <c r="F861" s="44">
        <f t="shared" si="13"/>
        <v>171.20000000000002</v>
      </c>
    </row>
    <row r="862" spans="1:6">
      <c r="A862" s="42">
        <v>42127</v>
      </c>
      <c r="B862" s="31" t="s">
        <v>239</v>
      </c>
      <c r="C862" s="31" t="s">
        <v>7</v>
      </c>
      <c r="D862" s="9">
        <v>199.1</v>
      </c>
      <c r="E862" s="9">
        <v>87.6</v>
      </c>
      <c r="F862" s="44">
        <f t="shared" si="13"/>
        <v>111.5</v>
      </c>
    </row>
    <row r="863" spans="1:6">
      <c r="A863" s="42">
        <v>42100</v>
      </c>
      <c r="B863" s="31" t="s">
        <v>239</v>
      </c>
      <c r="C863" s="31" t="s">
        <v>34</v>
      </c>
      <c r="D863" s="9">
        <v>819.9</v>
      </c>
      <c r="E863" s="9">
        <v>344.4</v>
      </c>
      <c r="F863" s="44">
        <f t="shared" si="13"/>
        <v>475.5</v>
      </c>
    </row>
    <row r="864" spans="1:6">
      <c r="A864" s="42">
        <v>42118</v>
      </c>
      <c r="B864" s="31" t="s">
        <v>229</v>
      </c>
      <c r="C864" s="31" t="s">
        <v>7</v>
      </c>
      <c r="D864" s="9">
        <v>900.5</v>
      </c>
      <c r="E864" s="9">
        <v>342.2</v>
      </c>
      <c r="F864" s="44">
        <f t="shared" si="13"/>
        <v>558.29999999999995</v>
      </c>
    </row>
    <row r="865" spans="1:6">
      <c r="A865" s="42">
        <v>42105</v>
      </c>
      <c r="B865" s="31" t="s">
        <v>233</v>
      </c>
      <c r="C865" s="31" t="s">
        <v>34</v>
      </c>
      <c r="D865" s="9">
        <v>172</v>
      </c>
      <c r="E865" s="9">
        <v>65.400000000000006</v>
      </c>
      <c r="F865" s="44">
        <f t="shared" si="13"/>
        <v>106.6</v>
      </c>
    </row>
    <row r="866" spans="1:6">
      <c r="A866" s="42">
        <v>42164</v>
      </c>
      <c r="B866" s="31" t="s">
        <v>233</v>
      </c>
      <c r="C866" s="31" t="s">
        <v>7</v>
      </c>
      <c r="D866" s="9">
        <v>287.10000000000002</v>
      </c>
      <c r="E866" s="9">
        <v>103.4</v>
      </c>
      <c r="F866" s="44">
        <f t="shared" si="13"/>
        <v>183.70000000000002</v>
      </c>
    </row>
    <row r="867" spans="1:6">
      <c r="A867" s="42">
        <v>42134</v>
      </c>
      <c r="B867" s="31" t="s">
        <v>231</v>
      </c>
      <c r="C867" s="31" t="s">
        <v>32</v>
      </c>
      <c r="D867" s="9">
        <v>608.40000000000009</v>
      </c>
      <c r="E867" s="9">
        <v>304.20000000000005</v>
      </c>
      <c r="F867" s="44">
        <f t="shared" si="13"/>
        <v>304.20000000000005</v>
      </c>
    </row>
    <row r="868" spans="1:6">
      <c r="A868" s="42">
        <v>42133</v>
      </c>
      <c r="B868" s="31" t="s">
        <v>231</v>
      </c>
      <c r="C868" s="31" t="s">
        <v>15</v>
      </c>
      <c r="D868" s="9">
        <v>437.29999999999995</v>
      </c>
      <c r="E868" s="9">
        <v>166.20000000000002</v>
      </c>
      <c r="F868" s="44">
        <f t="shared" si="13"/>
        <v>271.09999999999991</v>
      </c>
    </row>
    <row r="869" spans="1:6">
      <c r="A869" s="42">
        <v>42100</v>
      </c>
      <c r="B869" s="31" t="s">
        <v>239</v>
      </c>
      <c r="C869" s="31" t="s">
        <v>34</v>
      </c>
      <c r="D869" s="9">
        <v>839</v>
      </c>
      <c r="E869" s="9">
        <v>285.3</v>
      </c>
      <c r="F869" s="44">
        <f t="shared" si="13"/>
        <v>553.70000000000005</v>
      </c>
    </row>
    <row r="870" spans="1:6">
      <c r="A870" s="42">
        <v>42051</v>
      </c>
      <c r="B870" s="31" t="s">
        <v>239</v>
      </c>
      <c r="C870" s="31" t="s">
        <v>29</v>
      </c>
      <c r="D870" s="9">
        <v>958</v>
      </c>
      <c r="E870" s="9">
        <v>479</v>
      </c>
      <c r="F870" s="44">
        <f t="shared" si="13"/>
        <v>479</v>
      </c>
    </row>
    <row r="871" spans="1:6">
      <c r="A871" s="42">
        <v>42113</v>
      </c>
      <c r="B871" s="31" t="s">
        <v>239</v>
      </c>
      <c r="C871" s="31" t="s">
        <v>34</v>
      </c>
      <c r="D871" s="9">
        <v>690.3</v>
      </c>
      <c r="E871" s="9">
        <v>234.7</v>
      </c>
      <c r="F871" s="44">
        <f t="shared" si="13"/>
        <v>455.59999999999997</v>
      </c>
    </row>
    <row r="872" spans="1:6">
      <c r="A872" s="42">
        <v>42144</v>
      </c>
      <c r="B872" s="31" t="s">
        <v>231</v>
      </c>
      <c r="C872" s="31" t="s">
        <v>34</v>
      </c>
      <c r="D872" s="9">
        <v>891.2</v>
      </c>
      <c r="E872" s="9">
        <v>374.3</v>
      </c>
      <c r="F872" s="44">
        <f t="shared" si="13"/>
        <v>516.90000000000009</v>
      </c>
    </row>
    <row r="873" spans="1:6">
      <c r="A873" s="42">
        <v>42066</v>
      </c>
      <c r="B873" s="31" t="s">
        <v>229</v>
      </c>
      <c r="C873" s="31" t="s">
        <v>29</v>
      </c>
      <c r="D873" s="9">
        <v>325.5</v>
      </c>
      <c r="E873" s="9">
        <v>143.19999999999999</v>
      </c>
      <c r="F873" s="44">
        <f t="shared" si="13"/>
        <v>182.3</v>
      </c>
    </row>
    <row r="874" spans="1:6">
      <c r="A874" s="42">
        <v>42021</v>
      </c>
      <c r="B874" s="31" t="s">
        <v>231</v>
      </c>
      <c r="C874" s="31" t="s">
        <v>15</v>
      </c>
      <c r="D874" s="9">
        <v>838.1</v>
      </c>
      <c r="E874" s="9">
        <v>251.4</v>
      </c>
      <c r="F874" s="44">
        <f t="shared" si="13"/>
        <v>586.70000000000005</v>
      </c>
    </row>
    <row r="875" spans="1:6">
      <c r="A875" s="42">
        <v>42164</v>
      </c>
      <c r="B875" s="31" t="s">
        <v>231</v>
      </c>
      <c r="C875" s="31" t="s">
        <v>7</v>
      </c>
      <c r="D875" s="9">
        <v>292.5</v>
      </c>
      <c r="E875" s="9">
        <v>146.30000000000001</v>
      </c>
      <c r="F875" s="44">
        <f t="shared" si="13"/>
        <v>146.19999999999999</v>
      </c>
    </row>
    <row r="876" spans="1:6">
      <c r="A876" s="42">
        <v>42027</v>
      </c>
      <c r="B876" s="31" t="s">
        <v>231</v>
      </c>
      <c r="C876" s="31" t="s">
        <v>32</v>
      </c>
      <c r="D876" s="9">
        <v>234.4</v>
      </c>
      <c r="E876" s="9">
        <v>82</v>
      </c>
      <c r="F876" s="44">
        <f t="shared" si="13"/>
        <v>152.4</v>
      </c>
    </row>
    <row r="877" spans="1:6">
      <c r="A877" s="42">
        <v>42153</v>
      </c>
      <c r="B877" s="31" t="s">
        <v>239</v>
      </c>
      <c r="C877" s="31" t="s">
        <v>7</v>
      </c>
      <c r="D877" s="26">
        <v>156.6</v>
      </c>
      <c r="E877" s="26">
        <v>78.3</v>
      </c>
      <c r="F877" s="44">
        <f t="shared" si="13"/>
        <v>78.3</v>
      </c>
    </row>
    <row r="878" spans="1:6">
      <c r="A878" s="42">
        <v>42144</v>
      </c>
      <c r="B878" s="31" t="s">
        <v>229</v>
      </c>
      <c r="C878" s="31" t="s">
        <v>29</v>
      </c>
      <c r="D878" s="9">
        <v>372.1</v>
      </c>
      <c r="E878" s="9">
        <v>137.69999999999999</v>
      </c>
      <c r="F878" s="44">
        <f t="shared" si="13"/>
        <v>234.40000000000003</v>
      </c>
    </row>
    <row r="879" spans="1:6">
      <c r="A879" s="42">
        <v>42092</v>
      </c>
      <c r="B879" s="31" t="s">
        <v>229</v>
      </c>
      <c r="C879" s="31" t="s">
        <v>32</v>
      </c>
      <c r="D879" s="9">
        <v>211.1</v>
      </c>
      <c r="E879" s="9">
        <v>103.4</v>
      </c>
      <c r="F879" s="44">
        <f t="shared" si="13"/>
        <v>107.69999999999999</v>
      </c>
    </row>
    <row r="880" spans="1:6">
      <c r="A880" s="42">
        <v>42167</v>
      </c>
      <c r="B880" s="31" t="s">
        <v>231</v>
      </c>
      <c r="C880" s="31" t="s">
        <v>32</v>
      </c>
      <c r="D880" s="9">
        <v>900.6</v>
      </c>
      <c r="E880" s="9">
        <v>378.29999999999995</v>
      </c>
      <c r="F880" s="44">
        <f t="shared" si="13"/>
        <v>522.30000000000007</v>
      </c>
    </row>
    <row r="881" spans="1:6">
      <c r="A881" s="42">
        <v>42061</v>
      </c>
      <c r="B881" s="31" t="s">
        <v>229</v>
      </c>
      <c r="C881" s="31" t="s">
        <v>15</v>
      </c>
      <c r="D881" s="9">
        <v>848.8</v>
      </c>
      <c r="E881" s="9">
        <v>339.5</v>
      </c>
      <c r="F881" s="44">
        <f t="shared" si="13"/>
        <v>509.29999999999995</v>
      </c>
    </row>
    <row r="882" spans="1:6">
      <c r="A882" s="42">
        <v>42054</v>
      </c>
      <c r="B882" s="31" t="s">
        <v>239</v>
      </c>
      <c r="C882" s="31" t="s">
        <v>7</v>
      </c>
      <c r="D882" s="9">
        <v>168.6</v>
      </c>
      <c r="E882" s="9">
        <v>79.2</v>
      </c>
      <c r="F882" s="44">
        <f t="shared" si="13"/>
        <v>89.399999999999991</v>
      </c>
    </row>
    <row r="883" spans="1:6">
      <c r="A883" s="42">
        <v>42028</v>
      </c>
      <c r="B883" s="31" t="s">
        <v>229</v>
      </c>
      <c r="C883" s="31" t="s">
        <v>15</v>
      </c>
      <c r="D883" s="9">
        <v>970.90000000000009</v>
      </c>
      <c r="E883" s="9">
        <v>359.20000000000005</v>
      </c>
      <c r="F883" s="44">
        <f t="shared" si="13"/>
        <v>611.70000000000005</v>
      </c>
    </row>
    <row r="884" spans="1:6">
      <c r="A884" s="42">
        <v>42075</v>
      </c>
      <c r="B884" s="31" t="s">
        <v>231</v>
      </c>
      <c r="C884" s="31" t="s">
        <v>29</v>
      </c>
      <c r="D884" s="9">
        <v>289.3</v>
      </c>
      <c r="E884" s="9">
        <v>95.5</v>
      </c>
      <c r="F884" s="44">
        <f t="shared" si="13"/>
        <v>193.8</v>
      </c>
    </row>
    <row r="885" spans="1:6">
      <c r="A885" s="42">
        <v>42083</v>
      </c>
      <c r="B885" s="31" t="s">
        <v>229</v>
      </c>
      <c r="C885" s="31" t="s">
        <v>15</v>
      </c>
      <c r="D885" s="9">
        <v>714.09999999999991</v>
      </c>
      <c r="E885" s="9">
        <v>228.5</v>
      </c>
      <c r="F885" s="44">
        <f t="shared" si="13"/>
        <v>485.59999999999991</v>
      </c>
    </row>
    <row r="886" spans="1:6">
      <c r="A886" s="42">
        <v>42093</v>
      </c>
      <c r="B886" s="31" t="s">
        <v>239</v>
      </c>
      <c r="C886" s="31" t="s">
        <v>7</v>
      </c>
      <c r="D886" s="9">
        <v>120.19999999999999</v>
      </c>
      <c r="E886" s="9">
        <v>50.5</v>
      </c>
      <c r="F886" s="44">
        <f t="shared" si="13"/>
        <v>69.699999999999989</v>
      </c>
    </row>
    <row r="887" spans="1:6">
      <c r="A887" s="42">
        <v>42056</v>
      </c>
      <c r="B887" s="31" t="s">
        <v>229</v>
      </c>
      <c r="C887" s="31" t="s">
        <v>15</v>
      </c>
      <c r="D887" s="9">
        <v>784.9</v>
      </c>
      <c r="E887" s="9">
        <v>274.7</v>
      </c>
      <c r="F887" s="44">
        <f t="shared" si="13"/>
        <v>510.2</v>
      </c>
    </row>
    <row r="888" spans="1:6">
      <c r="A888" s="42">
        <v>42166</v>
      </c>
      <c r="B888" s="31" t="s">
        <v>233</v>
      </c>
      <c r="C888" s="31" t="s">
        <v>15</v>
      </c>
      <c r="D888" s="9">
        <v>476.1</v>
      </c>
      <c r="E888" s="9">
        <v>223.79999999999998</v>
      </c>
      <c r="F888" s="44">
        <f t="shared" si="13"/>
        <v>252.30000000000004</v>
      </c>
    </row>
    <row r="889" spans="1:6">
      <c r="A889" s="42">
        <v>42181</v>
      </c>
      <c r="B889" s="31" t="s">
        <v>231</v>
      </c>
      <c r="C889" s="31" t="s">
        <v>7</v>
      </c>
      <c r="D889" s="9">
        <v>709.4</v>
      </c>
      <c r="E889" s="9">
        <v>290.89999999999998</v>
      </c>
      <c r="F889" s="44">
        <f t="shared" si="13"/>
        <v>418.5</v>
      </c>
    </row>
    <row r="890" spans="1:6">
      <c r="A890" s="42">
        <v>42131</v>
      </c>
      <c r="B890" s="31" t="s">
        <v>239</v>
      </c>
      <c r="C890" s="31" t="s">
        <v>15</v>
      </c>
      <c r="D890" s="9">
        <v>962</v>
      </c>
      <c r="E890" s="9">
        <v>317.5</v>
      </c>
      <c r="F890" s="44">
        <f t="shared" si="13"/>
        <v>644.5</v>
      </c>
    </row>
    <row r="891" spans="1:6">
      <c r="A891" s="42">
        <v>42039</v>
      </c>
      <c r="B891" s="31" t="s">
        <v>231</v>
      </c>
      <c r="C891" s="31" t="s">
        <v>32</v>
      </c>
      <c r="D891" s="9">
        <v>732.2</v>
      </c>
      <c r="E891" s="9">
        <v>351.5</v>
      </c>
      <c r="F891" s="44">
        <f t="shared" si="13"/>
        <v>380.70000000000005</v>
      </c>
    </row>
    <row r="892" spans="1:6">
      <c r="A892" s="42">
        <v>42136</v>
      </c>
      <c r="B892" s="31" t="s">
        <v>239</v>
      </c>
      <c r="C892" s="31" t="s">
        <v>34</v>
      </c>
      <c r="D892" s="9">
        <v>512.29999999999995</v>
      </c>
      <c r="E892" s="9">
        <v>240.79999999999998</v>
      </c>
      <c r="F892" s="44">
        <f t="shared" si="13"/>
        <v>271.5</v>
      </c>
    </row>
    <row r="893" spans="1:6">
      <c r="A893" s="42">
        <v>42038</v>
      </c>
      <c r="B893" s="31" t="s">
        <v>239</v>
      </c>
      <c r="C893" s="31" t="s">
        <v>34</v>
      </c>
      <c r="D893" s="9">
        <v>360.7</v>
      </c>
      <c r="E893" s="9">
        <v>122.6</v>
      </c>
      <c r="F893" s="44">
        <f t="shared" si="13"/>
        <v>238.1</v>
      </c>
    </row>
    <row r="894" spans="1:6">
      <c r="A894" s="42">
        <v>42014</v>
      </c>
      <c r="B894" s="31" t="s">
        <v>231</v>
      </c>
      <c r="C894" s="31" t="s">
        <v>29</v>
      </c>
      <c r="D894" s="9">
        <v>664.9</v>
      </c>
      <c r="E894" s="9">
        <v>252.7</v>
      </c>
      <c r="F894" s="44">
        <f t="shared" si="13"/>
        <v>412.2</v>
      </c>
    </row>
    <row r="895" spans="1:6">
      <c r="A895" s="42">
        <v>42041</v>
      </c>
      <c r="B895" s="31" t="s">
        <v>231</v>
      </c>
      <c r="C895" s="31" t="s">
        <v>29</v>
      </c>
      <c r="D895" s="9">
        <v>563.1</v>
      </c>
      <c r="E895" s="9">
        <v>247.8</v>
      </c>
      <c r="F895" s="44">
        <f t="shared" si="13"/>
        <v>315.3</v>
      </c>
    </row>
    <row r="896" spans="1:6">
      <c r="A896" s="42">
        <v>42076</v>
      </c>
      <c r="B896" s="31" t="s">
        <v>233</v>
      </c>
      <c r="C896" s="31" t="s">
        <v>32</v>
      </c>
      <c r="D896" s="9">
        <v>426.4</v>
      </c>
      <c r="E896" s="9">
        <v>213.2</v>
      </c>
      <c r="F896" s="44">
        <f t="shared" si="13"/>
        <v>213.2</v>
      </c>
    </row>
    <row r="897" spans="1:6">
      <c r="A897" s="42">
        <v>42174</v>
      </c>
      <c r="B897" s="31" t="s">
        <v>233</v>
      </c>
      <c r="C897" s="31" t="s">
        <v>34</v>
      </c>
      <c r="D897" s="9">
        <v>650.19999999999993</v>
      </c>
      <c r="E897" s="9">
        <v>260.10000000000002</v>
      </c>
      <c r="F897" s="44">
        <f t="shared" si="13"/>
        <v>390.09999999999991</v>
      </c>
    </row>
    <row r="898" spans="1:6">
      <c r="A898" s="42">
        <v>42120</v>
      </c>
      <c r="B898" s="31" t="s">
        <v>231</v>
      </c>
      <c r="C898" s="31" t="s">
        <v>29</v>
      </c>
      <c r="D898" s="9">
        <v>757.30000000000007</v>
      </c>
      <c r="E898" s="9">
        <v>310.5</v>
      </c>
      <c r="F898" s="44">
        <f t="shared" si="13"/>
        <v>446.80000000000007</v>
      </c>
    </row>
    <row r="899" spans="1:6">
      <c r="A899" s="42">
        <v>42006</v>
      </c>
      <c r="B899" s="31" t="s">
        <v>233</v>
      </c>
      <c r="C899" s="31" t="s">
        <v>34</v>
      </c>
      <c r="D899" s="9">
        <v>638.1</v>
      </c>
      <c r="E899" s="9">
        <v>312.7</v>
      </c>
      <c r="F899" s="44">
        <f t="shared" ref="F899:F962" si="14">D899-E899</f>
        <v>325.40000000000003</v>
      </c>
    </row>
    <row r="900" spans="1:6">
      <c r="A900" s="42">
        <v>42140</v>
      </c>
      <c r="B900" s="31" t="s">
        <v>231</v>
      </c>
      <c r="C900" s="31" t="s">
        <v>7</v>
      </c>
      <c r="D900" s="9">
        <v>777.09999999999991</v>
      </c>
      <c r="E900" s="9">
        <v>303.09999999999997</v>
      </c>
      <c r="F900" s="44">
        <f t="shared" si="14"/>
        <v>473.99999999999994</v>
      </c>
    </row>
    <row r="901" spans="1:6">
      <c r="A901" s="42">
        <v>42168</v>
      </c>
      <c r="B901" s="31" t="s">
        <v>239</v>
      </c>
      <c r="C901" s="31" t="s">
        <v>34</v>
      </c>
      <c r="D901" s="9">
        <v>448.29999999999995</v>
      </c>
      <c r="E901" s="9">
        <v>224.20000000000002</v>
      </c>
      <c r="F901" s="44">
        <f t="shared" si="14"/>
        <v>224.09999999999994</v>
      </c>
    </row>
    <row r="902" spans="1:6">
      <c r="A902" s="42">
        <v>42179</v>
      </c>
      <c r="B902" s="31" t="s">
        <v>229</v>
      </c>
      <c r="C902" s="31" t="s">
        <v>34</v>
      </c>
      <c r="D902" s="9">
        <v>958.9</v>
      </c>
      <c r="E902" s="9">
        <v>306.8</v>
      </c>
      <c r="F902" s="44">
        <f t="shared" si="14"/>
        <v>652.09999999999991</v>
      </c>
    </row>
    <row r="903" spans="1:6">
      <c r="A903" s="42">
        <v>42142</v>
      </c>
      <c r="B903" s="31" t="s">
        <v>231</v>
      </c>
      <c r="C903" s="31" t="s">
        <v>15</v>
      </c>
      <c r="D903" s="9">
        <v>559.4</v>
      </c>
      <c r="E903" s="9">
        <v>262.89999999999998</v>
      </c>
      <c r="F903" s="44">
        <f t="shared" si="14"/>
        <v>296.5</v>
      </c>
    </row>
    <row r="904" spans="1:6">
      <c r="A904" s="42">
        <v>42025</v>
      </c>
      <c r="B904" s="31" t="s">
        <v>239</v>
      </c>
      <c r="C904" s="31" t="s">
        <v>15</v>
      </c>
      <c r="D904" s="9">
        <v>149.9</v>
      </c>
      <c r="E904" s="9">
        <v>61.5</v>
      </c>
      <c r="F904" s="44">
        <f t="shared" si="14"/>
        <v>88.4</v>
      </c>
    </row>
    <row r="905" spans="1:6">
      <c r="A905" s="42">
        <v>42088</v>
      </c>
      <c r="B905" s="31" t="s">
        <v>231</v>
      </c>
      <c r="C905" s="31" t="s">
        <v>29</v>
      </c>
      <c r="D905" s="9">
        <v>682.8</v>
      </c>
      <c r="E905" s="9">
        <v>259.5</v>
      </c>
      <c r="F905" s="44">
        <f t="shared" si="14"/>
        <v>423.29999999999995</v>
      </c>
    </row>
    <row r="906" spans="1:6">
      <c r="A906" s="42">
        <v>42183</v>
      </c>
      <c r="B906" s="31" t="s">
        <v>239</v>
      </c>
      <c r="C906" s="31" t="s">
        <v>34</v>
      </c>
      <c r="D906" s="9">
        <v>750.1</v>
      </c>
      <c r="E906" s="9">
        <v>247.5</v>
      </c>
      <c r="F906" s="44">
        <f t="shared" si="14"/>
        <v>502.6</v>
      </c>
    </row>
    <row r="907" spans="1:6">
      <c r="A907" s="42">
        <v>42167</v>
      </c>
      <c r="B907" s="31" t="s">
        <v>229</v>
      </c>
      <c r="C907" s="31" t="s">
        <v>15</v>
      </c>
      <c r="D907" s="9">
        <v>675.90000000000009</v>
      </c>
      <c r="E907" s="9">
        <v>270.39999999999998</v>
      </c>
      <c r="F907" s="44">
        <f t="shared" si="14"/>
        <v>405.50000000000011</v>
      </c>
    </row>
    <row r="908" spans="1:6">
      <c r="A908" s="42">
        <v>42007</v>
      </c>
      <c r="B908" s="31" t="s">
        <v>239</v>
      </c>
      <c r="C908" s="31" t="s">
        <v>32</v>
      </c>
      <c r="D908" s="9">
        <v>526</v>
      </c>
      <c r="E908" s="9">
        <v>242</v>
      </c>
      <c r="F908" s="44">
        <f t="shared" si="14"/>
        <v>284</v>
      </c>
    </row>
    <row r="909" spans="1:6">
      <c r="A909" s="42">
        <v>42172</v>
      </c>
      <c r="B909" s="31" t="s">
        <v>239</v>
      </c>
      <c r="C909" s="31" t="s">
        <v>29</v>
      </c>
      <c r="D909" s="9">
        <v>443.8</v>
      </c>
      <c r="E909" s="9">
        <v>177.5</v>
      </c>
      <c r="F909" s="44">
        <f t="shared" si="14"/>
        <v>266.3</v>
      </c>
    </row>
    <row r="910" spans="1:6">
      <c r="A910" s="42">
        <v>42149</v>
      </c>
      <c r="B910" s="31" t="s">
        <v>233</v>
      </c>
      <c r="C910" s="31" t="s">
        <v>29</v>
      </c>
      <c r="D910" s="9">
        <v>541</v>
      </c>
      <c r="E910" s="9">
        <v>243.5</v>
      </c>
      <c r="F910" s="44">
        <f t="shared" si="14"/>
        <v>297.5</v>
      </c>
    </row>
    <row r="911" spans="1:6">
      <c r="A911" s="42">
        <v>42033</v>
      </c>
      <c r="B911" s="31" t="s">
        <v>239</v>
      </c>
      <c r="C911" s="31" t="s">
        <v>34</v>
      </c>
      <c r="D911" s="26">
        <v>978.40000000000009</v>
      </c>
      <c r="E911" s="26">
        <v>420.7</v>
      </c>
      <c r="F911" s="44">
        <f t="shared" si="14"/>
        <v>557.70000000000005</v>
      </c>
    </row>
    <row r="912" spans="1:6">
      <c r="A912" s="42">
        <v>42031</v>
      </c>
      <c r="B912" s="31" t="s">
        <v>239</v>
      </c>
      <c r="C912" s="31" t="s">
        <v>15</v>
      </c>
      <c r="D912" s="9">
        <v>240.5</v>
      </c>
      <c r="E912" s="9">
        <v>105.8</v>
      </c>
      <c r="F912" s="44">
        <f t="shared" si="14"/>
        <v>134.69999999999999</v>
      </c>
    </row>
    <row r="913" spans="1:6">
      <c r="A913" s="42">
        <v>42160</v>
      </c>
      <c r="B913" s="31" t="s">
        <v>239</v>
      </c>
      <c r="C913" s="31" t="s">
        <v>34</v>
      </c>
      <c r="D913" s="9">
        <v>348</v>
      </c>
      <c r="E913" s="9">
        <v>114.80000000000001</v>
      </c>
      <c r="F913" s="44">
        <f t="shared" si="14"/>
        <v>233.2</v>
      </c>
    </row>
    <row r="914" spans="1:6">
      <c r="A914" s="42">
        <v>42140</v>
      </c>
      <c r="B914" s="31" t="s">
        <v>233</v>
      </c>
      <c r="C914" s="31" t="s">
        <v>15</v>
      </c>
      <c r="D914" s="9">
        <v>521.9</v>
      </c>
      <c r="E914" s="9">
        <v>182.7</v>
      </c>
      <c r="F914" s="44">
        <f t="shared" si="14"/>
        <v>339.2</v>
      </c>
    </row>
    <row r="915" spans="1:6">
      <c r="A915" s="42">
        <v>42119</v>
      </c>
      <c r="B915" s="31" t="s">
        <v>239</v>
      </c>
      <c r="C915" s="31" t="s">
        <v>15</v>
      </c>
      <c r="D915" s="9">
        <v>145.1</v>
      </c>
      <c r="E915" s="9">
        <v>58</v>
      </c>
      <c r="F915" s="44">
        <f t="shared" si="14"/>
        <v>87.1</v>
      </c>
    </row>
    <row r="916" spans="1:6">
      <c r="A916" s="42">
        <v>42073</v>
      </c>
      <c r="B916" s="31" t="s">
        <v>233</v>
      </c>
      <c r="C916" s="31" t="s">
        <v>7</v>
      </c>
      <c r="D916" s="9">
        <v>909.30000000000007</v>
      </c>
      <c r="E916" s="9">
        <v>400.09999999999997</v>
      </c>
      <c r="F916" s="44">
        <f t="shared" si="14"/>
        <v>509.2000000000001</v>
      </c>
    </row>
    <row r="917" spans="1:6">
      <c r="A917" s="42">
        <v>42078</v>
      </c>
      <c r="B917" s="31" t="s">
        <v>239</v>
      </c>
      <c r="C917" s="31" t="s">
        <v>7</v>
      </c>
      <c r="D917" s="9">
        <v>442.2</v>
      </c>
      <c r="E917" s="9">
        <v>172.5</v>
      </c>
      <c r="F917" s="44">
        <f t="shared" si="14"/>
        <v>269.7</v>
      </c>
    </row>
    <row r="918" spans="1:6">
      <c r="A918" s="42">
        <v>42025</v>
      </c>
      <c r="B918" s="31" t="s">
        <v>233</v>
      </c>
      <c r="C918" s="31" t="s">
        <v>29</v>
      </c>
      <c r="D918" s="9">
        <v>550.1</v>
      </c>
      <c r="E918" s="9">
        <v>165</v>
      </c>
      <c r="F918" s="44">
        <f t="shared" si="14"/>
        <v>385.1</v>
      </c>
    </row>
    <row r="919" spans="1:6">
      <c r="A919" s="42">
        <v>42127</v>
      </c>
      <c r="B919" s="31" t="s">
        <v>239</v>
      </c>
      <c r="C919" s="31" t="s">
        <v>34</v>
      </c>
      <c r="D919" s="9">
        <v>736.7</v>
      </c>
      <c r="E919" s="9">
        <v>316.8</v>
      </c>
      <c r="F919" s="44">
        <f t="shared" si="14"/>
        <v>419.90000000000003</v>
      </c>
    </row>
    <row r="920" spans="1:6">
      <c r="A920" s="42">
        <v>42044</v>
      </c>
      <c r="B920" s="31" t="s">
        <v>229</v>
      </c>
      <c r="C920" s="31" t="s">
        <v>7</v>
      </c>
      <c r="D920" s="9">
        <v>130.6</v>
      </c>
      <c r="E920" s="9">
        <v>53.5</v>
      </c>
      <c r="F920" s="44">
        <f t="shared" si="14"/>
        <v>77.099999999999994</v>
      </c>
    </row>
    <row r="921" spans="1:6">
      <c r="A921" s="42">
        <v>42048</v>
      </c>
      <c r="B921" s="31" t="s">
        <v>233</v>
      </c>
      <c r="C921" s="31" t="s">
        <v>29</v>
      </c>
      <c r="D921" s="9">
        <v>862</v>
      </c>
      <c r="E921" s="9">
        <v>422.40000000000003</v>
      </c>
      <c r="F921" s="44">
        <f t="shared" si="14"/>
        <v>439.59999999999997</v>
      </c>
    </row>
    <row r="922" spans="1:6">
      <c r="A922" s="42">
        <v>42058</v>
      </c>
      <c r="B922" s="31" t="s">
        <v>231</v>
      </c>
      <c r="C922" s="31" t="s">
        <v>7</v>
      </c>
      <c r="D922" s="9">
        <v>981.7</v>
      </c>
      <c r="E922" s="9">
        <v>294.5</v>
      </c>
      <c r="F922" s="44">
        <f t="shared" si="14"/>
        <v>687.2</v>
      </c>
    </row>
    <row r="923" spans="1:6">
      <c r="A923" s="42">
        <v>42180</v>
      </c>
      <c r="B923" s="31" t="s">
        <v>231</v>
      </c>
      <c r="C923" s="31" t="s">
        <v>32</v>
      </c>
      <c r="D923" s="9">
        <v>732.30000000000007</v>
      </c>
      <c r="E923" s="9">
        <v>263.60000000000002</v>
      </c>
      <c r="F923" s="44">
        <f t="shared" si="14"/>
        <v>468.70000000000005</v>
      </c>
    </row>
    <row r="924" spans="1:6">
      <c r="A924" s="42">
        <v>42089</v>
      </c>
      <c r="B924" s="31" t="s">
        <v>233</v>
      </c>
      <c r="C924" s="31" t="s">
        <v>32</v>
      </c>
      <c r="D924" s="9">
        <v>155.69999999999999</v>
      </c>
      <c r="E924" s="9">
        <v>68.5</v>
      </c>
      <c r="F924" s="44">
        <f t="shared" si="14"/>
        <v>87.199999999999989</v>
      </c>
    </row>
    <row r="925" spans="1:6">
      <c r="A925" s="42">
        <v>42178</v>
      </c>
      <c r="B925" s="31" t="s">
        <v>231</v>
      </c>
      <c r="C925" s="31" t="s">
        <v>34</v>
      </c>
      <c r="D925" s="9">
        <v>312.7</v>
      </c>
      <c r="E925" s="9">
        <v>96.899999999999991</v>
      </c>
      <c r="F925" s="44">
        <f t="shared" si="14"/>
        <v>215.8</v>
      </c>
    </row>
    <row r="926" spans="1:6">
      <c r="A926" s="42">
        <v>42027</v>
      </c>
      <c r="B926" s="31" t="s">
        <v>239</v>
      </c>
      <c r="C926" s="31" t="s">
        <v>29</v>
      </c>
      <c r="D926" s="9">
        <v>537.20000000000005</v>
      </c>
      <c r="E926" s="9">
        <v>214.89999999999998</v>
      </c>
      <c r="F926" s="44">
        <f t="shared" si="14"/>
        <v>322.30000000000007</v>
      </c>
    </row>
    <row r="927" spans="1:6">
      <c r="A927" s="42">
        <v>42065</v>
      </c>
      <c r="B927" s="31" t="s">
        <v>231</v>
      </c>
      <c r="C927" s="31" t="s">
        <v>32</v>
      </c>
      <c r="D927" s="9">
        <v>814.30000000000007</v>
      </c>
      <c r="E927" s="9">
        <v>342</v>
      </c>
      <c r="F927" s="44">
        <f t="shared" si="14"/>
        <v>472.30000000000007</v>
      </c>
    </row>
    <row r="928" spans="1:6">
      <c r="A928" s="42">
        <v>42138</v>
      </c>
      <c r="B928" s="31" t="s">
        <v>239</v>
      </c>
      <c r="C928" s="31" t="s">
        <v>34</v>
      </c>
      <c r="D928" s="9">
        <v>698.8</v>
      </c>
      <c r="E928" s="9">
        <v>279.5</v>
      </c>
      <c r="F928" s="44">
        <f t="shared" si="14"/>
        <v>419.29999999999995</v>
      </c>
    </row>
    <row r="929" spans="1:6">
      <c r="A929" s="42">
        <v>42042</v>
      </c>
      <c r="B929" s="31" t="s">
        <v>231</v>
      </c>
      <c r="C929" s="31" t="s">
        <v>15</v>
      </c>
      <c r="D929" s="9">
        <v>681.7</v>
      </c>
      <c r="E929" s="9">
        <v>306.8</v>
      </c>
      <c r="F929" s="44">
        <f t="shared" si="14"/>
        <v>374.90000000000003</v>
      </c>
    </row>
    <row r="930" spans="1:6">
      <c r="A930" s="42">
        <v>42185</v>
      </c>
      <c r="B930" s="31" t="s">
        <v>231</v>
      </c>
      <c r="C930" s="31" t="s">
        <v>32</v>
      </c>
      <c r="D930" s="9">
        <v>251.20000000000002</v>
      </c>
      <c r="E930" s="9">
        <v>82.899999999999991</v>
      </c>
      <c r="F930" s="44">
        <f t="shared" si="14"/>
        <v>168.3</v>
      </c>
    </row>
    <row r="931" spans="1:6">
      <c r="A931" s="42">
        <v>42036</v>
      </c>
      <c r="B931" s="31" t="s">
        <v>229</v>
      </c>
      <c r="C931" s="31" t="s">
        <v>29</v>
      </c>
      <c r="D931" s="9">
        <v>266.70000000000005</v>
      </c>
      <c r="E931" s="9">
        <v>90.7</v>
      </c>
      <c r="F931" s="44">
        <f t="shared" si="14"/>
        <v>176.00000000000006</v>
      </c>
    </row>
    <row r="932" spans="1:6">
      <c r="A932" s="42">
        <v>42172</v>
      </c>
      <c r="B932" s="31" t="s">
        <v>233</v>
      </c>
      <c r="C932" s="31" t="s">
        <v>32</v>
      </c>
      <c r="D932" s="9">
        <v>131</v>
      </c>
      <c r="E932" s="9">
        <v>62.9</v>
      </c>
      <c r="F932" s="44">
        <f t="shared" si="14"/>
        <v>68.099999999999994</v>
      </c>
    </row>
    <row r="933" spans="1:6">
      <c r="A933" s="42">
        <v>42103</v>
      </c>
      <c r="B933" s="31" t="s">
        <v>229</v>
      </c>
      <c r="C933" s="31" t="s">
        <v>15</v>
      </c>
      <c r="D933" s="9">
        <v>346.9</v>
      </c>
      <c r="E933" s="9">
        <v>159.60000000000002</v>
      </c>
      <c r="F933" s="44">
        <f t="shared" si="14"/>
        <v>187.29999999999995</v>
      </c>
    </row>
    <row r="934" spans="1:6">
      <c r="A934" s="42">
        <v>42089</v>
      </c>
      <c r="B934" s="31" t="s">
        <v>229</v>
      </c>
      <c r="C934" s="31" t="s">
        <v>15</v>
      </c>
      <c r="D934" s="9">
        <v>350.7</v>
      </c>
      <c r="E934" s="9">
        <v>150.80000000000001</v>
      </c>
      <c r="F934" s="44">
        <f t="shared" si="14"/>
        <v>199.89999999999998</v>
      </c>
    </row>
    <row r="935" spans="1:6">
      <c r="A935" s="42">
        <v>42078</v>
      </c>
      <c r="B935" s="31" t="s">
        <v>229</v>
      </c>
      <c r="C935" s="31" t="s">
        <v>34</v>
      </c>
      <c r="D935" s="9">
        <v>675.40000000000009</v>
      </c>
      <c r="E935" s="9">
        <v>317.39999999999998</v>
      </c>
      <c r="F935" s="44">
        <f t="shared" si="14"/>
        <v>358.00000000000011</v>
      </c>
    </row>
    <row r="936" spans="1:6">
      <c r="A936" s="42">
        <v>42009</v>
      </c>
      <c r="B936" s="31" t="s">
        <v>239</v>
      </c>
      <c r="C936" s="31" t="s">
        <v>7</v>
      </c>
      <c r="D936" s="9">
        <v>891.4</v>
      </c>
      <c r="E936" s="9">
        <v>312</v>
      </c>
      <c r="F936" s="44">
        <f t="shared" si="14"/>
        <v>579.4</v>
      </c>
    </row>
    <row r="937" spans="1:6">
      <c r="A937" s="42">
        <v>42128</v>
      </c>
      <c r="B937" s="31" t="s">
        <v>231</v>
      </c>
      <c r="C937" s="31" t="s">
        <v>7</v>
      </c>
      <c r="D937" s="9">
        <v>222</v>
      </c>
      <c r="E937" s="9">
        <v>95.5</v>
      </c>
      <c r="F937" s="44">
        <f t="shared" si="14"/>
        <v>126.5</v>
      </c>
    </row>
    <row r="938" spans="1:6">
      <c r="A938" s="42">
        <v>42119</v>
      </c>
      <c r="B938" s="31" t="s">
        <v>233</v>
      </c>
      <c r="C938" s="31" t="s">
        <v>34</v>
      </c>
      <c r="D938" s="9">
        <v>961.59999999999991</v>
      </c>
      <c r="E938" s="9">
        <v>317.3</v>
      </c>
      <c r="F938" s="44">
        <f t="shared" si="14"/>
        <v>644.29999999999995</v>
      </c>
    </row>
    <row r="939" spans="1:6">
      <c r="A939" s="42">
        <v>42170</v>
      </c>
      <c r="B939" s="31" t="s">
        <v>229</v>
      </c>
      <c r="C939" s="31" t="s">
        <v>34</v>
      </c>
      <c r="D939" s="9">
        <v>737.5</v>
      </c>
      <c r="E939" s="9">
        <v>250.79999999999998</v>
      </c>
      <c r="F939" s="44">
        <f t="shared" si="14"/>
        <v>486.70000000000005</v>
      </c>
    </row>
    <row r="940" spans="1:6">
      <c r="A940" s="42">
        <v>42125</v>
      </c>
      <c r="B940" s="31" t="s">
        <v>239</v>
      </c>
      <c r="C940" s="31" t="s">
        <v>7</v>
      </c>
      <c r="D940" s="9">
        <v>962.30000000000007</v>
      </c>
      <c r="E940" s="9">
        <v>404.20000000000005</v>
      </c>
      <c r="F940" s="44">
        <f t="shared" si="14"/>
        <v>558.1</v>
      </c>
    </row>
    <row r="941" spans="1:6">
      <c r="A941" s="42">
        <v>42027</v>
      </c>
      <c r="B941" s="31" t="s">
        <v>231</v>
      </c>
      <c r="C941" s="31" t="s">
        <v>34</v>
      </c>
      <c r="D941" s="9">
        <v>769.30000000000007</v>
      </c>
      <c r="E941" s="9">
        <v>330.79999999999995</v>
      </c>
      <c r="F941" s="44">
        <f t="shared" si="14"/>
        <v>438.50000000000011</v>
      </c>
    </row>
    <row r="942" spans="1:6">
      <c r="A942" s="42">
        <v>42015</v>
      </c>
      <c r="B942" s="31" t="s">
        <v>229</v>
      </c>
      <c r="C942" s="31" t="s">
        <v>15</v>
      </c>
      <c r="D942" s="9">
        <v>109.1</v>
      </c>
      <c r="E942" s="9">
        <v>53.5</v>
      </c>
      <c r="F942" s="44">
        <f t="shared" si="14"/>
        <v>55.599999999999994</v>
      </c>
    </row>
    <row r="943" spans="1:6">
      <c r="A943" s="42">
        <v>42019</v>
      </c>
      <c r="B943" s="31" t="s">
        <v>229</v>
      </c>
      <c r="C943" s="31" t="s">
        <v>32</v>
      </c>
      <c r="D943" s="9">
        <v>754.7</v>
      </c>
      <c r="E943" s="9">
        <v>234</v>
      </c>
      <c r="F943" s="44">
        <f t="shared" si="14"/>
        <v>520.70000000000005</v>
      </c>
    </row>
    <row r="944" spans="1:6">
      <c r="A944" s="42">
        <v>42031</v>
      </c>
      <c r="B944" s="31" t="s">
        <v>231</v>
      </c>
      <c r="C944" s="31" t="s">
        <v>7</v>
      </c>
      <c r="D944" s="9">
        <v>795.69999999999993</v>
      </c>
      <c r="E944" s="9">
        <v>254.60000000000002</v>
      </c>
      <c r="F944" s="44">
        <f t="shared" si="14"/>
        <v>541.09999999999991</v>
      </c>
    </row>
    <row r="945" spans="1:6">
      <c r="A945" s="42">
        <v>42079</v>
      </c>
      <c r="B945" s="31" t="s">
        <v>239</v>
      </c>
      <c r="C945" s="31" t="s">
        <v>15</v>
      </c>
      <c r="D945" s="9">
        <v>847.90000000000009</v>
      </c>
      <c r="E945" s="9">
        <v>373.1</v>
      </c>
      <c r="F945" s="44">
        <f t="shared" si="14"/>
        <v>474.80000000000007</v>
      </c>
    </row>
    <row r="946" spans="1:6">
      <c r="A946" s="42">
        <v>42119</v>
      </c>
      <c r="B946" s="31" t="s">
        <v>231</v>
      </c>
      <c r="C946" s="31" t="s">
        <v>15</v>
      </c>
      <c r="D946" s="9">
        <v>911.80000000000007</v>
      </c>
      <c r="E946" s="9">
        <v>437.70000000000005</v>
      </c>
      <c r="F946" s="44">
        <f t="shared" si="14"/>
        <v>474.1</v>
      </c>
    </row>
    <row r="947" spans="1:6">
      <c r="A947" s="42">
        <v>42006</v>
      </c>
      <c r="B947" s="31" t="s">
        <v>233</v>
      </c>
      <c r="C947" s="31" t="s">
        <v>7</v>
      </c>
      <c r="D947" s="9">
        <v>700.6</v>
      </c>
      <c r="E947" s="9">
        <v>238.2</v>
      </c>
      <c r="F947" s="44">
        <f t="shared" si="14"/>
        <v>462.40000000000003</v>
      </c>
    </row>
    <row r="948" spans="1:6">
      <c r="A948" s="42">
        <v>42140</v>
      </c>
      <c r="B948" s="31" t="s">
        <v>233</v>
      </c>
      <c r="C948" s="31" t="s">
        <v>15</v>
      </c>
      <c r="D948" s="29">
        <v>921</v>
      </c>
      <c r="E948" s="29">
        <v>350</v>
      </c>
      <c r="F948" s="44">
        <f t="shared" si="14"/>
        <v>571</v>
      </c>
    </row>
    <row r="949" spans="1:6">
      <c r="A949" s="42">
        <v>42103</v>
      </c>
      <c r="B949" s="31" t="s">
        <v>233</v>
      </c>
      <c r="C949" s="31" t="s">
        <v>34</v>
      </c>
      <c r="D949" s="29">
        <v>196.9</v>
      </c>
      <c r="E949" s="29">
        <v>84.7</v>
      </c>
      <c r="F949" s="44">
        <f t="shared" si="14"/>
        <v>112.2</v>
      </c>
    </row>
    <row r="950" spans="1:6">
      <c r="A950" s="42">
        <v>42009</v>
      </c>
      <c r="B950" s="31" t="s">
        <v>239</v>
      </c>
      <c r="C950" s="31" t="s">
        <v>7</v>
      </c>
      <c r="D950" s="9">
        <v>593.80000000000007</v>
      </c>
      <c r="E950" s="9">
        <v>196</v>
      </c>
      <c r="F950" s="44">
        <f t="shared" si="14"/>
        <v>397.80000000000007</v>
      </c>
    </row>
    <row r="951" spans="1:6">
      <c r="A951" s="42">
        <v>42056</v>
      </c>
      <c r="B951" s="31" t="s">
        <v>239</v>
      </c>
      <c r="C951" s="31" t="s">
        <v>32</v>
      </c>
      <c r="D951" s="9">
        <v>872.69999999999993</v>
      </c>
      <c r="E951" s="9">
        <v>261.8</v>
      </c>
      <c r="F951" s="44">
        <f t="shared" si="14"/>
        <v>610.89999999999986</v>
      </c>
    </row>
    <row r="952" spans="1:6">
      <c r="A952" s="42">
        <v>42124</v>
      </c>
      <c r="B952" s="31" t="s">
        <v>231</v>
      </c>
      <c r="C952" s="31" t="s">
        <v>32</v>
      </c>
      <c r="D952" s="9">
        <v>678.6</v>
      </c>
      <c r="E952" s="9">
        <v>223.9</v>
      </c>
      <c r="F952" s="44">
        <f t="shared" si="14"/>
        <v>454.70000000000005</v>
      </c>
    </row>
    <row r="953" spans="1:6">
      <c r="A953" s="42">
        <v>42175</v>
      </c>
      <c r="B953" s="31" t="s">
        <v>233</v>
      </c>
      <c r="C953" s="31" t="s">
        <v>32</v>
      </c>
      <c r="D953" s="9">
        <v>302.8</v>
      </c>
      <c r="E953" s="9">
        <v>124.1</v>
      </c>
      <c r="F953" s="44">
        <f t="shared" si="14"/>
        <v>178.70000000000002</v>
      </c>
    </row>
    <row r="954" spans="1:6">
      <c r="A954" s="42">
        <v>42115</v>
      </c>
      <c r="B954" s="31" t="s">
        <v>229</v>
      </c>
      <c r="C954" s="31" t="s">
        <v>15</v>
      </c>
      <c r="D954" s="9">
        <v>852.09999999999991</v>
      </c>
      <c r="E954" s="9">
        <v>417.5</v>
      </c>
      <c r="F954" s="44">
        <f t="shared" si="14"/>
        <v>434.59999999999991</v>
      </c>
    </row>
    <row r="955" spans="1:6">
      <c r="A955" s="42">
        <v>42039</v>
      </c>
      <c r="B955" s="31" t="s">
        <v>239</v>
      </c>
      <c r="C955" s="31" t="s">
        <v>15</v>
      </c>
      <c r="D955" s="9">
        <v>438.9</v>
      </c>
      <c r="E955" s="9">
        <v>158</v>
      </c>
      <c r="F955" s="44">
        <f t="shared" si="14"/>
        <v>280.89999999999998</v>
      </c>
    </row>
    <row r="956" spans="1:6">
      <c r="A956" s="42">
        <v>42080</v>
      </c>
      <c r="B956" s="31" t="s">
        <v>229</v>
      </c>
      <c r="C956" s="31" t="s">
        <v>29</v>
      </c>
      <c r="D956" s="9">
        <v>629.9</v>
      </c>
      <c r="E956" s="9">
        <v>239.4</v>
      </c>
      <c r="F956" s="44">
        <f t="shared" si="14"/>
        <v>390.5</v>
      </c>
    </row>
    <row r="957" spans="1:6">
      <c r="A957" s="42">
        <v>42174</v>
      </c>
      <c r="B957" s="31" t="s">
        <v>231</v>
      </c>
      <c r="C957" s="31" t="s">
        <v>32</v>
      </c>
      <c r="D957" s="9">
        <v>648.6</v>
      </c>
      <c r="E957" s="9">
        <v>259.40000000000003</v>
      </c>
      <c r="F957" s="44">
        <f t="shared" si="14"/>
        <v>389.2</v>
      </c>
    </row>
    <row r="958" spans="1:6">
      <c r="A958" s="42">
        <v>42128</v>
      </c>
      <c r="B958" s="31" t="s">
        <v>239</v>
      </c>
      <c r="C958" s="31" t="s">
        <v>32</v>
      </c>
      <c r="D958" s="9">
        <v>752.30000000000007</v>
      </c>
      <c r="E958" s="9">
        <v>293.39999999999998</v>
      </c>
      <c r="F958" s="44">
        <f t="shared" si="14"/>
        <v>458.90000000000009</v>
      </c>
    </row>
    <row r="959" spans="1:6">
      <c r="A959" s="42">
        <v>42178</v>
      </c>
      <c r="B959" s="31" t="s">
        <v>229</v>
      </c>
      <c r="C959" s="31" t="s">
        <v>15</v>
      </c>
      <c r="D959" s="9">
        <v>424.5</v>
      </c>
      <c r="E959" s="9">
        <v>140.1</v>
      </c>
      <c r="F959" s="44">
        <f t="shared" si="14"/>
        <v>284.39999999999998</v>
      </c>
    </row>
    <row r="960" spans="1:6">
      <c r="A960" s="42">
        <v>42139</v>
      </c>
      <c r="B960" s="31" t="s">
        <v>231</v>
      </c>
      <c r="C960" s="31" t="s">
        <v>15</v>
      </c>
      <c r="D960" s="9">
        <v>658.3</v>
      </c>
      <c r="E960" s="9">
        <v>296.2</v>
      </c>
      <c r="F960" s="44">
        <f t="shared" si="14"/>
        <v>362.09999999999997</v>
      </c>
    </row>
    <row r="961" spans="1:6">
      <c r="A961" s="42">
        <v>42082</v>
      </c>
      <c r="B961" s="31" t="s">
        <v>229</v>
      </c>
      <c r="C961" s="31" t="s">
        <v>15</v>
      </c>
      <c r="D961" s="9">
        <v>564.70000000000005</v>
      </c>
      <c r="E961" s="9">
        <v>259.8</v>
      </c>
      <c r="F961" s="44">
        <f t="shared" si="14"/>
        <v>304.90000000000003</v>
      </c>
    </row>
    <row r="962" spans="1:6">
      <c r="A962" s="42">
        <v>42042</v>
      </c>
      <c r="B962" s="31" t="s">
        <v>239</v>
      </c>
      <c r="C962" s="31" t="s">
        <v>29</v>
      </c>
      <c r="D962" s="9">
        <v>207.8</v>
      </c>
      <c r="E962" s="9">
        <v>93.5</v>
      </c>
      <c r="F962" s="44">
        <f t="shared" si="14"/>
        <v>114.30000000000001</v>
      </c>
    </row>
    <row r="963" spans="1:6">
      <c r="A963" s="42">
        <v>42093</v>
      </c>
      <c r="B963" s="31" t="s">
        <v>239</v>
      </c>
      <c r="C963" s="31" t="s">
        <v>32</v>
      </c>
      <c r="D963" s="9">
        <v>429.20000000000005</v>
      </c>
      <c r="E963" s="9">
        <v>171.70000000000002</v>
      </c>
      <c r="F963" s="44">
        <f t="shared" ref="F963:F1000" si="15">D963-E963</f>
        <v>257.5</v>
      </c>
    </row>
    <row r="964" spans="1:6">
      <c r="A964" s="42">
        <v>42128</v>
      </c>
      <c r="B964" s="31" t="s">
        <v>233</v>
      </c>
      <c r="C964" s="31" t="s">
        <v>32</v>
      </c>
      <c r="D964" s="9">
        <v>696.5</v>
      </c>
      <c r="E964" s="9">
        <v>285.59999999999997</v>
      </c>
      <c r="F964" s="44">
        <f t="shared" si="15"/>
        <v>410.90000000000003</v>
      </c>
    </row>
    <row r="965" spans="1:6">
      <c r="A965" s="42">
        <v>42090</v>
      </c>
      <c r="B965" s="31" t="s">
        <v>229</v>
      </c>
      <c r="C965" s="31" t="s">
        <v>34</v>
      </c>
      <c r="D965" s="9">
        <v>648.40000000000009</v>
      </c>
      <c r="E965" s="9">
        <v>246.4</v>
      </c>
      <c r="F965" s="44">
        <f t="shared" si="15"/>
        <v>402.00000000000011</v>
      </c>
    </row>
    <row r="966" spans="1:6">
      <c r="A966" s="42">
        <v>42169</v>
      </c>
      <c r="B966" s="31" t="s">
        <v>231</v>
      </c>
      <c r="C966" s="31" t="s">
        <v>15</v>
      </c>
      <c r="D966" s="9">
        <v>685.5</v>
      </c>
      <c r="E966" s="9">
        <v>239.89999999999998</v>
      </c>
      <c r="F966" s="44">
        <f t="shared" si="15"/>
        <v>445.6</v>
      </c>
    </row>
    <row r="967" spans="1:6">
      <c r="A967" s="42">
        <v>42112</v>
      </c>
      <c r="B967" s="31" t="s">
        <v>239</v>
      </c>
      <c r="C967" s="31" t="s">
        <v>32</v>
      </c>
      <c r="D967" s="9">
        <v>285.2</v>
      </c>
      <c r="E967" s="9">
        <v>99.800000000000011</v>
      </c>
      <c r="F967" s="44">
        <f t="shared" si="15"/>
        <v>185.39999999999998</v>
      </c>
    </row>
    <row r="968" spans="1:6">
      <c r="A968" s="42">
        <v>42085</v>
      </c>
      <c r="B968" s="31" t="s">
        <v>239</v>
      </c>
      <c r="C968" s="31" t="s">
        <v>32</v>
      </c>
      <c r="D968" s="9">
        <v>122.10000000000001</v>
      </c>
      <c r="E968" s="9">
        <v>51.3</v>
      </c>
      <c r="F968" s="44">
        <f t="shared" si="15"/>
        <v>70.800000000000011</v>
      </c>
    </row>
    <row r="969" spans="1:6">
      <c r="A969" s="42">
        <v>42114</v>
      </c>
      <c r="B969" s="31" t="s">
        <v>239</v>
      </c>
      <c r="C969" s="31" t="s">
        <v>34</v>
      </c>
      <c r="D969" s="9">
        <v>668.3</v>
      </c>
      <c r="E969" s="9">
        <v>200.5</v>
      </c>
      <c r="F969" s="44">
        <f t="shared" si="15"/>
        <v>467.79999999999995</v>
      </c>
    </row>
    <row r="970" spans="1:6">
      <c r="A970" s="42">
        <v>42128</v>
      </c>
      <c r="B970" s="31" t="s">
        <v>233</v>
      </c>
      <c r="C970" s="31" t="s">
        <v>29</v>
      </c>
      <c r="D970" s="9">
        <v>239.3</v>
      </c>
      <c r="E970" s="9">
        <v>119.7</v>
      </c>
      <c r="F970" s="44">
        <f t="shared" si="15"/>
        <v>119.60000000000001</v>
      </c>
    </row>
    <row r="971" spans="1:6">
      <c r="A971" s="42">
        <v>42105</v>
      </c>
      <c r="B971" s="31" t="s">
        <v>233</v>
      </c>
      <c r="C971" s="31" t="s">
        <v>15</v>
      </c>
      <c r="D971" s="9">
        <v>797</v>
      </c>
      <c r="E971" s="9">
        <v>358.7</v>
      </c>
      <c r="F971" s="44">
        <f t="shared" si="15"/>
        <v>438.3</v>
      </c>
    </row>
    <row r="972" spans="1:6">
      <c r="A972" s="42">
        <v>42103</v>
      </c>
      <c r="B972" s="31" t="s">
        <v>233</v>
      </c>
      <c r="C972" s="31" t="s">
        <v>15</v>
      </c>
      <c r="D972" s="9">
        <v>696.3</v>
      </c>
      <c r="E972" s="9">
        <v>285.5</v>
      </c>
      <c r="F972" s="44">
        <f t="shared" si="15"/>
        <v>410.79999999999995</v>
      </c>
    </row>
    <row r="973" spans="1:6">
      <c r="A973" s="42">
        <v>42119</v>
      </c>
      <c r="B973" s="31" t="s">
        <v>229</v>
      </c>
      <c r="C973" s="31" t="s">
        <v>34</v>
      </c>
      <c r="D973" s="9">
        <v>743.40000000000009</v>
      </c>
      <c r="E973" s="9">
        <v>342</v>
      </c>
      <c r="F973" s="44">
        <f t="shared" si="15"/>
        <v>401.40000000000009</v>
      </c>
    </row>
    <row r="974" spans="1:6">
      <c r="A974" s="42">
        <v>42120</v>
      </c>
      <c r="B974" s="31" t="s">
        <v>239</v>
      </c>
      <c r="C974" s="31" t="s">
        <v>7</v>
      </c>
      <c r="D974" s="9">
        <v>624.70000000000005</v>
      </c>
      <c r="E974" s="9">
        <v>243.6</v>
      </c>
      <c r="F974" s="44">
        <f t="shared" si="15"/>
        <v>381.1</v>
      </c>
    </row>
    <row r="975" spans="1:6">
      <c r="A975" s="42">
        <v>42112</v>
      </c>
      <c r="B975" s="31" t="s">
        <v>239</v>
      </c>
      <c r="C975" s="31" t="s">
        <v>7</v>
      </c>
      <c r="D975" s="9">
        <v>417.40000000000003</v>
      </c>
      <c r="E975" s="9">
        <v>162.80000000000001</v>
      </c>
      <c r="F975" s="44">
        <f t="shared" si="15"/>
        <v>254.60000000000002</v>
      </c>
    </row>
    <row r="976" spans="1:6">
      <c r="A976" s="42">
        <v>42028</v>
      </c>
      <c r="B976" s="31" t="s">
        <v>239</v>
      </c>
      <c r="C976" s="31" t="s">
        <v>34</v>
      </c>
      <c r="D976" s="9">
        <v>359.4</v>
      </c>
      <c r="E976" s="9">
        <v>140.19999999999999</v>
      </c>
      <c r="F976" s="44">
        <f t="shared" si="15"/>
        <v>219.2</v>
      </c>
    </row>
    <row r="977" spans="1:6">
      <c r="A977" s="42">
        <v>42072</v>
      </c>
      <c r="B977" s="31" t="s">
        <v>239</v>
      </c>
      <c r="C977" s="31" t="s">
        <v>29</v>
      </c>
      <c r="D977" s="9">
        <v>226.1</v>
      </c>
      <c r="E977" s="9">
        <v>99.5</v>
      </c>
      <c r="F977" s="44">
        <f t="shared" si="15"/>
        <v>126.6</v>
      </c>
    </row>
    <row r="978" spans="1:6">
      <c r="A978" s="42">
        <v>42047</v>
      </c>
      <c r="B978" s="31" t="s">
        <v>229</v>
      </c>
      <c r="C978" s="31" t="s">
        <v>7</v>
      </c>
      <c r="D978" s="9">
        <v>299.3</v>
      </c>
      <c r="E978" s="9">
        <v>98.800000000000011</v>
      </c>
      <c r="F978" s="44">
        <f t="shared" si="15"/>
        <v>200.5</v>
      </c>
    </row>
    <row r="979" spans="1:6">
      <c r="A979" s="42">
        <v>42017</v>
      </c>
      <c r="B979" s="31" t="s">
        <v>229</v>
      </c>
      <c r="C979" s="31" t="s">
        <v>34</v>
      </c>
      <c r="D979" s="9">
        <v>732.5</v>
      </c>
      <c r="E979" s="9">
        <v>337</v>
      </c>
      <c r="F979" s="44">
        <f t="shared" si="15"/>
        <v>395.5</v>
      </c>
    </row>
    <row r="980" spans="1:6">
      <c r="A980" s="42">
        <v>42107</v>
      </c>
      <c r="B980" s="31" t="s">
        <v>229</v>
      </c>
      <c r="C980" s="31" t="s">
        <v>34</v>
      </c>
      <c r="D980" s="9">
        <v>108</v>
      </c>
      <c r="E980" s="9">
        <v>45.4</v>
      </c>
      <c r="F980" s="44">
        <f t="shared" si="15"/>
        <v>62.6</v>
      </c>
    </row>
    <row r="981" spans="1:6">
      <c r="A981" s="42">
        <v>42097</v>
      </c>
      <c r="B981" s="31" t="s">
        <v>233</v>
      </c>
      <c r="C981" s="31" t="s">
        <v>34</v>
      </c>
      <c r="D981" s="9">
        <v>473.29999999999995</v>
      </c>
      <c r="E981" s="9">
        <v>208.29999999999998</v>
      </c>
      <c r="F981" s="44">
        <f t="shared" si="15"/>
        <v>265</v>
      </c>
    </row>
    <row r="982" spans="1:6">
      <c r="A982" s="42">
        <v>42045</v>
      </c>
      <c r="B982" s="31" t="s">
        <v>231</v>
      </c>
      <c r="C982" s="31" t="s">
        <v>15</v>
      </c>
      <c r="D982" s="9">
        <v>186.1</v>
      </c>
      <c r="E982" s="9">
        <v>63.3</v>
      </c>
      <c r="F982" s="44">
        <f t="shared" si="15"/>
        <v>122.8</v>
      </c>
    </row>
    <row r="983" spans="1:6">
      <c r="A983" s="42">
        <v>42093</v>
      </c>
      <c r="B983" s="31" t="s">
        <v>229</v>
      </c>
      <c r="C983" s="31" t="s">
        <v>29</v>
      </c>
      <c r="D983" s="9">
        <v>177.3</v>
      </c>
      <c r="E983" s="9">
        <v>67.400000000000006</v>
      </c>
      <c r="F983" s="44">
        <f t="shared" si="15"/>
        <v>109.9</v>
      </c>
    </row>
    <row r="984" spans="1:6">
      <c r="A984" s="42">
        <v>42101</v>
      </c>
      <c r="B984" s="31" t="s">
        <v>231</v>
      </c>
      <c r="C984" s="31" t="s">
        <v>32</v>
      </c>
      <c r="D984" s="9">
        <v>738.40000000000009</v>
      </c>
      <c r="E984" s="9">
        <v>236.29999999999998</v>
      </c>
      <c r="F984" s="44">
        <f t="shared" si="15"/>
        <v>502.10000000000014</v>
      </c>
    </row>
    <row r="985" spans="1:6">
      <c r="A985" s="42">
        <v>42160</v>
      </c>
      <c r="B985" s="31" t="s">
        <v>239</v>
      </c>
      <c r="C985" s="31" t="s">
        <v>15</v>
      </c>
      <c r="D985" s="9">
        <v>762.09999999999991</v>
      </c>
      <c r="E985" s="9">
        <v>243.9</v>
      </c>
      <c r="F985" s="44">
        <f t="shared" si="15"/>
        <v>518.19999999999993</v>
      </c>
    </row>
    <row r="986" spans="1:6">
      <c r="A986" s="42">
        <v>42046</v>
      </c>
      <c r="B986" s="31" t="s">
        <v>229</v>
      </c>
      <c r="C986" s="31" t="s">
        <v>32</v>
      </c>
      <c r="D986" s="9">
        <v>557.70000000000005</v>
      </c>
      <c r="E986" s="9">
        <v>239.8</v>
      </c>
      <c r="F986" s="44">
        <f t="shared" si="15"/>
        <v>317.90000000000003</v>
      </c>
    </row>
    <row r="987" spans="1:6">
      <c r="A987" s="42">
        <v>42005</v>
      </c>
      <c r="B987" s="31" t="s">
        <v>233</v>
      </c>
      <c r="C987" s="31" t="s">
        <v>7</v>
      </c>
      <c r="D987" s="9">
        <v>613</v>
      </c>
      <c r="E987" s="9">
        <v>220.7</v>
      </c>
      <c r="F987" s="44">
        <f t="shared" si="15"/>
        <v>392.3</v>
      </c>
    </row>
    <row r="988" spans="1:6">
      <c r="A988" s="42">
        <v>42169</v>
      </c>
      <c r="B988" s="31" t="s">
        <v>229</v>
      </c>
      <c r="C988" s="31" t="s">
        <v>32</v>
      </c>
      <c r="D988" s="9">
        <v>242</v>
      </c>
      <c r="E988" s="9">
        <v>101.6</v>
      </c>
      <c r="F988" s="44">
        <f t="shared" si="15"/>
        <v>140.4</v>
      </c>
    </row>
    <row r="989" spans="1:6">
      <c r="A989" s="42">
        <v>42049</v>
      </c>
      <c r="B989" s="31" t="s">
        <v>233</v>
      </c>
      <c r="C989" s="31" t="s">
        <v>32</v>
      </c>
      <c r="D989" s="9">
        <v>979.09999999999991</v>
      </c>
      <c r="E989" s="9">
        <v>421</v>
      </c>
      <c r="F989" s="44">
        <f t="shared" si="15"/>
        <v>558.09999999999991</v>
      </c>
    </row>
    <row r="990" spans="1:6">
      <c r="A990" s="42">
        <v>42150</v>
      </c>
      <c r="B990" s="31" t="s">
        <v>239</v>
      </c>
      <c r="C990" s="31" t="s">
        <v>32</v>
      </c>
      <c r="D990" s="9">
        <v>908.7</v>
      </c>
      <c r="E990" s="9">
        <v>290.79999999999995</v>
      </c>
      <c r="F990" s="44">
        <f t="shared" si="15"/>
        <v>617.90000000000009</v>
      </c>
    </row>
    <row r="991" spans="1:6">
      <c r="A991" s="42">
        <v>42109</v>
      </c>
      <c r="B991" s="31" t="s">
        <v>231</v>
      </c>
      <c r="C991" s="31" t="s">
        <v>32</v>
      </c>
      <c r="D991" s="9">
        <v>411.5</v>
      </c>
      <c r="E991" s="9">
        <v>201.6</v>
      </c>
      <c r="F991" s="44">
        <f t="shared" si="15"/>
        <v>209.9</v>
      </c>
    </row>
    <row r="992" spans="1:6">
      <c r="A992" s="42">
        <v>42047</v>
      </c>
      <c r="B992" s="31" t="s">
        <v>233</v>
      </c>
      <c r="C992" s="31" t="s">
        <v>29</v>
      </c>
      <c r="D992" s="9">
        <v>817.90000000000009</v>
      </c>
      <c r="E992" s="9">
        <v>392.59999999999997</v>
      </c>
      <c r="F992" s="44">
        <f t="shared" si="15"/>
        <v>425.30000000000013</v>
      </c>
    </row>
    <row r="993" spans="1:6">
      <c r="A993" s="42">
        <v>42165</v>
      </c>
      <c r="B993" s="31" t="s">
        <v>233</v>
      </c>
      <c r="C993" s="31" t="s">
        <v>7</v>
      </c>
      <c r="D993" s="9">
        <v>197.8</v>
      </c>
      <c r="E993" s="9">
        <v>91</v>
      </c>
      <c r="F993" s="44">
        <f t="shared" si="15"/>
        <v>106.80000000000001</v>
      </c>
    </row>
    <row r="994" spans="1:6">
      <c r="A994" s="42">
        <v>42148</v>
      </c>
      <c r="B994" s="31" t="s">
        <v>231</v>
      </c>
      <c r="C994" s="31" t="s">
        <v>7</v>
      </c>
      <c r="D994" s="9">
        <v>200.10000000000002</v>
      </c>
      <c r="E994" s="9">
        <v>72</v>
      </c>
      <c r="F994" s="44">
        <f t="shared" si="15"/>
        <v>128.10000000000002</v>
      </c>
    </row>
    <row r="995" spans="1:6">
      <c r="A995" s="42">
        <v>42054</v>
      </c>
      <c r="B995" s="31" t="s">
        <v>229</v>
      </c>
      <c r="C995" s="31" t="s">
        <v>29</v>
      </c>
      <c r="D995" s="9">
        <v>872.5</v>
      </c>
      <c r="E995" s="9">
        <v>383.9</v>
      </c>
      <c r="F995" s="44">
        <f t="shared" si="15"/>
        <v>488.6</v>
      </c>
    </row>
    <row r="996" spans="1:6">
      <c r="A996" s="42">
        <v>42182</v>
      </c>
      <c r="B996" s="31" t="s">
        <v>229</v>
      </c>
      <c r="C996" s="31" t="s">
        <v>34</v>
      </c>
      <c r="D996" s="9">
        <v>151.19999999999999</v>
      </c>
      <c r="E996" s="9">
        <v>66.5</v>
      </c>
      <c r="F996" s="44">
        <f t="shared" si="15"/>
        <v>84.699999999999989</v>
      </c>
    </row>
    <row r="997" spans="1:6">
      <c r="A997" s="42">
        <v>42180</v>
      </c>
      <c r="B997" s="31" t="s">
        <v>239</v>
      </c>
      <c r="C997" s="31" t="s">
        <v>32</v>
      </c>
      <c r="D997" s="9">
        <v>510</v>
      </c>
      <c r="E997" s="9">
        <v>239.7</v>
      </c>
      <c r="F997" s="44">
        <f t="shared" si="15"/>
        <v>270.3</v>
      </c>
    </row>
    <row r="998" spans="1:6">
      <c r="A998" s="42">
        <v>42134</v>
      </c>
      <c r="B998" s="31" t="s">
        <v>231</v>
      </c>
      <c r="C998" s="31" t="s">
        <v>34</v>
      </c>
      <c r="D998" s="9">
        <v>123.9</v>
      </c>
      <c r="E998" s="9">
        <v>50.8</v>
      </c>
      <c r="F998" s="44">
        <f t="shared" si="15"/>
        <v>73.100000000000009</v>
      </c>
    </row>
    <row r="999" spans="1:6">
      <c r="A999" s="42">
        <v>42039</v>
      </c>
      <c r="B999" s="31" t="s">
        <v>229</v>
      </c>
      <c r="C999" s="31" t="s">
        <v>32</v>
      </c>
      <c r="D999" s="9">
        <v>442.29999999999995</v>
      </c>
      <c r="E999" s="9">
        <v>190.2</v>
      </c>
      <c r="F999" s="44">
        <f t="shared" si="15"/>
        <v>252.09999999999997</v>
      </c>
    </row>
    <row r="1000" spans="1:6">
      <c r="A1000" s="42">
        <v>42152</v>
      </c>
      <c r="B1000" s="31" t="s">
        <v>233</v>
      </c>
      <c r="C1000" s="31" t="s">
        <v>29</v>
      </c>
      <c r="D1000" s="9">
        <v>512.79999999999995</v>
      </c>
      <c r="E1000" s="9">
        <v>200</v>
      </c>
      <c r="F1000" s="44">
        <f t="shared" si="15"/>
        <v>312.79999999999995</v>
      </c>
    </row>
  </sheetData>
  <pageMargins left="0.7" right="0.7" top="0.75" bottom="0.75" header="0.3" footer="0.3"/>
  <pageSetup paperSize="9" orientation="portrait"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1E73BE"/>
  </sheetPr>
  <dimension ref="A1:H1000"/>
  <sheetViews>
    <sheetView workbookViewId="0">
      <selection activeCell="B1" sqref="B1"/>
    </sheetView>
  </sheetViews>
  <sheetFormatPr defaultRowHeight="14.4"/>
  <cols>
    <col min="1" max="1" width="10.44140625" style="5" bestFit="1" customWidth="1"/>
    <col min="2" max="2" width="12.5546875" style="5" customWidth="1"/>
    <col min="3" max="3" width="15.6640625" style="5" customWidth="1"/>
    <col min="4" max="4" width="12.88671875" style="5" customWidth="1"/>
    <col min="5" max="5" width="9.44140625" style="5" customWidth="1"/>
    <col min="6" max="6" width="8.88671875" style="5"/>
    <col min="7" max="7" width="17.6640625" style="5" bestFit="1" customWidth="1"/>
    <col min="8" max="8" width="15.5546875" style="5" customWidth="1"/>
    <col min="9" max="11" width="9" style="5" customWidth="1"/>
    <col min="12" max="12" width="14.33203125" style="5" bestFit="1" customWidth="1"/>
    <col min="13" max="16384" width="8.88671875" style="5"/>
  </cols>
  <sheetData>
    <row r="1" spans="1:8">
      <c r="A1" s="38" t="s">
        <v>0</v>
      </c>
      <c r="B1" s="38" t="s">
        <v>3</v>
      </c>
      <c r="C1" s="38" t="s">
        <v>1</v>
      </c>
      <c r="D1" s="38" t="s">
        <v>4</v>
      </c>
      <c r="E1" s="38" t="s">
        <v>5</v>
      </c>
    </row>
    <row r="2" spans="1:8">
      <c r="A2" s="42">
        <v>42138</v>
      </c>
      <c r="B2" s="8" t="s">
        <v>229</v>
      </c>
      <c r="C2" s="8" t="s">
        <v>29</v>
      </c>
      <c r="D2" s="8" t="s">
        <v>230</v>
      </c>
      <c r="E2" s="9">
        <v>14.09</v>
      </c>
    </row>
    <row r="3" spans="1:8">
      <c r="A3" s="42">
        <v>42176</v>
      </c>
      <c r="B3" s="8" t="s">
        <v>231</v>
      </c>
      <c r="C3" s="8" t="s">
        <v>34</v>
      </c>
      <c r="D3" s="8" t="s">
        <v>232</v>
      </c>
      <c r="E3" s="9">
        <v>28.6</v>
      </c>
      <c r="G3" s="6" t="s">
        <v>220</v>
      </c>
      <c r="H3" s="5" t="s">
        <v>223</v>
      </c>
    </row>
    <row r="4" spans="1:8">
      <c r="A4" s="42">
        <v>42052</v>
      </c>
      <c r="B4" s="8" t="s">
        <v>233</v>
      </c>
      <c r="C4" s="8" t="s">
        <v>34</v>
      </c>
      <c r="D4" s="8" t="s">
        <v>234</v>
      </c>
      <c r="E4" s="9">
        <v>37.4</v>
      </c>
      <c r="G4" s="13" t="s">
        <v>230</v>
      </c>
      <c r="H4" s="14">
        <v>10456.929999999998</v>
      </c>
    </row>
    <row r="5" spans="1:8">
      <c r="A5" s="42">
        <v>42080</v>
      </c>
      <c r="B5" s="8" t="s">
        <v>231</v>
      </c>
      <c r="C5" s="8" t="s">
        <v>15</v>
      </c>
      <c r="D5" s="8" t="s">
        <v>234</v>
      </c>
      <c r="E5" s="9">
        <v>113.83</v>
      </c>
      <c r="G5" s="13" t="s">
        <v>235</v>
      </c>
      <c r="H5" s="14">
        <v>9469.9799999999959</v>
      </c>
    </row>
    <row r="6" spans="1:8">
      <c r="A6" s="42">
        <v>42149</v>
      </c>
      <c r="B6" s="8" t="s">
        <v>233</v>
      </c>
      <c r="C6" s="8" t="s">
        <v>34</v>
      </c>
      <c r="D6" s="8" t="s">
        <v>236</v>
      </c>
      <c r="E6" s="9">
        <v>91.49</v>
      </c>
      <c r="G6" s="13" t="s">
        <v>234</v>
      </c>
      <c r="H6" s="14">
        <v>11240.289999999999</v>
      </c>
    </row>
    <row r="7" spans="1:8">
      <c r="A7" s="42">
        <v>42182</v>
      </c>
      <c r="B7" s="8" t="s">
        <v>231</v>
      </c>
      <c r="C7" s="8" t="s">
        <v>32</v>
      </c>
      <c r="D7" s="8" t="s">
        <v>238</v>
      </c>
      <c r="E7" s="9">
        <v>64.45</v>
      </c>
      <c r="G7" s="13" t="s">
        <v>237</v>
      </c>
      <c r="H7" s="14">
        <v>9382.7999999999993</v>
      </c>
    </row>
    <row r="8" spans="1:8">
      <c r="A8" s="42">
        <v>42047</v>
      </c>
      <c r="B8" s="8" t="s">
        <v>239</v>
      </c>
      <c r="C8" s="8" t="s">
        <v>34</v>
      </c>
      <c r="D8" s="8" t="s">
        <v>230</v>
      </c>
      <c r="E8" s="9">
        <v>101.41</v>
      </c>
      <c r="G8" s="13" t="s">
        <v>232</v>
      </c>
      <c r="H8" s="14">
        <v>9352.7599999999984</v>
      </c>
    </row>
    <row r="9" spans="1:8">
      <c r="A9" s="42">
        <v>42049</v>
      </c>
      <c r="B9" s="8" t="s">
        <v>239</v>
      </c>
      <c r="C9" s="8" t="s">
        <v>34</v>
      </c>
      <c r="D9" s="8" t="s">
        <v>238</v>
      </c>
      <c r="E9" s="9">
        <v>17.739999999999998</v>
      </c>
      <c r="G9" s="13" t="s">
        <v>238</v>
      </c>
      <c r="H9" s="14">
        <v>8811.77</v>
      </c>
    </row>
    <row r="10" spans="1:8">
      <c r="A10" s="42">
        <v>42106</v>
      </c>
      <c r="B10" s="8" t="s">
        <v>229</v>
      </c>
      <c r="C10" s="8" t="s">
        <v>32</v>
      </c>
      <c r="D10" s="8" t="s">
        <v>237</v>
      </c>
      <c r="E10" s="9">
        <v>96.49</v>
      </c>
      <c r="G10" s="13" t="s">
        <v>236</v>
      </c>
      <c r="H10" s="14">
        <v>9511.25</v>
      </c>
    </row>
    <row r="11" spans="1:8">
      <c r="A11" s="42">
        <v>42014</v>
      </c>
      <c r="B11" s="8" t="s">
        <v>231</v>
      </c>
      <c r="C11" s="8" t="s">
        <v>29</v>
      </c>
      <c r="D11" s="8" t="s">
        <v>237</v>
      </c>
      <c r="E11" s="9">
        <v>46.28</v>
      </c>
      <c r="G11" s="13" t="s">
        <v>306</v>
      </c>
      <c r="H11" s="14">
        <v>28779.949999999997</v>
      </c>
    </row>
    <row r="12" spans="1:8">
      <c r="A12" s="42">
        <v>42014</v>
      </c>
      <c r="B12" s="8" t="s">
        <v>229</v>
      </c>
      <c r="C12" s="8" t="s">
        <v>7</v>
      </c>
      <c r="D12" s="8" t="s">
        <v>230</v>
      </c>
      <c r="E12" s="9">
        <v>80.95</v>
      </c>
      <c r="G12" s="13" t="s">
        <v>221</v>
      </c>
      <c r="H12" s="14">
        <v>97005.73</v>
      </c>
    </row>
    <row r="13" spans="1:8">
      <c r="A13" s="42">
        <v>42151</v>
      </c>
      <c r="B13" s="8" t="s">
        <v>229</v>
      </c>
      <c r="C13" s="8" t="s">
        <v>7</v>
      </c>
      <c r="D13" s="8" t="s">
        <v>230</v>
      </c>
      <c r="E13" s="9">
        <v>40.090000000000003</v>
      </c>
    </row>
    <row r="14" spans="1:8">
      <c r="A14" s="42">
        <v>42133</v>
      </c>
      <c r="B14" s="8" t="s">
        <v>239</v>
      </c>
      <c r="C14" s="8" t="s">
        <v>29</v>
      </c>
      <c r="D14" s="8" t="s">
        <v>232</v>
      </c>
      <c r="E14" s="9">
        <v>50.59</v>
      </c>
    </row>
    <row r="15" spans="1:8">
      <c r="A15" s="42">
        <v>42031</v>
      </c>
      <c r="B15" s="8" t="s">
        <v>231</v>
      </c>
      <c r="C15" s="8" t="s">
        <v>29</v>
      </c>
      <c r="D15" s="8" t="s">
        <v>235</v>
      </c>
      <c r="E15" s="9">
        <v>97.39</v>
      </c>
    </row>
    <row r="16" spans="1:8">
      <c r="A16" s="42">
        <v>42138</v>
      </c>
      <c r="B16" s="8" t="s">
        <v>231</v>
      </c>
      <c r="C16" s="8" t="s">
        <v>32</v>
      </c>
      <c r="D16" s="8" t="s">
        <v>234</v>
      </c>
      <c r="E16" s="9">
        <v>111.6</v>
      </c>
    </row>
    <row r="17" spans="1:5">
      <c r="A17" s="42">
        <v>42070</v>
      </c>
      <c r="B17" s="8" t="s">
        <v>233</v>
      </c>
      <c r="C17" s="8" t="s">
        <v>34</v>
      </c>
      <c r="D17" s="8" t="s">
        <v>232</v>
      </c>
      <c r="E17" s="9">
        <v>92.78</v>
      </c>
    </row>
    <row r="18" spans="1:5">
      <c r="A18" s="42">
        <v>42064</v>
      </c>
      <c r="B18" s="8" t="s">
        <v>229</v>
      </c>
      <c r="C18" s="8" t="s">
        <v>34</v>
      </c>
      <c r="D18" s="8" t="s">
        <v>235</v>
      </c>
      <c r="E18" s="9">
        <v>93.5</v>
      </c>
    </row>
    <row r="19" spans="1:5">
      <c r="A19" s="42">
        <v>42102</v>
      </c>
      <c r="B19" s="8" t="s">
        <v>239</v>
      </c>
      <c r="C19" s="8" t="s">
        <v>29</v>
      </c>
      <c r="D19" s="8" t="s">
        <v>234</v>
      </c>
      <c r="E19" s="9">
        <v>91.39</v>
      </c>
    </row>
    <row r="20" spans="1:5">
      <c r="A20" s="42">
        <v>42082</v>
      </c>
      <c r="B20" s="8" t="s">
        <v>233</v>
      </c>
      <c r="C20" s="8" t="s">
        <v>32</v>
      </c>
      <c r="D20" s="8" t="s">
        <v>234</v>
      </c>
      <c r="E20" s="9">
        <v>122.65</v>
      </c>
    </row>
    <row r="21" spans="1:5">
      <c r="A21" s="42">
        <v>42058</v>
      </c>
      <c r="B21" s="8" t="s">
        <v>229</v>
      </c>
      <c r="C21" s="8" t="s">
        <v>34</v>
      </c>
      <c r="D21" s="8" t="s">
        <v>235</v>
      </c>
      <c r="E21" s="9">
        <v>56.61</v>
      </c>
    </row>
    <row r="22" spans="1:5">
      <c r="A22" s="42">
        <v>42112</v>
      </c>
      <c r="B22" s="8" t="s">
        <v>231</v>
      </c>
      <c r="C22" s="8" t="s">
        <v>29</v>
      </c>
      <c r="D22" s="8" t="s">
        <v>232</v>
      </c>
      <c r="E22" s="9">
        <v>15</v>
      </c>
    </row>
    <row r="23" spans="1:5">
      <c r="A23" s="42">
        <v>42046</v>
      </c>
      <c r="B23" s="8" t="s">
        <v>231</v>
      </c>
      <c r="C23" s="8" t="s">
        <v>15</v>
      </c>
      <c r="D23" s="8" t="s">
        <v>237</v>
      </c>
      <c r="E23" s="9">
        <v>15.56</v>
      </c>
    </row>
    <row r="24" spans="1:5">
      <c r="A24" s="42">
        <v>42137</v>
      </c>
      <c r="B24" s="8" t="s">
        <v>229</v>
      </c>
      <c r="C24" s="8" t="s">
        <v>7</v>
      </c>
      <c r="D24" s="8" t="s">
        <v>235</v>
      </c>
      <c r="E24" s="9">
        <v>75.180000000000007</v>
      </c>
    </row>
    <row r="25" spans="1:5">
      <c r="A25" s="42">
        <v>42148</v>
      </c>
      <c r="B25" s="8" t="s">
        <v>239</v>
      </c>
      <c r="C25" s="8" t="s">
        <v>29</v>
      </c>
      <c r="D25" s="8" t="s">
        <v>234</v>
      </c>
      <c r="E25" s="9">
        <v>44.69</v>
      </c>
    </row>
    <row r="26" spans="1:5">
      <c r="A26" s="42">
        <v>42034</v>
      </c>
      <c r="B26" s="8" t="s">
        <v>233</v>
      </c>
      <c r="C26" s="8" t="s">
        <v>34</v>
      </c>
      <c r="D26" s="8" t="s">
        <v>237</v>
      </c>
      <c r="E26" s="9">
        <v>18.739999999999998</v>
      </c>
    </row>
    <row r="27" spans="1:5">
      <c r="A27" s="42">
        <v>42129</v>
      </c>
      <c r="B27" s="8" t="s">
        <v>231</v>
      </c>
      <c r="C27" s="8" t="s">
        <v>15</v>
      </c>
      <c r="D27" s="8" t="s">
        <v>230</v>
      </c>
      <c r="E27" s="9">
        <v>118.56</v>
      </c>
    </row>
    <row r="28" spans="1:5">
      <c r="A28" s="42">
        <v>42082</v>
      </c>
      <c r="B28" s="8" t="s">
        <v>231</v>
      </c>
      <c r="C28" s="8" t="s">
        <v>34</v>
      </c>
      <c r="D28" s="8" t="s">
        <v>230</v>
      </c>
      <c r="E28" s="9">
        <v>23.26</v>
      </c>
    </row>
    <row r="29" spans="1:5">
      <c r="A29" s="42">
        <v>42117</v>
      </c>
      <c r="B29" s="8" t="s">
        <v>229</v>
      </c>
      <c r="C29" s="8" t="s">
        <v>32</v>
      </c>
      <c r="D29" s="8" t="s">
        <v>237</v>
      </c>
      <c r="E29" s="9">
        <v>20.09</v>
      </c>
    </row>
    <row r="30" spans="1:5">
      <c r="A30" s="42">
        <v>42155</v>
      </c>
      <c r="B30" s="8" t="s">
        <v>233</v>
      </c>
      <c r="C30" s="8" t="s">
        <v>29</v>
      </c>
      <c r="D30" s="8" t="s">
        <v>234</v>
      </c>
      <c r="E30" s="9">
        <v>73.150000000000006</v>
      </c>
    </row>
    <row r="31" spans="1:5">
      <c r="A31" s="42">
        <v>42181</v>
      </c>
      <c r="B31" s="8" t="s">
        <v>233</v>
      </c>
      <c r="C31" s="8" t="s">
        <v>7</v>
      </c>
      <c r="D31" s="8" t="s">
        <v>230</v>
      </c>
      <c r="E31" s="9">
        <v>36.49</v>
      </c>
    </row>
    <row r="32" spans="1:5">
      <c r="A32" s="42">
        <v>42088</v>
      </c>
      <c r="B32" s="8" t="s">
        <v>231</v>
      </c>
      <c r="C32" s="8" t="s">
        <v>29</v>
      </c>
      <c r="D32" s="8" t="s">
        <v>230</v>
      </c>
      <c r="E32" s="9">
        <v>79.78</v>
      </c>
    </row>
    <row r="33" spans="1:5">
      <c r="A33" s="42">
        <v>42011</v>
      </c>
      <c r="B33" s="8" t="s">
        <v>231</v>
      </c>
      <c r="C33" s="8" t="s">
        <v>15</v>
      </c>
      <c r="D33" s="8" t="s">
        <v>235</v>
      </c>
      <c r="E33" s="9">
        <v>114.53</v>
      </c>
    </row>
    <row r="34" spans="1:5">
      <c r="A34" s="42">
        <v>42139</v>
      </c>
      <c r="B34" s="8" t="s">
        <v>239</v>
      </c>
      <c r="C34" s="8" t="s">
        <v>32</v>
      </c>
      <c r="D34" s="8" t="s">
        <v>238</v>
      </c>
      <c r="E34" s="9">
        <v>27.61</v>
      </c>
    </row>
    <row r="35" spans="1:5">
      <c r="A35" s="42">
        <v>42045</v>
      </c>
      <c r="B35" s="8" t="s">
        <v>239</v>
      </c>
      <c r="C35" s="8" t="s">
        <v>34</v>
      </c>
      <c r="D35" s="8" t="s">
        <v>238</v>
      </c>
      <c r="E35" s="9">
        <v>103.53</v>
      </c>
    </row>
    <row r="36" spans="1:5">
      <c r="A36" s="42">
        <v>42010</v>
      </c>
      <c r="B36" s="8" t="s">
        <v>229</v>
      </c>
      <c r="C36" s="8" t="s">
        <v>15</v>
      </c>
      <c r="D36" s="8" t="s">
        <v>237</v>
      </c>
      <c r="E36" s="9">
        <v>18.7</v>
      </c>
    </row>
    <row r="37" spans="1:5">
      <c r="A37" s="42">
        <v>42096</v>
      </c>
      <c r="B37" s="8" t="s">
        <v>233</v>
      </c>
      <c r="C37" s="8" t="s">
        <v>32</v>
      </c>
      <c r="D37" s="8" t="s">
        <v>235</v>
      </c>
      <c r="E37" s="9">
        <v>43.61</v>
      </c>
    </row>
    <row r="38" spans="1:5">
      <c r="A38" s="42">
        <v>42040</v>
      </c>
      <c r="B38" s="8" t="s">
        <v>229</v>
      </c>
      <c r="C38" s="8" t="s">
        <v>34</v>
      </c>
      <c r="D38" s="8" t="s">
        <v>234</v>
      </c>
      <c r="E38" s="9">
        <v>68.38</v>
      </c>
    </row>
    <row r="39" spans="1:5">
      <c r="A39" s="42">
        <v>42098</v>
      </c>
      <c r="B39" s="8" t="s">
        <v>239</v>
      </c>
      <c r="C39" s="8" t="s">
        <v>34</v>
      </c>
      <c r="D39" s="8" t="s">
        <v>235</v>
      </c>
      <c r="E39" s="9">
        <v>83.3</v>
      </c>
    </row>
    <row r="40" spans="1:5">
      <c r="A40" s="42">
        <v>42164</v>
      </c>
      <c r="B40" s="8" t="s">
        <v>231</v>
      </c>
      <c r="C40" s="8" t="s">
        <v>29</v>
      </c>
      <c r="D40" s="8" t="s">
        <v>230</v>
      </c>
      <c r="E40" s="9">
        <v>18.8</v>
      </c>
    </row>
    <row r="41" spans="1:5">
      <c r="A41" s="42">
        <v>42090</v>
      </c>
      <c r="B41" s="8" t="s">
        <v>229</v>
      </c>
      <c r="C41" s="8" t="s">
        <v>34</v>
      </c>
      <c r="D41" s="8" t="s">
        <v>236</v>
      </c>
      <c r="E41" s="9">
        <v>121.11</v>
      </c>
    </row>
    <row r="42" spans="1:5">
      <c r="A42" s="42">
        <v>42165</v>
      </c>
      <c r="B42" s="8" t="s">
        <v>231</v>
      </c>
      <c r="C42" s="8" t="s">
        <v>32</v>
      </c>
      <c r="D42" s="8" t="s">
        <v>236</v>
      </c>
      <c r="E42" s="9">
        <v>82.41</v>
      </c>
    </row>
    <row r="43" spans="1:5">
      <c r="A43" s="42">
        <v>42122</v>
      </c>
      <c r="B43" s="8" t="s">
        <v>229</v>
      </c>
      <c r="C43" s="8" t="s">
        <v>15</v>
      </c>
      <c r="D43" s="8" t="s">
        <v>236</v>
      </c>
      <c r="E43" s="9">
        <v>91.78</v>
      </c>
    </row>
    <row r="44" spans="1:5">
      <c r="A44" s="42">
        <v>42089</v>
      </c>
      <c r="B44" s="8" t="s">
        <v>231</v>
      </c>
      <c r="C44" s="8" t="s">
        <v>15</v>
      </c>
      <c r="D44" s="8" t="s">
        <v>236</v>
      </c>
      <c r="E44" s="9">
        <v>108.85</v>
      </c>
    </row>
    <row r="45" spans="1:5">
      <c r="A45" s="42">
        <v>42029</v>
      </c>
      <c r="B45" s="8" t="s">
        <v>231</v>
      </c>
      <c r="C45" s="8" t="s">
        <v>7</v>
      </c>
      <c r="D45" s="8" t="s">
        <v>235</v>
      </c>
      <c r="E45" s="9">
        <v>93.51</v>
      </c>
    </row>
    <row r="46" spans="1:5">
      <c r="A46" s="42">
        <v>42032</v>
      </c>
      <c r="B46" s="8" t="s">
        <v>229</v>
      </c>
      <c r="C46" s="8" t="s">
        <v>15</v>
      </c>
      <c r="D46" s="8" t="s">
        <v>238</v>
      </c>
      <c r="E46" s="9">
        <v>30.96</v>
      </c>
    </row>
    <row r="47" spans="1:5">
      <c r="A47" s="42">
        <v>42143</v>
      </c>
      <c r="B47" s="8" t="s">
        <v>229</v>
      </c>
      <c r="C47" s="8" t="s">
        <v>34</v>
      </c>
      <c r="D47" s="8" t="s">
        <v>230</v>
      </c>
      <c r="E47" s="9">
        <v>90.2</v>
      </c>
    </row>
    <row r="48" spans="1:5">
      <c r="A48" s="42">
        <v>42008</v>
      </c>
      <c r="B48" s="8" t="s">
        <v>239</v>
      </c>
      <c r="C48" s="8" t="s">
        <v>29</v>
      </c>
      <c r="D48" s="8" t="s">
        <v>236</v>
      </c>
      <c r="E48" s="9">
        <v>100.19</v>
      </c>
    </row>
    <row r="49" spans="1:5">
      <c r="A49" s="42">
        <v>42108</v>
      </c>
      <c r="B49" s="8" t="s">
        <v>239</v>
      </c>
      <c r="C49" s="8" t="s">
        <v>7</v>
      </c>
      <c r="D49" s="8" t="s">
        <v>234</v>
      </c>
      <c r="E49" s="9">
        <v>25.39</v>
      </c>
    </row>
    <row r="50" spans="1:5">
      <c r="A50" s="42">
        <v>42031</v>
      </c>
      <c r="B50" s="8" t="s">
        <v>229</v>
      </c>
      <c r="C50" s="8" t="s">
        <v>7</v>
      </c>
      <c r="D50" s="8" t="s">
        <v>238</v>
      </c>
      <c r="E50" s="9">
        <v>101.16</v>
      </c>
    </row>
    <row r="51" spans="1:5">
      <c r="A51" s="42">
        <v>42134</v>
      </c>
      <c r="B51" s="8" t="s">
        <v>233</v>
      </c>
      <c r="C51" s="8" t="s">
        <v>34</v>
      </c>
      <c r="D51" s="8" t="s">
        <v>234</v>
      </c>
      <c r="E51" s="9">
        <v>70.58</v>
      </c>
    </row>
    <row r="52" spans="1:5">
      <c r="A52" s="42">
        <v>42106</v>
      </c>
      <c r="B52" s="8" t="s">
        <v>239</v>
      </c>
      <c r="C52" s="8" t="s">
        <v>34</v>
      </c>
      <c r="D52" s="8" t="s">
        <v>234</v>
      </c>
      <c r="E52" s="9">
        <v>46.4</v>
      </c>
    </row>
    <row r="53" spans="1:5">
      <c r="A53" s="42">
        <v>42088</v>
      </c>
      <c r="B53" s="8" t="s">
        <v>231</v>
      </c>
      <c r="C53" s="8" t="s">
        <v>15</v>
      </c>
      <c r="D53" s="8" t="s">
        <v>235</v>
      </c>
      <c r="E53" s="9">
        <v>80.88</v>
      </c>
    </row>
    <row r="54" spans="1:5">
      <c r="A54" s="42">
        <v>42072</v>
      </c>
      <c r="B54" s="8" t="s">
        <v>229</v>
      </c>
      <c r="C54" s="8" t="s">
        <v>34</v>
      </c>
      <c r="D54" s="8" t="s">
        <v>232</v>
      </c>
      <c r="E54" s="9">
        <v>102.54</v>
      </c>
    </row>
    <row r="55" spans="1:5">
      <c r="A55" s="42">
        <v>42106</v>
      </c>
      <c r="B55" s="8" t="s">
        <v>231</v>
      </c>
      <c r="C55" s="8" t="s">
        <v>7</v>
      </c>
      <c r="D55" s="8" t="s">
        <v>234</v>
      </c>
      <c r="E55" s="9">
        <v>26.56</v>
      </c>
    </row>
    <row r="56" spans="1:5">
      <c r="A56" s="42">
        <v>42151</v>
      </c>
      <c r="B56" s="8" t="s">
        <v>231</v>
      </c>
      <c r="C56" s="8" t="s">
        <v>32</v>
      </c>
      <c r="D56" s="8" t="s">
        <v>230</v>
      </c>
      <c r="E56" s="9">
        <v>15.56</v>
      </c>
    </row>
    <row r="57" spans="1:5">
      <c r="A57" s="42">
        <v>42071</v>
      </c>
      <c r="B57" s="8" t="s">
        <v>229</v>
      </c>
      <c r="C57" s="8" t="s">
        <v>34</v>
      </c>
      <c r="D57" s="8" t="s">
        <v>232</v>
      </c>
      <c r="E57" s="9">
        <v>97.63</v>
      </c>
    </row>
    <row r="58" spans="1:5">
      <c r="A58" s="42">
        <v>42085</v>
      </c>
      <c r="B58" s="8" t="s">
        <v>233</v>
      </c>
      <c r="C58" s="8" t="s">
        <v>29</v>
      </c>
      <c r="D58" s="8" t="s">
        <v>238</v>
      </c>
      <c r="E58" s="9">
        <v>45.08</v>
      </c>
    </row>
    <row r="59" spans="1:5">
      <c r="A59" s="42">
        <v>42150</v>
      </c>
      <c r="B59" s="8" t="s">
        <v>229</v>
      </c>
      <c r="C59" s="8" t="s">
        <v>34</v>
      </c>
      <c r="D59" s="8" t="s">
        <v>237</v>
      </c>
      <c r="E59" s="9">
        <v>101.74</v>
      </c>
    </row>
    <row r="60" spans="1:5">
      <c r="A60" s="42">
        <v>42100</v>
      </c>
      <c r="B60" s="8" t="s">
        <v>239</v>
      </c>
      <c r="C60" s="8" t="s">
        <v>34</v>
      </c>
      <c r="D60" s="8" t="s">
        <v>234</v>
      </c>
      <c r="E60" s="9">
        <v>34.85</v>
      </c>
    </row>
    <row r="61" spans="1:5">
      <c r="A61" s="42">
        <v>42074</v>
      </c>
      <c r="B61" s="8" t="s">
        <v>233</v>
      </c>
      <c r="C61" s="8" t="s">
        <v>7</v>
      </c>
      <c r="D61" s="8" t="s">
        <v>238</v>
      </c>
      <c r="E61" s="9">
        <v>43.74</v>
      </c>
    </row>
    <row r="62" spans="1:5">
      <c r="A62" s="42">
        <v>42025</v>
      </c>
      <c r="B62" s="17" t="s">
        <v>239</v>
      </c>
      <c r="C62" s="17" t="s">
        <v>32</v>
      </c>
      <c r="D62" s="8" t="s">
        <v>234</v>
      </c>
      <c r="E62" s="18">
        <v>31.89</v>
      </c>
    </row>
    <row r="63" spans="1:5">
      <c r="A63" s="42">
        <v>42007</v>
      </c>
      <c r="B63" s="8" t="s">
        <v>231</v>
      </c>
      <c r="C63" s="8" t="s">
        <v>29</v>
      </c>
      <c r="D63" s="8" t="s">
        <v>230</v>
      </c>
      <c r="E63" s="9">
        <v>69.81</v>
      </c>
    </row>
    <row r="64" spans="1:5">
      <c r="A64" s="42">
        <v>42117</v>
      </c>
      <c r="B64" s="8" t="s">
        <v>233</v>
      </c>
      <c r="C64" s="8" t="s">
        <v>32</v>
      </c>
      <c r="D64" s="8" t="s">
        <v>236</v>
      </c>
      <c r="E64" s="9">
        <v>102.63</v>
      </c>
    </row>
    <row r="65" spans="1:5">
      <c r="A65" s="42">
        <v>42120</v>
      </c>
      <c r="B65" s="8" t="s">
        <v>239</v>
      </c>
      <c r="C65" s="8" t="s">
        <v>29</v>
      </c>
      <c r="D65" s="8" t="s">
        <v>238</v>
      </c>
      <c r="E65" s="9">
        <v>24.9</v>
      </c>
    </row>
    <row r="66" spans="1:5">
      <c r="A66" s="42">
        <v>42100</v>
      </c>
      <c r="B66" s="8" t="s">
        <v>233</v>
      </c>
      <c r="C66" s="8" t="s">
        <v>7</v>
      </c>
      <c r="D66" s="8" t="s">
        <v>235</v>
      </c>
      <c r="E66" s="9">
        <v>66.709999999999994</v>
      </c>
    </row>
    <row r="67" spans="1:5">
      <c r="A67" s="42">
        <v>42044</v>
      </c>
      <c r="B67" s="8" t="s">
        <v>231</v>
      </c>
      <c r="C67" s="8" t="s">
        <v>15</v>
      </c>
      <c r="D67" s="8" t="s">
        <v>235</v>
      </c>
      <c r="E67" s="9">
        <v>74.3</v>
      </c>
    </row>
    <row r="68" spans="1:5">
      <c r="A68" s="42">
        <v>42070</v>
      </c>
      <c r="B68" s="8" t="s">
        <v>229</v>
      </c>
      <c r="C68" s="8" t="s">
        <v>32</v>
      </c>
      <c r="D68" s="8" t="s">
        <v>237</v>
      </c>
      <c r="E68" s="9">
        <v>73.5</v>
      </c>
    </row>
    <row r="69" spans="1:5">
      <c r="A69" s="42">
        <v>42171</v>
      </c>
      <c r="B69" s="8" t="s">
        <v>233</v>
      </c>
      <c r="C69" s="8" t="s">
        <v>32</v>
      </c>
      <c r="D69" s="8" t="s">
        <v>237</v>
      </c>
      <c r="E69" s="9">
        <v>96.03</v>
      </c>
    </row>
    <row r="70" spans="1:5">
      <c r="A70" s="42">
        <v>42168</v>
      </c>
      <c r="B70" s="8" t="s">
        <v>233</v>
      </c>
      <c r="C70" s="8" t="s">
        <v>34</v>
      </c>
      <c r="D70" s="8" t="s">
        <v>238</v>
      </c>
      <c r="E70" s="9">
        <v>77.75</v>
      </c>
    </row>
    <row r="71" spans="1:5">
      <c r="A71" s="42">
        <v>42165</v>
      </c>
      <c r="B71" s="8" t="s">
        <v>229</v>
      </c>
      <c r="C71" s="8" t="s">
        <v>32</v>
      </c>
      <c r="D71" s="8" t="s">
        <v>235</v>
      </c>
      <c r="E71" s="9">
        <v>106.18</v>
      </c>
    </row>
    <row r="72" spans="1:5">
      <c r="A72" s="42">
        <v>42035</v>
      </c>
      <c r="B72" s="8" t="s">
        <v>229</v>
      </c>
      <c r="C72" s="8" t="s">
        <v>29</v>
      </c>
      <c r="D72" s="8" t="s">
        <v>237</v>
      </c>
      <c r="E72" s="9">
        <v>59.36</v>
      </c>
    </row>
    <row r="73" spans="1:5">
      <c r="A73" s="42">
        <v>42036</v>
      </c>
      <c r="B73" s="8" t="s">
        <v>229</v>
      </c>
      <c r="C73" s="8" t="s">
        <v>32</v>
      </c>
      <c r="D73" s="8" t="s">
        <v>230</v>
      </c>
      <c r="E73" s="9">
        <v>22.79</v>
      </c>
    </row>
    <row r="74" spans="1:5">
      <c r="A74" s="42">
        <v>42074</v>
      </c>
      <c r="B74" s="8" t="s">
        <v>231</v>
      </c>
      <c r="C74" s="8" t="s">
        <v>29</v>
      </c>
      <c r="D74" s="8" t="s">
        <v>234</v>
      </c>
      <c r="E74" s="9">
        <v>15.8</v>
      </c>
    </row>
    <row r="75" spans="1:5">
      <c r="A75" s="42">
        <v>42078</v>
      </c>
      <c r="B75" s="8" t="s">
        <v>231</v>
      </c>
      <c r="C75" s="8" t="s">
        <v>7</v>
      </c>
      <c r="D75" s="8" t="s">
        <v>238</v>
      </c>
      <c r="E75" s="9">
        <v>68.150000000000006</v>
      </c>
    </row>
    <row r="76" spans="1:5">
      <c r="A76" s="42">
        <v>42105</v>
      </c>
      <c r="B76" s="8" t="s">
        <v>229</v>
      </c>
      <c r="C76" s="8" t="s">
        <v>34</v>
      </c>
      <c r="D76" s="8" t="s">
        <v>237</v>
      </c>
      <c r="E76" s="9">
        <v>57.18</v>
      </c>
    </row>
    <row r="77" spans="1:5">
      <c r="A77" s="42">
        <v>42044</v>
      </c>
      <c r="B77" s="8" t="s">
        <v>239</v>
      </c>
      <c r="C77" s="8" t="s">
        <v>15</v>
      </c>
      <c r="D77" s="8" t="s">
        <v>237</v>
      </c>
      <c r="E77" s="9">
        <v>106.16</v>
      </c>
    </row>
    <row r="78" spans="1:5">
      <c r="A78" s="42">
        <v>42100</v>
      </c>
      <c r="B78" s="8" t="s">
        <v>239</v>
      </c>
      <c r="C78" s="8" t="s">
        <v>7</v>
      </c>
      <c r="D78" s="8" t="s">
        <v>238</v>
      </c>
      <c r="E78" s="9">
        <v>86.04</v>
      </c>
    </row>
    <row r="79" spans="1:5">
      <c r="A79" s="42">
        <v>42080</v>
      </c>
      <c r="B79" s="8" t="s">
        <v>239</v>
      </c>
      <c r="C79" s="8" t="s">
        <v>7</v>
      </c>
      <c r="D79" s="8" t="s">
        <v>230</v>
      </c>
      <c r="E79" s="9">
        <v>95.86</v>
      </c>
    </row>
    <row r="80" spans="1:5">
      <c r="A80" s="42">
        <v>42080</v>
      </c>
      <c r="B80" s="8" t="s">
        <v>233</v>
      </c>
      <c r="C80" s="8" t="s">
        <v>7</v>
      </c>
      <c r="D80" s="8" t="s">
        <v>230</v>
      </c>
      <c r="E80" s="9">
        <v>94.93</v>
      </c>
    </row>
    <row r="81" spans="1:5">
      <c r="A81" s="42">
        <v>42089</v>
      </c>
      <c r="B81" s="8" t="s">
        <v>239</v>
      </c>
      <c r="C81" s="8" t="s">
        <v>34</v>
      </c>
      <c r="D81" s="8" t="s">
        <v>235</v>
      </c>
      <c r="E81" s="9">
        <v>25.48</v>
      </c>
    </row>
    <row r="82" spans="1:5">
      <c r="A82" s="42">
        <v>42034</v>
      </c>
      <c r="B82" s="8" t="s">
        <v>239</v>
      </c>
      <c r="C82" s="8" t="s">
        <v>32</v>
      </c>
      <c r="D82" s="8" t="s">
        <v>230</v>
      </c>
      <c r="E82" s="9">
        <v>24.5</v>
      </c>
    </row>
    <row r="83" spans="1:5">
      <c r="A83" s="42">
        <v>42168</v>
      </c>
      <c r="B83" s="17" t="s">
        <v>231</v>
      </c>
      <c r="C83" s="17" t="s">
        <v>34</v>
      </c>
      <c r="D83" s="8" t="s">
        <v>232</v>
      </c>
      <c r="E83" s="18">
        <v>39.14</v>
      </c>
    </row>
    <row r="84" spans="1:5">
      <c r="A84" s="42">
        <v>42156</v>
      </c>
      <c r="B84" s="8" t="s">
        <v>233</v>
      </c>
      <c r="C84" s="8" t="s">
        <v>15</v>
      </c>
      <c r="D84" s="8" t="s">
        <v>235</v>
      </c>
      <c r="E84" s="9">
        <v>82.26</v>
      </c>
    </row>
    <row r="85" spans="1:5">
      <c r="A85" s="42">
        <v>42029</v>
      </c>
      <c r="B85" s="8" t="s">
        <v>229</v>
      </c>
      <c r="C85" s="8" t="s">
        <v>7</v>
      </c>
      <c r="D85" s="8" t="s">
        <v>236</v>
      </c>
      <c r="E85" s="9">
        <v>71.55</v>
      </c>
    </row>
    <row r="86" spans="1:5">
      <c r="A86" s="42">
        <v>42073</v>
      </c>
      <c r="B86" s="8" t="s">
        <v>239</v>
      </c>
      <c r="C86" s="8" t="s">
        <v>34</v>
      </c>
      <c r="D86" s="8" t="s">
        <v>235</v>
      </c>
      <c r="E86" s="9">
        <v>23.01</v>
      </c>
    </row>
    <row r="87" spans="1:5">
      <c r="A87" s="42">
        <v>42130</v>
      </c>
      <c r="B87" s="8" t="s">
        <v>239</v>
      </c>
      <c r="C87" s="8" t="s">
        <v>7</v>
      </c>
      <c r="D87" s="8" t="s">
        <v>234</v>
      </c>
      <c r="E87" s="9">
        <v>21.26</v>
      </c>
    </row>
    <row r="88" spans="1:5">
      <c r="A88" s="42">
        <v>42178</v>
      </c>
      <c r="B88" s="8" t="s">
        <v>231</v>
      </c>
      <c r="C88" s="8" t="s">
        <v>15</v>
      </c>
      <c r="D88" s="8" t="s">
        <v>238</v>
      </c>
      <c r="E88" s="9">
        <v>28.8</v>
      </c>
    </row>
    <row r="89" spans="1:5">
      <c r="A89" s="42">
        <v>42125</v>
      </c>
      <c r="B89" s="8" t="s">
        <v>229</v>
      </c>
      <c r="C89" s="8" t="s">
        <v>34</v>
      </c>
      <c r="D89" s="8" t="s">
        <v>235</v>
      </c>
      <c r="E89" s="9">
        <v>76.39</v>
      </c>
    </row>
    <row r="90" spans="1:5">
      <c r="A90" s="42">
        <v>42114</v>
      </c>
      <c r="B90" s="8" t="s">
        <v>231</v>
      </c>
      <c r="C90" s="8" t="s">
        <v>32</v>
      </c>
      <c r="D90" s="8" t="s">
        <v>236</v>
      </c>
      <c r="E90" s="9">
        <v>59.4</v>
      </c>
    </row>
    <row r="91" spans="1:5">
      <c r="A91" s="42">
        <v>42093</v>
      </c>
      <c r="B91" s="8" t="s">
        <v>229</v>
      </c>
      <c r="C91" s="8" t="s">
        <v>34</v>
      </c>
      <c r="D91" s="8" t="s">
        <v>238</v>
      </c>
      <c r="E91" s="9">
        <v>82.78</v>
      </c>
    </row>
    <row r="92" spans="1:5">
      <c r="A92" s="42">
        <v>42167</v>
      </c>
      <c r="B92" s="8" t="s">
        <v>233</v>
      </c>
      <c r="C92" s="8" t="s">
        <v>7</v>
      </c>
      <c r="D92" s="8" t="s">
        <v>230</v>
      </c>
      <c r="E92" s="9">
        <v>72.45</v>
      </c>
    </row>
    <row r="93" spans="1:5">
      <c r="A93" s="42">
        <v>42174</v>
      </c>
      <c r="B93" s="8" t="s">
        <v>239</v>
      </c>
      <c r="C93" s="8" t="s">
        <v>29</v>
      </c>
      <c r="D93" s="8" t="s">
        <v>237</v>
      </c>
      <c r="E93" s="9">
        <v>68.95</v>
      </c>
    </row>
    <row r="94" spans="1:5">
      <c r="A94" s="42">
        <v>42110</v>
      </c>
      <c r="B94" s="8" t="s">
        <v>239</v>
      </c>
      <c r="C94" s="8" t="s">
        <v>34</v>
      </c>
      <c r="D94" s="8" t="s">
        <v>237</v>
      </c>
      <c r="E94" s="9">
        <v>106.4</v>
      </c>
    </row>
    <row r="95" spans="1:5">
      <c r="A95" s="42">
        <v>42105</v>
      </c>
      <c r="B95" s="8" t="s">
        <v>229</v>
      </c>
      <c r="C95" s="8" t="s">
        <v>29</v>
      </c>
      <c r="D95" s="8" t="s">
        <v>238</v>
      </c>
      <c r="E95" s="9">
        <v>86.31</v>
      </c>
    </row>
    <row r="96" spans="1:5">
      <c r="A96" s="42">
        <v>42167</v>
      </c>
      <c r="B96" s="8" t="s">
        <v>233</v>
      </c>
      <c r="C96" s="8" t="s">
        <v>15</v>
      </c>
      <c r="D96" s="8" t="s">
        <v>238</v>
      </c>
      <c r="E96" s="9">
        <v>72.25</v>
      </c>
    </row>
    <row r="97" spans="1:5">
      <c r="A97" s="42">
        <v>42148</v>
      </c>
      <c r="B97" s="8" t="s">
        <v>231</v>
      </c>
      <c r="C97" s="8" t="s">
        <v>15</v>
      </c>
      <c r="D97" s="8" t="s">
        <v>238</v>
      </c>
      <c r="E97" s="9">
        <v>69.16</v>
      </c>
    </row>
    <row r="98" spans="1:5">
      <c r="A98" s="42">
        <v>42131</v>
      </c>
      <c r="B98" s="8" t="s">
        <v>233</v>
      </c>
      <c r="C98" s="8" t="s">
        <v>32</v>
      </c>
      <c r="D98" s="8" t="s">
        <v>235</v>
      </c>
      <c r="E98" s="9">
        <v>119.71</v>
      </c>
    </row>
    <row r="99" spans="1:5">
      <c r="A99" s="42">
        <v>42007</v>
      </c>
      <c r="B99" s="8" t="s">
        <v>239</v>
      </c>
      <c r="C99" s="8" t="s">
        <v>34</v>
      </c>
      <c r="D99" s="8" t="s">
        <v>237</v>
      </c>
      <c r="E99" s="9">
        <v>57.23</v>
      </c>
    </row>
    <row r="100" spans="1:5">
      <c r="A100" s="42">
        <v>42084</v>
      </c>
      <c r="B100" s="8" t="s">
        <v>239</v>
      </c>
      <c r="C100" s="8" t="s">
        <v>15</v>
      </c>
      <c r="D100" s="8" t="s">
        <v>230</v>
      </c>
      <c r="E100" s="9">
        <v>64.430000000000007</v>
      </c>
    </row>
    <row r="101" spans="1:5">
      <c r="A101" s="42">
        <v>42067</v>
      </c>
      <c r="B101" s="8" t="s">
        <v>239</v>
      </c>
      <c r="C101" s="8" t="s">
        <v>7</v>
      </c>
      <c r="D101" s="8" t="s">
        <v>236</v>
      </c>
      <c r="E101" s="9">
        <v>79.59</v>
      </c>
    </row>
    <row r="102" spans="1:5">
      <c r="A102" s="42">
        <v>42155</v>
      </c>
      <c r="B102" s="8" t="s">
        <v>229</v>
      </c>
      <c r="C102" s="8" t="s">
        <v>15</v>
      </c>
      <c r="D102" s="8" t="s">
        <v>234</v>
      </c>
      <c r="E102" s="9">
        <v>71.260000000000005</v>
      </c>
    </row>
    <row r="103" spans="1:5">
      <c r="A103" s="42">
        <v>42046</v>
      </c>
      <c r="B103" s="8" t="s">
        <v>231</v>
      </c>
      <c r="C103" s="8" t="s">
        <v>7</v>
      </c>
      <c r="D103" s="8" t="s">
        <v>234</v>
      </c>
      <c r="E103" s="9">
        <v>102.78</v>
      </c>
    </row>
    <row r="104" spans="1:5">
      <c r="A104" s="42">
        <v>42050</v>
      </c>
      <c r="B104" s="8" t="s">
        <v>229</v>
      </c>
      <c r="C104" s="8" t="s">
        <v>34</v>
      </c>
      <c r="D104" s="8" t="s">
        <v>237</v>
      </c>
      <c r="E104" s="9">
        <v>109.91</v>
      </c>
    </row>
    <row r="105" spans="1:5">
      <c r="A105" s="42">
        <v>42066</v>
      </c>
      <c r="B105" s="8" t="s">
        <v>233</v>
      </c>
      <c r="C105" s="8" t="s">
        <v>34</v>
      </c>
      <c r="D105" s="8" t="s">
        <v>230</v>
      </c>
      <c r="E105" s="9">
        <v>49.44</v>
      </c>
    </row>
    <row r="106" spans="1:5">
      <c r="A106" s="42">
        <v>42032</v>
      </c>
      <c r="B106" s="8" t="s">
        <v>231</v>
      </c>
      <c r="C106" s="8" t="s">
        <v>34</v>
      </c>
      <c r="D106" s="8" t="s">
        <v>232</v>
      </c>
      <c r="E106" s="9">
        <v>95.93</v>
      </c>
    </row>
    <row r="107" spans="1:5">
      <c r="A107" s="42">
        <v>42147</v>
      </c>
      <c r="B107" s="8" t="s">
        <v>233</v>
      </c>
      <c r="C107" s="8" t="s">
        <v>32</v>
      </c>
      <c r="D107" s="8" t="s">
        <v>236</v>
      </c>
      <c r="E107" s="9">
        <v>89.48</v>
      </c>
    </row>
    <row r="108" spans="1:5">
      <c r="A108" s="42">
        <v>42049</v>
      </c>
      <c r="B108" s="8" t="s">
        <v>231</v>
      </c>
      <c r="C108" s="8" t="s">
        <v>15</v>
      </c>
      <c r="D108" s="8" t="s">
        <v>236</v>
      </c>
      <c r="E108" s="9">
        <v>30.61</v>
      </c>
    </row>
    <row r="109" spans="1:5">
      <c r="A109" s="42">
        <v>42158</v>
      </c>
      <c r="B109" s="8" t="s">
        <v>231</v>
      </c>
      <c r="C109" s="8" t="s">
        <v>15</v>
      </c>
      <c r="D109" s="8" t="s">
        <v>230</v>
      </c>
      <c r="E109" s="9">
        <v>65.239999999999995</v>
      </c>
    </row>
    <row r="110" spans="1:5">
      <c r="A110" s="42">
        <v>42181</v>
      </c>
      <c r="B110" s="8" t="s">
        <v>239</v>
      </c>
      <c r="C110" s="8" t="s">
        <v>7</v>
      </c>
      <c r="D110" s="8" t="s">
        <v>238</v>
      </c>
      <c r="E110" s="9">
        <v>115.76</v>
      </c>
    </row>
    <row r="111" spans="1:5">
      <c r="A111" s="42">
        <v>42139</v>
      </c>
      <c r="B111" s="8" t="s">
        <v>233</v>
      </c>
      <c r="C111" s="8" t="s">
        <v>32</v>
      </c>
      <c r="D111" s="8" t="s">
        <v>235</v>
      </c>
      <c r="E111" s="9">
        <v>64.709999999999994</v>
      </c>
    </row>
    <row r="112" spans="1:5">
      <c r="A112" s="42">
        <v>42075</v>
      </c>
      <c r="B112" s="8" t="s">
        <v>229</v>
      </c>
      <c r="C112" s="8" t="s">
        <v>32</v>
      </c>
      <c r="D112" s="8" t="s">
        <v>234</v>
      </c>
      <c r="E112" s="9">
        <v>43.88</v>
      </c>
    </row>
    <row r="113" spans="1:5">
      <c r="A113" s="42">
        <v>42092</v>
      </c>
      <c r="B113" s="8" t="s">
        <v>231</v>
      </c>
      <c r="C113" s="8" t="s">
        <v>32</v>
      </c>
      <c r="D113" s="8" t="s">
        <v>235</v>
      </c>
      <c r="E113" s="9">
        <v>23.78</v>
      </c>
    </row>
    <row r="114" spans="1:5">
      <c r="A114" s="42">
        <v>42174</v>
      </c>
      <c r="B114" s="8" t="s">
        <v>233</v>
      </c>
      <c r="C114" s="8" t="s">
        <v>15</v>
      </c>
      <c r="D114" s="8" t="s">
        <v>236</v>
      </c>
      <c r="E114" s="9">
        <v>47.6</v>
      </c>
    </row>
    <row r="115" spans="1:5">
      <c r="A115" s="42">
        <v>42128</v>
      </c>
      <c r="B115" s="8" t="s">
        <v>233</v>
      </c>
      <c r="C115" s="8" t="s">
        <v>29</v>
      </c>
      <c r="D115" s="8" t="s">
        <v>232</v>
      </c>
      <c r="E115" s="9">
        <v>62.93</v>
      </c>
    </row>
    <row r="116" spans="1:5">
      <c r="A116" s="42">
        <v>42089</v>
      </c>
      <c r="B116" s="8" t="s">
        <v>231</v>
      </c>
      <c r="C116" s="8" t="s">
        <v>32</v>
      </c>
      <c r="D116" s="8" t="s">
        <v>238</v>
      </c>
      <c r="E116" s="9">
        <v>111.21</v>
      </c>
    </row>
    <row r="117" spans="1:5">
      <c r="A117" s="42">
        <v>42171</v>
      </c>
      <c r="B117" s="8" t="s">
        <v>229</v>
      </c>
      <c r="C117" s="8" t="s">
        <v>29</v>
      </c>
      <c r="D117" s="8" t="s">
        <v>238</v>
      </c>
      <c r="E117" s="9">
        <v>61</v>
      </c>
    </row>
    <row r="118" spans="1:5">
      <c r="A118" s="42">
        <v>42183</v>
      </c>
      <c r="B118" s="8" t="s">
        <v>229</v>
      </c>
      <c r="C118" s="8" t="s">
        <v>7</v>
      </c>
      <c r="D118" s="8" t="s">
        <v>237</v>
      </c>
      <c r="E118" s="9">
        <v>19.89</v>
      </c>
    </row>
    <row r="119" spans="1:5">
      <c r="A119" s="42">
        <v>42119</v>
      </c>
      <c r="B119" s="8" t="s">
        <v>231</v>
      </c>
      <c r="C119" s="8" t="s">
        <v>15</v>
      </c>
      <c r="D119" s="8" t="s">
        <v>236</v>
      </c>
      <c r="E119" s="9">
        <v>56.49</v>
      </c>
    </row>
    <row r="120" spans="1:5">
      <c r="A120" s="42">
        <v>42059</v>
      </c>
      <c r="B120" s="8" t="s">
        <v>231</v>
      </c>
      <c r="C120" s="8" t="s">
        <v>32</v>
      </c>
      <c r="D120" s="8" t="s">
        <v>238</v>
      </c>
      <c r="E120" s="9">
        <v>39.049999999999997</v>
      </c>
    </row>
    <row r="121" spans="1:5">
      <c r="A121" s="42">
        <v>42063</v>
      </c>
      <c r="B121" s="8" t="s">
        <v>239</v>
      </c>
      <c r="C121" s="8" t="s">
        <v>7</v>
      </c>
      <c r="D121" s="8" t="s">
        <v>232</v>
      </c>
      <c r="E121" s="9">
        <v>66.739999999999995</v>
      </c>
    </row>
    <row r="122" spans="1:5">
      <c r="A122" s="42">
        <v>42143</v>
      </c>
      <c r="B122" s="8" t="s">
        <v>239</v>
      </c>
      <c r="C122" s="8" t="s">
        <v>15</v>
      </c>
      <c r="D122" s="8" t="s">
        <v>237</v>
      </c>
      <c r="E122" s="9">
        <v>100.09</v>
      </c>
    </row>
    <row r="123" spans="1:5">
      <c r="A123" s="42">
        <v>42076</v>
      </c>
      <c r="B123" s="8" t="s">
        <v>231</v>
      </c>
      <c r="C123" s="8" t="s">
        <v>7</v>
      </c>
      <c r="D123" s="8" t="s">
        <v>238</v>
      </c>
      <c r="E123" s="9">
        <v>121.18</v>
      </c>
    </row>
    <row r="124" spans="1:5">
      <c r="A124" s="42">
        <v>42104</v>
      </c>
      <c r="B124" s="8" t="s">
        <v>233</v>
      </c>
      <c r="C124" s="8" t="s">
        <v>32</v>
      </c>
      <c r="D124" s="8" t="s">
        <v>237</v>
      </c>
      <c r="E124" s="9">
        <v>106.14</v>
      </c>
    </row>
    <row r="125" spans="1:5">
      <c r="A125" s="42">
        <v>42021</v>
      </c>
      <c r="B125" s="8" t="s">
        <v>233</v>
      </c>
      <c r="C125" s="8" t="s">
        <v>34</v>
      </c>
      <c r="D125" s="8" t="s">
        <v>235</v>
      </c>
      <c r="E125" s="9">
        <v>51.5</v>
      </c>
    </row>
    <row r="126" spans="1:5">
      <c r="A126" s="42">
        <v>42170</v>
      </c>
      <c r="B126" s="8" t="s">
        <v>233</v>
      </c>
      <c r="C126" s="8" t="s">
        <v>7</v>
      </c>
      <c r="D126" s="8" t="s">
        <v>236</v>
      </c>
      <c r="E126" s="9">
        <v>27.98</v>
      </c>
    </row>
    <row r="127" spans="1:5">
      <c r="A127" s="42">
        <v>42040</v>
      </c>
      <c r="B127" s="8" t="s">
        <v>239</v>
      </c>
      <c r="C127" s="8" t="s">
        <v>15</v>
      </c>
      <c r="D127" s="8" t="s">
        <v>237</v>
      </c>
      <c r="E127" s="9">
        <v>89.08</v>
      </c>
    </row>
    <row r="128" spans="1:5">
      <c r="A128" s="42">
        <v>42042</v>
      </c>
      <c r="B128" s="8" t="s">
        <v>231</v>
      </c>
      <c r="C128" s="8" t="s">
        <v>29</v>
      </c>
      <c r="D128" s="8" t="s">
        <v>236</v>
      </c>
      <c r="E128" s="9">
        <v>39.21</v>
      </c>
    </row>
    <row r="129" spans="1:5">
      <c r="A129" s="42">
        <v>42006</v>
      </c>
      <c r="B129" s="8" t="s">
        <v>239</v>
      </c>
      <c r="C129" s="8" t="s">
        <v>34</v>
      </c>
      <c r="D129" s="8" t="s">
        <v>238</v>
      </c>
      <c r="E129" s="9">
        <v>122.74</v>
      </c>
    </row>
    <row r="130" spans="1:5">
      <c r="A130" s="42">
        <v>42064</v>
      </c>
      <c r="B130" s="8" t="s">
        <v>231</v>
      </c>
      <c r="C130" s="8" t="s">
        <v>32</v>
      </c>
      <c r="D130" s="8" t="s">
        <v>236</v>
      </c>
      <c r="E130" s="9">
        <v>66.94</v>
      </c>
    </row>
    <row r="131" spans="1:5">
      <c r="A131" s="42">
        <v>42075</v>
      </c>
      <c r="B131" s="8" t="s">
        <v>239</v>
      </c>
      <c r="C131" s="8" t="s">
        <v>15</v>
      </c>
      <c r="D131" s="8" t="s">
        <v>237</v>
      </c>
      <c r="E131" s="9">
        <v>17.04</v>
      </c>
    </row>
    <row r="132" spans="1:5">
      <c r="A132" s="42">
        <v>42139</v>
      </c>
      <c r="B132" s="8" t="s">
        <v>239</v>
      </c>
      <c r="C132" s="8" t="s">
        <v>32</v>
      </c>
      <c r="D132" s="8" t="s">
        <v>232</v>
      </c>
      <c r="E132" s="9">
        <v>118.35</v>
      </c>
    </row>
    <row r="133" spans="1:5">
      <c r="A133" s="42">
        <v>42163</v>
      </c>
      <c r="B133" s="8" t="s">
        <v>239</v>
      </c>
      <c r="C133" s="8" t="s">
        <v>29</v>
      </c>
      <c r="D133" s="8" t="s">
        <v>230</v>
      </c>
      <c r="E133" s="9">
        <v>103.03</v>
      </c>
    </row>
    <row r="134" spans="1:5">
      <c r="A134" s="42">
        <v>42118</v>
      </c>
      <c r="B134" s="8" t="s">
        <v>233</v>
      </c>
      <c r="C134" s="8" t="s">
        <v>34</v>
      </c>
      <c r="D134" s="8" t="s">
        <v>234</v>
      </c>
      <c r="E134" s="9">
        <v>56.54</v>
      </c>
    </row>
    <row r="135" spans="1:5">
      <c r="A135" s="42">
        <v>42123</v>
      </c>
      <c r="B135" s="8" t="s">
        <v>233</v>
      </c>
      <c r="C135" s="8" t="s">
        <v>15</v>
      </c>
      <c r="D135" s="8" t="s">
        <v>235</v>
      </c>
      <c r="E135" s="9">
        <v>109.5</v>
      </c>
    </row>
    <row r="136" spans="1:5">
      <c r="A136" s="42">
        <v>42073</v>
      </c>
      <c r="B136" s="8" t="s">
        <v>239</v>
      </c>
      <c r="C136" s="8" t="s">
        <v>7</v>
      </c>
      <c r="D136" s="8" t="s">
        <v>230</v>
      </c>
      <c r="E136" s="9">
        <v>57.98</v>
      </c>
    </row>
    <row r="137" spans="1:5">
      <c r="A137" s="42">
        <v>42163</v>
      </c>
      <c r="B137" s="8" t="s">
        <v>229</v>
      </c>
      <c r="C137" s="8" t="s">
        <v>7</v>
      </c>
      <c r="D137" s="8" t="s">
        <v>237</v>
      </c>
      <c r="E137" s="9">
        <v>101.58</v>
      </c>
    </row>
    <row r="138" spans="1:5">
      <c r="A138" s="42">
        <v>42151</v>
      </c>
      <c r="B138" s="8" t="s">
        <v>231</v>
      </c>
      <c r="C138" s="8" t="s">
        <v>34</v>
      </c>
      <c r="D138" s="8" t="s">
        <v>237</v>
      </c>
      <c r="E138" s="9">
        <v>113.33</v>
      </c>
    </row>
    <row r="139" spans="1:5">
      <c r="A139" s="42">
        <v>42071</v>
      </c>
      <c r="B139" s="8" t="s">
        <v>229</v>
      </c>
      <c r="C139" s="8" t="s">
        <v>32</v>
      </c>
      <c r="D139" s="8" t="s">
        <v>234</v>
      </c>
      <c r="E139" s="9">
        <v>110.63</v>
      </c>
    </row>
    <row r="140" spans="1:5">
      <c r="A140" s="42">
        <v>42127</v>
      </c>
      <c r="B140" s="8" t="s">
        <v>239</v>
      </c>
      <c r="C140" s="8" t="s">
        <v>7</v>
      </c>
      <c r="D140" s="8" t="s">
        <v>230</v>
      </c>
      <c r="E140" s="9">
        <v>109.65</v>
      </c>
    </row>
    <row r="141" spans="1:5">
      <c r="A141" s="42">
        <v>42116</v>
      </c>
      <c r="B141" s="8" t="s">
        <v>229</v>
      </c>
      <c r="C141" s="8" t="s">
        <v>15</v>
      </c>
      <c r="D141" s="8" t="s">
        <v>236</v>
      </c>
      <c r="E141" s="9">
        <v>51.83</v>
      </c>
    </row>
    <row r="142" spans="1:5">
      <c r="A142" s="42">
        <v>42152</v>
      </c>
      <c r="B142" s="8" t="s">
        <v>233</v>
      </c>
      <c r="C142" s="8" t="s">
        <v>29</v>
      </c>
      <c r="D142" s="8" t="s">
        <v>238</v>
      </c>
      <c r="E142" s="9">
        <v>87.34</v>
      </c>
    </row>
    <row r="143" spans="1:5">
      <c r="A143" s="42">
        <v>42177</v>
      </c>
      <c r="B143" s="8" t="s">
        <v>231</v>
      </c>
      <c r="C143" s="8" t="s">
        <v>29</v>
      </c>
      <c r="D143" s="8" t="s">
        <v>237</v>
      </c>
      <c r="E143" s="9">
        <v>81.28</v>
      </c>
    </row>
    <row r="144" spans="1:5">
      <c r="A144" s="42">
        <v>42023</v>
      </c>
      <c r="B144" s="8" t="s">
        <v>231</v>
      </c>
      <c r="C144" s="8" t="s">
        <v>34</v>
      </c>
      <c r="D144" s="8" t="s">
        <v>232</v>
      </c>
      <c r="E144" s="9">
        <v>65.400000000000006</v>
      </c>
    </row>
    <row r="145" spans="1:5">
      <c r="A145" s="42">
        <v>42172</v>
      </c>
      <c r="B145" s="8" t="s">
        <v>239</v>
      </c>
      <c r="C145" s="8" t="s">
        <v>34</v>
      </c>
      <c r="D145" s="8" t="s">
        <v>236</v>
      </c>
      <c r="E145" s="9">
        <v>69.709999999999994</v>
      </c>
    </row>
    <row r="146" spans="1:5">
      <c r="A146" s="42">
        <v>42102</v>
      </c>
      <c r="B146" s="8" t="s">
        <v>233</v>
      </c>
      <c r="C146" s="8" t="s">
        <v>29</v>
      </c>
      <c r="D146" s="8" t="s">
        <v>238</v>
      </c>
      <c r="E146" s="9">
        <v>45.26</v>
      </c>
    </row>
    <row r="147" spans="1:5">
      <c r="A147" s="42">
        <v>42121</v>
      </c>
      <c r="B147" s="8" t="s">
        <v>233</v>
      </c>
      <c r="C147" s="8" t="s">
        <v>34</v>
      </c>
      <c r="D147" s="8" t="s">
        <v>232</v>
      </c>
      <c r="E147" s="9">
        <v>81.5</v>
      </c>
    </row>
    <row r="148" spans="1:5">
      <c r="A148" s="42">
        <v>42181</v>
      </c>
      <c r="B148" s="8" t="s">
        <v>231</v>
      </c>
      <c r="C148" s="8" t="s">
        <v>29</v>
      </c>
      <c r="D148" s="8" t="s">
        <v>234</v>
      </c>
      <c r="E148" s="9">
        <v>33.799999999999997</v>
      </c>
    </row>
    <row r="149" spans="1:5">
      <c r="A149" s="42">
        <v>42051</v>
      </c>
      <c r="B149" s="8" t="s">
        <v>229</v>
      </c>
      <c r="C149" s="8" t="s">
        <v>34</v>
      </c>
      <c r="D149" s="8" t="s">
        <v>232</v>
      </c>
      <c r="E149" s="9">
        <v>101.49</v>
      </c>
    </row>
    <row r="150" spans="1:5">
      <c r="A150" s="42">
        <v>42184</v>
      </c>
      <c r="B150" s="8" t="s">
        <v>233</v>
      </c>
      <c r="C150" s="8" t="s">
        <v>15</v>
      </c>
      <c r="D150" s="8" t="s">
        <v>230</v>
      </c>
      <c r="E150" s="9">
        <v>55.26</v>
      </c>
    </row>
    <row r="151" spans="1:5">
      <c r="A151" s="42">
        <v>42138</v>
      </c>
      <c r="B151" s="8" t="s">
        <v>229</v>
      </c>
      <c r="C151" s="8" t="s">
        <v>29</v>
      </c>
      <c r="D151" s="8" t="s">
        <v>235</v>
      </c>
      <c r="E151" s="9">
        <v>114.76</v>
      </c>
    </row>
    <row r="152" spans="1:5">
      <c r="A152" s="42">
        <v>42056</v>
      </c>
      <c r="B152" s="8" t="s">
        <v>239</v>
      </c>
      <c r="C152" s="8" t="s">
        <v>29</v>
      </c>
      <c r="D152" s="8" t="s">
        <v>230</v>
      </c>
      <c r="E152" s="9">
        <v>21.55</v>
      </c>
    </row>
    <row r="153" spans="1:5">
      <c r="A153" s="42">
        <v>42093</v>
      </c>
      <c r="B153" s="8" t="s">
        <v>239</v>
      </c>
      <c r="C153" s="8" t="s">
        <v>7</v>
      </c>
      <c r="D153" s="8" t="s">
        <v>237</v>
      </c>
      <c r="E153" s="9">
        <v>100.89</v>
      </c>
    </row>
    <row r="154" spans="1:5">
      <c r="A154" s="42">
        <v>42041</v>
      </c>
      <c r="B154" s="8" t="s">
        <v>239</v>
      </c>
      <c r="C154" s="8" t="s">
        <v>15</v>
      </c>
      <c r="D154" s="8" t="s">
        <v>238</v>
      </c>
      <c r="E154" s="9">
        <v>43.96</v>
      </c>
    </row>
    <row r="155" spans="1:5">
      <c r="A155" s="42">
        <v>42185</v>
      </c>
      <c r="B155" s="8" t="s">
        <v>233</v>
      </c>
      <c r="C155" s="8" t="s">
        <v>32</v>
      </c>
      <c r="D155" s="8" t="s">
        <v>235</v>
      </c>
      <c r="E155" s="9">
        <v>44.69</v>
      </c>
    </row>
    <row r="156" spans="1:5">
      <c r="A156" s="42">
        <v>42076</v>
      </c>
      <c r="B156" s="8" t="s">
        <v>231</v>
      </c>
      <c r="C156" s="8" t="s">
        <v>34</v>
      </c>
      <c r="D156" s="8" t="s">
        <v>237</v>
      </c>
      <c r="E156" s="9">
        <v>31.98</v>
      </c>
    </row>
    <row r="157" spans="1:5">
      <c r="A157" s="42">
        <v>42171</v>
      </c>
      <c r="B157" s="8" t="s">
        <v>229</v>
      </c>
      <c r="C157" s="8" t="s">
        <v>32</v>
      </c>
      <c r="D157" s="8" t="s">
        <v>235</v>
      </c>
      <c r="E157" s="9">
        <v>23.8</v>
      </c>
    </row>
    <row r="158" spans="1:5">
      <c r="A158" s="42">
        <v>42136</v>
      </c>
      <c r="B158" s="8" t="s">
        <v>231</v>
      </c>
      <c r="C158" s="8" t="s">
        <v>7</v>
      </c>
      <c r="D158" s="8" t="s">
        <v>234</v>
      </c>
      <c r="E158" s="9">
        <v>35.979999999999997</v>
      </c>
    </row>
    <row r="159" spans="1:5">
      <c r="A159" s="42">
        <v>42140</v>
      </c>
      <c r="B159" s="8" t="s">
        <v>239</v>
      </c>
      <c r="C159" s="8" t="s">
        <v>15</v>
      </c>
      <c r="D159" s="8" t="s">
        <v>230</v>
      </c>
      <c r="E159" s="9">
        <v>119.55</v>
      </c>
    </row>
    <row r="160" spans="1:5">
      <c r="A160" s="42">
        <v>42078</v>
      </c>
      <c r="B160" s="20" t="s">
        <v>229</v>
      </c>
      <c r="C160" s="20" t="s">
        <v>29</v>
      </c>
      <c r="D160" s="8" t="s">
        <v>237</v>
      </c>
      <c r="E160" s="21">
        <v>72.34</v>
      </c>
    </row>
    <row r="161" spans="1:5">
      <c r="A161" s="42">
        <v>42061</v>
      </c>
      <c r="B161" s="8" t="s">
        <v>233</v>
      </c>
      <c r="C161" s="8" t="s">
        <v>34</v>
      </c>
      <c r="D161" s="8" t="s">
        <v>237</v>
      </c>
      <c r="E161" s="9">
        <v>36.85</v>
      </c>
    </row>
    <row r="162" spans="1:5">
      <c r="A162" s="42">
        <v>42107</v>
      </c>
      <c r="B162" s="8" t="s">
        <v>239</v>
      </c>
      <c r="C162" s="8" t="s">
        <v>34</v>
      </c>
      <c r="D162" s="8" t="s">
        <v>232</v>
      </c>
      <c r="E162" s="9">
        <v>44.99</v>
      </c>
    </row>
    <row r="163" spans="1:5">
      <c r="A163" s="42">
        <v>42129</v>
      </c>
      <c r="B163" s="8" t="s">
        <v>231</v>
      </c>
      <c r="C163" s="8" t="s">
        <v>34</v>
      </c>
      <c r="D163" s="8" t="s">
        <v>237</v>
      </c>
      <c r="E163" s="9">
        <v>64.599999999999994</v>
      </c>
    </row>
    <row r="164" spans="1:5">
      <c r="A164" s="42">
        <v>42038</v>
      </c>
      <c r="B164" s="8" t="s">
        <v>233</v>
      </c>
      <c r="C164" s="8" t="s">
        <v>32</v>
      </c>
      <c r="D164" s="8" t="s">
        <v>232</v>
      </c>
      <c r="E164" s="9">
        <v>43</v>
      </c>
    </row>
    <row r="165" spans="1:5">
      <c r="A165" s="42">
        <v>42005</v>
      </c>
      <c r="B165" s="8" t="s">
        <v>239</v>
      </c>
      <c r="C165" s="8" t="s">
        <v>34</v>
      </c>
      <c r="D165" s="8" t="s">
        <v>232</v>
      </c>
      <c r="E165" s="9">
        <v>92.04</v>
      </c>
    </row>
    <row r="166" spans="1:5">
      <c r="A166" s="42">
        <v>42157</v>
      </c>
      <c r="B166" s="8" t="s">
        <v>239</v>
      </c>
      <c r="C166" s="8" t="s">
        <v>32</v>
      </c>
      <c r="D166" s="8" t="s">
        <v>232</v>
      </c>
      <c r="E166" s="9">
        <v>37.880000000000003</v>
      </c>
    </row>
    <row r="167" spans="1:5">
      <c r="A167" s="42">
        <v>42110</v>
      </c>
      <c r="B167" s="8" t="s">
        <v>231</v>
      </c>
      <c r="C167" s="8" t="s">
        <v>7</v>
      </c>
      <c r="D167" s="8" t="s">
        <v>236</v>
      </c>
      <c r="E167" s="9">
        <v>62.34</v>
      </c>
    </row>
    <row r="168" spans="1:5">
      <c r="A168" s="42">
        <v>42102</v>
      </c>
      <c r="B168" s="8" t="s">
        <v>231</v>
      </c>
      <c r="C168" s="8" t="s">
        <v>15</v>
      </c>
      <c r="D168" s="8" t="s">
        <v>235</v>
      </c>
      <c r="E168" s="9">
        <v>71.900000000000006</v>
      </c>
    </row>
    <row r="169" spans="1:5">
      <c r="A169" s="42">
        <v>42183</v>
      </c>
      <c r="B169" s="8" t="s">
        <v>233</v>
      </c>
      <c r="C169" s="8" t="s">
        <v>7</v>
      </c>
      <c r="D169" s="8" t="s">
        <v>235</v>
      </c>
      <c r="E169" s="9">
        <v>34.9</v>
      </c>
    </row>
    <row r="170" spans="1:5">
      <c r="A170" s="42">
        <v>42120</v>
      </c>
      <c r="B170" s="8" t="s">
        <v>233</v>
      </c>
      <c r="C170" s="8" t="s">
        <v>15</v>
      </c>
      <c r="D170" s="8" t="s">
        <v>234</v>
      </c>
      <c r="E170" s="9">
        <v>96.28</v>
      </c>
    </row>
    <row r="171" spans="1:5">
      <c r="A171" s="42">
        <v>42086</v>
      </c>
      <c r="B171" s="8" t="s">
        <v>233</v>
      </c>
      <c r="C171" s="8" t="s">
        <v>29</v>
      </c>
      <c r="D171" s="8" t="s">
        <v>230</v>
      </c>
      <c r="E171" s="9">
        <v>74.66</v>
      </c>
    </row>
    <row r="172" spans="1:5">
      <c r="A172" s="42">
        <v>42134</v>
      </c>
      <c r="B172" s="8" t="s">
        <v>239</v>
      </c>
      <c r="C172" s="8" t="s">
        <v>34</v>
      </c>
      <c r="D172" s="8" t="s">
        <v>232</v>
      </c>
      <c r="E172" s="9">
        <v>56.85</v>
      </c>
    </row>
    <row r="173" spans="1:5">
      <c r="A173" s="42">
        <v>42185</v>
      </c>
      <c r="B173" s="8" t="s">
        <v>231</v>
      </c>
      <c r="C173" s="8" t="s">
        <v>7</v>
      </c>
      <c r="D173" s="8" t="s">
        <v>238</v>
      </c>
      <c r="E173" s="9">
        <v>71.13</v>
      </c>
    </row>
    <row r="174" spans="1:5">
      <c r="A174" s="42">
        <v>42053</v>
      </c>
      <c r="B174" s="8" t="s">
        <v>239</v>
      </c>
      <c r="C174" s="8" t="s">
        <v>7</v>
      </c>
      <c r="D174" s="8" t="s">
        <v>232</v>
      </c>
      <c r="E174" s="9">
        <v>91.78</v>
      </c>
    </row>
    <row r="175" spans="1:5">
      <c r="A175" s="42">
        <v>42166</v>
      </c>
      <c r="B175" s="8" t="s">
        <v>231</v>
      </c>
      <c r="C175" s="8" t="s">
        <v>34</v>
      </c>
      <c r="D175" s="8" t="s">
        <v>232</v>
      </c>
      <c r="E175" s="9">
        <v>48.45</v>
      </c>
    </row>
    <row r="176" spans="1:5">
      <c r="A176" s="42">
        <v>42082</v>
      </c>
      <c r="B176" s="8" t="s">
        <v>231</v>
      </c>
      <c r="C176" s="8" t="s">
        <v>34</v>
      </c>
      <c r="D176" s="8" t="s">
        <v>230</v>
      </c>
      <c r="E176" s="9">
        <v>26.38</v>
      </c>
    </row>
    <row r="177" spans="1:5">
      <c r="A177" s="42">
        <v>42049</v>
      </c>
      <c r="B177" s="8" t="s">
        <v>229</v>
      </c>
      <c r="C177" s="8" t="s">
        <v>32</v>
      </c>
      <c r="D177" s="8" t="s">
        <v>230</v>
      </c>
      <c r="E177" s="9">
        <v>41.98</v>
      </c>
    </row>
    <row r="178" spans="1:5">
      <c r="A178" s="42">
        <v>42053</v>
      </c>
      <c r="B178" s="8" t="s">
        <v>229</v>
      </c>
      <c r="C178" s="8" t="s">
        <v>32</v>
      </c>
      <c r="D178" s="8" t="s">
        <v>232</v>
      </c>
      <c r="E178" s="9">
        <v>96.74</v>
      </c>
    </row>
    <row r="179" spans="1:5">
      <c r="A179" s="42">
        <v>42045</v>
      </c>
      <c r="B179" s="8" t="s">
        <v>239</v>
      </c>
      <c r="C179" s="8" t="s">
        <v>34</v>
      </c>
      <c r="D179" s="8" t="s">
        <v>238</v>
      </c>
      <c r="E179" s="9">
        <v>93.03</v>
      </c>
    </row>
    <row r="180" spans="1:5">
      <c r="A180" s="42">
        <v>42055</v>
      </c>
      <c r="B180" s="8" t="s">
        <v>233</v>
      </c>
      <c r="C180" s="8" t="s">
        <v>15</v>
      </c>
      <c r="D180" s="8" t="s">
        <v>235</v>
      </c>
      <c r="E180" s="9">
        <v>109.29</v>
      </c>
    </row>
    <row r="181" spans="1:5">
      <c r="A181" s="42">
        <v>42059</v>
      </c>
      <c r="B181" s="8" t="s">
        <v>233</v>
      </c>
      <c r="C181" s="8" t="s">
        <v>7</v>
      </c>
      <c r="D181" s="8" t="s">
        <v>236</v>
      </c>
      <c r="E181" s="9">
        <v>108.1</v>
      </c>
    </row>
    <row r="182" spans="1:5">
      <c r="A182" s="42">
        <v>42005</v>
      </c>
      <c r="B182" s="8" t="s">
        <v>229</v>
      </c>
      <c r="C182" s="8" t="s">
        <v>7</v>
      </c>
      <c r="D182" s="8" t="s">
        <v>232</v>
      </c>
      <c r="E182" s="9">
        <v>95.61</v>
      </c>
    </row>
    <row r="183" spans="1:5">
      <c r="A183" s="42">
        <v>42182</v>
      </c>
      <c r="B183" s="8" t="s">
        <v>231</v>
      </c>
      <c r="C183" s="8" t="s">
        <v>34</v>
      </c>
      <c r="D183" s="8" t="s">
        <v>237</v>
      </c>
      <c r="E183" s="9">
        <v>32.340000000000003</v>
      </c>
    </row>
    <row r="184" spans="1:5">
      <c r="A184" s="42">
        <v>42090</v>
      </c>
      <c r="B184" s="8" t="s">
        <v>229</v>
      </c>
      <c r="C184" s="8" t="s">
        <v>34</v>
      </c>
      <c r="D184" s="8" t="s">
        <v>236</v>
      </c>
      <c r="E184" s="9">
        <v>14.21</v>
      </c>
    </row>
    <row r="185" spans="1:5">
      <c r="A185" s="42">
        <v>42109</v>
      </c>
      <c r="B185" s="20" t="s">
        <v>239</v>
      </c>
      <c r="C185" s="20" t="s">
        <v>29</v>
      </c>
      <c r="D185" s="8" t="s">
        <v>234</v>
      </c>
      <c r="E185" s="21">
        <v>63.24</v>
      </c>
    </row>
    <row r="186" spans="1:5">
      <c r="A186" s="42">
        <v>42155</v>
      </c>
      <c r="B186" s="8" t="s">
        <v>233</v>
      </c>
      <c r="C186" s="8" t="s">
        <v>7</v>
      </c>
      <c r="D186" s="8" t="s">
        <v>237</v>
      </c>
      <c r="E186" s="9">
        <v>106.24</v>
      </c>
    </row>
    <row r="187" spans="1:5">
      <c r="A187" s="42">
        <v>42098</v>
      </c>
      <c r="B187" s="8" t="s">
        <v>229</v>
      </c>
      <c r="C187" s="8" t="s">
        <v>29</v>
      </c>
      <c r="D187" s="8" t="s">
        <v>237</v>
      </c>
      <c r="E187" s="9">
        <v>56.48</v>
      </c>
    </row>
    <row r="188" spans="1:5">
      <c r="A188" s="42">
        <v>42089</v>
      </c>
      <c r="B188" s="8" t="s">
        <v>229</v>
      </c>
      <c r="C188" s="8" t="s">
        <v>32</v>
      </c>
      <c r="D188" s="8" t="s">
        <v>237</v>
      </c>
      <c r="E188" s="9">
        <v>23.14</v>
      </c>
    </row>
    <row r="189" spans="1:5">
      <c r="A189" s="42">
        <v>42023</v>
      </c>
      <c r="B189" s="8" t="s">
        <v>239</v>
      </c>
      <c r="C189" s="8" t="s">
        <v>15</v>
      </c>
      <c r="D189" s="8" t="s">
        <v>234</v>
      </c>
      <c r="E189" s="9">
        <v>64.489999999999995</v>
      </c>
    </row>
    <row r="190" spans="1:5">
      <c r="A190" s="42">
        <v>42064</v>
      </c>
      <c r="B190" s="8" t="s">
        <v>233</v>
      </c>
      <c r="C190" s="8" t="s">
        <v>34</v>
      </c>
      <c r="D190" s="8" t="s">
        <v>230</v>
      </c>
      <c r="E190" s="9">
        <v>33.78</v>
      </c>
    </row>
    <row r="191" spans="1:5">
      <c r="A191" s="42">
        <v>42175</v>
      </c>
      <c r="B191" s="8" t="s">
        <v>239</v>
      </c>
      <c r="C191" s="8" t="s">
        <v>34</v>
      </c>
      <c r="D191" s="8" t="s">
        <v>236</v>
      </c>
      <c r="E191" s="9">
        <v>73.09</v>
      </c>
    </row>
    <row r="192" spans="1:5">
      <c r="A192" s="42">
        <v>42174</v>
      </c>
      <c r="B192" s="8" t="s">
        <v>229</v>
      </c>
      <c r="C192" s="8" t="s">
        <v>7</v>
      </c>
      <c r="D192" s="8" t="s">
        <v>230</v>
      </c>
      <c r="E192" s="9">
        <v>62.01</v>
      </c>
    </row>
    <row r="193" spans="1:5">
      <c r="A193" s="42">
        <v>42086</v>
      </c>
      <c r="B193" s="8" t="s">
        <v>231</v>
      </c>
      <c r="C193" s="8" t="s">
        <v>34</v>
      </c>
      <c r="D193" s="8" t="s">
        <v>236</v>
      </c>
      <c r="E193" s="9">
        <v>118.5</v>
      </c>
    </row>
    <row r="194" spans="1:5">
      <c r="A194" s="42">
        <v>42032</v>
      </c>
      <c r="B194" s="8" t="s">
        <v>231</v>
      </c>
      <c r="C194" s="8" t="s">
        <v>29</v>
      </c>
      <c r="D194" s="8" t="s">
        <v>236</v>
      </c>
      <c r="E194" s="9">
        <v>83.76</v>
      </c>
    </row>
    <row r="195" spans="1:5">
      <c r="A195" s="42">
        <v>42155</v>
      </c>
      <c r="B195" s="8" t="s">
        <v>229</v>
      </c>
      <c r="C195" s="8" t="s">
        <v>32</v>
      </c>
      <c r="D195" s="8" t="s">
        <v>234</v>
      </c>
      <c r="E195" s="9">
        <v>21.59</v>
      </c>
    </row>
    <row r="196" spans="1:5">
      <c r="A196" s="42">
        <v>42088</v>
      </c>
      <c r="B196" s="8" t="s">
        <v>229</v>
      </c>
      <c r="C196" s="8" t="s">
        <v>7</v>
      </c>
      <c r="D196" s="8" t="s">
        <v>237</v>
      </c>
      <c r="E196" s="9">
        <v>78.099999999999994</v>
      </c>
    </row>
    <row r="197" spans="1:5">
      <c r="A197" s="42">
        <v>42139</v>
      </c>
      <c r="B197" s="23" t="s">
        <v>233</v>
      </c>
      <c r="C197" s="8" t="s">
        <v>32</v>
      </c>
      <c r="D197" s="8" t="s">
        <v>234</v>
      </c>
      <c r="E197" s="9">
        <v>40.880000000000003</v>
      </c>
    </row>
    <row r="198" spans="1:5">
      <c r="A198" s="42">
        <v>42006</v>
      </c>
      <c r="B198" s="8" t="s">
        <v>233</v>
      </c>
      <c r="C198" s="8" t="s">
        <v>15</v>
      </c>
      <c r="D198" s="8" t="s">
        <v>232</v>
      </c>
      <c r="E198" s="9">
        <v>106.31</v>
      </c>
    </row>
    <row r="199" spans="1:5">
      <c r="A199" s="42">
        <v>42078</v>
      </c>
      <c r="B199" s="8" t="s">
        <v>231</v>
      </c>
      <c r="C199" s="8" t="s">
        <v>15</v>
      </c>
      <c r="D199" s="8" t="s">
        <v>238</v>
      </c>
      <c r="E199" s="9">
        <v>56.86</v>
      </c>
    </row>
    <row r="200" spans="1:5">
      <c r="A200" s="42">
        <v>42155</v>
      </c>
      <c r="B200" s="8" t="s">
        <v>231</v>
      </c>
      <c r="C200" s="8" t="s">
        <v>7</v>
      </c>
      <c r="D200" s="8" t="s">
        <v>230</v>
      </c>
      <c r="E200" s="9">
        <v>70.86</v>
      </c>
    </row>
    <row r="201" spans="1:5">
      <c r="A201" s="42">
        <v>42120</v>
      </c>
      <c r="B201" s="8" t="s">
        <v>231</v>
      </c>
      <c r="C201" s="8" t="s">
        <v>32</v>
      </c>
      <c r="D201" s="8" t="s">
        <v>235</v>
      </c>
      <c r="E201" s="9">
        <v>116.06</v>
      </c>
    </row>
    <row r="202" spans="1:5">
      <c r="A202" s="42">
        <v>42131</v>
      </c>
      <c r="B202" s="8" t="s">
        <v>239</v>
      </c>
      <c r="C202" s="8" t="s">
        <v>29</v>
      </c>
      <c r="D202" s="8" t="s">
        <v>235</v>
      </c>
      <c r="E202" s="9">
        <v>27.85</v>
      </c>
    </row>
    <row r="203" spans="1:5">
      <c r="A203" s="42">
        <v>42122</v>
      </c>
      <c r="B203" s="8" t="s">
        <v>239</v>
      </c>
      <c r="C203" s="8" t="s">
        <v>7</v>
      </c>
      <c r="D203" s="8" t="s">
        <v>235</v>
      </c>
      <c r="E203" s="9">
        <v>81.88</v>
      </c>
    </row>
    <row r="204" spans="1:5">
      <c r="A204" s="42">
        <v>42126</v>
      </c>
      <c r="B204" s="8" t="s">
        <v>229</v>
      </c>
      <c r="C204" s="8" t="s">
        <v>15</v>
      </c>
      <c r="D204" s="8" t="s">
        <v>234</v>
      </c>
      <c r="E204" s="9">
        <v>63.48</v>
      </c>
    </row>
    <row r="205" spans="1:5">
      <c r="A205" s="42">
        <v>42060</v>
      </c>
      <c r="B205" s="8" t="s">
        <v>229</v>
      </c>
      <c r="C205" s="8" t="s">
        <v>32</v>
      </c>
      <c r="D205" s="8" t="s">
        <v>236</v>
      </c>
      <c r="E205" s="9">
        <v>116.38</v>
      </c>
    </row>
    <row r="206" spans="1:5">
      <c r="A206" s="42">
        <v>42129</v>
      </c>
      <c r="B206" s="8" t="s">
        <v>229</v>
      </c>
      <c r="C206" s="8" t="s">
        <v>7</v>
      </c>
      <c r="D206" s="8" t="s">
        <v>238</v>
      </c>
      <c r="E206" s="9">
        <v>106.38</v>
      </c>
    </row>
    <row r="207" spans="1:5">
      <c r="A207" s="42">
        <v>42058</v>
      </c>
      <c r="B207" s="8" t="s">
        <v>231</v>
      </c>
      <c r="C207" s="8" t="s">
        <v>7</v>
      </c>
      <c r="D207" s="8" t="s">
        <v>234</v>
      </c>
      <c r="E207" s="9">
        <v>57.18</v>
      </c>
    </row>
    <row r="208" spans="1:5">
      <c r="A208" s="42">
        <v>42110</v>
      </c>
      <c r="B208" s="8" t="s">
        <v>231</v>
      </c>
      <c r="C208" s="8" t="s">
        <v>32</v>
      </c>
      <c r="D208" s="8" t="s">
        <v>230</v>
      </c>
      <c r="E208" s="9">
        <v>42.93</v>
      </c>
    </row>
    <row r="209" spans="1:5">
      <c r="A209" s="42">
        <v>42029</v>
      </c>
      <c r="B209" s="8" t="s">
        <v>231</v>
      </c>
      <c r="C209" s="8" t="s">
        <v>7</v>
      </c>
      <c r="D209" s="8" t="s">
        <v>237</v>
      </c>
      <c r="E209" s="9">
        <v>65.5</v>
      </c>
    </row>
    <row r="210" spans="1:5">
      <c r="A210" s="42">
        <v>42046</v>
      </c>
      <c r="B210" s="8" t="s">
        <v>233</v>
      </c>
      <c r="C210" s="8" t="s">
        <v>15</v>
      </c>
      <c r="D210" s="8" t="s">
        <v>234</v>
      </c>
      <c r="E210" s="9">
        <v>69.48</v>
      </c>
    </row>
    <row r="211" spans="1:5">
      <c r="A211" s="42">
        <v>42122</v>
      </c>
      <c r="B211" s="8" t="s">
        <v>231</v>
      </c>
      <c r="C211" s="8" t="s">
        <v>7</v>
      </c>
      <c r="D211" s="8" t="s">
        <v>237</v>
      </c>
      <c r="E211" s="9">
        <v>84.09</v>
      </c>
    </row>
    <row r="212" spans="1:5">
      <c r="A212" s="42">
        <v>42031</v>
      </c>
      <c r="B212" s="8" t="s">
        <v>239</v>
      </c>
      <c r="C212" s="8" t="s">
        <v>15</v>
      </c>
      <c r="D212" s="8" t="s">
        <v>232</v>
      </c>
      <c r="E212" s="9">
        <v>100.03</v>
      </c>
    </row>
    <row r="213" spans="1:5">
      <c r="A213" s="42">
        <v>42178</v>
      </c>
      <c r="B213" s="8" t="s">
        <v>239</v>
      </c>
      <c r="C213" s="8" t="s">
        <v>29</v>
      </c>
      <c r="D213" s="8" t="s">
        <v>237</v>
      </c>
      <c r="E213" s="9">
        <v>25.21</v>
      </c>
    </row>
    <row r="214" spans="1:5">
      <c r="A214" s="42">
        <v>42144</v>
      </c>
      <c r="B214" s="8" t="s">
        <v>231</v>
      </c>
      <c r="C214" s="8" t="s">
        <v>15</v>
      </c>
      <c r="D214" s="8" t="s">
        <v>238</v>
      </c>
      <c r="E214" s="9">
        <v>121.74</v>
      </c>
    </row>
    <row r="215" spans="1:5">
      <c r="A215" s="42">
        <v>42014</v>
      </c>
      <c r="B215" s="8" t="s">
        <v>231</v>
      </c>
      <c r="C215" s="8" t="s">
        <v>15</v>
      </c>
      <c r="D215" s="8" t="s">
        <v>234</v>
      </c>
      <c r="E215" s="9">
        <v>89.74</v>
      </c>
    </row>
    <row r="216" spans="1:5">
      <c r="A216" s="42">
        <v>42013</v>
      </c>
      <c r="B216" s="8" t="s">
        <v>239</v>
      </c>
      <c r="C216" s="8" t="s">
        <v>34</v>
      </c>
      <c r="D216" s="8" t="s">
        <v>230</v>
      </c>
      <c r="E216" s="9">
        <v>32.909999999999997</v>
      </c>
    </row>
    <row r="217" spans="1:5">
      <c r="A217" s="42">
        <v>42184</v>
      </c>
      <c r="B217" s="8" t="s">
        <v>239</v>
      </c>
      <c r="C217" s="8" t="s">
        <v>29</v>
      </c>
      <c r="D217" s="8" t="s">
        <v>235</v>
      </c>
      <c r="E217" s="9">
        <v>45.31</v>
      </c>
    </row>
    <row r="218" spans="1:5">
      <c r="A218" s="42">
        <v>42024</v>
      </c>
      <c r="B218" s="8" t="s">
        <v>239</v>
      </c>
      <c r="C218" s="8" t="s">
        <v>32</v>
      </c>
      <c r="D218" s="8" t="s">
        <v>238</v>
      </c>
      <c r="E218" s="9">
        <v>50.16</v>
      </c>
    </row>
    <row r="219" spans="1:5">
      <c r="A219" s="42">
        <v>42055</v>
      </c>
      <c r="B219" s="8" t="s">
        <v>239</v>
      </c>
      <c r="C219" s="8" t="s">
        <v>29</v>
      </c>
      <c r="D219" s="8" t="s">
        <v>237</v>
      </c>
      <c r="E219" s="9">
        <v>61.7</v>
      </c>
    </row>
    <row r="220" spans="1:5">
      <c r="A220" s="42">
        <v>42112</v>
      </c>
      <c r="B220" s="8" t="s">
        <v>231</v>
      </c>
      <c r="C220" s="8" t="s">
        <v>7</v>
      </c>
      <c r="D220" s="8" t="s">
        <v>234</v>
      </c>
      <c r="E220" s="9">
        <v>71.89</v>
      </c>
    </row>
    <row r="221" spans="1:5">
      <c r="A221" s="42">
        <v>42177</v>
      </c>
      <c r="B221" s="8" t="s">
        <v>239</v>
      </c>
      <c r="C221" s="8" t="s">
        <v>7</v>
      </c>
      <c r="D221" s="8" t="s">
        <v>238</v>
      </c>
      <c r="E221" s="9">
        <v>116.18</v>
      </c>
    </row>
    <row r="222" spans="1:5">
      <c r="A222" s="42">
        <v>42107</v>
      </c>
      <c r="B222" s="8" t="s">
        <v>233</v>
      </c>
      <c r="C222" s="8" t="s">
        <v>7</v>
      </c>
      <c r="D222" s="8" t="s">
        <v>237</v>
      </c>
      <c r="E222" s="9">
        <v>45.7</v>
      </c>
    </row>
    <row r="223" spans="1:5">
      <c r="A223" s="42">
        <v>42087</v>
      </c>
      <c r="B223" s="8" t="s">
        <v>231</v>
      </c>
      <c r="C223" s="8" t="s">
        <v>7</v>
      </c>
      <c r="D223" s="8" t="s">
        <v>237</v>
      </c>
      <c r="E223" s="9">
        <v>118.33</v>
      </c>
    </row>
    <row r="224" spans="1:5">
      <c r="A224" s="42">
        <v>42007</v>
      </c>
      <c r="B224" s="8" t="s">
        <v>239</v>
      </c>
      <c r="C224" s="8" t="s">
        <v>32</v>
      </c>
      <c r="D224" s="8" t="s">
        <v>230</v>
      </c>
      <c r="E224" s="9">
        <v>109.55</v>
      </c>
    </row>
    <row r="225" spans="1:5">
      <c r="A225" s="42">
        <v>42045</v>
      </c>
      <c r="B225" s="8" t="s">
        <v>239</v>
      </c>
      <c r="C225" s="8" t="s">
        <v>15</v>
      </c>
      <c r="D225" s="8" t="s">
        <v>230</v>
      </c>
      <c r="E225" s="9">
        <v>123.91</v>
      </c>
    </row>
    <row r="226" spans="1:5">
      <c r="A226" s="42">
        <v>42044</v>
      </c>
      <c r="B226" s="8" t="s">
        <v>231</v>
      </c>
      <c r="C226" s="8" t="s">
        <v>32</v>
      </c>
      <c r="D226" s="8" t="s">
        <v>234</v>
      </c>
      <c r="E226" s="9">
        <v>20.46</v>
      </c>
    </row>
    <row r="227" spans="1:5">
      <c r="A227" s="42">
        <v>42063</v>
      </c>
      <c r="B227" s="8" t="s">
        <v>231</v>
      </c>
      <c r="C227" s="8" t="s">
        <v>7</v>
      </c>
      <c r="D227" s="8" t="s">
        <v>237</v>
      </c>
      <c r="E227" s="9">
        <v>111.68</v>
      </c>
    </row>
    <row r="228" spans="1:5">
      <c r="A228" s="42">
        <v>42027</v>
      </c>
      <c r="B228" s="8" t="s">
        <v>231</v>
      </c>
      <c r="C228" s="8" t="s">
        <v>34</v>
      </c>
      <c r="D228" s="8" t="s">
        <v>232</v>
      </c>
      <c r="E228" s="9">
        <v>95.15</v>
      </c>
    </row>
    <row r="229" spans="1:5">
      <c r="A229" s="42">
        <v>42095</v>
      </c>
      <c r="B229" s="8" t="s">
        <v>231</v>
      </c>
      <c r="C229" s="8" t="s">
        <v>32</v>
      </c>
      <c r="D229" s="8" t="s">
        <v>232</v>
      </c>
      <c r="E229" s="9">
        <v>82.48</v>
      </c>
    </row>
    <row r="230" spans="1:5">
      <c r="A230" s="42">
        <v>42174</v>
      </c>
      <c r="B230" s="8" t="s">
        <v>231</v>
      </c>
      <c r="C230" s="8" t="s">
        <v>15</v>
      </c>
      <c r="D230" s="8" t="s">
        <v>234</v>
      </c>
      <c r="E230" s="9">
        <v>45.89</v>
      </c>
    </row>
    <row r="231" spans="1:5">
      <c r="A231" s="42">
        <v>42048</v>
      </c>
      <c r="B231" s="8" t="s">
        <v>239</v>
      </c>
      <c r="C231" s="8" t="s">
        <v>32</v>
      </c>
      <c r="D231" s="8" t="s">
        <v>234</v>
      </c>
      <c r="E231" s="9">
        <v>101.54</v>
      </c>
    </row>
    <row r="232" spans="1:5">
      <c r="A232" s="42">
        <v>42013</v>
      </c>
      <c r="B232" s="8" t="s">
        <v>233</v>
      </c>
      <c r="C232" s="8" t="s">
        <v>15</v>
      </c>
      <c r="D232" s="8" t="s">
        <v>232</v>
      </c>
      <c r="E232" s="9">
        <v>123.34</v>
      </c>
    </row>
    <row r="233" spans="1:5">
      <c r="A233" s="42">
        <v>42010</v>
      </c>
      <c r="B233" s="8" t="s">
        <v>229</v>
      </c>
      <c r="C233" s="8" t="s">
        <v>29</v>
      </c>
      <c r="D233" s="8" t="s">
        <v>237</v>
      </c>
      <c r="E233" s="9">
        <v>119.19</v>
      </c>
    </row>
    <row r="234" spans="1:5">
      <c r="A234" s="42">
        <v>42115</v>
      </c>
      <c r="B234" s="8" t="s">
        <v>229</v>
      </c>
      <c r="C234" s="8" t="s">
        <v>29</v>
      </c>
      <c r="D234" s="8" t="s">
        <v>236</v>
      </c>
      <c r="E234" s="9">
        <v>56.21</v>
      </c>
    </row>
    <row r="235" spans="1:5">
      <c r="A235" s="42">
        <v>42141</v>
      </c>
      <c r="B235" s="8" t="s">
        <v>239</v>
      </c>
      <c r="C235" s="8" t="s">
        <v>15</v>
      </c>
      <c r="D235" s="8" t="s">
        <v>232</v>
      </c>
      <c r="E235" s="9">
        <v>104.26</v>
      </c>
    </row>
    <row r="236" spans="1:5">
      <c r="A236" s="42">
        <v>42041</v>
      </c>
      <c r="B236" s="8" t="s">
        <v>229</v>
      </c>
      <c r="C236" s="8" t="s">
        <v>32</v>
      </c>
      <c r="D236" s="8" t="s">
        <v>238</v>
      </c>
      <c r="E236" s="9">
        <v>14.09</v>
      </c>
    </row>
    <row r="237" spans="1:5">
      <c r="A237" s="42">
        <v>42036</v>
      </c>
      <c r="B237" s="8" t="s">
        <v>239</v>
      </c>
      <c r="C237" s="8" t="s">
        <v>15</v>
      </c>
      <c r="D237" s="8" t="s">
        <v>230</v>
      </c>
      <c r="E237" s="9">
        <v>25.05</v>
      </c>
    </row>
    <row r="238" spans="1:5">
      <c r="A238" s="42">
        <v>42108</v>
      </c>
      <c r="B238" s="8" t="s">
        <v>229</v>
      </c>
      <c r="C238" s="8" t="s">
        <v>15</v>
      </c>
      <c r="D238" s="8" t="s">
        <v>236</v>
      </c>
      <c r="E238" s="9">
        <v>67.010000000000005</v>
      </c>
    </row>
    <row r="239" spans="1:5">
      <c r="A239" s="42">
        <v>42121</v>
      </c>
      <c r="B239" s="8" t="s">
        <v>239</v>
      </c>
      <c r="C239" s="8" t="s">
        <v>7</v>
      </c>
      <c r="D239" s="8" t="s">
        <v>230</v>
      </c>
      <c r="E239" s="9">
        <v>98.86</v>
      </c>
    </row>
    <row r="240" spans="1:5">
      <c r="A240" s="42">
        <v>42048</v>
      </c>
      <c r="B240" s="8" t="s">
        <v>239</v>
      </c>
      <c r="C240" s="8" t="s">
        <v>7</v>
      </c>
      <c r="D240" s="8" t="s">
        <v>230</v>
      </c>
      <c r="E240" s="9">
        <v>65.7</v>
      </c>
    </row>
    <row r="241" spans="1:5">
      <c r="A241" s="42">
        <v>42172</v>
      </c>
      <c r="B241" s="8" t="s">
        <v>239</v>
      </c>
      <c r="C241" s="8" t="s">
        <v>32</v>
      </c>
      <c r="D241" s="8" t="s">
        <v>238</v>
      </c>
      <c r="E241" s="9">
        <v>108.24</v>
      </c>
    </row>
    <row r="242" spans="1:5">
      <c r="A242" s="42">
        <v>42016</v>
      </c>
      <c r="B242" s="23" t="s">
        <v>231</v>
      </c>
      <c r="C242" s="8" t="s">
        <v>29</v>
      </c>
      <c r="D242" s="8" t="s">
        <v>236</v>
      </c>
      <c r="E242" s="9">
        <v>60.34</v>
      </c>
    </row>
    <row r="243" spans="1:5">
      <c r="A243" s="42">
        <v>42158</v>
      </c>
      <c r="B243" s="8" t="s">
        <v>233</v>
      </c>
      <c r="C243" s="8" t="s">
        <v>29</v>
      </c>
      <c r="D243" s="8" t="s">
        <v>234</v>
      </c>
      <c r="E243" s="9">
        <v>24.06</v>
      </c>
    </row>
    <row r="244" spans="1:5">
      <c r="A244" s="42">
        <v>42056</v>
      </c>
      <c r="B244" s="8" t="s">
        <v>239</v>
      </c>
      <c r="C244" s="8" t="s">
        <v>15</v>
      </c>
      <c r="D244" s="8" t="s">
        <v>232</v>
      </c>
      <c r="E244" s="9">
        <v>94</v>
      </c>
    </row>
    <row r="245" spans="1:5">
      <c r="A245" s="42">
        <v>42112</v>
      </c>
      <c r="B245" s="8" t="s">
        <v>229</v>
      </c>
      <c r="C245" s="8" t="s">
        <v>29</v>
      </c>
      <c r="D245" s="8" t="s">
        <v>230</v>
      </c>
      <c r="E245" s="9">
        <v>21.24</v>
      </c>
    </row>
    <row r="246" spans="1:5">
      <c r="A246" s="42">
        <v>42050</v>
      </c>
      <c r="B246" s="8" t="s">
        <v>229</v>
      </c>
      <c r="C246" s="8" t="s">
        <v>15</v>
      </c>
      <c r="D246" s="8" t="s">
        <v>235</v>
      </c>
      <c r="E246" s="9">
        <v>73.900000000000006</v>
      </c>
    </row>
    <row r="247" spans="1:5">
      <c r="A247" s="42">
        <v>42086</v>
      </c>
      <c r="B247" s="8" t="s">
        <v>239</v>
      </c>
      <c r="C247" s="8" t="s">
        <v>29</v>
      </c>
      <c r="D247" s="8" t="s">
        <v>238</v>
      </c>
      <c r="E247" s="9">
        <v>49.31</v>
      </c>
    </row>
    <row r="248" spans="1:5">
      <c r="A248" s="42">
        <v>42074</v>
      </c>
      <c r="B248" s="8" t="s">
        <v>229</v>
      </c>
      <c r="C248" s="8" t="s">
        <v>7</v>
      </c>
      <c r="D248" s="8" t="s">
        <v>235</v>
      </c>
      <c r="E248" s="9">
        <v>30.75</v>
      </c>
    </row>
    <row r="249" spans="1:5">
      <c r="A249" s="42">
        <v>42008</v>
      </c>
      <c r="B249" s="8" t="s">
        <v>233</v>
      </c>
      <c r="C249" s="8" t="s">
        <v>7</v>
      </c>
      <c r="D249" s="8" t="s">
        <v>235</v>
      </c>
      <c r="E249" s="9">
        <v>66.94</v>
      </c>
    </row>
    <row r="250" spans="1:5">
      <c r="A250" s="42">
        <v>42009</v>
      </c>
      <c r="B250" s="8" t="s">
        <v>229</v>
      </c>
      <c r="C250" s="8" t="s">
        <v>15</v>
      </c>
      <c r="D250" s="8" t="s">
        <v>234</v>
      </c>
      <c r="E250" s="9">
        <v>74.739999999999995</v>
      </c>
    </row>
    <row r="251" spans="1:5">
      <c r="A251" s="42">
        <v>42072</v>
      </c>
      <c r="B251" s="8" t="s">
        <v>233</v>
      </c>
      <c r="C251" s="8" t="s">
        <v>32</v>
      </c>
      <c r="D251" s="8" t="s">
        <v>236</v>
      </c>
      <c r="E251" s="9">
        <v>50.43</v>
      </c>
    </row>
    <row r="252" spans="1:5">
      <c r="A252" s="42">
        <v>42103</v>
      </c>
      <c r="B252" s="8" t="s">
        <v>231</v>
      </c>
      <c r="C252" s="8" t="s">
        <v>15</v>
      </c>
      <c r="D252" s="8" t="s">
        <v>238</v>
      </c>
      <c r="E252" s="9">
        <v>14.84</v>
      </c>
    </row>
    <row r="253" spans="1:5">
      <c r="A253" s="42">
        <v>42117</v>
      </c>
      <c r="B253" s="8" t="s">
        <v>233</v>
      </c>
      <c r="C253" s="8" t="s">
        <v>29</v>
      </c>
      <c r="D253" s="8" t="s">
        <v>235</v>
      </c>
      <c r="E253" s="9">
        <v>27</v>
      </c>
    </row>
    <row r="254" spans="1:5">
      <c r="A254" s="42">
        <v>42016</v>
      </c>
      <c r="B254" s="8" t="s">
        <v>233</v>
      </c>
      <c r="C254" s="8" t="s">
        <v>15</v>
      </c>
      <c r="D254" s="8" t="s">
        <v>237</v>
      </c>
      <c r="E254" s="9">
        <v>48.93</v>
      </c>
    </row>
    <row r="255" spans="1:5">
      <c r="A255" s="42">
        <v>42061</v>
      </c>
      <c r="B255" s="8" t="s">
        <v>229</v>
      </c>
      <c r="C255" s="8" t="s">
        <v>29</v>
      </c>
      <c r="D255" s="8" t="s">
        <v>237</v>
      </c>
      <c r="E255" s="9">
        <v>23.19</v>
      </c>
    </row>
    <row r="256" spans="1:5">
      <c r="A256" s="42">
        <v>42143</v>
      </c>
      <c r="B256" s="8" t="s">
        <v>233</v>
      </c>
      <c r="C256" s="8" t="s">
        <v>32</v>
      </c>
      <c r="D256" s="8" t="s">
        <v>238</v>
      </c>
      <c r="E256" s="9">
        <v>51.2</v>
      </c>
    </row>
    <row r="257" spans="1:5">
      <c r="A257" s="42">
        <v>42182</v>
      </c>
      <c r="B257" s="8" t="s">
        <v>233</v>
      </c>
      <c r="C257" s="8" t="s">
        <v>32</v>
      </c>
      <c r="D257" s="8" t="s">
        <v>230</v>
      </c>
      <c r="E257" s="9">
        <v>116.29</v>
      </c>
    </row>
    <row r="258" spans="1:5">
      <c r="A258" s="42">
        <v>42103</v>
      </c>
      <c r="B258" s="8" t="s">
        <v>229</v>
      </c>
      <c r="C258" s="8" t="s">
        <v>7</v>
      </c>
      <c r="D258" s="8" t="s">
        <v>232</v>
      </c>
      <c r="E258" s="9">
        <v>23.98</v>
      </c>
    </row>
    <row r="259" spans="1:5">
      <c r="A259" s="42">
        <v>42124</v>
      </c>
      <c r="B259" s="8" t="s">
        <v>231</v>
      </c>
      <c r="C259" s="8" t="s">
        <v>29</v>
      </c>
      <c r="D259" s="8" t="s">
        <v>236</v>
      </c>
      <c r="E259" s="9">
        <v>85.23</v>
      </c>
    </row>
    <row r="260" spans="1:5">
      <c r="A260" s="42">
        <v>42077</v>
      </c>
      <c r="B260" s="8" t="s">
        <v>231</v>
      </c>
      <c r="C260" s="8" t="s">
        <v>15</v>
      </c>
      <c r="D260" s="8" t="s">
        <v>235</v>
      </c>
      <c r="E260" s="9">
        <v>66.44</v>
      </c>
    </row>
    <row r="261" spans="1:5">
      <c r="A261" s="42">
        <v>42031</v>
      </c>
      <c r="B261" s="8" t="s">
        <v>231</v>
      </c>
      <c r="C261" s="8" t="s">
        <v>7</v>
      </c>
      <c r="D261" s="8" t="s">
        <v>237</v>
      </c>
      <c r="E261" s="9">
        <v>71.75</v>
      </c>
    </row>
    <row r="262" spans="1:5">
      <c r="A262" s="42">
        <v>42102</v>
      </c>
      <c r="B262" s="8" t="s">
        <v>229</v>
      </c>
      <c r="C262" s="8" t="s">
        <v>7</v>
      </c>
      <c r="D262" s="8" t="s">
        <v>238</v>
      </c>
      <c r="E262" s="9">
        <v>29.74</v>
      </c>
    </row>
    <row r="263" spans="1:5">
      <c r="A263" s="42">
        <v>42016</v>
      </c>
      <c r="B263" s="8" t="s">
        <v>229</v>
      </c>
      <c r="C263" s="8" t="s">
        <v>29</v>
      </c>
      <c r="D263" s="8" t="s">
        <v>234</v>
      </c>
      <c r="E263" s="9">
        <v>102.83</v>
      </c>
    </row>
    <row r="264" spans="1:5">
      <c r="A264" s="42">
        <v>42138</v>
      </c>
      <c r="B264" s="8" t="s">
        <v>233</v>
      </c>
      <c r="C264" s="8" t="s">
        <v>34</v>
      </c>
      <c r="D264" s="8" t="s">
        <v>235</v>
      </c>
      <c r="E264" s="9">
        <v>89.53</v>
      </c>
    </row>
    <row r="265" spans="1:5">
      <c r="A265" s="42">
        <v>42150</v>
      </c>
      <c r="B265" s="8" t="s">
        <v>229</v>
      </c>
      <c r="C265" s="8" t="s">
        <v>32</v>
      </c>
      <c r="D265" s="8" t="s">
        <v>234</v>
      </c>
      <c r="E265" s="9">
        <v>45.29</v>
      </c>
    </row>
    <row r="266" spans="1:5">
      <c r="A266" s="42">
        <v>42032</v>
      </c>
      <c r="B266" s="8" t="s">
        <v>233</v>
      </c>
      <c r="C266" s="8" t="s">
        <v>34</v>
      </c>
      <c r="D266" s="8" t="s">
        <v>232</v>
      </c>
      <c r="E266" s="9">
        <v>30.1</v>
      </c>
    </row>
    <row r="267" spans="1:5">
      <c r="A267" s="42">
        <v>42091</v>
      </c>
      <c r="B267" s="8" t="s">
        <v>239</v>
      </c>
      <c r="C267" s="8" t="s">
        <v>29</v>
      </c>
      <c r="D267" s="8" t="s">
        <v>238</v>
      </c>
      <c r="E267" s="9">
        <v>117.3</v>
      </c>
    </row>
    <row r="268" spans="1:5">
      <c r="A268" s="42">
        <v>42162</v>
      </c>
      <c r="B268" s="8" t="s">
        <v>233</v>
      </c>
      <c r="C268" s="8" t="s">
        <v>15</v>
      </c>
      <c r="D268" s="8" t="s">
        <v>230</v>
      </c>
      <c r="E268" s="9">
        <v>81.59</v>
      </c>
    </row>
    <row r="269" spans="1:5">
      <c r="A269" s="42">
        <v>42121</v>
      </c>
      <c r="B269" s="8" t="s">
        <v>233</v>
      </c>
      <c r="C269" s="8" t="s">
        <v>29</v>
      </c>
      <c r="D269" s="8" t="s">
        <v>234</v>
      </c>
      <c r="E269" s="9">
        <v>122.63</v>
      </c>
    </row>
    <row r="270" spans="1:5">
      <c r="A270" s="42">
        <v>42052</v>
      </c>
      <c r="B270" s="8" t="s">
        <v>231</v>
      </c>
      <c r="C270" s="8" t="s">
        <v>7</v>
      </c>
      <c r="D270" s="8" t="s">
        <v>230</v>
      </c>
      <c r="E270" s="9">
        <v>13.83</v>
      </c>
    </row>
    <row r="271" spans="1:5">
      <c r="A271" s="42">
        <v>42076</v>
      </c>
      <c r="B271" s="8" t="s">
        <v>239</v>
      </c>
      <c r="C271" s="8" t="s">
        <v>29</v>
      </c>
      <c r="D271" s="8" t="s">
        <v>235</v>
      </c>
      <c r="E271" s="9">
        <v>97.25</v>
      </c>
    </row>
    <row r="272" spans="1:5">
      <c r="A272" s="42">
        <v>42144</v>
      </c>
      <c r="B272" s="8" t="s">
        <v>229</v>
      </c>
      <c r="C272" s="8" t="s">
        <v>15</v>
      </c>
      <c r="D272" s="8" t="s">
        <v>238</v>
      </c>
      <c r="E272" s="9">
        <v>85.38</v>
      </c>
    </row>
    <row r="273" spans="1:5">
      <c r="A273" s="42">
        <v>42075</v>
      </c>
      <c r="B273" s="8" t="s">
        <v>231</v>
      </c>
      <c r="C273" s="8" t="s">
        <v>15</v>
      </c>
      <c r="D273" s="8" t="s">
        <v>232</v>
      </c>
      <c r="E273" s="9">
        <v>12.8</v>
      </c>
    </row>
    <row r="274" spans="1:5">
      <c r="A274" s="42">
        <v>42141</v>
      </c>
      <c r="B274" s="8" t="s">
        <v>231</v>
      </c>
      <c r="C274" s="8" t="s">
        <v>15</v>
      </c>
      <c r="D274" s="8" t="s">
        <v>236</v>
      </c>
      <c r="E274" s="9">
        <v>50.25</v>
      </c>
    </row>
    <row r="275" spans="1:5">
      <c r="A275" s="42">
        <v>42149</v>
      </c>
      <c r="B275" s="8" t="s">
        <v>231</v>
      </c>
      <c r="C275" s="8" t="s">
        <v>29</v>
      </c>
      <c r="D275" s="8" t="s">
        <v>238</v>
      </c>
      <c r="E275" s="9">
        <v>14.88</v>
      </c>
    </row>
    <row r="276" spans="1:5">
      <c r="A276" s="42">
        <v>42072</v>
      </c>
      <c r="B276" s="8" t="s">
        <v>239</v>
      </c>
      <c r="C276" s="8" t="s">
        <v>34</v>
      </c>
      <c r="D276" s="8" t="s">
        <v>234</v>
      </c>
      <c r="E276" s="9">
        <v>21.65</v>
      </c>
    </row>
    <row r="277" spans="1:5">
      <c r="A277" s="42">
        <v>42175</v>
      </c>
      <c r="B277" s="8" t="s">
        <v>233</v>
      </c>
      <c r="C277" s="8" t="s">
        <v>34</v>
      </c>
      <c r="D277" s="8" t="s">
        <v>232</v>
      </c>
      <c r="E277" s="9">
        <v>57.46</v>
      </c>
    </row>
    <row r="278" spans="1:5">
      <c r="A278" s="42">
        <v>42086</v>
      </c>
      <c r="B278" s="8" t="s">
        <v>229</v>
      </c>
      <c r="C278" s="8" t="s">
        <v>15</v>
      </c>
      <c r="D278" s="8" t="s">
        <v>234</v>
      </c>
      <c r="E278" s="9">
        <v>90.95</v>
      </c>
    </row>
    <row r="279" spans="1:5">
      <c r="A279" s="42">
        <v>42076</v>
      </c>
      <c r="B279" s="8" t="s">
        <v>229</v>
      </c>
      <c r="C279" s="8" t="s">
        <v>7</v>
      </c>
      <c r="D279" s="8" t="s">
        <v>238</v>
      </c>
      <c r="E279" s="9">
        <v>81.11</v>
      </c>
    </row>
    <row r="280" spans="1:5">
      <c r="A280" s="42">
        <v>42040</v>
      </c>
      <c r="B280" s="8" t="s">
        <v>229</v>
      </c>
      <c r="C280" s="8" t="s">
        <v>15</v>
      </c>
      <c r="D280" s="8" t="s">
        <v>234</v>
      </c>
      <c r="E280" s="9">
        <v>65.58</v>
      </c>
    </row>
    <row r="281" spans="1:5">
      <c r="A281" s="42">
        <v>42141</v>
      </c>
      <c r="B281" s="8" t="s">
        <v>233</v>
      </c>
      <c r="C281" s="8" t="s">
        <v>34</v>
      </c>
      <c r="D281" s="8" t="s">
        <v>234</v>
      </c>
      <c r="E281" s="9">
        <v>32.83</v>
      </c>
    </row>
    <row r="282" spans="1:5">
      <c r="A282" s="42">
        <v>42149</v>
      </c>
      <c r="B282" s="8" t="s">
        <v>239</v>
      </c>
      <c r="C282" s="8" t="s">
        <v>34</v>
      </c>
      <c r="D282" s="8" t="s">
        <v>230</v>
      </c>
      <c r="E282" s="9">
        <v>33.65</v>
      </c>
    </row>
    <row r="283" spans="1:5">
      <c r="A283" s="42">
        <v>42023</v>
      </c>
      <c r="B283" s="8" t="s">
        <v>239</v>
      </c>
      <c r="C283" s="8" t="s">
        <v>34</v>
      </c>
      <c r="D283" s="8" t="s">
        <v>238</v>
      </c>
      <c r="E283" s="9">
        <v>64.430000000000007</v>
      </c>
    </row>
    <row r="284" spans="1:5">
      <c r="A284" s="42">
        <v>42028</v>
      </c>
      <c r="B284" s="8" t="s">
        <v>231</v>
      </c>
      <c r="C284" s="8" t="s">
        <v>32</v>
      </c>
      <c r="D284" s="8" t="s">
        <v>234</v>
      </c>
      <c r="E284" s="9">
        <v>29.29</v>
      </c>
    </row>
    <row r="285" spans="1:5">
      <c r="A285" s="42">
        <v>42093</v>
      </c>
      <c r="B285" s="8" t="s">
        <v>231</v>
      </c>
      <c r="C285" s="8" t="s">
        <v>32</v>
      </c>
      <c r="D285" s="8" t="s">
        <v>235</v>
      </c>
      <c r="E285" s="9">
        <v>75.89</v>
      </c>
    </row>
    <row r="286" spans="1:5">
      <c r="A286" s="42">
        <v>42045</v>
      </c>
      <c r="B286" s="8" t="s">
        <v>233</v>
      </c>
      <c r="C286" s="8" t="s">
        <v>29</v>
      </c>
      <c r="D286" s="8" t="s">
        <v>234</v>
      </c>
      <c r="E286" s="9">
        <v>12.81</v>
      </c>
    </row>
    <row r="287" spans="1:5">
      <c r="A287" s="42">
        <v>42153</v>
      </c>
      <c r="B287" s="8" t="s">
        <v>229</v>
      </c>
      <c r="C287" s="8" t="s">
        <v>34</v>
      </c>
      <c r="D287" s="8" t="s">
        <v>237</v>
      </c>
      <c r="E287" s="9">
        <v>83.8</v>
      </c>
    </row>
    <row r="288" spans="1:5">
      <c r="A288" s="42">
        <v>42064</v>
      </c>
      <c r="B288" s="8" t="s">
        <v>229</v>
      </c>
      <c r="C288" s="24" t="s">
        <v>15</v>
      </c>
      <c r="D288" s="8" t="s">
        <v>236</v>
      </c>
      <c r="E288" s="9">
        <v>67.19</v>
      </c>
    </row>
    <row r="289" spans="1:5">
      <c r="A289" s="42">
        <v>42169</v>
      </c>
      <c r="B289" s="8" t="s">
        <v>231</v>
      </c>
      <c r="C289" s="8" t="s">
        <v>32</v>
      </c>
      <c r="D289" s="8" t="s">
        <v>237</v>
      </c>
      <c r="E289" s="9">
        <v>90.2</v>
      </c>
    </row>
    <row r="290" spans="1:5">
      <c r="A290" s="42">
        <v>42144</v>
      </c>
      <c r="B290" s="8" t="s">
        <v>239</v>
      </c>
      <c r="C290" s="8" t="s">
        <v>34</v>
      </c>
      <c r="D290" s="8" t="s">
        <v>235</v>
      </c>
      <c r="E290" s="9">
        <v>64.540000000000006</v>
      </c>
    </row>
    <row r="291" spans="1:5">
      <c r="A291" s="42">
        <v>42105</v>
      </c>
      <c r="B291" s="8" t="s">
        <v>231</v>
      </c>
      <c r="C291" s="8" t="s">
        <v>34</v>
      </c>
      <c r="D291" s="8" t="s">
        <v>234</v>
      </c>
      <c r="E291" s="9">
        <v>121.25</v>
      </c>
    </row>
    <row r="292" spans="1:5">
      <c r="A292" s="42">
        <v>42162</v>
      </c>
      <c r="B292" s="8" t="s">
        <v>239</v>
      </c>
      <c r="C292" s="8" t="s">
        <v>32</v>
      </c>
      <c r="D292" s="8" t="s">
        <v>232</v>
      </c>
      <c r="E292" s="9">
        <v>102.66</v>
      </c>
    </row>
    <row r="293" spans="1:5">
      <c r="A293" s="42">
        <v>42059</v>
      </c>
      <c r="B293" s="8" t="s">
        <v>239</v>
      </c>
      <c r="C293" s="8" t="s">
        <v>7</v>
      </c>
      <c r="D293" s="8" t="s">
        <v>238</v>
      </c>
      <c r="E293" s="9">
        <v>69.09</v>
      </c>
    </row>
    <row r="294" spans="1:5">
      <c r="A294" s="42">
        <v>42101</v>
      </c>
      <c r="B294" s="8" t="s">
        <v>229</v>
      </c>
      <c r="C294" s="8" t="s">
        <v>32</v>
      </c>
      <c r="D294" s="8" t="s">
        <v>238</v>
      </c>
      <c r="E294" s="9">
        <v>63.15</v>
      </c>
    </row>
    <row r="295" spans="1:5">
      <c r="A295" s="42">
        <v>42098</v>
      </c>
      <c r="B295" s="8" t="s">
        <v>229</v>
      </c>
      <c r="C295" s="8" t="s">
        <v>15</v>
      </c>
      <c r="D295" s="8" t="s">
        <v>236</v>
      </c>
      <c r="E295" s="9">
        <v>50.73</v>
      </c>
    </row>
    <row r="296" spans="1:5">
      <c r="A296" s="42">
        <v>42147</v>
      </c>
      <c r="B296" s="8" t="s">
        <v>239</v>
      </c>
      <c r="C296" s="8" t="s">
        <v>7</v>
      </c>
      <c r="D296" s="8" t="s">
        <v>234</v>
      </c>
      <c r="E296" s="9">
        <v>93.89</v>
      </c>
    </row>
    <row r="297" spans="1:5">
      <c r="A297" s="42">
        <v>42046</v>
      </c>
      <c r="B297" s="8" t="s">
        <v>229</v>
      </c>
      <c r="C297" s="8" t="s">
        <v>7</v>
      </c>
      <c r="D297" s="8" t="s">
        <v>237</v>
      </c>
      <c r="E297" s="9">
        <v>50.75</v>
      </c>
    </row>
    <row r="298" spans="1:5">
      <c r="A298" s="42">
        <v>42089</v>
      </c>
      <c r="B298" s="8" t="s">
        <v>229</v>
      </c>
      <c r="C298" s="8" t="s">
        <v>7</v>
      </c>
      <c r="D298" s="8" t="s">
        <v>236</v>
      </c>
      <c r="E298" s="9">
        <v>93.35</v>
      </c>
    </row>
    <row r="299" spans="1:5">
      <c r="A299" s="42">
        <v>42088</v>
      </c>
      <c r="B299" s="8" t="s">
        <v>231</v>
      </c>
      <c r="C299" s="8" t="s">
        <v>34</v>
      </c>
      <c r="D299" s="8" t="s">
        <v>230</v>
      </c>
      <c r="E299" s="9">
        <v>76.66</v>
      </c>
    </row>
    <row r="300" spans="1:5">
      <c r="A300" s="42">
        <v>42060</v>
      </c>
      <c r="B300" s="8" t="s">
        <v>239</v>
      </c>
      <c r="C300" s="8" t="s">
        <v>7</v>
      </c>
      <c r="D300" s="8" t="s">
        <v>235</v>
      </c>
      <c r="E300" s="9">
        <v>77.45</v>
      </c>
    </row>
    <row r="301" spans="1:5">
      <c r="A301" s="42">
        <v>42147</v>
      </c>
      <c r="B301" s="8" t="s">
        <v>239</v>
      </c>
      <c r="C301" s="8" t="s">
        <v>34</v>
      </c>
      <c r="D301" s="8" t="s">
        <v>237</v>
      </c>
      <c r="E301" s="9">
        <v>36.700000000000003</v>
      </c>
    </row>
    <row r="302" spans="1:5">
      <c r="A302" s="42">
        <v>42145</v>
      </c>
      <c r="B302" s="8" t="s">
        <v>231</v>
      </c>
      <c r="C302" s="8" t="s">
        <v>34</v>
      </c>
      <c r="D302" s="8" t="s">
        <v>232</v>
      </c>
      <c r="E302" s="9">
        <v>107.6</v>
      </c>
    </row>
    <row r="303" spans="1:5">
      <c r="A303" s="42">
        <v>42140</v>
      </c>
      <c r="B303" s="8" t="s">
        <v>233</v>
      </c>
      <c r="C303" s="8" t="s">
        <v>34</v>
      </c>
      <c r="D303" s="8" t="s">
        <v>235</v>
      </c>
      <c r="E303" s="9">
        <v>30.95</v>
      </c>
    </row>
    <row r="304" spans="1:5">
      <c r="A304" s="42">
        <v>42066</v>
      </c>
      <c r="B304" s="8" t="s">
        <v>229</v>
      </c>
      <c r="C304" s="8" t="s">
        <v>32</v>
      </c>
      <c r="D304" s="8" t="s">
        <v>236</v>
      </c>
      <c r="E304" s="9">
        <v>22</v>
      </c>
    </row>
    <row r="305" spans="1:5">
      <c r="A305" s="42">
        <v>42169</v>
      </c>
      <c r="B305" s="8" t="s">
        <v>233</v>
      </c>
      <c r="C305" s="8" t="s">
        <v>32</v>
      </c>
      <c r="D305" s="8" t="s">
        <v>230</v>
      </c>
      <c r="E305" s="9">
        <v>121.94</v>
      </c>
    </row>
    <row r="306" spans="1:5">
      <c r="A306" s="42">
        <v>42158</v>
      </c>
      <c r="B306" s="8" t="s">
        <v>229</v>
      </c>
      <c r="C306" s="8" t="s">
        <v>15</v>
      </c>
      <c r="D306" s="8" t="s">
        <v>235</v>
      </c>
      <c r="E306" s="9">
        <v>111.21</v>
      </c>
    </row>
    <row r="307" spans="1:5">
      <c r="A307" s="42">
        <v>42148</v>
      </c>
      <c r="B307" s="8" t="s">
        <v>239</v>
      </c>
      <c r="C307" s="8" t="s">
        <v>15</v>
      </c>
      <c r="D307" s="8" t="s">
        <v>234</v>
      </c>
      <c r="E307" s="9">
        <v>75.55</v>
      </c>
    </row>
    <row r="308" spans="1:5">
      <c r="A308" s="42">
        <v>42180</v>
      </c>
      <c r="B308" s="8" t="s">
        <v>229</v>
      </c>
      <c r="C308" s="8" t="s">
        <v>32</v>
      </c>
      <c r="D308" s="8" t="s">
        <v>237</v>
      </c>
      <c r="E308" s="9">
        <v>25.05</v>
      </c>
    </row>
    <row r="309" spans="1:5">
      <c r="A309" s="42">
        <v>42180</v>
      </c>
      <c r="B309" s="8" t="s">
        <v>231</v>
      </c>
      <c r="C309" s="8" t="s">
        <v>34</v>
      </c>
      <c r="D309" s="8" t="s">
        <v>236</v>
      </c>
      <c r="E309" s="9">
        <v>89.9</v>
      </c>
    </row>
    <row r="310" spans="1:5">
      <c r="A310" s="42">
        <v>42028</v>
      </c>
      <c r="B310" s="8" t="s">
        <v>231</v>
      </c>
      <c r="C310" s="8" t="s">
        <v>32</v>
      </c>
      <c r="D310" s="8" t="s">
        <v>235</v>
      </c>
      <c r="E310" s="9">
        <v>15.78</v>
      </c>
    </row>
    <row r="311" spans="1:5">
      <c r="A311" s="42">
        <v>42160</v>
      </c>
      <c r="B311" s="8" t="s">
        <v>229</v>
      </c>
      <c r="C311" s="8" t="s">
        <v>7</v>
      </c>
      <c r="D311" s="8" t="s">
        <v>232</v>
      </c>
      <c r="E311" s="9">
        <v>80.14</v>
      </c>
    </row>
    <row r="312" spans="1:5">
      <c r="A312" s="42">
        <v>42171</v>
      </c>
      <c r="B312" s="8" t="s">
        <v>231</v>
      </c>
      <c r="C312" s="8" t="s">
        <v>29</v>
      </c>
      <c r="D312" s="8" t="s">
        <v>230</v>
      </c>
      <c r="E312" s="9">
        <v>65.709999999999994</v>
      </c>
    </row>
    <row r="313" spans="1:5">
      <c r="A313" s="42">
        <v>42063</v>
      </c>
      <c r="B313" s="8" t="s">
        <v>231</v>
      </c>
      <c r="C313" s="8" t="s">
        <v>7</v>
      </c>
      <c r="D313" s="8" t="s">
        <v>238</v>
      </c>
      <c r="E313" s="9">
        <v>83.89</v>
      </c>
    </row>
    <row r="314" spans="1:5">
      <c r="A314" s="42">
        <v>42175</v>
      </c>
      <c r="B314" s="8" t="s">
        <v>229</v>
      </c>
      <c r="C314" s="8" t="s">
        <v>15</v>
      </c>
      <c r="D314" s="8" t="s">
        <v>232</v>
      </c>
      <c r="E314" s="9">
        <v>114.26</v>
      </c>
    </row>
    <row r="315" spans="1:5">
      <c r="A315" s="42">
        <v>42036</v>
      </c>
      <c r="B315" s="8" t="s">
        <v>239</v>
      </c>
      <c r="C315" s="8" t="s">
        <v>32</v>
      </c>
      <c r="D315" s="8" t="s">
        <v>238</v>
      </c>
      <c r="E315" s="9">
        <v>64.88</v>
      </c>
    </row>
    <row r="316" spans="1:5">
      <c r="A316" s="42">
        <v>42123</v>
      </c>
      <c r="B316" s="8" t="s">
        <v>239</v>
      </c>
      <c r="C316" s="8" t="s">
        <v>7</v>
      </c>
      <c r="D316" s="8" t="s">
        <v>230</v>
      </c>
      <c r="E316" s="9">
        <v>99.06</v>
      </c>
    </row>
    <row r="317" spans="1:5">
      <c r="A317" s="42">
        <v>42041</v>
      </c>
      <c r="B317" s="8" t="s">
        <v>239</v>
      </c>
      <c r="C317" s="8" t="s">
        <v>7</v>
      </c>
      <c r="D317" s="8" t="s">
        <v>234</v>
      </c>
      <c r="E317" s="9">
        <v>41.95</v>
      </c>
    </row>
    <row r="318" spans="1:5">
      <c r="A318" s="42">
        <v>42102</v>
      </c>
      <c r="B318" s="8" t="s">
        <v>233</v>
      </c>
      <c r="C318" s="8" t="s">
        <v>32</v>
      </c>
      <c r="D318" s="8" t="s">
        <v>230</v>
      </c>
      <c r="E318" s="9">
        <v>24.89</v>
      </c>
    </row>
    <row r="319" spans="1:5">
      <c r="A319" s="42">
        <v>42161</v>
      </c>
      <c r="B319" s="8" t="s">
        <v>239</v>
      </c>
      <c r="C319" s="8" t="s">
        <v>15</v>
      </c>
      <c r="D319" s="8" t="s">
        <v>234</v>
      </c>
      <c r="E319" s="9">
        <v>102.49</v>
      </c>
    </row>
    <row r="320" spans="1:5">
      <c r="A320" s="42">
        <v>42077</v>
      </c>
      <c r="B320" s="8" t="s">
        <v>231</v>
      </c>
      <c r="C320" s="8" t="s">
        <v>15</v>
      </c>
      <c r="D320" s="8" t="s">
        <v>230</v>
      </c>
      <c r="E320" s="9">
        <v>112.56</v>
      </c>
    </row>
    <row r="321" spans="1:5">
      <c r="A321" s="42">
        <v>42006</v>
      </c>
      <c r="B321" s="8" t="s">
        <v>239</v>
      </c>
      <c r="C321" s="8" t="s">
        <v>15</v>
      </c>
      <c r="D321" s="8" t="s">
        <v>232</v>
      </c>
      <c r="E321" s="9">
        <v>21.5</v>
      </c>
    </row>
    <row r="322" spans="1:5">
      <c r="A322" s="42">
        <v>42152</v>
      </c>
      <c r="B322" s="8" t="s">
        <v>239</v>
      </c>
      <c r="C322" s="8" t="s">
        <v>7</v>
      </c>
      <c r="D322" s="8" t="s">
        <v>234</v>
      </c>
      <c r="E322" s="9">
        <v>35.89</v>
      </c>
    </row>
    <row r="323" spans="1:5">
      <c r="A323" s="42">
        <v>42152</v>
      </c>
      <c r="B323" s="8" t="s">
        <v>231</v>
      </c>
      <c r="C323" s="8" t="s">
        <v>7</v>
      </c>
      <c r="D323" s="8" t="s">
        <v>238</v>
      </c>
      <c r="E323" s="9">
        <v>76.05</v>
      </c>
    </row>
    <row r="324" spans="1:5">
      <c r="A324" s="42">
        <v>42021</v>
      </c>
      <c r="B324" s="8" t="s">
        <v>231</v>
      </c>
      <c r="C324" s="8" t="s">
        <v>15</v>
      </c>
      <c r="D324" s="8" t="s">
        <v>234</v>
      </c>
      <c r="E324" s="9">
        <v>54.66</v>
      </c>
    </row>
    <row r="325" spans="1:5">
      <c r="A325" s="42">
        <v>42032</v>
      </c>
      <c r="B325" s="8" t="s">
        <v>231</v>
      </c>
      <c r="C325" s="8" t="s">
        <v>29</v>
      </c>
      <c r="D325" s="8" t="s">
        <v>238</v>
      </c>
      <c r="E325" s="9">
        <v>104.88</v>
      </c>
    </row>
    <row r="326" spans="1:5">
      <c r="A326" s="42">
        <v>42073</v>
      </c>
      <c r="B326" s="8" t="s">
        <v>239</v>
      </c>
      <c r="C326" s="8" t="s">
        <v>32</v>
      </c>
      <c r="D326" s="8" t="s">
        <v>232</v>
      </c>
      <c r="E326" s="9">
        <v>119.75</v>
      </c>
    </row>
    <row r="327" spans="1:5">
      <c r="A327" s="42">
        <v>42125</v>
      </c>
      <c r="B327" s="8" t="s">
        <v>233</v>
      </c>
      <c r="C327" s="8" t="s">
        <v>7</v>
      </c>
      <c r="D327" s="8" t="s">
        <v>232</v>
      </c>
      <c r="E327" s="9">
        <v>86.29</v>
      </c>
    </row>
    <row r="328" spans="1:5">
      <c r="A328" s="42">
        <v>42120</v>
      </c>
      <c r="B328" s="8" t="s">
        <v>231</v>
      </c>
      <c r="C328" s="24" t="s">
        <v>34</v>
      </c>
      <c r="D328" s="8" t="s">
        <v>238</v>
      </c>
      <c r="E328" s="9">
        <v>111.4</v>
      </c>
    </row>
    <row r="329" spans="1:5">
      <c r="A329" s="42">
        <v>42141</v>
      </c>
      <c r="B329" s="8" t="s">
        <v>239</v>
      </c>
      <c r="C329" s="8" t="s">
        <v>15</v>
      </c>
      <c r="D329" s="8" t="s">
        <v>238</v>
      </c>
      <c r="E329" s="9">
        <v>40.69</v>
      </c>
    </row>
    <row r="330" spans="1:5">
      <c r="A330" s="42">
        <v>42111</v>
      </c>
      <c r="B330" s="8" t="s">
        <v>233</v>
      </c>
      <c r="C330" s="8" t="s">
        <v>7</v>
      </c>
      <c r="D330" s="8" t="s">
        <v>234</v>
      </c>
      <c r="E330" s="9">
        <v>104.76</v>
      </c>
    </row>
    <row r="331" spans="1:5">
      <c r="A331" s="42">
        <v>42046</v>
      </c>
      <c r="B331" s="8" t="s">
        <v>239</v>
      </c>
      <c r="C331" s="8" t="s">
        <v>32</v>
      </c>
      <c r="D331" s="8" t="s">
        <v>234</v>
      </c>
      <c r="E331" s="9">
        <v>36.56</v>
      </c>
    </row>
    <row r="332" spans="1:5">
      <c r="A332" s="42">
        <v>42018</v>
      </c>
      <c r="B332" s="8" t="s">
        <v>239</v>
      </c>
      <c r="C332" s="8" t="s">
        <v>34</v>
      </c>
      <c r="D332" s="8" t="s">
        <v>238</v>
      </c>
      <c r="E332" s="9">
        <v>29.3</v>
      </c>
    </row>
    <row r="333" spans="1:5">
      <c r="A333" s="42">
        <v>42050</v>
      </c>
      <c r="B333" s="25" t="s">
        <v>233</v>
      </c>
      <c r="C333" s="25" t="s">
        <v>15</v>
      </c>
      <c r="D333" s="8" t="s">
        <v>235</v>
      </c>
      <c r="E333" s="26">
        <v>19.579999999999998</v>
      </c>
    </row>
    <row r="334" spans="1:5">
      <c r="A334" s="42">
        <v>42117</v>
      </c>
      <c r="B334" s="8" t="s">
        <v>233</v>
      </c>
      <c r="C334" s="8" t="s">
        <v>29</v>
      </c>
      <c r="D334" s="8" t="s">
        <v>236</v>
      </c>
      <c r="E334" s="9">
        <v>46.51</v>
      </c>
    </row>
    <row r="335" spans="1:5">
      <c r="A335" s="42">
        <v>42055</v>
      </c>
      <c r="B335" s="8" t="s">
        <v>233</v>
      </c>
      <c r="C335" s="8" t="s">
        <v>7</v>
      </c>
      <c r="D335" s="8" t="s">
        <v>234</v>
      </c>
      <c r="E335" s="9">
        <v>26.39</v>
      </c>
    </row>
    <row r="336" spans="1:5">
      <c r="A336" s="42">
        <v>42140</v>
      </c>
      <c r="B336" s="8" t="s">
        <v>233</v>
      </c>
      <c r="C336" s="8" t="s">
        <v>34</v>
      </c>
      <c r="D336" s="8" t="s">
        <v>236</v>
      </c>
      <c r="E336" s="9">
        <v>112.58</v>
      </c>
    </row>
    <row r="337" spans="1:5">
      <c r="A337" s="42">
        <v>42120</v>
      </c>
      <c r="B337" s="8" t="s">
        <v>229</v>
      </c>
      <c r="C337" s="8" t="s">
        <v>32</v>
      </c>
      <c r="D337" s="8" t="s">
        <v>230</v>
      </c>
      <c r="E337" s="9">
        <v>106.1</v>
      </c>
    </row>
    <row r="338" spans="1:5">
      <c r="A338" s="42">
        <v>42047</v>
      </c>
      <c r="B338" s="8" t="s">
        <v>231</v>
      </c>
      <c r="C338" s="8" t="s">
        <v>29</v>
      </c>
      <c r="D338" s="8" t="s">
        <v>237</v>
      </c>
      <c r="E338" s="9">
        <v>21.08</v>
      </c>
    </row>
    <row r="339" spans="1:5">
      <c r="A339" s="42">
        <v>42159</v>
      </c>
      <c r="B339" s="8" t="s">
        <v>231</v>
      </c>
      <c r="C339" s="8" t="s">
        <v>34</v>
      </c>
      <c r="D339" s="8" t="s">
        <v>237</v>
      </c>
      <c r="E339" s="9">
        <v>121.36</v>
      </c>
    </row>
    <row r="340" spans="1:5">
      <c r="A340" s="42">
        <v>42166</v>
      </c>
      <c r="B340" s="8" t="s">
        <v>239</v>
      </c>
      <c r="C340" s="8" t="s">
        <v>29</v>
      </c>
      <c r="D340" s="8" t="s">
        <v>236</v>
      </c>
      <c r="E340" s="9">
        <v>36.159999999999997</v>
      </c>
    </row>
    <row r="341" spans="1:5">
      <c r="A341" s="42">
        <v>42100</v>
      </c>
      <c r="B341" s="8" t="s">
        <v>229</v>
      </c>
      <c r="C341" s="8" t="s">
        <v>29</v>
      </c>
      <c r="D341" s="8" t="s">
        <v>235</v>
      </c>
      <c r="E341" s="9">
        <v>89.26</v>
      </c>
    </row>
    <row r="342" spans="1:5">
      <c r="A342" s="42">
        <v>42042</v>
      </c>
      <c r="B342" s="8" t="s">
        <v>239</v>
      </c>
      <c r="C342" s="8" t="s">
        <v>15</v>
      </c>
      <c r="D342" s="8" t="s">
        <v>238</v>
      </c>
      <c r="E342" s="9">
        <v>15.03</v>
      </c>
    </row>
    <row r="343" spans="1:5">
      <c r="A343" s="42">
        <v>42056</v>
      </c>
      <c r="B343" s="8" t="s">
        <v>233</v>
      </c>
      <c r="C343" s="8" t="s">
        <v>32</v>
      </c>
      <c r="D343" s="8" t="s">
        <v>234</v>
      </c>
      <c r="E343" s="9">
        <v>98.11</v>
      </c>
    </row>
    <row r="344" spans="1:5">
      <c r="A344" s="42">
        <v>42131</v>
      </c>
      <c r="B344" s="8" t="s">
        <v>239</v>
      </c>
      <c r="C344" s="8" t="s">
        <v>32</v>
      </c>
      <c r="D344" s="8" t="s">
        <v>237</v>
      </c>
      <c r="E344" s="9">
        <v>59.51</v>
      </c>
    </row>
    <row r="345" spans="1:5">
      <c r="A345" s="42">
        <v>42113</v>
      </c>
      <c r="B345" s="8" t="s">
        <v>229</v>
      </c>
      <c r="C345" s="8" t="s">
        <v>32</v>
      </c>
      <c r="D345" s="8" t="s">
        <v>230</v>
      </c>
      <c r="E345" s="9">
        <v>88.68</v>
      </c>
    </row>
    <row r="346" spans="1:5">
      <c r="A346" s="42">
        <v>42008</v>
      </c>
      <c r="B346" s="8" t="s">
        <v>231</v>
      </c>
      <c r="C346" s="8" t="s">
        <v>15</v>
      </c>
      <c r="D346" s="8" t="s">
        <v>234</v>
      </c>
      <c r="E346" s="9">
        <v>120.25</v>
      </c>
    </row>
    <row r="347" spans="1:5">
      <c r="A347" s="42">
        <v>42055</v>
      </c>
      <c r="B347" s="8" t="s">
        <v>233</v>
      </c>
      <c r="C347" s="8" t="s">
        <v>15</v>
      </c>
      <c r="D347" s="8" t="s">
        <v>234</v>
      </c>
      <c r="E347" s="9">
        <v>91.53</v>
      </c>
    </row>
    <row r="348" spans="1:5">
      <c r="A348" s="42">
        <v>42008</v>
      </c>
      <c r="B348" s="8" t="s">
        <v>231</v>
      </c>
      <c r="C348" s="8" t="s">
        <v>32</v>
      </c>
      <c r="D348" s="8" t="s">
        <v>237</v>
      </c>
      <c r="E348" s="9">
        <v>64.040000000000006</v>
      </c>
    </row>
    <row r="349" spans="1:5">
      <c r="A349" s="42">
        <v>42014</v>
      </c>
      <c r="B349" s="8" t="s">
        <v>229</v>
      </c>
      <c r="C349" s="8" t="s">
        <v>29</v>
      </c>
      <c r="D349" s="8" t="s">
        <v>235</v>
      </c>
      <c r="E349" s="9">
        <v>45.09</v>
      </c>
    </row>
    <row r="350" spans="1:5">
      <c r="A350" s="42">
        <v>42134</v>
      </c>
      <c r="B350" s="8" t="s">
        <v>233</v>
      </c>
      <c r="C350" s="8" t="s">
        <v>29</v>
      </c>
      <c r="D350" s="8" t="s">
        <v>234</v>
      </c>
      <c r="E350" s="9">
        <v>83.11</v>
      </c>
    </row>
    <row r="351" spans="1:5">
      <c r="A351" s="42">
        <v>42061</v>
      </c>
      <c r="B351" s="8" t="s">
        <v>239</v>
      </c>
      <c r="C351" s="8" t="s">
        <v>32</v>
      </c>
      <c r="D351" s="8" t="s">
        <v>232</v>
      </c>
      <c r="E351" s="9">
        <v>70.39</v>
      </c>
    </row>
    <row r="352" spans="1:5">
      <c r="A352" s="42">
        <v>42114</v>
      </c>
      <c r="B352" s="8" t="s">
        <v>231</v>
      </c>
      <c r="C352" s="8" t="s">
        <v>34</v>
      </c>
      <c r="D352" s="8" t="s">
        <v>237</v>
      </c>
      <c r="E352" s="9">
        <v>53.3</v>
      </c>
    </row>
    <row r="353" spans="1:5">
      <c r="A353" s="42">
        <v>42044</v>
      </c>
      <c r="B353" s="8" t="s">
        <v>229</v>
      </c>
      <c r="C353" s="8" t="s">
        <v>34</v>
      </c>
      <c r="D353" s="8" t="s">
        <v>230</v>
      </c>
      <c r="E353" s="9">
        <v>81.28</v>
      </c>
    </row>
    <row r="354" spans="1:5">
      <c r="A354" s="42">
        <v>42143</v>
      </c>
      <c r="B354" s="8" t="s">
        <v>233</v>
      </c>
      <c r="C354" s="8" t="s">
        <v>15</v>
      </c>
      <c r="D354" s="8" t="s">
        <v>237</v>
      </c>
      <c r="E354" s="9">
        <v>94.66</v>
      </c>
    </row>
    <row r="355" spans="1:5">
      <c r="A355" s="42">
        <v>42152</v>
      </c>
      <c r="B355" s="8" t="s">
        <v>231</v>
      </c>
      <c r="C355" s="8" t="s">
        <v>7</v>
      </c>
      <c r="D355" s="8" t="s">
        <v>232</v>
      </c>
      <c r="E355" s="9">
        <v>79.760000000000005</v>
      </c>
    </row>
    <row r="356" spans="1:5">
      <c r="A356" s="42">
        <v>42022</v>
      </c>
      <c r="B356" s="8" t="s">
        <v>231</v>
      </c>
      <c r="C356" s="8" t="s">
        <v>7</v>
      </c>
      <c r="D356" s="8" t="s">
        <v>234</v>
      </c>
      <c r="E356" s="9">
        <v>97.14</v>
      </c>
    </row>
    <row r="357" spans="1:5">
      <c r="A357" s="42">
        <v>42068</v>
      </c>
      <c r="B357" s="8" t="s">
        <v>233</v>
      </c>
      <c r="C357" s="8" t="s">
        <v>7</v>
      </c>
      <c r="D357" s="8" t="s">
        <v>237</v>
      </c>
      <c r="E357" s="9">
        <v>56.04</v>
      </c>
    </row>
    <row r="358" spans="1:5">
      <c r="A358" s="42">
        <v>42124</v>
      </c>
      <c r="B358" s="8" t="s">
        <v>229</v>
      </c>
      <c r="C358" s="8" t="s">
        <v>32</v>
      </c>
      <c r="D358" s="8" t="s">
        <v>238</v>
      </c>
      <c r="E358" s="9">
        <v>119.86</v>
      </c>
    </row>
    <row r="359" spans="1:5">
      <c r="A359" s="42">
        <v>42063</v>
      </c>
      <c r="B359" s="8" t="s">
        <v>233</v>
      </c>
      <c r="C359" s="8" t="s">
        <v>32</v>
      </c>
      <c r="D359" s="8" t="s">
        <v>234</v>
      </c>
      <c r="E359" s="9">
        <v>69.930000000000007</v>
      </c>
    </row>
    <row r="360" spans="1:5">
      <c r="A360" s="42">
        <v>42010</v>
      </c>
      <c r="B360" s="8" t="s">
        <v>231</v>
      </c>
      <c r="C360" s="8" t="s">
        <v>29</v>
      </c>
      <c r="D360" s="8" t="s">
        <v>232</v>
      </c>
      <c r="E360" s="9">
        <v>18.739999999999998</v>
      </c>
    </row>
    <row r="361" spans="1:5">
      <c r="A361" s="42">
        <v>42151</v>
      </c>
      <c r="B361" s="8" t="s">
        <v>231</v>
      </c>
      <c r="C361" s="8" t="s">
        <v>15</v>
      </c>
      <c r="D361" s="8" t="s">
        <v>238</v>
      </c>
      <c r="E361" s="9">
        <v>85.35</v>
      </c>
    </row>
    <row r="362" spans="1:5">
      <c r="A362" s="42">
        <v>42021</v>
      </c>
      <c r="B362" s="8" t="s">
        <v>231</v>
      </c>
      <c r="C362" s="8" t="s">
        <v>34</v>
      </c>
      <c r="D362" s="8" t="s">
        <v>237</v>
      </c>
      <c r="E362" s="9">
        <v>93.76</v>
      </c>
    </row>
    <row r="363" spans="1:5">
      <c r="A363" s="42">
        <v>42083</v>
      </c>
      <c r="B363" s="8" t="s">
        <v>233</v>
      </c>
      <c r="C363" s="8" t="s">
        <v>29</v>
      </c>
      <c r="D363" s="8" t="s">
        <v>230</v>
      </c>
      <c r="E363" s="9">
        <v>84.49</v>
      </c>
    </row>
    <row r="364" spans="1:5">
      <c r="A364" s="42">
        <v>42039</v>
      </c>
      <c r="B364" s="8" t="s">
        <v>231</v>
      </c>
      <c r="C364" s="8" t="s">
        <v>15</v>
      </c>
      <c r="D364" s="8" t="s">
        <v>235</v>
      </c>
      <c r="E364" s="9">
        <v>65.75</v>
      </c>
    </row>
    <row r="365" spans="1:5">
      <c r="A365" s="42">
        <v>42164</v>
      </c>
      <c r="B365" s="8" t="s">
        <v>233</v>
      </c>
      <c r="C365" s="8" t="s">
        <v>32</v>
      </c>
      <c r="D365" s="8" t="s">
        <v>238</v>
      </c>
      <c r="E365" s="9">
        <v>55.48</v>
      </c>
    </row>
    <row r="366" spans="1:5">
      <c r="A366" s="42">
        <v>42113</v>
      </c>
      <c r="B366" s="8" t="s">
        <v>239</v>
      </c>
      <c r="C366" s="8" t="s">
        <v>32</v>
      </c>
      <c r="D366" s="8" t="s">
        <v>236</v>
      </c>
      <c r="E366" s="9">
        <v>67.63</v>
      </c>
    </row>
    <row r="367" spans="1:5">
      <c r="A367" s="42">
        <v>42024</v>
      </c>
      <c r="B367" s="25" t="s">
        <v>229</v>
      </c>
      <c r="C367" s="25" t="s">
        <v>32</v>
      </c>
      <c r="D367" s="8" t="s">
        <v>232</v>
      </c>
      <c r="E367" s="26">
        <v>122.3</v>
      </c>
    </row>
    <row r="368" spans="1:5">
      <c r="A368" s="42">
        <v>42043</v>
      </c>
      <c r="B368" s="8" t="s">
        <v>239</v>
      </c>
      <c r="C368" s="8" t="s">
        <v>29</v>
      </c>
      <c r="D368" s="8" t="s">
        <v>232</v>
      </c>
      <c r="E368" s="9">
        <v>30.06</v>
      </c>
    </row>
    <row r="369" spans="1:5">
      <c r="A369" s="42">
        <v>42061</v>
      </c>
      <c r="B369" s="8" t="s">
        <v>229</v>
      </c>
      <c r="C369" s="8" t="s">
        <v>34</v>
      </c>
      <c r="D369" s="8" t="s">
        <v>237</v>
      </c>
      <c r="E369" s="9">
        <v>43.5</v>
      </c>
    </row>
    <row r="370" spans="1:5">
      <c r="A370" s="42">
        <v>42072</v>
      </c>
      <c r="B370" s="8" t="s">
        <v>229</v>
      </c>
      <c r="C370" s="8" t="s">
        <v>15</v>
      </c>
      <c r="D370" s="8" t="s">
        <v>238</v>
      </c>
      <c r="E370" s="9">
        <v>65.239999999999995</v>
      </c>
    </row>
    <row r="371" spans="1:5">
      <c r="A371" s="42">
        <v>42062</v>
      </c>
      <c r="B371" s="8" t="s">
        <v>233</v>
      </c>
      <c r="C371" s="8" t="s">
        <v>34</v>
      </c>
      <c r="D371" s="8" t="s">
        <v>230</v>
      </c>
      <c r="E371" s="9">
        <v>18.14</v>
      </c>
    </row>
    <row r="372" spans="1:5">
      <c r="A372" s="42">
        <v>42068</v>
      </c>
      <c r="B372" s="8" t="s">
        <v>233</v>
      </c>
      <c r="C372" s="8" t="s">
        <v>15</v>
      </c>
      <c r="D372" s="8" t="s">
        <v>238</v>
      </c>
      <c r="E372" s="9">
        <v>113.66</v>
      </c>
    </row>
    <row r="373" spans="1:5">
      <c r="A373" s="42">
        <v>42135</v>
      </c>
      <c r="B373" s="8" t="s">
        <v>233</v>
      </c>
      <c r="C373" s="8" t="s">
        <v>15</v>
      </c>
      <c r="D373" s="8" t="s">
        <v>238</v>
      </c>
      <c r="E373" s="9">
        <v>55.28</v>
      </c>
    </row>
    <row r="374" spans="1:5">
      <c r="A374" s="42">
        <v>42032</v>
      </c>
      <c r="B374" s="8" t="s">
        <v>233</v>
      </c>
      <c r="C374" s="8" t="s">
        <v>34</v>
      </c>
      <c r="D374" s="8" t="s">
        <v>236</v>
      </c>
      <c r="E374" s="9">
        <v>68.760000000000005</v>
      </c>
    </row>
    <row r="375" spans="1:5">
      <c r="A375" s="42">
        <v>42007</v>
      </c>
      <c r="B375" s="8" t="s">
        <v>239</v>
      </c>
      <c r="C375" s="8" t="s">
        <v>15</v>
      </c>
      <c r="D375" s="8" t="s">
        <v>230</v>
      </c>
      <c r="E375" s="9">
        <v>92.09</v>
      </c>
    </row>
    <row r="376" spans="1:5">
      <c r="A376" s="42">
        <v>42113</v>
      </c>
      <c r="B376" s="8" t="s">
        <v>231</v>
      </c>
      <c r="C376" s="8" t="s">
        <v>34</v>
      </c>
      <c r="D376" s="8" t="s">
        <v>230</v>
      </c>
      <c r="E376" s="9">
        <v>16.329999999999998</v>
      </c>
    </row>
    <row r="377" spans="1:5">
      <c r="A377" s="42">
        <v>42015</v>
      </c>
      <c r="B377" s="8" t="s">
        <v>239</v>
      </c>
      <c r="C377" s="8" t="s">
        <v>15</v>
      </c>
      <c r="D377" s="8" t="s">
        <v>230</v>
      </c>
      <c r="E377" s="9">
        <v>107.75</v>
      </c>
    </row>
    <row r="378" spans="1:5">
      <c r="A378" s="42">
        <v>42158</v>
      </c>
      <c r="B378" s="8" t="s">
        <v>239</v>
      </c>
      <c r="C378" s="8" t="s">
        <v>7</v>
      </c>
      <c r="D378" s="8" t="s">
        <v>230</v>
      </c>
      <c r="E378" s="9">
        <v>122.71</v>
      </c>
    </row>
    <row r="379" spans="1:5">
      <c r="A379" s="42">
        <v>42139</v>
      </c>
      <c r="B379" s="8" t="s">
        <v>239</v>
      </c>
      <c r="C379" s="8" t="s">
        <v>34</v>
      </c>
      <c r="D379" s="8" t="s">
        <v>235</v>
      </c>
      <c r="E379" s="9">
        <v>91.54</v>
      </c>
    </row>
    <row r="380" spans="1:5">
      <c r="A380" s="42">
        <v>42022</v>
      </c>
      <c r="B380" s="8" t="s">
        <v>229</v>
      </c>
      <c r="C380" s="8" t="s">
        <v>7</v>
      </c>
      <c r="D380" s="8" t="s">
        <v>230</v>
      </c>
      <c r="E380" s="9">
        <v>19.46</v>
      </c>
    </row>
    <row r="381" spans="1:5">
      <c r="A381" s="42">
        <v>42012</v>
      </c>
      <c r="B381" s="8" t="s">
        <v>233</v>
      </c>
      <c r="C381" s="8" t="s">
        <v>15</v>
      </c>
      <c r="D381" s="8" t="s">
        <v>238</v>
      </c>
      <c r="E381" s="9">
        <v>39.090000000000003</v>
      </c>
    </row>
    <row r="382" spans="1:5">
      <c r="A382" s="42">
        <v>42088</v>
      </c>
      <c r="B382" s="8" t="s">
        <v>233</v>
      </c>
      <c r="C382" s="8" t="s">
        <v>29</v>
      </c>
      <c r="D382" s="8" t="s">
        <v>232</v>
      </c>
      <c r="E382" s="9">
        <v>67.150000000000006</v>
      </c>
    </row>
    <row r="383" spans="1:5">
      <c r="A383" s="42">
        <v>42079</v>
      </c>
      <c r="B383" s="8" t="s">
        <v>239</v>
      </c>
      <c r="C383" s="8" t="s">
        <v>15</v>
      </c>
      <c r="D383" s="8" t="s">
        <v>238</v>
      </c>
      <c r="E383" s="9">
        <v>101.79</v>
      </c>
    </row>
    <row r="384" spans="1:5">
      <c r="A384" s="42">
        <v>42048</v>
      </c>
      <c r="B384" s="8" t="s">
        <v>229</v>
      </c>
      <c r="C384" s="8" t="s">
        <v>34</v>
      </c>
      <c r="D384" s="8" t="s">
        <v>234</v>
      </c>
      <c r="E384" s="9">
        <v>87.35</v>
      </c>
    </row>
    <row r="385" spans="1:5">
      <c r="A385" s="42">
        <v>42086</v>
      </c>
      <c r="B385" s="8" t="s">
        <v>233</v>
      </c>
      <c r="C385" s="8" t="s">
        <v>32</v>
      </c>
      <c r="D385" s="8" t="s">
        <v>234</v>
      </c>
      <c r="E385" s="9">
        <v>85.21</v>
      </c>
    </row>
    <row r="386" spans="1:5">
      <c r="A386" s="42">
        <v>42096</v>
      </c>
      <c r="B386" s="8" t="s">
        <v>239</v>
      </c>
      <c r="C386" s="8" t="s">
        <v>7</v>
      </c>
      <c r="D386" s="8" t="s">
        <v>230</v>
      </c>
      <c r="E386" s="9">
        <v>31.4</v>
      </c>
    </row>
    <row r="387" spans="1:5">
      <c r="A387" s="42">
        <v>42154</v>
      </c>
      <c r="B387" s="8" t="s">
        <v>231</v>
      </c>
      <c r="C387" s="8" t="s">
        <v>32</v>
      </c>
      <c r="D387" s="8" t="s">
        <v>237</v>
      </c>
      <c r="E387" s="9">
        <v>33.340000000000003</v>
      </c>
    </row>
    <row r="388" spans="1:5">
      <c r="A388" s="42">
        <v>42119</v>
      </c>
      <c r="B388" s="8" t="s">
        <v>233</v>
      </c>
      <c r="C388" s="8" t="s">
        <v>7</v>
      </c>
      <c r="D388" s="8" t="s">
        <v>230</v>
      </c>
      <c r="E388" s="9">
        <v>16.38</v>
      </c>
    </row>
    <row r="389" spans="1:5">
      <c r="A389" s="42">
        <v>42008</v>
      </c>
      <c r="B389" s="8" t="s">
        <v>233</v>
      </c>
      <c r="C389" s="8" t="s">
        <v>29</v>
      </c>
      <c r="D389" s="8" t="s">
        <v>230</v>
      </c>
      <c r="E389" s="9">
        <v>43.36</v>
      </c>
    </row>
    <row r="390" spans="1:5">
      <c r="A390" s="42">
        <v>42157</v>
      </c>
      <c r="B390" s="8" t="s">
        <v>231</v>
      </c>
      <c r="C390" s="8" t="s">
        <v>7</v>
      </c>
      <c r="D390" s="8" t="s">
        <v>236</v>
      </c>
      <c r="E390" s="9">
        <v>43.84</v>
      </c>
    </row>
    <row r="391" spans="1:5">
      <c r="A391" s="42">
        <v>42083</v>
      </c>
      <c r="B391" s="8" t="s">
        <v>239</v>
      </c>
      <c r="C391" s="8" t="s">
        <v>15</v>
      </c>
      <c r="D391" s="8" t="s">
        <v>234</v>
      </c>
      <c r="E391" s="9">
        <v>84.43</v>
      </c>
    </row>
    <row r="392" spans="1:5">
      <c r="A392" s="42">
        <v>42172</v>
      </c>
      <c r="B392" s="8" t="s">
        <v>239</v>
      </c>
      <c r="C392" s="8" t="s">
        <v>7</v>
      </c>
      <c r="D392" s="8" t="s">
        <v>236</v>
      </c>
      <c r="E392" s="9">
        <v>111.43</v>
      </c>
    </row>
    <row r="393" spans="1:5">
      <c r="A393" s="42">
        <v>42038</v>
      </c>
      <c r="B393" s="8" t="s">
        <v>229</v>
      </c>
      <c r="C393" s="8" t="s">
        <v>32</v>
      </c>
      <c r="D393" s="8" t="s">
        <v>234</v>
      </c>
      <c r="E393" s="9">
        <v>27.75</v>
      </c>
    </row>
    <row r="394" spans="1:5">
      <c r="A394" s="42">
        <v>42065</v>
      </c>
      <c r="B394" s="8" t="s">
        <v>233</v>
      </c>
      <c r="C394" s="8" t="s">
        <v>34</v>
      </c>
      <c r="D394" s="8" t="s">
        <v>235</v>
      </c>
      <c r="E394" s="9">
        <v>120.2</v>
      </c>
    </row>
    <row r="395" spans="1:5">
      <c r="A395" s="42">
        <v>42166</v>
      </c>
      <c r="B395" s="8" t="s">
        <v>231</v>
      </c>
      <c r="C395" s="8" t="s">
        <v>15</v>
      </c>
      <c r="D395" s="8" t="s">
        <v>234</v>
      </c>
      <c r="E395" s="9">
        <v>92.19</v>
      </c>
    </row>
    <row r="396" spans="1:5">
      <c r="A396" s="42">
        <v>42185</v>
      </c>
      <c r="B396" s="8" t="s">
        <v>233</v>
      </c>
      <c r="C396" s="8" t="s">
        <v>15</v>
      </c>
      <c r="D396" s="8" t="s">
        <v>234</v>
      </c>
      <c r="E396" s="9">
        <v>120.29</v>
      </c>
    </row>
    <row r="397" spans="1:5">
      <c r="A397" s="42">
        <v>42090</v>
      </c>
      <c r="B397" s="8" t="s">
        <v>231</v>
      </c>
      <c r="C397" s="8" t="s">
        <v>32</v>
      </c>
      <c r="D397" s="8" t="s">
        <v>237</v>
      </c>
      <c r="E397" s="9">
        <v>96.16</v>
      </c>
    </row>
    <row r="398" spans="1:5">
      <c r="A398" s="42">
        <v>42047</v>
      </c>
      <c r="B398" s="8" t="s">
        <v>239</v>
      </c>
      <c r="C398" s="8" t="s">
        <v>34</v>
      </c>
      <c r="D398" s="8" t="s">
        <v>230</v>
      </c>
      <c r="E398" s="9">
        <v>13.64</v>
      </c>
    </row>
    <row r="399" spans="1:5">
      <c r="A399" s="42">
        <v>42154</v>
      </c>
      <c r="B399" s="8" t="s">
        <v>233</v>
      </c>
      <c r="C399" s="8" t="s">
        <v>32</v>
      </c>
      <c r="D399" s="8" t="s">
        <v>235</v>
      </c>
      <c r="E399" s="9">
        <v>94.34</v>
      </c>
    </row>
    <row r="400" spans="1:5">
      <c r="A400" s="42">
        <v>42132</v>
      </c>
      <c r="B400" s="8" t="s">
        <v>231</v>
      </c>
      <c r="C400" s="8" t="s">
        <v>29</v>
      </c>
      <c r="D400" s="8" t="s">
        <v>230</v>
      </c>
      <c r="E400" s="9">
        <v>99.46</v>
      </c>
    </row>
    <row r="401" spans="1:5">
      <c r="A401" s="42">
        <v>42017</v>
      </c>
      <c r="B401" s="8" t="s">
        <v>239</v>
      </c>
      <c r="C401" s="8" t="s">
        <v>7</v>
      </c>
      <c r="D401" s="8" t="s">
        <v>235</v>
      </c>
      <c r="E401" s="9">
        <v>105.99</v>
      </c>
    </row>
    <row r="402" spans="1:5">
      <c r="A402" s="42">
        <v>42032</v>
      </c>
      <c r="B402" s="8" t="s">
        <v>239</v>
      </c>
      <c r="C402" s="8" t="s">
        <v>15</v>
      </c>
      <c r="D402" s="8" t="s">
        <v>235</v>
      </c>
      <c r="E402" s="9">
        <v>113.98</v>
      </c>
    </row>
    <row r="403" spans="1:5">
      <c r="A403" s="42">
        <v>42114</v>
      </c>
      <c r="B403" s="8" t="s">
        <v>229</v>
      </c>
      <c r="C403" s="8" t="s">
        <v>34</v>
      </c>
      <c r="D403" s="8" t="s">
        <v>237</v>
      </c>
      <c r="E403" s="9">
        <v>87.58</v>
      </c>
    </row>
    <row r="404" spans="1:5">
      <c r="A404" s="42">
        <v>42150</v>
      </c>
      <c r="B404" s="28" t="s">
        <v>239</v>
      </c>
      <c r="C404" s="28" t="s">
        <v>15</v>
      </c>
      <c r="D404" s="8" t="s">
        <v>230</v>
      </c>
      <c r="E404" s="29">
        <v>115.13</v>
      </c>
    </row>
    <row r="405" spans="1:5">
      <c r="A405" s="42">
        <v>42057</v>
      </c>
      <c r="B405" s="28" t="s">
        <v>233</v>
      </c>
      <c r="C405" s="28" t="s">
        <v>29</v>
      </c>
      <c r="D405" s="8" t="s">
        <v>230</v>
      </c>
      <c r="E405" s="29">
        <v>24.61</v>
      </c>
    </row>
    <row r="406" spans="1:5">
      <c r="A406" s="42">
        <v>42145</v>
      </c>
      <c r="B406" s="8" t="s">
        <v>229</v>
      </c>
      <c r="C406" s="8" t="s">
        <v>32</v>
      </c>
      <c r="D406" s="8" t="s">
        <v>232</v>
      </c>
      <c r="E406" s="9">
        <v>74.23</v>
      </c>
    </row>
    <row r="407" spans="1:5">
      <c r="A407" s="42">
        <v>42111</v>
      </c>
      <c r="B407" s="8" t="s">
        <v>229</v>
      </c>
      <c r="C407" s="8" t="s">
        <v>29</v>
      </c>
      <c r="D407" s="8" t="s">
        <v>232</v>
      </c>
      <c r="E407" s="9">
        <v>109.09</v>
      </c>
    </row>
    <row r="408" spans="1:5">
      <c r="A408" s="42">
        <v>42171</v>
      </c>
      <c r="B408" s="8" t="s">
        <v>229</v>
      </c>
      <c r="C408" s="8" t="s">
        <v>15</v>
      </c>
      <c r="D408" s="8" t="s">
        <v>236</v>
      </c>
      <c r="E408" s="9">
        <v>84.83</v>
      </c>
    </row>
    <row r="409" spans="1:5">
      <c r="A409" s="42">
        <v>42100</v>
      </c>
      <c r="B409" s="8" t="s">
        <v>231</v>
      </c>
      <c r="C409" s="8" t="s">
        <v>29</v>
      </c>
      <c r="D409" s="8" t="s">
        <v>230</v>
      </c>
      <c r="E409" s="9">
        <v>37.85</v>
      </c>
    </row>
    <row r="410" spans="1:5">
      <c r="A410" s="42">
        <v>42127</v>
      </c>
      <c r="B410" s="8" t="s">
        <v>229</v>
      </c>
      <c r="C410" s="8" t="s">
        <v>15</v>
      </c>
      <c r="D410" s="8" t="s">
        <v>234</v>
      </c>
      <c r="E410" s="9">
        <v>106.51</v>
      </c>
    </row>
    <row r="411" spans="1:5">
      <c r="A411" s="42">
        <v>42159</v>
      </c>
      <c r="B411" s="8" t="s">
        <v>231</v>
      </c>
      <c r="C411" s="8" t="s">
        <v>7</v>
      </c>
      <c r="D411" s="8" t="s">
        <v>230</v>
      </c>
      <c r="E411" s="9">
        <v>54.86</v>
      </c>
    </row>
    <row r="412" spans="1:5">
      <c r="A412" s="42">
        <v>42091</v>
      </c>
      <c r="B412" s="8" t="s">
        <v>229</v>
      </c>
      <c r="C412" s="8" t="s">
        <v>15</v>
      </c>
      <c r="D412" s="8" t="s">
        <v>236</v>
      </c>
      <c r="E412" s="9">
        <v>78.739999999999995</v>
      </c>
    </row>
    <row r="413" spans="1:5">
      <c r="A413" s="42">
        <v>42005</v>
      </c>
      <c r="B413" s="8" t="s">
        <v>229</v>
      </c>
      <c r="C413" s="8" t="s">
        <v>7</v>
      </c>
      <c r="D413" s="8" t="s">
        <v>236</v>
      </c>
      <c r="E413" s="9">
        <v>81.08</v>
      </c>
    </row>
    <row r="414" spans="1:5">
      <c r="A414" s="42">
        <v>42086</v>
      </c>
      <c r="B414" s="8" t="s">
        <v>231</v>
      </c>
      <c r="C414" s="8" t="s">
        <v>29</v>
      </c>
      <c r="D414" s="8" t="s">
        <v>234</v>
      </c>
      <c r="E414" s="9">
        <v>94.04</v>
      </c>
    </row>
    <row r="415" spans="1:5">
      <c r="A415" s="42">
        <v>42089</v>
      </c>
      <c r="B415" s="8" t="s">
        <v>231</v>
      </c>
      <c r="C415" s="8" t="s">
        <v>15</v>
      </c>
      <c r="D415" s="8" t="s">
        <v>238</v>
      </c>
      <c r="E415" s="9">
        <v>53.06</v>
      </c>
    </row>
    <row r="416" spans="1:5">
      <c r="A416" s="42">
        <v>42156</v>
      </c>
      <c r="B416" s="8" t="s">
        <v>233</v>
      </c>
      <c r="C416" s="8" t="s">
        <v>32</v>
      </c>
      <c r="D416" s="8" t="s">
        <v>235</v>
      </c>
      <c r="E416" s="9">
        <v>82.29</v>
      </c>
    </row>
    <row r="417" spans="1:5">
      <c r="A417" s="42">
        <v>42066</v>
      </c>
      <c r="B417" s="8" t="s">
        <v>229</v>
      </c>
      <c r="C417" s="8" t="s">
        <v>7</v>
      </c>
      <c r="D417" s="8" t="s">
        <v>238</v>
      </c>
      <c r="E417" s="9">
        <v>70.59</v>
      </c>
    </row>
    <row r="418" spans="1:5">
      <c r="A418" s="42">
        <v>42101</v>
      </c>
      <c r="B418" s="8" t="s">
        <v>229</v>
      </c>
      <c r="C418" s="8" t="s">
        <v>29</v>
      </c>
      <c r="D418" s="8" t="s">
        <v>238</v>
      </c>
      <c r="E418" s="9">
        <v>25.98</v>
      </c>
    </row>
    <row r="419" spans="1:5">
      <c r="A419" s="42">
        <v>42084</v>
      </c>
      <c r="B419" s="8" t="s">
        <v>233</v>
      </c>
      <c r="C419" s="8" t="s">
        <v>29</v>
      </c>
      <c r="D419" s="8" t="s">
        <v>237</v>
      </c>
      <c r="E419" s="9">
        <v>53.65</v>
      </c>
    </row>
    <row r="420" spans="1:5">
      <c r="A420" s="42">
        <v>42148</v>
      </c>
      <c r="B420" s="8" t="s">
        <v>239</v>
      </c>
      <c r="C420" s="8" t="s">
        <v>29</v>
      </c>
      <c r="D420" s="8" t="s">
        <v>232</v>
      </c>
      <c r="E420" s="9">
        <v>87.06</v>
      </c>
    </row>
    <row r="421" spans="1:5">
      <c r="A421" s="42">
        <v>42116</v>
      </c>
      <c r="B421" s="8" t="s">
        <v>229</v>
      </c>
      <c r="C421" s="8" t="s">
        <v>34</v>
      </c>
      <c r="D421" s="8" t="s">
        <v>235</v>
      </c>
      <c r="E421" s="9">
        <v>81.05</v>
      </c>
    </row>
    <row r="422" spans="1:5">
      <c r="A422" s="42">
        <v>42012</v>
      </c>
      <c r="B422" s="8" t="s">
        <v>233</v>
      </c>
      <c r="C422" s="8" t="s">
        <v>15</v>
      </c>
      <c r="D422" s="8" t="s">
        <v>236</v>
      </c>
      <c r="E422" s="9">
        <v>85.69</v>
      </c>
    </row>
    <row r="423" spans="1:5">
      <c r="A423" s="42">
        <v>42091</v>
      </c>
      <c r="B423" s="8" t="s">
        <v>233</v>
      </c>
      <c r="C423" s="8" t="s">
        <v>32</v>
      </c>
      <c r="D423" s="8" t="s">
        <v>234</v>
      </c>
      <c r="E423" s="9">
        <v>35.65</v>
      </c>
    </row>
    <row r="424" spans="1:5">
      <c r="A424" s="42">
        <v>42156</v>
      </c>
      <c r="B424" s="8" t="s">
        <v>239</v>
      </c>
      <c r="C424" s="8" t="s">
        <v>29</v>
      </c>
      <c r="D424" s="8" t="s">
        <v>230</v>
      </c>
      <c r="E424" s="9">
        <v>15.26</v>
      </c>
    </row>
    <row r="425" spans="1:5">
      <c r="A425" s="42">
        <v>42031</v>
      </c>
      <c r="B425" s="8" t="s">
        <v>229</v>
      </c>
      <c r="C425" s="8" t="s">
        <v>15</v>
      </c>
      <c r="D425" s="8" t="s">
        <v>235</v>
      </c>
      <c r="E425" s="9">
        <v>83.54</v>
      </c>
    </row>
    <row r="426" spans="1:5">
      <c r="A426" s="42">
        <v>42120</v>
      </c>
      <c r="B426" s="8" t="s">
        <v>231</v>
      </c>
      <c r="C426" s="8" t="s">
        <v>15</v>
      </c>
      <c r="D426" s="8" t="s">
        <v>230</v>
      </c>
      <c r="E426" s="9">
        <v>29.91</v>
      </c>
    </row>
    <row r="427" spans="1:5">
      <c r="A427" s="42">
        <v>42176</v>
      </c>
      <c r="B427" s="8" t="s">
        <v>229</v>
      </c>
      <c r="C427" s="8" t="s">
        <v>34</v>
      </c>
      <c r="D427" s="8" t="s">
        <v>234</v>
      </c>
      <c r="E427" s="9">
        <v>99.63</v>
      </c>
    </row>
    <row r="428" spans="1:5">
      <c r="A428" s="42">
        <v>42129</v>
      </c>
      <c r="B428" s="8" t="s">
        <v>229</v>
      </c>
      <c r="C428" s="8" t="s">
        <v>7</v>
      </c>
      <c r="D428" s="8" t="s">
        <v>234</v>
      </c>
      <c r="E428" s="9">
        <v>87.04</v>
      </c>
    </row>
    <row r="429" spans="1:5">
      <c r="A429" s="42">
        <v>42057</v>
      </c>
      <c r="B429" s="8" t="s">
        <v>239</v>
      </c>
      <c r="C429" s="8" t="s">
        <v>34</v>
      </c>
      <c r="D429" s="8" t="s">
        <v>237</v>
      </c>
      <c r="E429" s="9">
        <v>92.93</v>
      </c>
    </row>
    <row r="430" spans="1:5">
      <c r="A430" s="42">
        <v>42177</v>
      </c>
      <c r="B430" s="8" t="s">
        <v>231</v>
      </c>
      <c r="C430" s="8" t="s">
        <v>7</v>
      </c>
      <c r="D430" s="8" t="s">
        <v>238</v>
      </c>
      <c r="E430" s="9">
        <v>78.09</v>
      </c>
    </row>
    <row r="431" spans="1:5">
      <c r="A431" s="42">
        <v>42096</v>
      </c>
      <c r="B431" s="8" t="s">
        <v>229</v>
      </c>
      <c r="C431" s="8" t="s">
        <v>32</v>
      </c>
      <c r="D431" s="8" t="s">
        <v>237</v>
      </c>
      <c r="E431" s="9">
        <v>52.18</v>
      </c>
    </row>
    <row r="432" spans="1:5">
      <c r="A432" s="42">
        <v>42150</v>
      </c>
      <c r="B432" s="8" t="s">
        <v>229</v>
      </c>
      <c r="C432" s="8" t="s">
        <v>32</v>
      </c>
      <c r="D432" s="8" t="s">
        <v>237</v>
      </c>
      <c r="E432" s="9">
        <v>44.93</v>
      </c>
    </row>
    <row r="433" spans="1:5">
      <c r="A433" s="42">
        <v>42024</v>
      </c>
      <c r="B433" s="8" t="s">
        <v>233</v>
      </c>
      <c r="C433" s="8" t="s">
        <v>34</v>
      </c>
      <c r="D433" s="8" t="s">
        <v>235</v>
      </c>
      <c r="E433" s="9">
        <v>28.26</v>
      </c>
    </row>
    <row r="434" spans="1:5">
      <c r="A434" s="42">
        <v>42047</v>
      </c>
      <c r="B434" s="8" t="s">
        <v>229</v>
      </c>
      <c r="C434" s="8" t="s">
        <v>15</v>
      </c>
      <c r="D434" s="8" t="s">
        <v>235</v>
      </c>
      <c r="E434" s="9">
        <v>37.409999999999997</v>
      </c>
    </row>
    <row r="435" spans="1:5">
      <c r="A435" s="42">
        <v>42019</v>
      </c>
      <c r="B435" s="8" t="s">
        <v>233</v>
      </c>
      <c r="C435" s="8" t="s">
        <v>34</v>
      </c>
      <c r="D435" s="8" t="s">
        <v>230</v>
      </c>
      <c r="E435" s="9">
        <v>91.56</v>
      </c>
    </row>
    <row r="436" spans="1:5">
      <c r="A436" s="42">
        <v>42075</v>
      </c>
      <c r="B436" s="8" t="s">
        <v>231</v>
      </c>
      <c r="C436" s="8" t="s">
        <v>15</v>
      </c>
      <c r="D436" s="8" t="s">
        <v>236</v>
      </c>
      <c r="E436" s="9">
        <v>13.5</v>
      </c>
    </row>
    <row r="437" spans="1:5">
      <c r="A437" s="42">
        <v>42108</v>
      </c>
      <c r="B437" s="8" t="s">
        <v>229</v>
      </c>
      <c r="C437" s="8" t="s">
        <v>29</v>
      </c>
      <c r="D437" s="8" t="s">
        <v>238</v>
      </c>
      <c r="E437" s="9">
        <v>59.16</v>
      </c>
    </row>
    <row r="438" spans="1:5">
      <c r="A438" s="42">
        <v>42114</v>
      </c>
      <c r="B438" s="8" t="s">
        <v>233</v>
      </c>
      <c r="C438" s="8" t="s">
        <v>7</v>
      </c>
      <c r="D438" s="8" t="s">
        <v>236</v>
      </c>
      <c r="E438" s="9">
        <v>23.26</v>
      </c>
    </row>
    <row r="439" spans="1:5">
      <c r="A439" s="42">
        <v>42028</v>
      </c>
      <c r="B439" s="8" t="s">
        <v>231</v>
      </c>
      <c r="C439" s="8" t="s">
        <v>32</v>
      </c>
      <c r="D439" s="8" t="s">
        <v>232</v>
      </c>
      <c r="E439" s="9">
        <v>22.16</v>
      </c>
    </row>
    <row r="440" spans="1:5">
      <c r="A440" s="42">
        <v>42067</v>
      </c>
      <c r="B440" s="8" t="s">
        <v>231</v>
      </c>
      <c r="C440" s="8" t="s">
        <v>34</v>
      </c>
      <c r="D440" s="8" t="s">
        <v>237</v>
      </c>
      <c r="E440" s="9">
        <v>92.3</v>
      </c>
    </row>
    <row r="441" spans="1:5">
      <c r="A441" s="42">
        <v>42023</v>
      </c>
      <c r="B441" s="8" t="s">
        <v>233</v>
      </c>
      <c r="C441" s="8" t="s">
        <v>29</v>
      </c>
      <c r="D441" s="8" t="s">
        <v>235</v>
      </c>
      <c r="E441" s="9">
        <v>95.26</v>
      </c>
    </row>
    <row r="442" spans="1:5">
      <c r="A442" s="42">
        <v>42122</v>
      </c>
      <c r="B442" s="8" t="s">
        <v>233</v>
      </c>
      <c r="C442" s="8" t="s">
        <v>32</v>
      </c>
      <c r="D442" s="8" t="s">
        <v>234</v>
      </c>
      <c r="E442" s="9">
        <v>69.709999999999994</v>
      </c>
    </row>
    <row r="443" spans="1:5">
      <c r="A443" s="42">
        <v>42009</v>
      </c>
      <c r="B443" s="8" t="s">
        <v>231</v>
      </c>
      <c r="C443" s="8" t="s">
        <v>32</v>
      </c>
      <c r="D443" s="8" t="s">
        <v>232</v>
      </c>
      <c r="E443" s="9">
        <v>76.63</v>
      </c>
    </row>
    <row r="444" spans="1:5">
      <c r="A444" s="42">
        <v>42124</v>
      </c>
      <c r="B444" s="8" t="s">
        <v>231</v>
      </c>
      <c r="C444" s="8" t="s">
        <v>7</v>
      </c>
      <c r="D444" s="8" t="s">
        <v>236</v>
      </c>
      <c r="E444" s="9">
        <v>30.25</v>
      </c>
    </row>
    <row r="445" spans="1:5">
      <c r="A445" s="42">
        <v>42166</v>
      </c>
      <c r="B445" s="8" t="s">
        <v>231</v>
      </c>
      <c r="C445" s="8" t="s">
        <v>34</v>
      </c>
      <c r="D445" s="8" t="s">
        <v>238</v>
      </c>
      <c r="E445" s="9">
        <v>122.39</v>
      </c>
    </row>
    <row r="446" spans="1:5">
      <c r="A446" s="42">
        <v>42009</v>
      </c>
      <c r="B446" s="8" t="s">
        <v>233</v>
      </c>
      <c r="C446" s="8" t="s">
        <v>32</v>
      </c>
      <c r="D446" s="8" t="s">
        <v>232</v>
      </c>
      <c r="E446" s="9">
        <v>113.59</v>
      </c>
    </row>
    <row r="447" spans="1:5">
      <c r="A447" s="42">
        <v>42094</v>
      </c>
      <c r="B447" s="8" t="s">
        <v>233</v>
      </c>
      <c r="C447" s="8" t="s">
        <v>34</v>
      </c>
      <c r="D447" s="8" t="s">
        <v>238</v>
      </c>
      <c r="E447" s="9">
        <v>51.44</v>
      </c>
    </row>
    <row r="448" spans="1:5">
      <c r="A448" s="42">
        <v>42058</v>
      </c>
      <c r="B448" s="8" t="s">
        <v>229</v>
      </c>
      <c r="C448" s="8" t="s">
        <v>32</v>
      </c>
      <c r="D448" s="8" t="s">
        <v>235</v>
      </c>
      <c r="E448" s="9">
        <v>102.24</v>
      </c>
    </row>
    <row r="449" spans="1:5">
      <c r="A449" s="42">
        <v>42166</v>
      </c>
      <c r="B449" s="8" t="s">
        <v>239</v>
      </c>
      <c r="C449" s="8" t="s">
        <v>15</v>
      </c>
      <c r="D449" s="8" t="s">
        <v>238</v>
      </c>
      <c r="E449" s="9">
        <v>24.73</v>
      </c>
    </row>
    <row r="450" spans="1:5">
      <c r="A450" s="42">
        <v>42093</v>
      </c>
      <c r="B450" s="8" t="s">
        <v>231</v>
      </c>
      <c r="C450" s="8" t="s">
        <v>7</v>
      </c>
      <c r="D450" s="8" t="s">
        <v>232</v>
      </c>
      <c r="E450" s="9">
        <v>25.01</v>
      </c>
    </row>
    <row r="451" spans="1:5">
      <c r="A451" s="42">
        <v>42042</v>
      </c>
      <c r="B451" s="8" t="s">
        <v>231</v>
      </c>
      <c r="C451" s="8" t="s">
        <v>7</v>
      </c>
      <c r="D451" s="8" t="s">
        <v>232</v>
      </c>
      <c r="E451" s="9">
        <v>109.06</v>
      </c>
    </row>
    <row r="452" spans="1:5">
      <c r="A452" s="42">
        <v>42103</v>
      </c>
      <c r="B452" s="8" t="s">
        <v>231</v>
      </c>
      <c r="C452" s="8" t="s">
        <v>7</v>
      </c>
      <c r="D452" s="8" t="s">
        <v>238</v>
      </c>
      <c r="E452" s="9">
        <v>18.899999999999999</v>
      </c>
    </row>
    <row r="453" spans="1:5">
      <c r="A453" s="42">
        <v>42034</v>
      </c>
      <c r="B453" s="8" t="s">
        <v>233</v>
      </c>
      <c r="C453" s="8" t="s">
        <v>15</v>
      </c>
      <c r="D453" s="8" t="s">
        <v>235</v>
      </c>
      <c r="E453" s="9">
        <v>63.75</v>
      </c>
    </row>
    <row r="454" spans="1:5">
      <c r="A454" s="42">
        <v>42089</v>
      </c>
      <c r="B454" s="8" t="s">
        <v>239</v>
      </c>
      <c r="C454" s="8" t="s">
        <v>15</v>
      </c>
      <c r="D454" s="8" t="s">
        <v>230</v>
      </c>
      <c r="E454" s="9">
        <v>15.49</v>
      </c>
    </row>
    <row r="455" spans="1:5">
      <c r="A455" s="42">
        <v>42097</v>
      </c>
      <c r="B455" s="8" t="s">
        <v>231</v>
      </c>
      <c r="C455" s="8" t="s">
        <v>29</v>
      </c>
      <c r="D455" s="8" t="s">
        <v>230</v>
      </c>
      <c r="E455" s="9">
        <v>55.29</v>
      </c>
    </row>
    <row r="456" spans="1:5">
      <c r="A456" s="42">
        <v>42168</v>
      </c>
      <c r="B456" s="8" t="s">
        <v>239</v>
      </c>
      <c r="C456" s="8" t="s">
        <v>15</v>
      </c>
      <c r="D456" s="8" t="s">
        <v>235</v>
      </c>
      <c r="E456" s="9">
        <v>64.099999999999994</v>
      </c>
    </row>
    <row r="457" spans="1:5">
      <c r="A457" s="42">
        <v>42111</v>
      </c>
      <c r="B457" s="8" t="s">
        <v>239</v>
      </c>
      <c r="C457" s="8" t="s">
        <v>29</v>
      </c>
      <c r="D457" s="8" t="s">
        <v>232</v>
      </c>
      <c r="E457" s="9">
        <v>24.7</v>
      </c>
    </row>
    <row r="458" spans="1:5">
      <c r="A458" s="42">
        <v>42153</v>
      </c>
      <c r="B458" s="8" t="s">
        <v>231</v>
      </c>
      <c r="C458" s="8" t="s">
        <v>7</v>
      </c>
      <c r="D458" s="8" t="s">
        <v>237</v>
      </c>
      <c r="E458" s="9">
        <v>20.100000000000001</v>
      </c>
    </row>
    <row r="459" spans="1:5">
      <c r="A459" s="42">
        <v>42176</v>
      </c>
      <c r="B459" s="8" t="s">
        <v>231</v>
      </c>
      <c r="C459" s="8" t="s">
        <v>7</v>
      </c>
      <c r="D459" s="8" t="s">
        <v>230</v>
      </c>
      <c r="E459" s="9">
        <v>94.26</v>
      </c>
    </row>
    <row r="460" spans="1:5">
      <c r="A460" s="42">
        <v>42021</v>
      </c>
      <c r="B460" s="8" t="s">
        <v>233</v>
      </c>
      <c r="C460" s="8" t="s">
        <v>32</v>
      </c>
      <c r="D460" s="8" t="s">
        <v>235</v>
      </c>
      <c r="E460" s="9">
        <v>104.56</v>
      </c>
    </row>
    <row r="461" spans="1:5">
      <c r="A461" s="42">
        <v>42047</v>
      </c>
      <c r="B461" s="8" t="s">
        <v>233</v>
      </c>
      <c r="C461" s="8" t="s">
        <v>29</v>
      </c>
      <c r="D461" s="8" t="s">
        <v>230</v>
      </c>
      <c r="E461" s="9">
        <v>27.15</v>
      </c>
    </row>
    <row r="462" spans="1:5">
      <c r="A462" s="42">
        <v>42160</v>
      </c>
      <c r="B462" s="8" t="s">
        <v>231</v>
      </c>
      <c r="C462" s="8" t="s">
        <v>15</v>
      </c>
      <c r="D462" s="8" t="s">
        <v>234</v>
      </c>
      <c r="E462" s="9">
        <v>14.73</v>
      </c>
    </row>
    <row r="463" spans="1:5">
      <c r="A463" s="42">
        <v>42012</v>
      </c>
      <c r="B463" s="8" t="s">
        <v>231</v>
      </c>
      <c r="C463" s="8" t="s">
        <v>34</v>
      </c>
      <c r="D463" s="8" t="s">
        <v>234</v>
      </c>
      <c r="E463" s="9">
        <v>29.68</v>
      </c>
    </row>
    <row r="464" spans="1:5">
      <c r="A464" s="42">
        <v>42156</v>
      </c>
      <c r="B464" s="8" t="s">
        <v>239</v>
      </c>
      <c r="C464" s="8" t="s">
        <v>15</v>
      </c>
      <c r="D464" s="8" t="s">
        <v>236</v>
      </c>
      <c r="E464" s="9">
        <v>96.66</v>
      </c>
    </row>
    <row r="465" spans="1:5">
      <c r="A465" s="42">
        <v>42124</v>
      </c>
      <c r="B465" s="8" t="s">
        <v>233</v>
      </c>
      <c r="C465" s="8" t="s">
        <v>32</v>
      </c>
      <c r="D465" s="8" t="s">
        <v>235</v>
      </c>
      <c r="E465" s="9">
        <v>16.809999999999999</v>
      </c>
    </row>
    <row r="466" spans="1:5">
      <c r="A466" s="42">
        <v>42140</v>
      </c>
      <c r="B466" s="8" t="s">
        <v>233</v>
      </c>
      <c r="C466" s="8" t="s">
        <v>32</v>
      </c>
      <c r="D466" s="8" t="s">
        <v>238</v>
      </c>
      <c r="E466" s="9">
        <v>49.48</v>
      </c>
    </row>
    <row r="467" spans="1:5">
      <c r="A467" s="42">
        <v>42041</v>
      </c>
      <c r="B467" s="8" t="s">
        <v>229</v>
      </c>
      <c r="C467" s="8" t="s">
        <v>34</v>
      </c>
      <c r="D467" s="8" t="s">
        <v>230</v>
      </c>
      <c r="E467" s="9">
        <v>26.35</v>
      </c>
    </row>
    <row r="468" spans="1:5">
      <c r="A468" s="42">
        <v>42100</v>
      </c>
      <c r="B468" s="8" t="s">
        <v>229</v>
      </c>
      <c r="C468" s="8" t="s">
        <v>34</v>
      </c>
      <c r="D468" s="8" t="s">
        <v>234</v>
      </c>
      <c r="E468" s="9">
        <v>124.31</v>
      </c>
    </row>
    <row r="469" spans="1:5">
      <c r="A469" s="42">
        <v>42005</v>
      </c>
      <c r="B469" s="8" t="s">
        <v>239</v>
      </c>
      <c r="C469" s="8" t="s">
        <v>29</v>
      </c>
      <c r="D469" s="8" t="s">
        <v>237</v>
      </c>
      <c r="E469" s="9">
        <v>37.5</v>
      </c>
    </row>
    <row r="470" spans="1:5">
      <c r="A470" s="42">
        <v>42172</v>
      </c>
      <c r="B470" s="8" t="s">
        <v>233</v>
      </c>
      <c r="C470" s="8" t="s">
        <v>32</v>
      </c>
      <c r="D470" s="8" t="s">
        <v>237</v>
      </c>
      <c r="E470" s="9">
        <v>28.26</v>
      </c>
    </row>
    <row r="471" spans="1:5">
      <c r="A471" s="42">
        <v>42082</v>
      </c>
      <c r="B471" s="8" t="s">
        <v>229</v>
      </c>
      <c r="C471" s="8" t="s">
        <v>7</v>
      </c>
      <c r="D471" s="8" t="s">
        <v>237</v>
      </c>
      <c r="E471" s="9">
        <v>33.39</v>
      </c>
    </row>
    <row r="472" spans="1:5">
      <c r="A472" s="42">
        <v>42041</v>
      </c>
      <c r="B472" s="8" t="s">
        <v>229</v>
      </c>
      <c r="C472" s="8" t="s">
        <v>15</v>
      </c>
      <c r="D472" s="8" t="s">
        <v>237</v>
      </c>
      <c r="E472" s="9">
        <v>48.99</v>
      </c>
    </row>
    <row r="473" spans="1:5">
      <c r="A473" s="42">
        <v>42138</v>
      </c>
      <c r="B473" s="8" t="s">
        <v>229</v>
      </c>
      <c r="C473" s="8" t="s">
        <v>7</v>
      </c>
      <c r="D473" s="8" t="s">
        <v>236</v>
      </c>
      <c r="E473" s="9">
        <v>77.239999999999995</v>
      </c>
    </row>
    <row r="474" spans="1:5">
      <c r="A474" s="42">
        <v>42092</v>
      </c>
      <c r="B474" s="8" t="s">
        <v>231</v>
      </c>
      <c r="C474" s="8" t="s">
        <v>32</v>
      </c>
      <c r="D474" s="8" t="s">
        <v>237</v>
      </c>
      <c r="E474" s="9">
        <v>31.69</v>
      </c>
    </row>
    <row r="475" spans="1:5">
      <c r="A475" s="42">
        <v>42121</v>
      </c>
      <c r="B475" s="8" t="s">
        <v>229</v>
      </c>
      <c r="C475" s="8" t="s">
        <v>15</v>
      </c>
      <c r="D475" s="8" t="s">
        <v>230</v>
      </c>
      <c r="E475" s="9">
        <v>86.63</v>
      </c>
    </row>
    <row r="476" spans="1:5">
      <c r="A476" s="42">
        <v>42116</v>
      </c>
      <c r="B476" s="8" t="s">
        <v>229</v>
      </c>
      <c r="C476" s="8" t="s">
        <v>32</v>
      </c>
      <c r="D476" s="8" t="s">
        <v>234</v>
      </c>
      <c r="E476" s="9">
        <v>85.23</v>
      </c>
    </row>
    <row r="477" spans="1:5">
      <c r="A477" s="42">
        <v>42056</v>
      </c>
      <c r="B477" s="8" t="s">
        <v>239</v>
      </c>
      <c r="C477" s="8" t="s">
        <v>7</v>
      </c>
      <c r="D477" s="8" t="s">
        <v>236</v>
      </c>
      <c r="E477" s="9">
        <v>108.89</v>
      </c>
    </row>
    <row r="478" spans="1:5">
      <c r="A478" s="42">
        <v>42146</v>
      </c>
      <c r="B478" s="8" t="s">
        <v>233</v>
      </c>
      <c r="C478" s="8" t="s">
        <v>15</v>
      </c>
      <c r="D478" s="8" t="s">
        <v>238</v>
      </c>
      <c r="E478" s="9">
        <v>70.400000000000006</v>
      </c>
    </row>
    <row r="479" spans="1:5">
      <c r="A479" s="42">
        <v>42056</v>
      </c>
      <c r="B479" s="8" t="s">
        <v>233</v>
      </c>
      <c r="C479" s="8" t="s">
        <v>32</v>
      </c>
      <c r="D479" s="8" t="s">
        <v>236</v>
      </c>
      <c r="E479" s="9">
        <v>112.51</v>
      </c>
    </row>
    <row r="480" spans="1:5">
      <c r="A480" s="42">
        <v>42032</v>
      </c>
      <c r="B480" s="8" t="s">
        <v>239</v>
      </c>
      <c r="C480" s="8" t="s">
        <v>32</v>
      </c>
      <c r="D480" s="8" t="s">
        <v>236</v>
      </c>
      <c r="E480" s="9">
        <v>84.31</v>
      </c>
    </row>
    <row r="481" spans="1:5">
      <c r="A481" s="42">
        <v>42102</v>
      </c>
      <c r="B481" s="8" t="s">
        <v>231</v>
      </c>
      <c r="C481" s="8" t="s">
        <v>15</v>
      </c>
      <c r="D481" s="8" t="s">
        <v>232</v>
      </c>
      <c r="E481" s="9">
        <v>58.15</v>
      </c>
    </row>
    <row r="482" spans="1:5">
      <c r="A482" s="42">
        <v>42034</v>
      </c>
      <c r="B482" s="8" t="s">
        <v>231</v>
      </c>
      <c r="C482" s="8" t="s">
        <v>29</v>
      </c>
      <c r="D482" s="8" t="s">
        <v>234</v>
      </c>
      <c r="E482" s="9">
        <v>45.05</v>
      </c>
    </row>
    <row r="483" spans="1:5">
      <c r="A483" s="42">
        <v>42183</v>
      </c>
      <c r="B483" s="8" t="s">
        <v>229</v>
      </c>
      <c r="C483" s="8" t="s">
        <v>29</v>
      </c>
      <c r="D483" s="8" t="s">
        <v>235</v>
      </c>
      <c r="E483" s="9">
        <v>16.21</v>
      </c>
    </row>
    <row r="484" spans="1:5">
      <c r="A484" s="42">
        <v>42073</v>
      </c>
      <c r="B484" s="8" t="s">
        <v>239</v>
      </c>
      <c r="C484" s="8" t="s">
        <v>15</v>
      </c>
      <c r="D484" s="8" t="s">
        <v>236</v>
      </c>
      <c r="E484" s="9">
        <v>114.09</v>
      </c>
    </row>
    <row r="485" spans="1:5">
      <c r="A485" s="42">
        <v>42124</v>
      </c>
      <c r="B485" s="8" t="s">
        <v>239</v>
      </c>
      <c r="C485" s="8" t="s">
        <v>7</v>
      </c>
      <c r="D485" s="8" t="s">
        <v>230</v>
      </c>
      <c r="E485" s="9">
        <v>72.2</v>
      </c>
    </row>
    <row r="486" spans="1:5">
      <c r="A486" s="42">
        <v>42054</v>
      </c>
      <c r="B486" s="8" t="s">
        <v>231</v>
      </c>
      <c r="C486" s="8" t="s">
        <v>29</v>
      </c>
      <c r="D486" s="8" t="s">
        <v>234</v>
      </c>
      <c r="E486" s="9">
        <v>70.61</v>
      </c>
    </row>
    <row r="487" spans="1:5">
      <c r="A487" s="42">
        <v>42142</v>
      </c>
      <c r="B487" s="8" t="s">
        <v>239</v>
      </c>
      <c r="C487" s="8" t="s">
        <v>15</v>
      </c>
      <c r="D487" s="8" t="s">
        <v>234</v>
      </c>
      <c r="E487" s="9">
        <v>98.61</v>
      </c>
    </row>
    <row r="488" spans="1:5">
      <c r="A488" s="42">
        <v>42010</v>
      </c>
      <c r="B488" s="8" t="s">
        <v>233</v>
      </c>
      <c r="C488" s="8" t="s">
        <v>29</v>
      </c>
      <c r="D488" s="8" t="s">
        <v>235</v>
      </c>
      <c r="E488" s="9">
        <v>14.03</v>
      </c>
    </row>
    <row r="489" spans="1:5">
      <c r="A489" s="42">
        <v>42111</v>
      </c>
      <c r="B489" s="8" t="s">
        <v>233</v>
      </c>
      <c r="C489" s="8" t="s">
        <v>15</v>
      </c>
      <c r="D489" s="8" t="s">
        <v>235</v>
      </c>
      <c r="E489" s="9">
        <v>48.34</v>
      </c>
    </row>
    <row r="490" spans="1:5">
      <c r="A490" s="42">
        <v>42018</v>
      </c>
      <c r="B490" s="8" t="s">
        <v>231</v>
      </c>
      <c r="C490" s="8" t="s">
        <v>34</v>
      </c>
      <c r="D490" s="8" t="s">
        <v>236</v>
      </c>
      <c r="E490" s="9">
        <v>67.31</v>
      </c>
    </row>
    <row r="491" spans="1:5">
      <c r="A491" s="42">
        <v>42106</v>
      </c>
      <c r="B491" s="8" t="s">
        <v>231</v>
      </c>
      <c r="C491" s="8" t="s">
        <v>7</v>
      </c>
      <c r="D491" s="8" t="s">
        <v>234</v>
      </c>
      <c r="E491" s="9">
        <v>49.55</v>
      </c>
    </row>
    <row r="492" spans="1:5">
      <c r="A492" s="42">
        <v>42048</v>
      </c>
      <c r="B492" s="8" t="s">
        <v>231</v>
      </c>
      <c r="C492" s="8" t="s">
        <v>29</v>
      </c>
      <c r="D492" s="8" t="s">
        <v>237</v>
      </c>
      <c r="E492" s="9">
        <v>114.14</v>
      </c>
    </row>
    <row r="493" spans="1:5">
      <c r="A493" s="42">
        <v>42037</v>
      </c>
      <c r="B493" s="8" t="s">
        <v>233</v>
      </c>
      <c r="C493" s="8" t="s">
        <v>29</v>
      </c>
      <c r="D493" s="8" t="s">
        <v>230</v>
      </c>
      <c r="E493" s="9">
        <v>83.94</v>
      </c>
    </row>
    <row r="494" spans="1:5">
      <c r="A494" s="42">
        <v>42153</v>
      </c>
      <c r="B494" s="8" t="s">
        <v>231</v>
      </c>
      <c r="C494" s="8" t="s">
        <v>15</v>
      </c>
      <c r="D494" s="8" t="s">
        <v>230</v>
      </c>
      <c r="E494" s="9">
        <v>109.24</v>
      </c>
    </row>
    <row r="495" spans="1:5">
      <c r="A495" s="42">
        <v>42075</v>
      </c>
      <c r="B495" s="8" t="s">
        <v>231</v>
      </c>
      <c r="C495" s="8" t="s">
        <v>32</v>
      </c>
      <c r="D495" s="8" t="s">
        <v>232</v>
      </c>
      <c r="E495" s="9">
        <v>98.05</v>
      </c>
    </row>
    <row r="496" spans="1:5">
      <c r="A496" s="42">
        <v>42055</v>
      </c>
      <c r="B496" s="8" t="s">
        <v>229</v>
      </c>
      <c r="C496" s="8" t="s">
        <v>32</v>
      </c>
      <c r="D496" s="8" t="s">
        <v>237</v>
      </c>
      <c r="E496" s="9">
        <v>39.46</v>
      </c>
    </row>
    <row r="497" spans="1:5">
      <c r="A497" s="42">
        <v>42032</v>
      </c>
      <c r="B497" s="8" t="s">
        <v>239</v>
      </c>
      <c r="C497" s="8" t="s">
        <v>32</v>
      </c>
      <c r="D497" s="8" t="s">
        <v>236</v>
      </c>
      <c r="E497" s="9">
        <v>33.76</v>
      </c>
    </row>
    <row r="498" spans="1:5">
      <c r="A498" s="42">
        <v>42012</v>
      </c>
      <c r="B498" s="8" t="s">
        <v>229</v>
      </c>
      <c r="C498" s="8" t="s">
        <v>29</v>
      </c>
      <c r="D498" s="8" t="s">
        <v>235</v>
      </c>
      <c r="E498" s="9">
        <v>34.28</v>
      </c>
    </row>
    <row r="499" spans="1:5">
      <c r="A499" s="42">
        <v>42102</v>
      </c>
      <c r="B499" s="8" t="s">
        <v>229</v>
      </c>
      <c r="C499" s="8" t="s">
        <v>34</v>
      </c>
      <c r="D499" s="8" t="s">
        <v>234</v>
      </c>
      <c r="E499" s="9">
        <v>98.24</v>
      </c>
    </row>
    <row r="500" spans="1:5">
      <c r="A500" s="42">
        <v>42008</v>
      </c>
      <c r="B500" s="8" t="s">
        <v>231</v>
      </c>
      <c r="C500" s="8" t="s">
        <v>15</v>
      </c>
      <c r="D500" s="8" t="s">
        <v>235</v>
      </c>
      <c r="E500" s="9">
        <v>47.28</v>
      </c>
    </row>
    <row r="501" spans="1:5">
      <c r="A501" s="42">
        <v>42107</v>
      </c>
      <c r="B501" s="8" t="s">
        <v>229</v>
      </c>
      <c r="C501" s="8" t="s">
        <v>32</v>
      </c>
      <c r="D501" s="8" t="s">
        <v>234</v>
      </c>
      <c r="E501" s="9">
        <v>70.489999999999995</v>
      </c>
    </row>
    <row r="502" spans="1:5">
      <c r="A502" s="42">
        <v>42160</v>
      </c>
      <c r="B502" s="8" t="s">
        <v>229</v>
      </c>
      <c r="C502" s="8" t="s">
        <v>29</v>
      </c>
      <c r="D502" s="8" t="s">
        <v>236</v>
      </c>
      <c r="E502" s="9">
        <v>122.84</v>
      </c>
    </row>
    <row r="503" spans="1:5">
      <c r="A503" s="42">
        <v>42015</v>
      </c>
      <c r="B503" s="8" t="s">
        <v>229</v>
      </c>
      <c r="C503" s="8" t="s">
        <v>15</v>
      </c>
      <c r="D503" s="8" t="s">
        <v>234</v>
      </c>
      <c r="E503" s="9">
        <v>117.66</v>
      </c>
    </row>
    <row r="504" spans="1:5">
      <c r="A504" s="42">
        <v>42051</v>
      </c>
      <c r="B504" s="8" t="s">
        <v>239</v>
      </c>
      <c r="C504" s="8" t="s">
        <v>15</v>
      </c>
      <c r="D504" s="8" t="s">
        <v>238</v>
      </c>
      <c r="E504" s="9">
        <v>74.290000000000006</v>
      </c>
    </row>
    <row r="505" spans="1:5">
      <c r="A505" s="42">
        <v>42156</v>
      </c>
      <c r="B505" s="8" t="s">
        <v>233</v>
      </c>
      <c r="C505" s="8" t="s">
        <v>29</v>
      </c>
      <c r="D505" s="8" t="s">
        <v>230</v>
      </c>
      <c r="E505" s="9">
        <v>63.11</v>
      </c>
    </row>
    <row r="506" spans="1:5">
      <c r="A506" s="42">
        <v>42018</v>
      </c>
      <c r="B506" s="8" t="s">
        <v>233</v>
      </c>
      <c r="C506" s="8" t="s">
        <v>15</v>
      </c>
      <c r="D506" s="8" t="s">
        <v>237</v>
      </c>
      <c r="E506" s="9">
        <v>93.99</v>
      </c>
    </row>
    <row r="507" spans="1:5">
      <c r="A507" s="42">
        <v>42144</v>
      </c>
      <c r="B507" s="8" t="s">
        <v>239</v>
      </c>
      <c r="C507" s="8" t="s">
        <v>34</v>
      </c>
      <c r="D507" s="8" t="s">
        <v>238</v>
      </c>
      <c r="E507" s="9">
        <v>76.11</v>
      </c>
    </row>
    <row r="508" spans="1:5">
      <c r="A508" s="42">
        <v>42063</v>
      </c>
      <c r="B508" s="8" t="s">
        <v>239</v>
      </c>
      <c r="C508" s="8" t="s">
        <v>15</v>
      </c>
      <c r="D508" s="8" t="s">
        <v>232</v>
      </c>
      <c r="E508" s="9">
        <v>20.75</v>
      </c>
    </row>
    <row r="509" spans="1:5">
      <c r="A509" s="42">
        <v>42057</v>
      </c>
      <c r="B509" s="8" t="s">
        <v>229</v>
      </c>
      <c r="C509" s="8" t="s">
        <v>34</v>
      </c>
      <c r="D509" s="8" t="s">
        <v>235</v>
      </c>
      <c r="E509" s="9">
        <v>79.91</v>
      </c>
    </row>
    <row r="510" spans="1:5">
      <c r="A510" s="42">
        <v>42039</v>
      </c>
      <c r="B510" s="8" t="s">
        <v>229</v>
      </c>
      <c r="C510" s="8" t="s">
        <v>32</v>
      </c>
      <c r="D510" s="8" t="s">
        <v>232</v>
      </c>
      <c r="E510" s="9">
        <v>46.4</v>
      </c>
    </row>
    <row r="511" spans="1:5">
      <c r="A511" s="42">
        <v>42124</v>
      </c>
      <c r="B511" s="8" t="s">
        <v>231</v>
      </c>
      <c r="C511" s="8" t="s">
        <v>34</v>
      </c>
      <c r="D511" s="8" t="s">
        <v>236</v>
      </c>
      <c r="E511" s="9">
        <v>94.41</v>
      </c>
    </row>
    <row r="512" spans="1:5">
      <c r="A512" s="42">
        <v>42147</v>
      </c>
      <c r="B512" s="8" t="s">
        <v>231</v>
      </c>
      <c r="C512" s="8" t="s">
        <v>34</v>
      </c>
      <c r="D512" s="8" t="s">
        <v>230</v>
      </c>
      <c r="E512" s="9">
        <v>121.6</v>
      </c>
    </row>
    <row r="513" spans="1:5">
      <c r="A513" s="42">
        <v>42117</v>
      </c>
      <c r="B513" s="8" t="s">
        <v>231</v>
      </c>
      <c r="C513" s="8" t="s">
        <v>7</v>
      </c>
      <c r="D513" s="8" t="s">
        <v>236</v>
      </c>
      <c r="E513" s="9">
        <v>56.18</v>
      </c>
    </row>
    <row r="514" spans="1:5">
      <c r="A514" s="42">
        <v>42022</v>
      </c>
      <c r="B514" s="8" t="s">
        <v>229</v>
      </c>
      <c r="C514" s="8" t="s">
        <v>7</v>
      </c>
      <c r="D514" s="8" t="s">
        <v>230</v>
      </c>
      <c r="E514" s="9">
        <v>124.63</v>
      </c>
    </row>
    <row r="515" spans="1:5">
      <c r="A515" s="42">
        <v>42111</v>
      </c>
      <c r="B515" s="8" t="s">
        <v>231</v>
      </c>
      <c r="C515" s="8" t="s">
        <v>15</v>
      </c>
      <c r="D515" s="8" t="s">
        <v>232</v>
      </c>
      <c r="E515" s="9">
        <v>53.64</v>
      </c>
    </row>
    <row r="516" spans="1:5">
      <c r="A516" s="42">
        <v>42041</v>
      </c>
      <c r="B516" s="8" t="s">
        <v>229</v>
      </c>
      <c r="C516" s="8" t="s">
        <v>7</v>
      </c>
      <c r="D516" s="8" t="s">
        <v>230</v>
      </c>
      <c r="E516" s="9">
        <v>45.66</v>
      </c>
    </row>
    <row r="517" spans="1:5">
      <c r="A517" s="42">
        <v>42155</v>
      </c>
      <c r="B517" s="8" t="s">
        <v>239</v>
      </c>
      <c r="C517" s="8" t="s">
        <v>34</v>
      </c>
      <c r="D517" s="8" t="s">
        <v>236</v>
      </c>
      <c r="E517" s="9">
        <v>61.14</v>
      </c>
    </row>
    <row r="518" spans="1:5">
      <c r="A518" s="42">
        <v>42180</v>
      </c>
      <c r="B518" s="8" t="s">
        <v>229</v>
      </c>
      <c r="C518" s="8" t="s">
        <v>32</v>
      </c>
      <c r="D518" s="8" t="s">
        <v>235</v>
      </c>
      <c r="E518" s="9">
        <v>17.66</v>
      </c>
    </row>
    <row r="519" spans="1:5">
      <c r="A519" s="42">
        <v>42158</v>
      </c>
      <c r="B519" s="8" t="s">
        <v>239</v>
      </c>
      <c r="C519" s="8" t="s">
        <v>7</v>
      </c>
      <c r="D519" s="8" t="s">
        <v>237</v>
      </c>
      <c r="E519" s="9">
        <v>86.69</v>
      </c>
    </row>
    <row r="520" spans="1:5">
      <c r="A520" s="42">
        <v>42092</v>
      </c>
      <c r="B520" s="8" t="s">
        <v>231</v>
      </c>
      <c r="C520" s="8" t="s">
        <v>29</v>
      </c>
      <c r="D520" s="8" t="s">
        <v>235</v>
      </c>
      <c r="E520" s="9">
        <v>73.88</v>
      </c>
    </row>
    <row r="521" spans="1:5">
      <c r="A521" s="42">
        <v>42034</v>
      </c>
      <c r="B521" s="8" t="s">
        <v>231</v>
      </c>
      <c r="C521" s="8" t="s">
        <v>15</v>
      </c>
      <c r="D521" s="8" t="s">
        <v>238</v>
      </c>
      <c r="E521" s="9">
        <v>44.3</v>
      </c>
    </row>
    <row r="522" spans="1:5">
      <c r="A522" s="42">
        <v>42129</v>
      </c>
      <c r="B522" s="8" t="s">
        <v>239</v>
      </c>
      <c r="C522" s="8" t="s">
        <v>32</v>
      </c>
      <c r="D522" s="8" t="s">
        <v>232</v>
      </c>
      <c r="E522" s="9">
        <v>64.709999999999994</v>
      </c>
    </row>
    <row r="523" spans="1:5">
      <c r="A523" s="42">
        <v>42117</v>
      </c>
      <c r="B523" s="8" t="s">
        <v>239</v>
      </c>
      <c r="C523" s="8" t="s">
        <v>7</v>
      </c>
      <c r="D523" s="8" t="s">
        <v>235</v>
      </c>
      <c r="E523" s="9">
        <v>29.36</v>
      </c>
    </row>
    <row r="524" spans="1:5">
      <c r="A524" s="42">
        <v>42159</v>
      </c>
      <c r="B524" s="8" t="s">
        <v>229</v>
      </c>
      <c r="C524" s="8" t="s">
        <v>29</v>
      </c>
      <c r="D524" s="8" t="s">
        <v>238</v>
      </c>
      <c r="E524" s="9">
        <v>31.95</v>
      </c>
    </row>
    <row r="525" spans="1:5">
      <c r="A525" s="42">
        <v>42010</v>
      </c>
      <c r="B525" s="8" t="s">
        <v>233</v>
      </c>
      <c r="C525" s="8" t="s">
        <v>15</v>
      </c>
      <c r="D525" s="8" t="s">
        <v>230</v>
      </c>
      <c r="E525" s="9">
        <v>98.83</v>
      </c>
    </row>
    <row r="526" spans="1:5">
      <c r="A526" s="42">
        <v>42030</v>
      </c>
      <c r="B526" s="8" t="s">
        <v>229</v>
      </c>
      <c r="C526" s="8" t="s">
        <v>29</v>
      </c>
      <c r="D526" s="8" t="s">
        <v>232</v>
      </c>
      <c r="E526" s="9">
        <v>60.39</v>
      </c>
    </row>
    <row r="527" spans="1:5">
      <c r="A527" s="42">
        <v>42122</v>
      </c>
      <c r="B527" s="8" t="s">
        <v>233</v>
      </c>
      <c r="C527" s="8" t="s">
        <v>34</v>
      </c>
      <c r="D527" s="8" t="s">
        <v>237</v>
      </c>
      <c r="E527" s="9">
        <v>101.38</v>
      </c>
    </row>
    <row r="528" spans="1:5">
      <c r="A528" s="42">
        <v>42122</v>
      </c>
      <c r="B528" s="8" t="s">
        <v>239</v>
      </c>
      <c r="C528" s="8" t="s">
        <v>32</v>
      </c>
      <c r="D528" s="8" t="s">
        <v>238</v>
      </c>
      <c r="E528" s="9">
        <v>66.95</v>
      </c>
    </row>
    <row r="529" spans="1:5">
      <c r="A529" s="42">
        <v>42072</v>
      </c>
      <c r="B529" s="8" t="s">
        <v>239</v>
      </c>
      <c r="C529" s="8" t="s">
        <v>32</v>
      </c>
      <c r="D529" s="8" t="s">
        <v>237</v>
      </c>
      <c r="E529" s="9">
        <v>83.06</v>
      </c>
    </row>
    <row r="530" spans="1:5">
      <c r="A530" s="42">
        <v>42131</v>
      </c>
      <c r="B530" s="8" t="s">
        <v>239</v>
      </c>
      <c r="C530" s="8" t="s">
        <v>34</v>
      </c>
      <c r="D530" s="8" t="s">
        <v>230</v>
      </c>
      <c r="E530" s="9">
        <v>26.21</v>
      </c>
    </row>
    <row r="531" spans="1:5">
      <c r="A531" s="42">
        <v>42028</v>
      </c>
      <c r="B531" s="8" t="s">
        <v>229</v>
      </c>
      <c r="C531" s="8" t="s">
        <v>29</v>
      </c>
      <c r="D531" s="8" t="s">
        <v>230</v>
      </c>
      <c r="E531" s="9">
        <v>26.93</v>
      </c>
    </row>
    <row r="532" spans="1:5">
      <c r="A532" s="42">
        <v>42161</v>
      </c>
      <c r="B532" s="8" t="s">
        <v>239</v>
      </c>
      <c r="C532" s="8" t="s">
        <v>29</v>
      </c>
      <c r="D532" s="8" t="s">
        <v>236</v>
      </c>
      <c r="E532" s="9">
        <v>85.18</v>
      </c>
    </row>
    <row r="533" spans="1:5">
      <c r="A533" s="42">
        <v>42157</v>
      </c>
      <c r="B533" s="8" t="s">
        <v>233</v>
      </c>
      <c r="C533" s="8" t="s">
        <v>7</v>
      </c>
      <c r="D533" s="8" t="s">
        <v>230</v>
      </c>
      <c r="E533" s="9">
        <v>68.05</v>
      </c>
    </row>
    <row r="534" spans="1:5">
      <c r="A534" s="42">
        <v>42015</v>
      </c>
      <c r="B534" s="8" t="s">
        <v>233</v>
      </c>
      <c r="C534" s="8" t="s">
        <v>29</v>
      </c>
      <c r="D534" s="8" t="s">
        <v>234</v>
      </c>
      <c r="E534" s="9">
        <v>59.05</v>
      </c>
    </row>
    <row r="535" spans="1:5">
      <c r="A535" s="42">
        <v>42060</v>
      </c>
      <c r="B535" s="8" t="s">
        <v>239</v>
      </c>
      <c r="C535" s="8" t="s">
        <v>34</v>
      </c>
      <c r="D535" s="8" t="s">
        <v>237</v>
      </c>
      <c r="E535" s="9">
        <v>98.09</v>
      </c>
    </row>
    <row r="536" spans="1:5">
      <c r="A536" s="42">
        <v>42075</v>
      </c>
      <c r="B536" s="8" t="s">
        <v>231</v>
      </c>
      <c r="C536" s="8" t="s">
        <v>7</v>
      </c>
      <c r="D536" s="8" t="s">
        <v>230</v>
      </c>
      <c r="E536" s="9">
        <v>104.01</v>
      </c>
    </row>
    <row r="537" spans="1:5">
      <c r="A537" s="42">
        <v>42110</v>
      </c>
      <c r="B537" s="8" t="s">
        <v>239</v>
      </c>
      <c r="C537" s="8" t="s">
        <v>15</v>
      </c>
      <c r="D537" s="8" t="s">
        <v>237</v>
      </c>
      <c r="E537" s="9">
        <v>58.31</v>
      </c>
    </row>
    <row r="538" spans="1:5">
      <c r="A538" s="42">
        <v>42024</v>
      </c>
      <c r="B538" s="8" t="s">
        <v>229</v>
      </c>
      <c r="C538" s="8" t="s">
        <v>32</v>
      </c>
      <c r="D538" s="8" t="s">
        <v>236</v>
      </c>
      <c r="E538" s="9">
        <v>55.98</v>
      </c>
    </row>
    <row r="539" spans="1:5">
      <c r="A539" s="42">
        <v>42105</v>
      </c>
      <c r="B539" s="8" t="s">
        <v>239</v>
      </c>
      <c r="C539" s="8" t="s">
        <v>7</v>
      </c>
      <c r="D539" s="8" t="s">
        <v>235</v>
      </c>
      <c r="E539" s="9">
        <v>107.71</v>
      </c>
    </row>
    <row r="540" spans="1:5">
      <c r="A540" s="42">
        <v>42031</v>
      </c>
      <c r="B540" s="8" t="s">
        <v>229</v>
      </c>
      <c r="C540" s="8" t="s">
        <v>15</v>
      </c>
      <c r="D540" s="8" t="s">
        <v>235</v>
      </c>
      <c r="E540" s="9">
        <v>103.08</v>
      </c>
    </row>
    <row r="541" spans="1:5">
      <c r="A541" s="42">
        <v>42019</v>
      </c>
      <c r="B541" s="8" t="s">
        <v>233</v>
      </c>
      <c r="C541" s="8" t="s">
        <v>32</v>
      </c>
      <c r="D541" s="8" t="s">
        <v>238</v>
      </c>
      <c r="E541" s="9">
        <v>60.74</v>
      </c>
    </row>
    <row r="542" spans="1:5">
      <c r="A542" s="42">
        <v>42183</v>
      </c>
      <c r="B542" s="8" t="s">
        <v>229</v>
      </c>
      <c r="C542" s="8" t="s">
        <v>29</v>
      </c>
      <c r="D542" s="8" t="s">
        <v>232</v>
      </c>
      <c r="E542" s="9">
        <v>21.11</v>
      </c>
    </row>
    <row r="543" spans="1:5">
      <c r="A543" s="42">
        <v>42115</v>
      </c>
      <c r="B543" s="8" t="s">
        <v>231</v>
      </c>
      <c r="C543" s="8" t="s">
        <v>7</v>
      </c>
      <c r="D543" s="8" t="s">
        <v>230</v>
      </c>
      <c r="E543" s="9">
        <v>117.6</v>
      </c>
    </row>
    <row r="544" spans="1:5">
      <c r="A544" s="42">
        <v>42180</v>
      </c>
      <c r="B544" s="8" t="s">
        <v>239</v>
      </c>
      <c r="C544" s="8" t="s">
        <v>29</v>
      </c>
      <c r="D544" s="8" t="s">
        <v>238</v>
      </c>
      <c r="E544" s="9">
        <v>90.94</v>
      </c>
    </row>
    <row r="545" spans="1:5">
      <c r="A545" s="42">
        <v>42096</v>
      </c>
      <c r="B545" s="8" t="s">
        <v>239</v>
      </c>
      <c r="C545" s="8" t="s">
        <v>7</v>
      </c>
      <c r="D545" s="8" t="s">
        <v>236</v>
      </c>
      <c r="E545" s="9">
        <v>25.15</v>
      </c>
    </row>
    <row r="546" spans="1:5">
      <c r="A546" s="42">
        <v>42171</v>
      </c>
      <c r="B546" s="8" t="s">
        <v>229</v>
      </c>
      <c r="C546" s="8" t="s">
        <v>32</v>
      </c>
      <c r="D546" s="8" t="s">
        <v>234</v>
      </c>
      <c r="E546" s="9">
        <v>122.15</v>
      </c>
    </row>
    <row r="547" spans="1:5">
      <c r="A547" s="42">
        <v>42168</v>
      </c>
      <c r="B547" s="8" t="s">
        <v>239</v>
      </c>
      <c r="C547" s="8" t="s">
        <v>7</v>
      </c>
      <c r="D547" s="8" t="s">
        <v>230</v>
      </c>
      <c r="E547" s="9">
        <v>96.13</v>
      </c>
    </row>
    <row r="548" spans="1:5">
      <c r="A548" s="42">
        <v>42143</v>
      </c>
      <c r="B548" s="8" t="s">
        <v>233</v>
      </c>
      <c r="C548" s="8" t="s">
        <v>7</v>
      </c>
      <c r="D548" s="8" t="s">
        <v>236</v>
      </c>
      <c r="E548" s="9">
        <v>58.14</v>
      </c>
    </row>
    <row r="549" spans="1:5">
      <c r="A549" s="42">
        <v>42174</v>
      </c>
      <c r="B549" s="8" t="s">
        <v>239</v>
      </c>
      <c r="C549" s="8" t="s">
        <v>7</v>
      </c>
      <c r="D549" s="8" t="s">
        <v>230</v>
      </c>
      <c r="E549" s="9">
        <v>29</v>
      </c>
    </row>
    <row r="550" spans="1:5">
      <c r="A550" s="42">
        <v>42121</v>
      </c>
      <c r="B550" s="8" t="s">
        <v>239</v>
      </c>
      <c r="C550" s="8" t="s">
        <v>15</v>
      </c>
      <c r="D550" s="8" t="s">
        <v>234</v>
      </c>
      <c r="E550" s="9">
        <v>123.35</v>
      </c>
    </row>
    <row r="551" spans="1:5">
      <c r="A551" s="42">
        <v>42060</v>
      </c>
      <c r="B551" s="31" t="s">
        <v>239</v>
      </c>
      <c r="C551" s="31" t="s">
        <v>34</v>
      </c>
      <c r="D551" s="8" t="s">
        <v>236</v>
      </c>
      <c r="E551" s="9">
        <v>64.45</v>
      </c>
    </row>
    <row r="552" spans="1:5">
      <c r="A552" s="42">
        <v>42007</v>
      </c>
      <c r="B552" s="31" t="s">
        <v>233</v>
      </c>
      <c r="C552" s="31" t="s">
        <v>15</v>
      </c>
      <c r="D552" s="8" t="s">
        <v>236</v>
      </c>
      <c r="E552" s="9">
        <v>101.41</v>
      </c>
    </row>
    <row r="553" spans="1:5">
      <c r="A553" s="42">
        <v>42111</v>
      </c>
      <c r="B553" s="31" t="s">
        <v>233</v>
      </c>
      <c r="C553" s="31" t="s">
        <v>32</v>
      </c>
      <c r="D553" s="8" t="s">
        <v>235</v>
      </c>
      <c r="E553" s="9">
        <v>17.739999999999998</v>
      </c>
    </row>
    <row r="554" spans="1:5">
      <c r="A554" s="42">
        <v>42014</v>
      </c>
      <c r="B554" s="31" t="s">
        <v>239</v>
      </c>
      <c r="C554" s="31" t="s">
        <v>29</v>
      </c>
      <c r="D554" s="8" t="s">
        <v>230</v>
      </c>
      <c r="E554" s="9">
        <v>96.49</v>
      </c>
    </row>
    <row r="555" spans="1:5">
      <c r="A555" s="42">
        <v>42005</v>
      </c>
      <c r="B555" s="31" t="s">
        <v>229</v>
      </c>
      <c r="C555" s="31" t="s">
        <v>15</v>
      </c>
      <c r="D555" s="8" t="s">
        <v>236</v>
      </c>
      <c r="E555" s="9">
        <v>46.28</v>
      </c>
    </row>
    <row r="556" spans="1:5">
      <c r="A556" s="42">
        <v>42106</v>
      </c>
      <c r="B556" s="31" t="s">
        <v>239</v>
      </c>
      <c r="C556" s="31" t="s">
        <v>29</v>
      </c>
      <c r="D556" s="8" t="s">
        <v>230</v>
      </c>
      <c r="E556" s="9">
        <v>80.95</v>
      </c>
    </row>
    <row r="557" spans="1:5">
      <c r="A557" s="42">
        <v>42093</v>
      </c>
      <c r="B557" s="31" t="s">
        <v>239</v>
      </c>
      <c r="C557" s="31" t="s">
        <v>15</v>
      </c>
      <c r="D557" s="8" t="s">
        <v>234</v>
      </c>
      <c r="E557" s="9">
        <v>40.090000000000003</v>
      </c>
    </row>
    <row r="558" spans="1:5">
      <c r="A558" s="42">
        <v>42156</v>
      </c>
      <c r="B558" s="31" t="s">
        <v>231</v>
      </c>
      <c r="C558" s="31" t="s">
        <v>7</v>
      </c>
      <c r="D558" s="8" t="s">
        <v>237</v>
      </c>
      <c r="E558" s="9">
        <v>50.59</v>
      </c>
    </row>
    <row r="559" spans="1:5">
      <c r="A559" s="42">
        <v>42145</v>
      </c>
      <c r="B559" s="31" t="s">
        <v>233</v>
      </c>
      <c r="C559" s="31" t="s">
        <v>32</v>
      </c>
      <c r="D559" s="8" t="s">
        <v>237</v>
      </c>
      <c r="E559" s="9">
        <v>97.39</v>
      </c>
    </row>
    <row r="560" spans="1:5">
      <c r="A560" s="42">
        <v>42178</v>
      </c>
      <c r="B560" s="31" t="s">
        <v>233</v>
      </c>
      <c r="C560" s="31" t="s">
        <v>29</v>
      </c>
      <c r="D560" s="8" t="s">
        <v>236</v>
      </c>
      <c r="E560" s="9">
        <v>111.6</v>
      </c>
    </row>
    <row r="561" spans="1:5">
      <c r="A561" s="42">
        <v>42062</v>
      </c>
      <c r="B561" s="31" t="s">
        <v>239</v>
      </c>
      <c r="C561" s="31" t="s">
        <v>7</v>
      </c>
      <c r="D561" s="8" t="s">
        <v>238</v>
      </c>
      <c r="E561" s="9">
        <v>92.78</v>
      </c>
    </row>
    <row r="562" spans="1:5">
      <c r="A562" s="42">
        <v>42033</v>
      </c>
      <c r="B562" s="31" t="s">
        <v>233</v>
      </c>
      <c r="C562" s="31" t="s">
        <v>32</v>
      </c>
      <c r="D562" s="8" t="s">
        <v>232</v>
      </c>
      <c r="E562" s="9">
        <v>93.5</v>
      </c>
    </row>
    <row r="563" spans="1:5">
      <c r="A563" s="42">
        <v>42134</v>
      </c>
      <c r="B563" s="31" t="s">
        <v>231</v>
      </c>
      <c r="C563" s="31" t="s">
        <v>32</v>
      </c>
      <c r="D563" s="8" t="s">
        <v>234</v>
      </c>
      <c r="E563" s="9">
        <v>91.39</v>
      </c>
    </row>
    <row r="564" spans="1:5">
      <c r="A564" s="42">
        <v>42171</v>
      </c>
      <c r="B564" s="31" t="s">
        <v>231</v>
      </c>
      <c r="C564" s="31" t="s">
        <v>29</v>
      </c>
      <c r="D564" s="8" t="s">
        <v>236</v>
      </c>
      <c r="E564" s="9">
        <v>122.65</v>
      </c>
    </row>
    <row r="565" spans="1:5">
      <c r="A565" s="42">
        <v>42175</v>
      </c>
      <c r="B565" s="31" t="s">
        <v>233</v>
      </c>
      <c r="C565" s="31" t="s">
        <v>7</v>
      </c>
      <c r="D565" s="8" t="s">
        <v>238</v>
      </c>
      <c r="E565" s="9">
        <v>56.61</v>
      </c>
    </row>
    <row r="566" spans="1:5">
      <c r="A566" s="42">
        <v>42067</v>
      </c>
      <c r="B566" s="31" t="s">
        <v>229</v>
      </c>
      <c r="C566" s="31" t="s">
        <v>32</v>
      </c>
      <c r="D566" s="8" t="s">
        <v>235</v>
      </c>
      <c r="E566" s="9">
        <v>15</v>
      </c>
    </row>
    <row r="567" spans="1:5">
      <c r="A567" s="42">
        <v>42078</v>
      </c>
      <c r="B567" s="31" t="s">
        <v>239</v>
      </c>
      <c r="C567" s="31" t="s">
        <v>34</v>
      </c>
      <c r="D567" s="8" t="s">
        <v>234</v>
      </c>
      <c r="E567" s="9">
        <v>15.56</v>
      </c>
    </row>
    <row r="568" spans="1:5">
      <c r="A568" s="42">
        <v>42048</v>
      </c>
      <c r="B568" s="31" t="s">
        <v>233</v>
      </c>
      <c r="C568" s="31" t="s">
        <v>15</v>
      </c>
      <c r="D568" s="8" t="s">
        <v>237</v>
      </c>
      <c r="E568" s="9">
        <v>75.180000000000007</v>
      </c>
    </row>
    <row r="569" spans="1:5">
      <c r="A569" s="42">
        <v>42089</v>
      </c>
      <c r="B569" s="31" t="s">
        <v>229</v>
      </c>
      <c r="C569" s="31" t="s">
        <v>29</v>
      </c>
      <c r="D569" s="8" t="s">
        <v>238</v>
      </c>
      <c r="E569" s="9">
        <v>44.69</v>
      </c>
    </row>
    <row r="570" spans="1:5">
      <c r="A570" s="42">
        <v>42123</v>
      </c>
      <c r="B570" s="31" t="s">
        <v>231</v>
      </c>
      <c r="C570" s="31" t="s">
        <v>34</v>
      </c>
      <c r="D570" s="8" t="s">
        <v>236</v>
      </c>
      <c r="E570" s="9">
        <v>18.739999999999998</v>
      </c>
    </row>
    <row r="571" spans="1:5">
      <c r="A571" s="42">
        <v>42112</v>
      </c>
      <c r="B571" s="31" t="s">
        <v>229</v>
      </c>
      <c r="C571" s="31" t="s">
        <v>7</v>
      </c>
      <c r="D571" s="8" t="s">
        <v>235</v>
      </c>
      <c r="E571" s="9">
        <v>118.56</v>
      </c>
    </row>
    <row r="572" spans="1:5">
      <c r="A572" s="42">
        <v>42041</v>
      </c>
      <c r="B572" s="31" t="s">
        <v>229</v>
      </c>
      <c r="C572" s="31" t="s">
        <v>7</v>
      </c>
      <c r="D572" s="8" t="s">
        <v>232</v>
      </c>
      <c r="E572" s="9">
        <v>23.26</v>
      </c>
    </row>
    <row r="573" spans="1:5">
      <c r="A573" s="42">
        <v>42005</v>
      </c>
      <c r="B573" s="31" t="s">
        <v>229</v>
      </c>
      <c r="C573" s="31" t="s">
        <v>34</v>
      </c>
      <c r="D573" s="8" t="s">
        <v>238</v>
      </c>
      <c r="E573" s="9">
        <v>20.09</v>
      </c>
    </row>
    <row r="574" spans="1:5">
      <c r="A574" s="42">
        <v>42057</v>
      </c>
      <c r="B574" s="31" t="s">
        <v>239</v>
      </c>
      <c r="C574" s="31" t="s">
        <v>32</v>
      </c>
      <c r="D574" s="8" t="s">
        <v>230</v>
      </c>
      <c r="E574" s="9">
        <v>73.150000000000006</v>
      </c>
    </row>
    <row r="575" spans="1:5">
      <c r="A575" s="42">
        <v>42121</v>
      </c>
      <c r="B575" s="31" t="s">
        <v>231</v>
      </c>
      <c r="C575" s="31" t="s">
        <v>32</v>
      </c>
      <c r="D575" s="8" t="s">
        <v>235</v>
      </c>
      <c r="E575" s="9">
        <v>36.49</v>
      </c>
    </row>
    <row r="576" spans="1:5">
      <c r="A576" s="42">
        <v>42182</v>
      </c>
      <c r="B576" s="31" t="s">
        <v>231</v>
      </c>
      <c r="C576" s="31" t="s">
        <v>34</v>
      </c>
      <c r="D576" s="8" t="s">
        <v>238</v>
      </c>
      <c r="E576" s="9">
        <v>79.78</v>
      </c>
    </row>
    <row r="577" spans="1:5">
      <c r="A577" s="42">
        <v>42148</v>
      </c>
      <c r="B577" s="31" t="s">
        <v>229</v>
      </c>
      <c r="C577" s="31" t="s">
        <v>29</v>
      </c>
      <c r="D577" s="8" t="s">
        <v>236</v>
      </c>
      <c r="E577" s="9">
        <v>114.53</v>
      </c>
    </row>
    <row r="578" spans="1:5">
      <c r="A578" s="42">
        <v>42165</v>
      </c>
      <c r="B578" s="31" t="s">
        <v>231</v>
      </c>
      <c r="C578" s="31" t="s">
        <v>7</v>
      </c>
      <c r="D578" s="8" t="s">
        <v>237</v>
      </c>
      <c r="E578" s="9">
        <v>27.61</v>
      </c>
    </row>
    <row r="579" spans="1:5">
      <c r="A579" s="42">
        <v>42050</v>
      </c>
      <c r="B579" s="31" t="s">
        <v>229</v>
      </c>
      <c r="C579" s="31" t="s">
        <v>34</v>
      </c>
      <c r="D579" s="8" t="s">
        <v>238</v>
      </c>
      <c r="E579" s="9">
        <v>103.53</v>
      </c>
    </row>
    <row r="580" spans="1:5">
      <c r="A580" s="42">
        <v>42094</v>
      </c>
      <c r="B580" s="31" t="s">
        <v>233</v>
      </c>
      <c r="C580" s="31" t="s">
        <v>15</v>
      </c>
      <c r="D580" s="8" t="s">
        <v>234</v>
      </c>
      <c r="E580" s="9">
        <v>18.7</v>
      </c>
    </row>
    <row r="581" spans="1:5">
      <c r="A581" s="42">
        <v>42017</v>
      </c>
      <c r="B581" s="31" t="s">
        <v>239</v>
      </c>
      <c r="C581" s="31" t="s">
        <v>34</v>
      </c>
      <c r="D581" s="8" t="s">
        <v>235</v>
      </c>
      <c r="E581" s="9">
        <v>43.61</v>
      </c>
    </row>
    <row r="582" spans="1:5">
      <c r="A582" s="42">
        <v>42108</v>
      </c>
      <c r="B582" s="31" t="s">
        <v>229</v>
      </c>
      <c r="C582" s="31" t="s">
        <v>34</v>
      </c>
      <c r="D582" s="8" t="s">
        <v>230</v>
      </c>
      <c r="E582" s="9">
        <v>68.38</v>
      </c>
    </row>
    <row r="583" spans="1:5">
      <c r="A583" s="42">
        <v>42085</v>
      </c>
      <c r="B583" s="31" t="s">
        <v>229</v>
      </c>
      <c r="C583" s="31" t="s">
        <v>15</v>
      </c>
      <c r="D583" s="8" t="s">
        <v>235</v>
      </c>
      <c r="E583" s="9">
        <v>83.3</v>
      </c>
    </row>
    <row r="584" spans="1:5">
      <c r="A584" s="42">
        <v>42147</v>
      </c>
      <c r="B584" s="31" t="s">
        <v>239</v>
      </c>
      <c r="C584" s="31" t="s">
        <v>34</v>
      </c>
      <c r="D584" s="8" t="s">
        <v>235</v>
      </c>
      <c r="E584" s="9">
        <v>18.8</v>
      </c>
    </row>
    <row r="585" spans="1:5">
      <c r="A585" s="42">
        <v>42166</v>
      </c>
      <c r="B585" s="31" t="s">
        <v>231</v>
      </c>
      <c r="C585" s="31" t="s">
        <v>32</v>
      </c>
      <c r="D585" s="8" t="s">
        <v>235</v>
      </c>
      <c r="E585" s="9">
        <v>121.11</v>
      </c>
    </row>
    <row r="586" spans="1:5">
      <c r="A586" s="42">
        <v>42067</v>
      </c>
      <c r="B586" s="31" t="s">
        <v>229</v>
      </c>
      <c r="C586" s="31" t="s">
        <v>29</v>
      </c>
      <c r="D586" s="8" t="s">
        <v>235</v>
      </c>
      <c r="E586" s="9">
        <v>82.41</v>
      </c>
    </row>
    <row r="587" spans="1:5">
      <c r="A587" s="42">
        <v>42068</v>
      </c>
      <c r="B587" s="31" t="s">
        <v>233</v>
      </c>
      <c r="C587" s="31" t="s">
        <v>15</v>
      </c>
      <c r="D587" s="8" t="s">
        <v>238</v>
      </c>
      <c r="E587" s="9">
        <v>91.78</v>
      </c>
    </row>
    <row r="588" spans="1:5">
      <c r="A588" s="42">
        <v>42136</v>
      </c>
      <c r="B588" s="31" t="s">
        <v>231</v>
      </c>
      <c r="C588" s="31" t="s">
        <v>7</v>
      </c>
      <c r="D588" s="8" t="s">
        <v>236</v>
      </c>
      <c r="E588" s="9">
        <v>108.85</v>
      </c>
    </row>
    <row r="589" spans="1:5">
      <c r="A589" s="42">
        <v>42147</v>
      </c>
      <c r="B589" s="31" t="s">
        <v>231</v>
      </c>
      <c r="C589" s="31" t="s">
        <v>15</v>
      </c>
      <c r="D589" s="8" t="s">
        <v>236</v>
      </c>
      <c r="E589" s="9">
        <v>93.51</v>
      </c>
    </row>
    <row r="590" spans="1:5">
      <c r="A590" s="42">
        <v>42118</v>
      </c>
      <c r="B590" s="31" t="s">
        <v>231</v>
      </c>
      <c r="C590" s="31" t="s">
        <v>32</v>
      </c>
      <c r="D590" s="8" t="s">
        <v>230</v>
      </c>
      <c r="E590" s="9">
        <v>30.96</v>
      </c>
    </row>
    <row r="591" spans="1:5">
      <c r="A591" s="42">
        <v>42122</v>
      </c>
      <c r="B591" s="31" t="s">
        <v>233</v>
      </c>
      <c r="C591" s="31" t="s">
        <v>7</v>
      </c>
      <c r="D591" s="8" t="s">
        <v>236</v>
      </c>
      <c r="E591" s="9">
        <v>90.2</v>
      </c>
    </row>
    <row r="592" spans="1:5">
      <c r="A592" s="42">
        <v>42038</v>
      </c>
      <c r="B592" s="31" t="s">
        <v>233</v>
      </c>
      <c r="C592" s="31" t="s">
        <v>34</v>
      </c>
      <c r="D592" s="8" t="s">
        <v>236</v>
      </c>
      <c r="E592" s="9">
        <v>100.19</v>
      </c>
    </row>
    <row r="593" spans="1:5">
      <c r="A593" s="42">
        <v>42153</v>
      </c>
      <c r="B593" s="31" t="s">
        <v>239</v>
      </c>
      <c r="C593" s="31" t="s">
        <v>29</v>
      </c>
      <c r="D593" s="8" t="s">
        <v>236</v>
      </c>
      <c r="E593" s="9">
        <v>25.39</v>
      </c>
    </row>
    <row r="594" spans="1:5">
      <c r="A594" s="42">
        <v>42044</v>
      </c>
      <c r="B594" s="31" t="s">
        <v>229</v>
      </c>
      <c r="C594" s="31" t="s">
        <v>34</v>
      </c>
      <c r="D594" s="8" t="s">
        <v>232</v>
      </c>
      <c r="E594" s="9">
        <v>101.16</v>
      </c>
    </row>
    <row r="595" spans="1:5">
      <c r="A595" s="42">
        <v>42138</v>
      </c>
      <c r="B595" s="31" t="s">
        <v>239</v>
      </c>
      <c r="C595" s="31" t="s">
        <v>15</v>
      </c>
      <c r="D595" s="8" t="s">
        <v>230</v>
      </c>
      <c r="E595" s="9">
        <v>70.58</v>
      </c>
    </row>
    <row r="596" spans="1:5">
      <c r="A596" s="42">
        <v>42065</v>
      </c>
      <c r="B596" s="31" t="s">
        <v>233</v>
      </c>
      <c r="C596" s="31" t="s">
        <v>7</v>
      </c>
      <c r="D596" s="8" t="s">
        <v>237</v>
      </c>
      <c r="E596" s="9">
        <v>46.4</v>
      </c>
    </row>
    <row r="597" spans="1:5">
      <c r="A597" s="42">
        <v>42120</v>
      </c>
      <c r="B597" s="31" t="s">
        <v>231</v>
      </c>
      <c r="C597" s="31" t="s">
        <v>32</v>
      </c>
      <c r="D597" s="8" t="s">
        <v>237</v>
      </c>
      <c r="E597" s="9">
        <v>80.88</v>
      </c>
    </row>
    <row r="598" spans="1:5">
      <c r="A598" s="42">
        <v>42074</v>
      </c>
      <c r="B598" s="31" t="s">
        <v>239</v>
      </c>
      <c r="C598" s="31" t="s">
        <v>32</v>
      </c>
      <c r="D598" s="8" t="s">
        <v>230</v>
      </c>
      <c r="E598" s="9">
        <v>102.54</v>
      </c>
    </row>
    <row r="599" spans="1:5">
      <c r="A599" s="42">
        <v>42055</v>
      </c>
      <c r="B599" s="31" t="s">
        <v>231</v>
      </c>
      <c r="C599" s="31" t="s">
        <v>15</v>
      </c>
      <c r="D599" s="8" t="s">
        <v>230</v>
      </c>
      <c r="E599" s="9">
        <v>26.56</v>
      </c>
    </row>
    <row r="600" spans="1:5">
      <c r="A600" s="42">
        <v>42035</v>
      </c>
      <c r="B600" s="31" t="s">
        <v>233</v>
      </c>
      <c r="C600" s="31" t="s">
        <v>34</v>
      </c>
      <c r="D600" s="8" t="s">
        <v>238</v>
      </c>
      <c r="E600" s="9">
        <v>15.56</v>
      </c>
    </row>
    <row r="601" spans="1:5">
      <c r="A601" s="42">
        <v>42164</v>
      </c>
      <c r="B601" s="31" t="s">
        <v>231</v>
      </c>
      <c r="C601" s="31" t="s">
        <v>15</v>
      </c>
      <c r="D601" s="8" t="s">
        <v>237</v>
      </c>
      <c r="E601" s="9">
        <v>97.63</v>
      </c>
    </row>
    <row r="602" spans="1:5">
      <c r="A602" s="42">
        <v>42143</v>
      </c>
      <c r="B602" s="31" t="s">
        <v>231</v>
      </c>
      <c r="C602" s="31" t="s">
        <v>15</v>
      </c>
      <c r="D602" s="8" t="s">
        <v>230</v>
      </c>
      <c r="E602" s="9">
        <v>45.08</v>
      </c>
    </row>
    <row r="603" spans="1:5">
      <c r="A603" s="42">
        <v>42096</v>
      </c>
      <c r="B603" s="31" t="s">
        <v>233</v>
      </c>
      <c r="C603" s="31" t="s">
        <v>15</v>
      </c>
      <c r="D603" s="8" t="s">
        <v>236</v>
      </c>
      <c r="E603" s="9">
        <v>101.74</v>
      </c>
    </row>
    <row r="604" spans="1:5">
      <c r="A604" s="42">
        <v>42153</v>
      </c>
      <c r="B604" s="31" t="s">
        <v>239</v>
      </c>
      <c r="C604" s="31" t="s">
        <v>34</v>
      </c>
      <c r="D604" s="8" t="s">
        <v>232</v>
      </c>
      <c r="E604" s="9">
        <v>34.85</v>
      </c>
    </row>
    <row r="605" spans="1:5">
      <c r="A605" s="42">
        <v>42068</v>
      </c>
      <c r="B605" s="31" t="s">
        <v>229</v>
      </c>
      <c r="C605" s="31" t="s">
        <v>15</v>
      </c>
      <c r="D605" s="8" t="s">
        <v>232</v>
      </c>
      <c r="E605" s="9">
        <v>43.74</v>
      </c>
    </row>
    <row r="606" spans="1:5">
      <c r="A606" s="42">
        <v>42103</v>
      </c>
      <c r="B606" s="31" t="s">
        <v>233</v>
      </c>
      <c r="C606" s="31" t="s">
        <v>7</v>
      </c>
      <c r="D606" s="8" t="s">
        <v>237</v>
      </c>
      <c r="E606" s="18">
        <v>31.89</v>
      </c>
    </row>
    <row r="607" spans="1:5">
      <c r="A607" s="42">
        <v>42147</v>
      </c>
      <c r="B607" s="31" t="s">
        <v>229</v>
      </c>
      <c r="C607" s="31" t="s">
        <v>34</v>
      </c>
      <c r="D607" s="8" t="s">
        <v>234</v>
      </c>
      <c r="E607" s="9">
        <v>69.81</v>
      </c>
    </row>
    <row r="608" spans="1:5">
      <c r="A608" s="42">
        <v>42100</v>
      </c>
      <c r="B608" s="31" t="s">
        <v>229</v>
      </c>
      <c r="C608" s="31" t="s">
        <v>15</v>
      </c>
      <c r="D608" s="8" t="s">
        <v>232</v>
      </c>
      <c r="E608" s="9">
        <v>102.63</v>
      </c>
    </row>
    <row r="609" spans="1:5">
      <c r="A609" s="42">
        <v>42014</v>
      </c>
      <c r="B609" s="31" t="s">
        <v>239</v>
      </c>
      <c r="C609" s="31" t="s">
        <v>32</v>
      </c>
      <c r="D609" s="8" t="s">
        <v>236</v>
      </c>
      <c r="E609" s="9">
        <v>24.9</v>
      </c>
    </row>
    <row r="610" spans="1:5">
      <c r="A610" s="42">
        <v>42096</v>
      </c>
      <c r="B610" s="31" t="s">
        <v>231</v>
      </c>
      <c r="C610" s="31" t="s">
        <v>15</v>
      </c>
      <c r="D610" s="8" t="s">
        <v>236</v>
      </c>
      <c r="E610" s="9">
        <v>66.709999999999994</v>
      </c>
    </row>
    <row r="611" spans="1:5">
      <c r="A611" s="42">
        <v>42146</v>
      </c>
      <c r="B611" s="31" t="s">
        <v>229</v>
      </c>
      <c r="C611" s="31" t="s">
        <v>34</v>
      </c>
      <c r="D611" s="8" t="s">
        <v>234</v>
      </c>
      <c r="E611" s="9">
        <v>74.3</v>
      </c>
    </row>
    <row r="612" spans="1:5">
      <c r="A612" s="42">
        <v>42145</v>
      </c>
      <c r="B612" s="31" t="s">
        <v>229</v>
      </c>
      <c r="C612" s="31" t="s">
        <v>32</v>
      </c>
      <c r="D612" s="8" t="s">
        <v>236</v>
      </c>
      <c r="E612" s="9">
        <v>73.5</v>
      </c>
    </row>
    <row r="613" spans="1:5">
      <c r="A613" s="42">
        <v>42150</v>
      </c>
      <c r="B613" s="31" t="s">
        <v>229</v>
      </c>
      <c r="C613" s="31" t="s">
        <v>34</v>
      </c>
      <c r="D613" s="8" t="s">
        <v>234</v>
      </c>
      <c r="E613" s="9">
        <v>96.03</v>
      </c>
    </row>
    <row r="614" spans="1:5">
      <c r="A614" s="42">
        <v>42145</v>
      </c>
      <c r="B614" s="31" t="s">
        <v>239</v>
      </c>
      <c r="C614" s="31" t="s">
        <v>34</v>
      </c>
      <c r="D614" s="8" t="s">
        <v>235</v>
      </c>
      <c r="E614" s="9">
        <v>77.75</v>
      </c>
    </row>
    <row r="615" spans="1:5">
      <c r="A615" s="42">
        <v>42120</v>
      </c>
      <c r="B615" s="31" t="s">
        <v>231</v>
      </c>
      <c r="C615" s="31" t="s">
        <v>34</v>
      </c>
      <c r="D615" s="8" t="s">
        <v>236</v>
      </c>
      <c r="E615" s="9">
        <v>106.18</v>
      </c>
    </row>
    <row r="616" spans="1:5">
      <c r="A616" s="42">
        <v>42126</v>
      </c>
      <c r="B616" s="31" t="s">
        <v>239</v>
      </c>
      <c r="C616" s="31" t="s">
        <v>32</v>
      </c>
      <c r="D616" s="8" t="s">
        <v>232</v>
      </c>
      <c r="E616" s="9">
        <v>59.36</v>
      </c>
    </row>
    <row r="617" spans="1:5">
      <c r="A617" s="42">
        <v>42114</v>
      </c>
      <c r="B617" s="31" t="s">
        <v>229</v>
      </c>
      <c r="C617" s="31" t="s">
        <v>32</v>
      </c>
      <c r="D617" s="8" t="s">
        <v>238</v>
      </c>
      <c r="E617" s="9">
        <v>22.79</v>
      </c>
    </row>
    <row r="618" spans="1:5">
      <c r="A618" s="42">
        <v>42163</v>
      </c>
      <c r="B618" s="31" t="s">
        <v>229</v>
      </c>
      <c r="C618" s="31" t="s">
        <v>7</v>
      </c>
      <c r="D618" s="8" t="s">
        <v>232</v>
      </c>
      <c r="E618" s="9">
        <v>15.8</v>
      </c>
    </row>
    <row r="619" spans="1:5">
      <c r="A619" s="42">
        <v>42098</v>
      </c>
      <c r="B619" s="31" t="s">
        <v>229</v>
      </c>
      <c r="C619" s="31" t="s">
        <v>32</v>
      </c>
      <c r="D619" s="8" t="s">
        <v>235</v>
      </c>
      <c r="E619" s="9">
        <v>68.150000000000006</v>
      </c>
    </row>
    <row r="620" spans="1:5">
      <c r="A620" s="42">
        <v>42122</v>
      </c>
      <c r="B620" s="31" t="s">
        <v>233</v>
      </c>
      <c r="C620" s="31" t="s">
        <v>15</v>
      </c>
      <c r="D620" s="8" t="s">
        <v>234</v>
      </c>
      <c r="E620" s="9">
        <v>57.18</v>
      </c>
    </row>
    <row r="621" spans="1:5">
      <c r="A621" s="42">
        <v>42006</v>
      </c>
      <c r="B621" s="31" t="s">
        <v>233</v>
      </c>
      <c r="C621" s="31" t="s">
        <v>34</v>
      </c>
      <c r="D621" s="8" t="s">
        <v>234</v>
      </c>
      <c r="E621" s="9">
        <v>106.16</v>
      </c>
    </row>
    <row r="622" spans="1:5">
      <c r="A622" s="42">
        <v>42038</v>
      </c>
      <c r="B622" s="31" t="s">
        <v>233</v>
      </c>
      <c r="C622" s="31" t="s">
        <v>34</v>
      </c>
      <c r="D622" s="8" t="s">
        <v>232</v>
      </c>
      <c r="E622" s="9">
        <v>86.04</v>
      </c>
    </row>
    <row r="623" spans="1:5">
      <c r="A623" s="42">
        <v>42152</v>
      </c>
      <c r="B623" s="31" t="s">
        <v>233</v>
      </c>
      <c r="C623" s="31" t="s">
        <v>7</v>
      </c>
      <c r="D623" s="8" t="s">
        <v>230</v>
      </c>
      <c r="E623" s="9">
        <v>95.86</v>
      </c>
    </row>
    <row r="624" spans="1:5">
      <c r="A624" s="42">
        <v>42163</v>
      </c>
      <c r="B624" s="31" t="s">
        <v>233</v>
      </c>
      <c r="C624" s="31" t="s">
        <v>7</v>
      </c>
      <c r="D624" s="8" t="s">
        <v>236</v>
      </c>
      <c r="E624" s="9">
        <v>94.93</v>
      </c>
    </row>
    <row r="625" spans="1:5">
      <c r="A625" s="42">
        <v>42005</v>
      </c>
      <c r="B625" s="31" t="s">
        <v>233</v>
      </c>
      <c r="C625" s="31" t="s">
        <v>15</v>
      </c>
      <c r="D625" s="8" t="s">
        <v>238</v>
      </c>
      <c r="E625" s="9">
        <v>25.48</v>
      </c>
    </row>
    <row r="626" spans="1:5">
      <c r="A626" s="42">
        <v>42098</v>
      </c>
      <c r="B626" s="31" t="s">
        <v>229</v>
      </c>
      <c r="C626" s="31" t="s">
        <v>29</v>
      </c>
      <c r="D626" s="8" t="s">
        <v>230</v>
      </c>
      <c r="E626" s="9">
        <v>24.5</v>
      </c>
    </row>
    <row r="627" spans="1:5">
      <c r="A627" s="42">
        <v>42116</v>
      </c>
      <c r="B627" s="31" t="s">
        <v>233</v>
      </c>
      <c r="C627" s="31" t="s">
        <v>34</v>
      </c>
      <c r="D627" s="8" t="s">
        <v>236</v>
      </c>
      <c r="E627" s="18">
        <v>39.14</v>
      </c>
    </row>
    <row r="628" spans="1:5">
      <c r="A628" s="42">
        <v>42034</v>
      </c>
      <c r="B628" s="31" t="s">
        <v>239</v>
      </c>
      <c r="C628" s="31" t="s">
        <v>34</v>
      </c>
      <c r="D628" s="8" t="s">
        <v>232</v>
      </c>
      <c r="E628" s="9">
        <v>82.26</v>
      </c>
    </row>
    <row r="629" spans="1:5">
      <c r="A629" s="42">
        <v>42172</v>
      </c>
      <c r="B629" s="31" t="s">
        <v>233</v>
      </c>
      <c r="C629" s="31" t="s">
        <v>7</v>
      </c>
      <c r="D629" s="8" t="s">
        <v>238</v>
      </c>
      <c r="E629" s="9">
        <v>71.55</v>
      </c>
    </row>
    <row r="630" spans="1:5">
      <c r="A630" s="42">
        <v>42153</v>
      </c>
      <c r="B630" s="31" t="s">
        <v>231</v>
      </c>
      <c r="C630" s="31" t="s">
        <v>29</v>
      </c>
      <c r="D630" s="8" t="s">
        <v>235</v>
      </c>
      <c r="E630" s="9">
        <v>23.01</v>
      </c>
    </row>
    <row r="631" spans="1:5">
      <c r="A631" s="42">
        <v>42071</v>
      </c>
      <c r="B631" s="31" t="s">
        <v>231</v>
      </c>
      <c r="C631" s="31" t="s">
        <v>15</v>
      </c>
      <c r="D631" s="8" t="s">
        <v>235</v>
      </c>
      <c r="E631" s="9">
        <v>21.26</v>
      </c>
    </row>
    <row r="632" spans="1:5">
      <c r="A632" s="42">
        <v>42047</v>
      </c>
      <c r="B632" s="31" t="s">
        <v>239</v>
      </c>
      <c r="C632" s="31" t="s">
        <v>34</v>
      </c>
      <c r="D632" s="8" t="s">
        <v>234</v>
      </c>
      <c r="E632" s="9">
        <v>28.8</v>
      </c>
    </row>
    <row r="633" spans="1:5">
      <c r="A633" s="42">
        <v>42181</v>
      </c>
      <c r="B633" s="31" t="s">
        <v>229</v>
      </c>
      <c r="C633" s="31" t="s">
        <v>7</v>
      </c>
      <c r="D633" s="8" t="s">
        <v>234</v>
      </c>
      <c r="E633" s="9">
        <v>76.39</v>
      </c>
    </row>
    <row r="634" spans="1:5">
      <c r="A634" s="42">
        <v>42052</v>
      </c>
      <c r="B634" s="31" t="s">
        <v>233</v>
      </c>
      <c r="C634" s="31" t="s">
        <v>7</v>
      </c>
      <c r="D634" s="8" t="s">
        <v>232</v>
      </c>
      <c r="E634" s="9">
        <v>59.4</v>
      </c>
    </row>
    <row r="635" spans="1:5">
      <c r="A635" s="42">
        <v>42066</v>
      </c>
      <c r="B635" s="31" t="s">
        <v>231</v>
      </c>
      <c r="C635" s="31" t="s">
        <v>15</v>
      </c>
      <c r="D635" s="8" t="s">
        <v>237</v>
      </c>
      <c r="E635" s="9">
        <v>82.78</v>
      </c>
    </row>
    <row r="636" spans="1:5">
      <c r="A636" s="42">
        <v>42014</v>
      </c>
      <c r="B636" s="31" t="s">
        <v>233</v>
      </c>
      <c r="C636" s="31" t="s">
        <v>29</v>
      </c>
      <c r="D636" s="8" t="s">
        <v>230</v>
      </c>
      <c r="E636" s="9">
        <v>72.45</v>
      </c>
    </row>
    <row r="637" spans="1:5">
      <c r="A637" s="42">
        <v>42022</v>
      </c>
      <c r="B637" s="31" t="s">
        <v>231</v>
      </c>
      <c r="C637" s="31" t="s">
        <v>34</v>
      </c>
      <c r="D637" s="8" t="s">
        <v>235</v>
      </c>
      <c r="E637" s="9">
        <v>68.95</v>
      </c>
    </row>
    <row r="638" spans="1:5">
      <c r="A638" s="42">
        <v>42102</v>
      </c>
      <c r="B638" s="31" t="s">
        <v>231</v>
      </c>
      <c r="C638" s="31" t="s">
        <v>7</v>
      </c>
      <c r="D638" s="8" t="s">
        <v>238</v>
      </c>
      <c r="E638" s="9">
        <v>106.4</v>
      </c>
    </row>
    <row r="639" spans="1:5">
      <c r="A639" s="42">
        <v>42136</v>
      </c>
      <c r="B639" s="31" t="s">
        <v>233</v>
      </c>
      <c r="C639" s="31" t="s">
        <v>32</v>
      </c>
      <c r="D639" s="8" t="s">
        <v>230</v>
      </c>
      <c r="E639" s="9">
        <v>86.31</v>
      </c>
    </row>
    <row r="640" spans="1:5">
      <c r="A640" s="42">
        <v>42099</v>
      </c>
      <c r="B640" s="31" t="s">
        <v>231</v>
      </c>
      <c r="C640" s="31" t="s">
        <v>32</v>
      </c>
      <c r="D640" s="8" t="s">
        <v>236</v>
      </c>
      <c r="E640" s="9">
        <v>72.25</v>
      </c>
    </row>
    <row r="641" spans="1:5">
      <c r="A641" s="42">
        <v>42083</v>
      </c>
      <c r="B641" s="31" t="s">
        <v>229</v>
      </c>
      <c r="C641" s="31" t="s">
        <v>32</v>
      </c>
      <c r="D641" s="8" t="s">
        <v>238</v>
      </c>
      <c r="E641" s="9">
        <v>69.16</v>
      </c>
    </row>
    <row r="642" spans="1:5">
      <c r="A642" s="42">
        <v>42171</v>
      </c>
      <c r="B642" s="31" t="s">
        <v>229</v>
      </c>
      <c r="C642" s="31" t="s">
        <v>15</v>
      </c>
      <c r="D642" s="8" t="s">
        <v>230</v>
      </c>
      <c r="E642" s="9">
        <v>119.71</v>
      </c>
    </row>
    <row r="643" spans="1:5">
      <c r="A643" s="42">
        <v>42177</v>
      </c>
      <c r="B643" s="31" t="s">
        <v>239</v>
      </c>
      <c r="C643" s="31" t="s">
        <v>15</v>
      </c>
      <c r="D643" s="8" t="s">
        <v>232</v>
      </c>
      <c r="E643" s="9">
        <v>57.23</v>
      </c>
    </row>
    <row r="644" spans="1:5">
      <c r="A644" s="42">
        <v>42068</v>
      </c>
      <c r="B644" s="31" t="s">
        <v>229</v>
      </c>
      <c r="C644" s="31" t="s">
        <v>7</v>
      </c>
      <c r="D644" s="8" t="s">
        <v>234</v>
      </c>
      <c r="E644" s="9">
        <v>64.430000000000007</v>
      </c>
    </row>
    <row r="645" spans="1:5">
      <c r="A645" s="42">
        <v>42120</v>
      </c>
      <c r="B645" s="31" t="s">
        <v>231</v>
      </c>
      <c r="C645" s="31" t="s">
        <v>7</v>
      </c>
      <c r="D645" s="8" t="s">
        <v>230</v>
      </c>
      <c r="E645" s="9">
        <v>79.59</v>
      </c>
    </row>
    <row r="646" spans="1:5">
      <c r="A646" s="42">
        <v>42120</v>
      </c>
      <c r="B646" s="31" t="s">
        <v>233</v>
      </c>
      <c r="C646" s="31" t="s">
        <v>34</v>
      </c>
      <c r="D646" s="8" t="s">
        <v>235</v>
      </c>
      <c r="E646" s="9">
        <v>71.260000000000005</v>
      </c>
    </row>
    <row r="647" spans="1:5">
      <c r="A647" s="42">
        <v>42145</v>
      </c>
      <c r="B647" s="31" t="s">
        <v>231</v>
      </c>
      <c r="C647" s="31" t="s">
        <v>15</v>
      </c>
      <c r="D647" s="8" t="s">
        <v>234</v>
      </c>
      <c r="E647" s="9">
        <v>102.78</v>
      </c>
    </row>
    <row r="648" spans="1:5">
      <c r="A648" s="42">
        <v>42177</v>
      </c>
      <c r="B648" s="31" t="s">
        <v>239</v>
      </c>
      <c r="C648" s="31" t="s">
        <v>7</v>
      </c>
      <c r="D648" s="8" t="s">
        <v>232</v>
      </c>
      <c r="E648" s="9">
        <v>109.91</v>
      </c>
    </row>
    <row r="649" spans="1:5">
      <c r="A649" s="42">
        <v>42056</v>
      </c>
      <c r="B649" s="31" t="s">
        <v>231</v>
      </c>
      <c r="C649" s="31" t="s">
        <v>15</v>
      </c>
      <c r="D649" s="8" t="s">
        <v>235</v>
      </c>
      <c r="E649" s="9">
        <v>49.44</v>
      </c>
    </row>
    <row r="650" spans="1:5">
      <c r="A650" s="42">
        <v>42161</v>
      </c>
      <c r="B650" s="31" t="s">
        <v>239</v>
      </c>
      <c r="C650" s="31" t="s">
        <v>15</v>
      </c>
      <c r="D650" s="8" t="s">
        <v>232</v>
      </c>
      <c r="E650" s="9">
        <v>95.93</v>
      </c>
    </row>
    <row r="651" spans="1:5">
      <c r="A651" s="42">
        <v>42085</v>
      </c>
      <c r="B651" s="31" t="s">
        <v>239</v>
      </c>
      <c r="C651" s="31" t="s">
        <v>29</v>
      </c>
      <c r="D651" s="8" t="s">
        <v>236</v>
      </c>
      <c r="E651" s="9">
        <v>89.48</v>
      </c>
    </row>
    <row r="652" spans="1:5">
      <c r="A652" s="42">
        <v>42120</v>
      </c>
      <c r="B652" s="31" t="s">
        <v>231</v>
      </c>
      <c r="C652" s="31" t="s">
        <v>15</v>
      </c>
      <c r="D652" s="8" t="s">
        <v>236</v>
      </c>
      <c r="E652" s="9">
        <v>30.61</v>
      </c>
    </row>
    <row r="653" spans="1:5">
      <c r="A653" s="42">
        <v>42028</v>
      </c>
      <c r="B653" s="31" t="s">
        <v>229</v>
      </c>
      <c r="C653" s="31" t="s">
        <v>15</v>
      </c>
      <c r="D653" s="8" t="s">
        <v>236</v>
      </c>
      <c r="E653" s="9">
        <v>65.239999999999995</v>
      </c>
    </row>
    <row r="654" spans="1:5">
      <c r="A654" s="42">
        <v>42091</v>
      </c>
      <c r="B654" s="31" t="s">
        <v>231</v>
      </c>
      <c r="C654" s="31" t="s">
        <v>34</v>
      </c>
      <c r="D654" s="8" t="s">
        <v>238</v>
      </c>
      <c r="E654" s="9">
        <v>115.76</v>
      </c>
    </row>
    <row r="655" spans="1:5">
      <c r="A655" s="42">
        <v>42183</v>
      </c>
      <c r="B655" s="31" t="s">
        <v>231</v>
      </c>
      <c r="C655" s="31" t="s">
        <v>15</v>
      </c>
      <c r="D655" s="8" t="s">
        <v>232</v>
      </c>
      <c r="E655" s="9">
        <v>64.709999999999994</v>
      </c>
    </row>
    <row r="656" spans="1:5">
      <c r="A656" s="42">
        <v>42126</v>
      </c>
      <c r="B656" s="31" t="s">
        <v>239</v>
      </c>
      <c r="C656" s="31" t="s">
        <v>32</v>
      </c>
      <c r="D656" s="8" t="s">
        <v>230</v>
      </c>
      <c r="E656" s="9">
        <v>43.88</v>
      </c>
    </row>
    <row r="657" spans="1:5">
      <c r="A657" s="42">
        <v>42171</v>
      </c>
      <c r="B657" s="31" t="s">
        <v>233</v>
      </c>
      <c r="C657" s="31" t="s">
        <v>7</v>
      </c>
      <c r="D657" s="8" t="s">
        <v>235</v>
      </c>
      <c r="E657" s="9">
        <v>23.78</v>
      </c>
    </row>
    <row r="658" spans="1:5">
      <c r="A658" s="42">
        <v>42150</v>
      </c>
      <c r="B658" s="31" t="s">
        <v>231</v>
      </c>
      <c r="C658" s="31" t="s">
        <v>29</v>
      </c>
      <c r="D658" s="8" t="s">
        <v>232</v>
      </c>
      <c r="E658" s="9">
        <v>47.6</v>
      </c>
    </row>
    <row r="659" spans="1:5">
      <c r="A659" s="42">
        <v>42067</v>
      </c>
      <c r="B659" s="31" t="s">
        <v>231</v>
      </c>
      <c r="C659" s="31" t="s">
        <v>15</v>
      </c>
      <c r="D659" s="8" t="s">
        <v>230</v>
      </c>
      <c r="E659" s="9">
        <v>62.93</v>
      </c>
    </row>
    <row r="660" spans="1:5">
      <c r="A660" s="42">
        <v>42147</v>
      </c>
      <c r="B660" s="31" t="s">
        <v>231</v>
      </c>
      <c r="C660" s="31" t="s">
        <v>15</v>
      </c>
      <c r="D660" s="8" t="s">
        <v>232</v>
      </c>
      <c r="E660" s="9">
        <v>111.21</v>
      </c>
    </row>
    <row r="661" spans="1:5">
      <c r="A661" s="42">
        <v>42036</v>
      </c>
      <c r="B661" s="31" t="s">
        <v>229</v>
      </c>
      <c r="C661" s="31" t="s">
        <v>34</v>
      </c>
      <c r="D661" s="8" t="s">
        <v>235</v>
      </c>
      <c r="E661" s="9">
        <v>61</v>
      </c>
    </row>
    <row r="662" spans="1:5">
      <c r="A662" s="42">
        <v>42012</v>
      </c>
      <c r="B662" s="31" t="s">
        <v>229</v>
      </c>
      <c r="C662" s="31" t="s">
        <v>7</v>
      </c>
      <c r="D662" s="8" t="s">
        <v>238</v>
      </c>
      <c r="E662" s="9">
        <v>19.89</v>
      </c>
    </row>
    <row r="663" spans="1:5">
      <c r="A663" s="42">
        <v>42032</v>
      </c>
      <c r="B663" s="31" t="s">
        <v>233</v>
      </c>
      <c r="C663" s="31" t="s">
        <v>32</v>
      </c>
      <c r="D663" s="8" t="s">
        <v>230</v>
      </c>
      <c r="E663" s="9">
        <v>56.49</v>
      </c>
    </row>
    <row r="664" spans="1:5">
      <c r="A664" s="42">
        <v>42076</v>
      </c>
      <c r="B664" s="31" t="s">
        <v>229</v>
      </c>
      <c r="C664" s="31" t="s">
        <v>15</v>
      </c>
      <c r="D664" s="8" t="s">
        <v>232</v>
      </c>
      <c r="E664" s="9">
        <v>39.049999999999997</v>
      </c>
    </row>
    <row r="665" spans="1:5">
      <c r="A665" s="42">
        <v>42103</v>
      </c>
      <c r="B665" s="31" t="s">
        <v>233</v>
      </c>
      <c r="C665" s="31" t="s">
        <v>34</v>
      </c>
      <c r="D665" s="8" t="s">
        <v>232</v>
      </c>
      <c r="E665" s="9">
        <v>66.739999999999995</v>
      </c>
    </row>
    <row r="666" spans="1:5">
      <c r="A666" s="42">
        <v>42093</v>
      </c>
      <c r="B666" s="31" t="s">
        <v>231</v>
      </c>
      <c r="C666" s="31" t="s">
        <v>32</v>
      </c>
      <c r="D666" s="8" t="s">
        <v>235</v>
      </c>
      <c r="E666" s="9">
        <v>100.09</v>
      </c>
    </row>
    <row r="667" spans="1:5">
      <c r="A667" s="42">
        <v>42104</v>
      </c>
      <c r="B667" s="31" t="s">
        <v>231</v>
      </c>
      <c r="C667" s="31" t="s">
        <v>7</v>
      </c>
      <c r="D667" s="8" t="s">
        <v>230</v>
      </c>
      <c r="E667" s="9">
        <v>121.18</v>
      </c>
    </row>
    <row r="668" spans="1:5">
      <c r="A668" s="42">
        <v>42051</v>
      </c>
      <c r="B668" s="31" t="s">
        <v>229</v>
      </c>
      <c r="C668" s="31" t="s">
        <v>15</v>
      </c>
      <c r="D668" s="8" t="s">
        <v>234</v>
      </c>
      <c r="E668" s="9">
        <v>106.14</v>
      </c>
    </row>
    <row r="669" spans="1:5">
      <c r="A669" s="42">
        <v>42138</v>
      </c>
      <c r="B669" s="31" t="s">
        <v>233</v>
      </c>
      <c r="C669" s="31" t="s">
        <v>29</v>
      </c>
      <c r="D669" s="8" t="s">
        <v>234</v>
      </c>
      <c r="E669" s="9">
        <v>51.5</v>
      </c>
    </row>
    <row r="670" spans="1:5">
      <c r="A670" s="42">
        <v>42049</v>
      </c>
      <c r="B670" s="31" t="s">
        <v>231</v>
      </c>
      <c r="C670" s="31" t="s">
        <v>32</v>
      </c>
      <c r="D670" s="8" t="s">
        <v>232</v>
      </c>
      <c r="E670" s="9">
        <v>27.98</v>
      </c>
    </row>
    <row r="671" spans="1:5">
      <c r="A671" s="42">
        <v>42133</v>
      </c>
      <c r="B671" s="31" t="s">
        <v>239</v>
      </c>
      <c r="C671" s="31" t="s">
        <v>32</v>
      </c>
      <c r="D671" s="8" t="s">
        <v>235</v>
      </c>
      <c r="E671" s="9">
        <v>89.08</v>
      </c>
    </row>
    <row r="672" spans="1:5">
      <c r="A672" s="42">
        <v>42076</v>
      </c>
      <c r="B672" s="31" t="s">
        <v>239</v>
      </c>
      <c r="C672" s="31" t="s">
        <v>15</v>
      </c>
      <c r="D672" s="8" t="s">
        <v>234</v>
      </c>
      <c r="E672" s="9">
        <v>39.21</v>
      </c>
    </row>
    <row r="673" spans="1:5">
      <c r="A673" s="42">
        <v>42064</v>
      </c>
      <c r="B673" s="31" t="s">
        <v>239</v>
      </c>
      <c r="C673" s="31" t="s">
        <v>7</v>
      </c>
      <c r="D673" s="8" t="s">
        <v>234</v>
      </c>
      <c r="E673" s="9">
        <v>122.74</v>
      </c>
    </row>
    <row r="674" spans="1:5">
      <c r="A674" s="42">
        <v>42163</v>
      </c>
      <c r="B674" s="31" t="s">
        <v>233</v>
      </c>
      <c r="C674" s="31" t="s">
        <v>15</v>
      </c>
      <c r="D674" s="8" t="s">
        <v>236</v>
      </c>
      <c r="E674" s="9">
        <v>66.94</v>
      </c>
    </row>
    <row r="675" spans="1:5">
      <c r="A675" s="42">
        <v>42014</v>
      </c>
      <c r="B675" s="31" t="s">
        <v>229</v>
      </c>
      <c r="C675" s="31" t="s">
        <v>15</v>
      </c>
      <c r="D675" s="8" t="s">
        <v>238</v>
      </c>
      <c r="E675" s="9">
        <v>17.04</v>
      </c>
    </row>
    <row r="676" spans="1:5">
      <c r="A676" s="42">
        <v>42120</v>
      </c>
      <c r="B676" s="31" t="s">
        <v>229</v>
      </c>
      <c r="C676" s="31" t="s">
        <v>15</v>
      </c>
      <c r="D676" s="8" t="s">
        <v>237</v>
      </c>
      <c r="E676" s="9">
        <v>118.35</v>
      </c>
    </row>
    <row r="677" spans="1:5">
      <c r="A677" s="42">
        <v>42142</v>
      </c>
      <c r="B677" s="31" t="s">
        <v>239</v>
      </c>
      <c r="C677" s="31" t="s">
        <v>34</v>
      </c>
      <c r="D677" s="8" t="s">
        <v>237</v>
      </c>
      <c r="E677" s="9">
        <v>103.03</v>
      </c>
    </row>
    <row r="678" spans="1:5">
      <c r="A678" s="42">
        <v>42047</v>
      </c>
      <c r="B678" s="31" t="s">
        <v>233</v>
      </c>
      <c r="C678" s="31" t="s">
        <v>15</v>
      </c>
      <c r="D678" s="8" t="s">
        <v>237</v>
      </c>
      <c r="E678" s="9">
        <v>56.54</v>
      </c>
    </row>
    <row r="679" spans="1:5">
      <c r="A679" s="42">
        <v>42084</v>
      </c>
      <c r="B679" s="31" t="s">
        <v>229</v>
      </c>
      <c r="C679" s="31" t="s">
        <v>29</v>
      </c>
      <c r="D679" s="8" t="s">
        <v>238</v>
      </c>
      <c r="E679" s="9">
        <v>109.5</v>
      </c>
    </row>
    <row r="680" spans="1:5">
      <c r="A680" s="42">
        <v>42064</v>
      </c>
      <c r="B680" s="31" t="s">
        <v>231</v>
      </c>
      <c r="C680" s="31" t="s">
        <v>7</v>
      </c>
      <c r="D680" s="8" t="s">
        <v>236</v>
      </c>
      <c r="E680" s="9">
        <v>57.98</v>
      </c>
    </row>
    <row r="681" spans="1:5">
      <c r="A681" s="42">
        <v>42073</v>
      </c>
      <c r="B681" s="31" t="s">
        <v>233</v>
      </c>
      <c r="C681" s="31" t="s">
        <v>15</v>
      </c>
      <c r="D681" s="8" t="s">
        <v>232</v>
      </c>
      <c r="E681" s="9">
        <v>101.58</v>
      </c>
    </row>
    <row r="682" spans="1:5">
      <c r="A682" s="42">
        <v>42090</v>
      </c>
      <c r="B682" s="31" t="s">
        <v>229</v>
      </c>
      <c r="C682" s="31" t="s">
        <v>15</v>
      </c>
      <c r="D682" s="8" t="s">
        <v>234</v>
      </c>
      <c r="E682" s="9">
        <v>113.33</v>
      </c>
    </row>
    <row r="683" spans="1:5">
      <c r="A683" s="42">
        <v>42054</v>
      </c>
      <c r="B683" s="31" t="s">
        <v>239</v>
      </c>
      <c r="C683" s="31" t="s">
        <v>34</v>
      </c>
      <c r="D683" s="8" t="s">
        <v>236</v>
      </c>
      <c r="E683" s="9">
        <v>110.63</v>
      </c>
    </row>
    <row r="684" spans="1:5">
      <c r="A684" s="42">
        <v>42064</v>
      </c>
      <c r="B684" s="31" t="s">
        <v>233</v>
      </c>
      <c r="C684" s="31" t="s">
        <v>29</v>
      </c>
      <c r="D684" s="8" t="s">
        <v>234</v>
      </c>
      <c r="E684" s="9">
        <v>109.65</v>
      </c>
    </row>
    <row r="685" spans="1:5">
      <c r="A685" s="42">
        <v>42114</v>
      </c>
      <c r="B685" s="31" t="s">
        <v>233</v>
      </c>
      <c r="C685" s="31" t="s">
        <v>32</v>
      </c>
      <c r="D685" s="8" t="s">
        <v>234</v>
      </c>
      <c r="E685" s="9">
        <v>51.83</v>
      </c>
    </row>
    <row r="686" spans="1:5">
      <c r="A686" s="42">
        <v>42159</v>
      </c>
      <c r="B686" s="31" t="s">
        <v>239</v>
      </c>
      <c r="C686" s="31" t="s">
        <v>7</v>
      </c>
      <c r="D686" s="8" t="s">
        <v>230</v>
      </c>
      <c r="E686" s="9">
        <v>87.34</v>
      </c>
    </row>
    <row r="687" spans="1:5">
      <c r="A687" s="42">
        <v>42148</v>
      </c>
      <c r="B687" s="31" t="s">
        <v>233</v>
      </c>
      <c r="C687" s="31" t="s">
        <v>32</v>
      </c>
      <c r="D687" s="8" t="s">
        <v>232</v>
      </c>
      <c r="E687" s="9">
        <v>81.28</v>
      </c>
    </row>
    <row r="688" spans="1:5">
      <c r="A688" s="42">
        <v>42027</v>
      </c>
      <c r="B688" s="31" t="s">
        <v>231</v>
      </c>
      <c r="C688" s="31" t="s">
        <v>34</v>
      </c>
      <c r="D688" s="8" t="s">
        <v>230</v>
      </c>
      <c r="E688" s="9">
        <v>65.400000000000006</v>
      </c>
    </row>
    <row r="689" spans="1:5">
      <c r="A689" s="42">
        <v>42103</v>
      </c>
      <c r="B689" s="31" t="s">
        <v>239</v>
      </c>
      <c r="C689" s="31" t="s">
        <v>7</v>
      </c>
      <c r="D689" s="8" t="s">
        <v>237</v>
      </c>
      <c r="E689" s="9">
        <v>69.709999999999994</v>
      </c>
    </row>
    <row r="690" spans="1:5">
      <c r="A690" s="42">
        <v>42101</v>
      </c>
      <c r="B690" s="31" t="s">
        <v>229</v>
      </c>
      <c r="C690" s="31" t="s">
        <v>7</v>
      </c>
      <c r="D690" s="8" t="s">
        <v>230</v>
      </c>
      <c r="E690" s="9">
        <v>45.26</v>
      </c>
    </row>
    <row r="691" spans="1:5">
      <c r="A691" s="42">
        <v>42116</v>
      </c>
      <c r="B691" s="31" t="s">
        <v>231</v>
      </c>
      <c r="C691" s="31" t="s">
        <v>15</v>
      </c>
      <c r="D691" s="8" t="s">
        <v>232</v>
      </c>
      <c r="E691" s="9">
        <v>81.5</v>
      </c>
    </row>
    <row r="692" spans="1:5">
      <c r="A692" s="42">
        <v>42030</v>
      </c>
      <c r="B692" s="31" t="s">
        <v>233</v>
      </c>
      <c r="C692" s="31" t="s">
        <v>34</v>
      </c>
      <c r="D692" s="8" t="s">
        <v>230</v>
      </c>
      <c r="E692" s="9">
        <v>33.799999999999997</v>
      </c>
    </row>
    <row r="693" spans="1:5">
      <c r="A693" s="42">
        <v>42149</v>
      </c>
      <c r="B693" s="31" t="s">
        <v>233</v>
      </c>
      <c r="C693" s="31" t="s">
        <v>15</v>
      </c>
      <c r="D693" s="8" t="s">
        <v>234</v>
      </c>
      <c r="E693" s="9">
        <v>101.49</v>
      </c>
    </row>
    <row r="694" spans="1:5">
      <c r="A694" s="42">
        <v>42167</v>
      </c>
      <c r="B694" s="31" t="s">
        <v>233</v>
      </c>
      <c r="C694" s="31" t="s">
        <v>32</v>
      </c>
      <c r="D694" s="8" t="s">
        <v>235</v>
      </c>
      <c r="E694" s="9">
        <v>55.26</v>
      </c>
    </row>
    <row r="695" spans="1:5">
      <c r="A695" s="42">
        <v>42142</v>
      </c>
      <c r="B695" s="31" t="s">
        <v>231</v>
      </c>
      <c r="C695" s="31" t="s">
        <v>32</v>
      </c>
      <c r="D695" s="8" t="s">
        <v>238</v>
      </c>
      <c r="E695" s="9">
        <v>114.76</v>
      </c>
    </row>
    <row r="696" spans="1:5">
      <c r="A696" s="42">
        <v>42178</v>
      </c>
      <c r="B696" s="31" t="s">
        <v>233</v>
      </c>
      <c r="C696" s="31" t="s">
        <v>7</v>
      </c>
      <c r="D696" s="8" t="s">
        <v>234</v>
      </c>
      <c r="E696" s="9">
        <v>21.55</v>
      </c>
    </row>
    <row r="697" spans="1:5">
      <c r="A697" s="42">
        <v>42034</v>
      </c>
      <c r="B697" s="31" t="s">
        <v>229</v>
      </c>
      <c r="C697" s="31" t="s">
        <v>29</v>
      </c>
      <c r="D697" s="8" t="s">
        <v>230</v>
      </c>
      <c r="E697" s="9">
        <v>100.89</v>
      </c>
    </row>
    <row r="698" spans="1:5">
      <c r="A698" s="42">
        <v>42185</v>
      </c>
      <c r="B698" s="31" t="s">
        <v>231</v>
      </c>
      <c r="C698" s="31" t="s">
        <v>7</v>
      </c>
      <c r="D698" s="8" t="s">
        <v>230</v>
      </c>
      <c r="E698" s="9">
        <v>43.96</v>
      </c>
    </row>
    <row r="699" spans="1:5">
      <c r="A699" s="42">
        <v>42139</v>
      </c>
      <c r="B699" s="31" t="s">
        <v>233</v>
      </c>
      <c r="C699" s="31" t="s">
        <v>7</v>
      </c>
      <c r="D699" s="8" t="s">
        <v>235</v>
      </c>
      <c r="E699" s="9">
        <v>44.69</v>
      </c>
    </row>
    <row r="700" spans="1:5">
      <c r="A700" s="42">
        <v>42155</v>
      </c>
      <c r="B700" s="31" t="s">
        <v>233</v>
      </c>
      <c r="C700" s="31" t="s">
        <v>15</v>
      </c>
      <c r="D700" s="8" t="s">
        <v>235</v>
      </c>
      <c r="E700" s="9">
        <v>31.98</v>
      </c>
    </row>
    <row r="701" spans="1:5">
      <c r="A701" s="42">
        <v>42024</v>
      </c>
      <c r="B701" s="31" t="s">
        <v>231</v>
      </c>
      <c r="C701" s="31" t="s">
        <v>34</v>
      </c>
      <c r="D701" s="8" t="s">
        <v>237</v>
      </c>
      <c r="E701" s="9">
        <v>23.8</v>
      </c>
    </row>
    <row r="702" spans="1:5">
      <c r="A702" s="42">
        <v>42009</v>
      </c>
      <c r="B702" s="31" t="s">
        <v>229</v>
      </c>
      <c r="C702" s="31" t="s">
        <v>29</v>
      </c>
      <c r="D702" s="8" t="s">
        <v>232</v>
      </c>
      <c r="E702" s="9">
        <v>35.979999999999997</v>
      </c>
    </row>
    <row r="703" spans="1:5">
      <c r="A703" s="42">
        <v>42093</v>
      </c>
      <c r="B703" s="31" t="s">
        <v>239</v>
      </c>
      <c r="C703" s="31" t="s">
        <v>32</v>
      </c>
      <c r="D703" s="8" t="s">
        <v>234</v>
      </c>
      <c r="E703" s="9">
        <v>119.55</v>
      </c>
    </row>
    <row r="704" spans="1:5">
      <c r="A704" s="42">
        <v>42055</v>
      </c>
      <c r="B704" s="31" t="s">
        <v>229</v>
      </c>
      <c r="C704" s="31" t="s">
        <v>34</v>
      </c>
      <c r="D704" s="8" t="s">
        <v>230</v>
      </c>
      <c r="E704" s="21">
        <v>72.34</v>
      </c>
    </row>
    <row r="705" spans="1:5">
      <c r="A705" s="42">
        <v>42179</v>
      </c>
      <c r="B705" s="31" t="s">
        <v>229</v>
      </c>
      <c r="C705" s="31" t="s">
        <v>34</v>
      </c>
      <c r="D705" s="8" t="s">
        <v>234</v>
      </c>
      <c r="E705" s="9">
        <v>36.85</v>
      </c>
    </row>
    <row r="706" spans="1:5">
      <c r="A706" s="42">
        <v>42081</v>
      </c>
      <c r="B706" s="31" t="s">
        <v>233</v>
      </c>
      <c r="C706" s="31" t="s">
        <v>15</v>
      </c>
      <c r="D706" s="8" t="s">
        <v>230</v>
      </c>
      <c r="E706" s="9">
        <v>44.99</v>
      </c>
    </row>
    <row r="707" spans="1:5">
      <c r="A707" s="42">
        <v>42129</v>
      </c>
      <c r="B707" s="31" t="s">
        <v>233</v>
      </c>
      <c r="C707" s="31" t="s">
        <v>7</v>
      </c>
      <c r="D707" s="8" t="s">
        <v>235</v>
      </c>
      <c r="E707" s="9">
        <v>64.599999999999994</v>
      </c>
    </row>
    <row r="708" spans="1:5">
      <c r="A708" s="42">
        <v>42177</v>
      </c>
      <c r="B708" s="31" t="s">
        <v>239</v>
      </c>
      <c r="C708" s="31" t="s">
        <v>34</v>
      </c>
      <c r="D708" s="8" t="s">
        <v>230</v>
      </c>
      <c r="E708" s="9">
        <v>43</v>
      </c>
    </row>
    <row r="709" spans="1:5">
      <c r="A709" s="42">
        <v>42103</v>
      </c>
      <c r="B709" s="31" t="s">
        <v>229</v>
      </c>
      <c r="C709" s="31" t="s">
        <v>34</v>
      </c>
      <c r="D709" s="8" t="s">
        <v>234</v>
      </c>
      <c r="E709" s="9">
        <v>92.04</v>
      </c>
    </row>
    <row r="710" spans="1:5">
      <c r="A710" s="42">
        <v>42161</v>
      </c>
      <c r="B710" s="31" t="s">
        <v>239</v>
      </c>
      <c r="C710" s="31" t="s">
        <v>32</v>
      </c>
      <c r="D710" s="8" t="s">
        <v>237</v>
      </c>
      <c r="E710" s="9">
        <v>37.880000000000003</v>
      </c>
    </row>
    <row r="711" spans="1:5">
      <c r="A711" s="42">
        <v>42035</v>
      </c>
      <c r="B711" s="31" t="s">
        <v>233</v>
      </c>
      <c r="C711" s="31" t="s">
        <v>32</v>
      </c>
      <c r="D711" s="8" t="s">
        <v>230</v>
      </c>
      <c r="E711" s="9">
        <v>62.34</v>
      </c>
    </row>
    <row r="712" spans="1:5">
      <c r="A712" s="42">
        <v>42097</v>
      </c>
      <c r="B712" s="31" t="s">
        <v>233</v>
      </c>
      <c r="C712" s="31" t="s">
        <v>7</v>
      </c>
      <c r="D712" s="8" t="s">
        <v>234</v>
      </c>
      <c r="E712" s="9">
        <v>71.900000000000006</v>
      </c>
    </row>
    <row r="713" spans="1:5">
      <c r="A713" s="42">
        <v>42043</v>
      </c>
      <c r="B713" s="31" t="s">
        <v>233</v>
      </c>
      <c r="C713" s="31" t="s">
        <v>29</v>
      </c>
      <c r="D713" s="8" t="s">
        <v>237</v>
      </c>
      <c r="E713" s="9">
        <v>34.9</v>
      </c>
    </row>
    <row r="714" spans="1:5">
      <c r="A714" s="42">
        <v>42077</v>
      </c>
      <c r="B714" s="31" t="s">
        <v>231</v>
      </c>
      <c r="C714" s="31" t="s">
        <v>34</v>
      </c>
      <c r="D714" s="8" t="s">
        <v>232</v>
      </c>
      <c r="E714" s="9">
        <v>96.28</v>
      </c>
    </row>
    <row r="715" spans="1:5">
      <c r="A715" s="42">
        <v>42014</v>
      </c>
      <c r="B715" s="31" t="s">
        <v>233</v>
      </c>
      <c r="C715" s="31" t="s">
        <v>32</v>
      </c>
      <c r="D715" s="8" t="s">
        <v>238</v>
      </c>
      <c r="E715" s="9">
        <v>74.66</v>
      </c>
    </row>
    <row r="716" spans="1:5">
      <c r="A716" s="42">
        <v>42041</v>
      </c>
      <c r="B716" s="31" t="s">
        <v>229</v>
      </c>
      <c r="C716" s="31" t="s">
        <v>7</v>
      </c>
      <c r="D716" s="8" t="s">
        <v>232</v>
      </c>
      <c r="E716" s="9">
        <v>56.85</v>
      </c>
    </row>
    <row r="717" spans="1:5">
      <c r="A717" s="42">
        <v>42175</v>
      </c>
      <c r="B717" s="31" t="s">
        <v>231</v>
      </c>
      <c r="C717" s="31" t="s">
        <v>29</v>
      </c>
      <c r="D717" s="8" t="s">
        <v>232</v>
      </c>
      <c r="E717" s="9">
        <v>71.13</v>
      </c>
    </row>
    <row r="718" spans="1:5">
      <c r="A718" s="42">
        <v>42026</v>
      </c>
      <c r="B718" s="31" t="s">
        <v>239</v>
      </c>
      <c r="C718" s="31" t="s">
        <v>15</v>
      </c>
      <c r="D718" s="8" t="s">
        <v>237</v>
      </c>
      <c r="E718" s="9">
        <v>91.78</v>
      </c>
    </row>
    <row r="719" spans="1:5">
      <c r="A719" s="42">
        <v>42098</v>
      </c>
      <c r="B719" s="31" t="s">
        <v>233</v>
      </c>
      <c r="C719" s="31" t="s">
        <v>7</v>
      </c>
      <c r="D719" s="8" t="s">
        <v>234</v>
      </c>
      <c r="E719" s="9">
        <v>48.45</v>
      </c>
    </row>
    <row r="720" spans="1:5">
      <c r="A720" s="42">
        <v>42075</v>
      </c>
      <c r="B720" s="31" t="s">
        <v>233</v>
      </c>
      <c r="C720" s="31" t="s">
        <v>29</v>
      </c>
      <c r="D720" s="8" t="s">
        <v>232</v>
      </c>
      <c r="E720" s="9">
        <v>26.38</v>
      </c>
    </row>
    <row r="721" spans="1:5">
      <c r="A721" s="42">
        <v>42184</v>
      </c>
      <c r="B721" s="31" t="s">
        <v>233</v>
      </c>
      <c r="C721" s="31" t="s">
        <v>15</v>
      </c>
      <c r="D721" s="8" t="s">
        <v>236</v>
      </c>
      <c r="E721" s="9">
        <v>41.98</v>
      </c>
    </row>
    <row r="722" spans="1:5">
      <c r="A722" s="42">
        <v>42140</v>
      </c>
      <c r="B722" s="31" t="s">
        <v>239</v>
      </c>
      <c r="C722" s="31" t="s">
        <v>7</v>
      </c>
      <c r="D722" s="8" t="s">
        <v>235</v>
      </c>
      <c r="E722" s="9">
        <v>96.74</v>
      </c>
    </row>
    <row r="723" spans="1:5">
      <c r="A723" s="42">
        <v>42077</v>
      </c>
      <c r="B723" s="31" t="s">
        <v>233</v>
      </c>
      <c r="C723" s="31" t="s">
        <v>34</v>
      </c>
      <c r="D723" s="8" t="s">
        <v>236</v>
      </c>
      <c r="E723" s="9">
        <v>93.03</v>
      </c>
    </row>
    <row r="724" spans="1:5">
      <c r="A724" s="42">
        <v>42087</v>
      </c>
      <c r="B724" s="31" t="s">
        <v>239</v>
      </c>
      <c r="C724" s="31" t="s">
        <v>15</v>
      </c>
      <c r="D724" s="8" t="s">
        <v>235</v>
      </c>
      <c r="E724" s="9">
        <v>109.29</v>
      </c>
    </row>
    <row r="725" spans="1:5">
      <c r="A725" s="42">
        <v>42184</v>
      </c>
      <c r="B725" s="31" t="s">
        <v>229</v>
      </c>
      <c r="C725" s="31" t="s">
        <v>32</v>
      </c>
      <c r="D725" s="8" t="s">
        <v>237</v>
      </c>
      <c r="E725" s="9">
        <v>108.1</v>
      </c>
    </row>
    <row r="726" spans="1:5">
      <c r="A726" s="42">
        <v>42177</v>
      </c>
      <c r="B726" s="31" t="s">
        <v>239</v>
      </c>
      <c r="C726" s="31" t="s">
        <v>34</v>
      </c>
      <c r="D726" s="8" t="s">
        <v>232</v>
      </c>
      <c r="E726" s="9">
        <v>95.61</v>
      </c>
    </row>
    <row r="727" spans="1:5">
      <c r="A727" s="42">
        <v>42069</v>
      </c>
      <c r="B727" s="31" t="s">
        <v>233</v>
      </c>
      <c r="C727" s="31" t="s">
        <v>15</v>
      </c>
      <c r="D727" s="8" t="s">
        <v>230</v>
      </c>
      <c r="E727" s="9">
        <v>32.340000000000003</v>
      </c>
    </row>
    <row r="728" spans="1:5">
      <c r="A728" s="42">
        <v>42008</v>
      </c>
      <c r="B728" s="31" t="s">
        <v>231</v>
      </c>
      <c r="C728" s="31" t="s">
        <v>29</v>
      </c>
      <c r="D728" s="8" t="s">
        <v>238</v>
      </c>
      <c r="E728" s="9">
        <v>14.21</v>
      </c>
    </row>
    <row r="729" spans="1:5">
      <c r="A729" s="42">
        <v>42029</v>
      </c>
      <c r="B729" s="31" t="s">
        <v>233</v>
      </c>
      <c r="C729" s="31" t="s">
        <v>34</v>
      </c>
      <c r="D729" s="8" t="s">
        <v>234</v>
      </c>
      <c r="E729" s="21">
        <v>63.24</v>
      </c>
    </row>
    <row r="730" spans="1:5">
      <c r="A730" s="42">
        <v>42099</v>
      </c>
      <c r="B730" s="31" t="s">
        <v>231</v>
      </c>
      <c r="C730" s="31" t="s">
        <v>15</v>
      </c>
      <c r="D730" s="8" t="s">
        <v>237</v>
      </c>
      <c r="E730" s="9">
        <v>106.24</v>
      </c>
    </row>
    <row r="731" spans="1:5">
      <c r="A731" s="42">
        <v>42094</v>
      </c>
      <c r="B731" s="31" t="s">
        <v>229</v>
      </c>
      <c r="C731" s="31" t="s">
        <v>7</v>
      </c>
      <c r="D731" s="8" t="s">
        <v>230</v>
      </c>
      <c r="E731" s="9">
        <v>56.48</v>
      </c>
    </row>
    <row r="732" spans="1:5">
      <c r="A732" s="42">
        <v>42140</v>
      </c>
      <c r="B732" s="31" t="s">
        <v>231</v>
      </c>
      <c r="C732" s="31" t="s">
        <v>15</v>
      </c>
      <c r="D732" s="8" t="s">
        <v>237</v>
      </c>
      <c r="E732" s="9">
        <v>23.14</v>
      </c>
    </row>
    <row r="733" spans="1:5">
      <c r="A733" s="42">
        <v>42045</v>
      </c>
      <c r="B733" s="31" t="s">
        <v>231</v>
      </c>
      <c r="C733" s="31" t="s">
        <v>34</v>
      </c>
      <c r="D733" s="8" t="s">
        <v>234</v>
      </c>
      <c r="E733" s="9">
        <v>64.489999999999995</v>
      </c>
    </row>
    <row r="734" spans="1:5">
      <c r="A734" s="42">
        <v>42109</v>
      </c>
      <c r="B734" s="31" t="s">
        <v>229</v>
      </c>
      <c r="C734" s="31" t="s">
        <v>15</v>
      </c>
      <c r="D734" s="8" t="s">
        <v>232</v>
      </c>
      <c r="E734" s="9">
        <v>33.78</v>
      </c>
    </row>
    <row r="735" spans="1:5">
      <c r="A735" s="42">
        <v>42096</v>
      </c>
      <c r="B735" s="31" t="s">
        <v>229</v>
      </c>
      <c r="C735" s="31" t="s">
        <v>15</v>
      </c>
      <c r="D735" s="8" t="s">
        <v>236</v>
      </c>
      <c r="E735" s="9">
        <v>73.09</v>
      </c>
    </row>
    <row r="736" spans="1:5">
      <c r="A736" s="42">
        <v>42098</v>
      </c>
      <c r="B736" s="31" t="s">
        <v>233</v>
      </c>
      <c r="C736" s="31" t="s">
        <v>32</v>
      </c>
      <c r="D736" s="8" t="s">
        <v>237</v>
      </c>
      <c r="E736" s="9">
        <v>62.01</v>
      </c>
    </row>
    <row r="737" spans="1:5">
      <c r="A737" s="42">
        <v>42139</v>
      </c>
      <c r="B737" s="31" t="s">
        <v>239</v>
      </c>
      <c r="C737" s="31" t="s">
        <v>15</v>
      </c>
      <c r="D737" s="8" t="s">
        <v>235</v>
      </c>
      <c r="E737" s="9">
        <v>118.5</v>
      </c>
    </row>
    <row r="738" spans="1:5">
      <c r="A738" s="42">
        <v>42012</v>
      </c>
      <c r="B738" s="31" t="s">
        <v>239</v>
      </c>
      <c r="C738" s="31" t="s">
        <v>32</v>
      </c>
      <c r="D738" s="8" t="s">
        <v>234</v>
      </c>
      <c r="E738" s="9">
        <v>83.76</v>
      </c>
    </row>
    <row r="739" spans="1:5">
      <c r="A739" s="42">
        <v>42150</v>
      </c>
      <c r="B739" s="31" t="s">
        <v>231</v>
      </c>
      <c r="C739" s="31" t="s">
        <v>7</v>
      </c>
      <c r="D739" s="8" t="s">
        <v>230</v>
      </c>
      <c r="E739" s="9">
        <v>21.59</v>
      </c>
    </row>
    <row r="740" spans="1:5">
      <c r="A740" s="42">
        <v>42051</v>
      </c>
      <c r="B740" s="31" t="s">
        <v>231</v>
      </c>
      <c r="C740" s="31" t="s">
        <v>15</v>
      </c>
      <c r="D740" s="8" t="s">
        <v>238</v>
      </c>
      <c r="E740" s="9">
        <v>78.099999999999994</v>
      </c>
    </row>
    <row r="741" spans="1:5">
      <c r="A741" s="42">
        <v>42045</v>
      </c>
      <c r="B741" s="31" t="s">
        <v>233</v>
      </c>
      <c r="C741" s="31" t="s">
        <v>7</v>
      </c>
      <c r="D741" s="8" t="s">
        <v>234</v>
      </c>
      <c r="E741" s="9">
        <v>40.880000000000003</v>
      </c>
    </row>
    <row r="742" spans="1:5">
      <c r="A742" s="42">
        <v>42134</v>
      </c>
      <c r="B742" s="31" t="s">
        <v>233</v>
      </c>
      <c r="C742" s="31" t="s">
        <v>29</v>
      </c>
      <c r="D742" s="8" t="s">
        <v>230</v>
      </c>
      <c r="E742" s="9">
        <v>106.31</v>
      </c>
    </row>
    <row r="743" spans="1:5">
      <c r="A743" s="42">
        <v>42138</v>
      </c>
      <c r="B743" s="31" t="s">
        <v>229</v>
      </c>
      <c r="C743" s="31" t="s">
        <v>15</v>
      </c>
      <c r="D743" s="8" t="s">
        <v>235</v>
      </c>
      <c r="E743" s="9">
        <v>56.86</v>
      </c>
    </row>
    <row r="744" spans="1:5">
      <c r="A744" s="42">
        <v>42182</v>
      </c>
      <c r="B744" s="31" t="s">
        <v>233</v>
      </c>
      <c r="C744" s="31" t="s">
        <v>32</v>
      </c>
      <c r="D744" s="8" t="s">
        <v>237</v>
      </c>
      <c r="E744" s="9">
        <v>70.86</v>
      </c>
    </row>
    <row r="745" spans="1:5">
      <c r="A745" s="42">
        <v>42061</v>
      </c>
      <c r="B745" s="31" t="s">
        <v>229</v>
      </c>
      <c r="C745" s="31" t="s">
        <v>15</v>
      </c>
      <c r="D745" s="8" t="s">
        <v>238</v>
      </c>
      <c r="E745" s="9">
        <v>116.06</v>
      </c>
    </row>
    <row r="746" spans="1:5">
      <c r="A746" s="42">
        <v>42032</v>
      </c>
      <c r="B746" s="31" t="s">
        <v>233</v>
      </c>
      <c r="C746" s="31" t="s">
        <v>15</v>
      </c>
      <c r="D746" s="8" t="s">
        <v>238</v>
      </c>
      <c r="E746" s="9">
        <v>27.85</v>
      </c>
    </row>
    <row r="747" spans="1:5">
      <c r="A747" s="42">
        <v>42177</v>
      </c>
      <c r="B747" s="31" t="s">
        <v>233</v>
      </c>
      <c r="C747" s="31" t="s">
        <v>7</v>
      </c>
      <c r="D747" s="8" t="s">
        <v>232</v>
      </c>
      <c r="E747" s="9">
        <v>81.88</v>
      </c>
    </row>
    <row r="748" spans="1:5">
      <c r="A748" s="42">
        <v>42067</v>
      </c>
      <c r="B748" s="31" t="s">
        <v>229</v>
      </c>
      <c r="C748" s="31" t="s">
        <v>32</v>
      </c>
      <c r="D748" s="8" t="s">
        <v>238</v>
      </c>
      <c r="E748" s="9">
        <v>63.48</v>
      </c>
    </row>
    <row r="749" spans="1:5">
      <c r="A749" s="42">
        <v>42018</v>
      </c>
      <c r="B749" s="31" t="s">
        <v>233</v>
      </c>
      <c r="C749" s="31" t="s">
        <v>7</v>
      </c>
      <c r="D749" s="8" t="s">
        <v>232</v>
      </c>
      <c r="E749" s="9">
        <v>116.38</v>
      </c>
    </row>
    <row r="750" spans="1:5">
      <c r="A750" s="42">
        <v>42105</v>
      </c>
      <c r="B750" s="31" t="s">
        <v>231</v>
      </c>
      <c r="C750" s="31" t="s">
        <v>32</v>
      </c>
      <c r="D750" s="8" t="s">
        <v>232</v>
      </c>
      <c r="E750" s="9">
        <v>106.38</v>
      </c>
    </row>
    <row r="751" spans="1:5">
      <c r="A751" s="42">
        <v>42147</v>
      </c>
      <c r="B751" s="31" t="s">
        <v>233</v>
      </c>
      <c r="C751" s="31" t="s">
        <v>32</v>
      </c>
      <c r="D751" s="8" t="s">
        <v>236</v>
      </c>
      <c r="E751" s="9">
        <v>57.18</v>
      </c>
    </row>
    <row r="752" spans="1:5">
      <c r="A752" s="42">
        <v>42010</v>
      </c>
      <c r="B752" s="31" t="s">
        <v>231</v>
      </c>
      <c r="C752" s="31" t="s">
        <v>7</v>
      </c>
      <c r="D752" s="8" t="s">
        <v>234</v>
      </c>
      <c r="E752" s="9">
        <v>42.93</v>
      </c>
    </row>
    <row r="753" spans="1:5">
      <c r="A753" s="42">
        <v>42115</v>
      </c>
      <c r="B753" s="31" t="s">
        <v>229</v>
      </c>
      <c r="C753" s="31" t="s">
        <v>34</v>
      </c>
      <c r="D753" s="8" t="s">
        <v>234</v>
      </c>
      <c r="E753" s="9">
        <v>65.5</v>
      </c>
    </row>
    <row r="754" spans="1:5">
      <c r="A754" s="42">
        <v>42105</v>
      </c>
      <c r="B754" s="31" t="s">
        <v>239</v>
      </c>
      <c r="C754" s="31" t="s">
        <v>32</v>
      </c>
      <c r="D754" s="8" t="s">
        <v>237</v>
      </c>
      <c r="E754" s="9">
        <v>69.48</v>
      </c>
    </row>
    <row r="755" spans="1:5">
      <c r="A755" s="42">
        <v>42036</v>
      </c>
      <c r="B755" s="31" t="s">
        <v>231</v>
      </c>
      <c r="C755" s="31" t="s">
        <v>15</v>
      </c>
      <c r="D755" s="8" t="s">
        <v>232</v>
      </c>
      <c r="E755" s="9">
        <v>84.09</v>
      </c>
    </row>
    <row r="756" spans="1:5">
      <c r="A756" s="42">
        <v>42172</v>
      </c>
      <c r="B756" s="31" t="s">
        <v>231</v>
      </c>
      <c r="C756" s="31" t="s">
        <v>29</v>
      </c>
      <c r="D756" s="8" t="s">
        <v>234</v>
      </c>
      <c r="E756" s="9">
        <v>100.03</v>
      </c>
    </row>
    <row r="757" spans="1:5">
      <c r="A757" s="42">
        <v>42081</v>
      </c>
      <c r="B757" s="31" t="s">
        <v>229</v>
      </c>
      <c r="C757" s="31" t="s">
        <v>32</v>
      </c>
      <c r="D757" s="8" t="s">
        <v>234</v>
      </c>
      <c r="E757" s="9">
        <v>25.21</v>
      </c>
    </row>
    <row r="758" spans="1:5">
      <c r="A758" s="42">
        <v>42069</v>
      </c>
      <c r="B758" s="31" t="s">
        <v>231</v>
      </c>
      <c r="C758" s="31" t="s">
        <v>32</v>
      </c>
      <c r="D758" s="8" t="s">
        <v>234</v>
      </c>
      <c r="E758" s="9">
        <v>121.74</v>
      </c>
    </row>
    <row r="759" spans="1:5">
      <c r="A759" s="42">
        <v>42117</v>
      </c>
      <c r="B759" s="31" t="s">
        <v>229</v>
      </c>
      <c r="C759" s="31" t="s">
        <v>29</v>
      </c>
      <c r="D759" s="8" t="s">
        <v>230</v>
      </c>
      <c r="E759" s="9">
        <v>89.74</v>
      </c>
    </row>
    <row r="760" spans="1:5">
      <c r="A760" s="42">
        <v>42024</v>
      </c>
      <c r="B760" s="31" t="s">
        <v>239</v>
      </c>
      <c r="C760" s="31" t="s">
        <v>15</v>
      </c>
      <c r="D760" s="8" t="s">
        <v>238</v>
      </c>
      <c r="E760" s="9">
        <v>32.909999999999997</v>
      </c>
    </row>
    <row r="761" spans="1:5">
      <c r="A761" s="42">
        <v>42181</v>
      </c>
      <c r="B761" s="31" t="s">
        <v>229</v>
      </c>
      <c r="C761" s="31" t="s">
        <v>34</v>
      </c>
      <c r="D761" s="8" t="s">
        <v>237</v>
      </c>
      <c r="E761" s="9">
        <v>45.31</v>
      </c>
    </row>
    <row r="762" spans="1:5">
      <c r="A762" s="42">
        <v>42031</v>
      </c>
      <c r="B762" s="31" t="s">
        <v>233</v>
      </c>
      <c r="C762" s="31" t="s">
        <v>7</v>
      </c>
      <c r="D762" s="8" t="s">
        <v>230</v>
      </c>
      <c r="E762" s="9">
        <v>50.16</v>
      </c>
    </row>
    <row r="763" spans="1:5">
      <c r="A763" s="42">
        <v>42094</v>
      </c>
      <c r="B763" s="31" t="s">
        <v>239</v>
      </c>
      <c r="C763" s="31" t="s">
        <v>29</v>
      </c>
      <c r="D763" s="8" t="s">
        <v>234</v>
      </c>
      <c r="E763" s="9">
        <v>61.7</v>
      </c>
    </row>
    <row r="764" spans="1:5">
      <c r="A764" s="42">
        <v>42047</v>
      </c>
      <c r="B764" s="31" t="s">
        <v>239</v>
      </c>
      <c r="C764" s="31" t="s">
        <v>32</v>
      </c>
      <c r="D764" s="8" t="s">
        <v>234</v>
      </c>
      <c r="E764" s="9">
        <v>71.89</v>
      </c>
    </row>
    <row r="765" spans="1:5">
      <c r="A765" s="42">
        <v>42100</v>
      </c>
      <c r="B765" s="31" t="s">
        <v>231</v>
      </c>
      <c r="C765" s="31" t="s">
        <v>29</v>
      </c>
      <c r="D765" s="8" t="s">
        <v>232</v>
      </c>
      <c r="E765" s="9">
        <v>116.18</v>
      </c>
    </row>
    <row r="766" spans="1:5">
      <c r="A766" s="42">
        <v>42156</v>
      </c>
      <c r="B766" s="31" t="s">
        <v>233</v>
      </c>
      <c r="C766" s="31" t="s">
        <v>34</v>
      </c>
      <c r="D766" s="8" t="s">
        <v>237</v>
      </c>
      <c r="E766" s="9">
        <v>45.7</v>
      </c>
    </row>
    <row r="767" spans="1:5">
      <c r="A767" s="42">
        <v>42110</v>
      </c>
      <c r="B767" s="31" t="s">
        <v>229</v>
      </c>
      <c r="C767" s="31" t="s">
        <v>29</v>
      </c>
      <c r="D767" s="8" t="s">
        <v>235</v>
      </c>
      <c r="E767" s="9">
        <v>118.33</v>
      </c>
    </row>
    <row r="768" spans="1:5">
      <c r="A768" s="42">
        <v>42007</v>
      </c>
      <c r="B768" s="31" t="s">
        <v>229</v>
      </c>
      <c r="C768" s="31" t="s">
        <v>32</v>
      </c>
      <c r="D768" s="8" t="s">
        <v>235</v>
      </c>
      <c r="E768" s="9">
        <v>109.55</v>
      </c>
    </row>
    <row r="769" spans="1:5">
      <c r="A769" s="42">
        <v>42140</v>
      </c>
      <c r="B769" s="31" t="s">
        <v>229</v>
      </c>
      <c r="C769" s="31" t="s">
        <v>29</v>
      </c>
      <c r="D769" s="8" t="s">
        <v>232</v>
      </c>
      <c r="E769" s="9">
        <v>123.91</v>
      </c>
    </row>
    <row r="770" spans="1:5">
      <c r="A770" s="42">
        <v>42028</v>
      </c>
      <c r="B770" s="31" t="s">
        <v>239</v>
      </c>
      <c r="C770" s="31" t="s">
        <v>32</v>
      </c>
      <c r="D770" s="8" t="s">
        <v>236</v>
      </c>
      <c r="E770" s="9">
        <v>20.46</v>
      </c>
    </row>
    <row r="771" spans="1:5">
      <c r="A771" s="42">
        <v>42153</v>
      </c>
      <c r="B771" s="31" t="s">
        <v>229</v>
      </c>
      <c r="C771" s="31" t="s">
        <v>15</v>
      </c>
      <c r="D771" s="8" t="s">
        <v>238</v>
      </c>
      <c r="E771" s="9">
        <v>111.68</v>
      </c>
    </row>
    <row r="772" spans="1:5">
      <c r="A772" s="42">
        <v>42033</v>
      </c>
      <c r="B772" s="31" t="s">
        <v>239</v>
      </c>
      <c r="C772" s="31" t="s">
        <v>7</v>
      </c>
      <c r="D772" s="8" t="s">
        <v>230</v>
      </c>
      <c r="E772" s="9">
        <v>95.15</v>
      </c>
    </row>
    <row r="773" spans="1:5">
      <c r="A773" s="42">
        <v>42160</v>
      </c>
      <c r="B773" s="31" t="s">
        <v>239</v>
      </c>
      <c r="C773" s="31" t="s">
        <v>32</v>
      </c>
      <c r="D773" s="8" t="s">
        <v>235</v>
      </c>
      <c r="E773" s="9">
        <v>82.48</v>
      </c>
    </row>
    <row r="774" spans="1:5">
      <c r="A774" s="42">
        <v>42068</v>
      </c>
      <c r="B774" s="31" t="s">
        <v>239</v>
      </c>
      <c r="C774" s="31" t="s">
        <v>29</v>
      </c>
      <c r="D774" s="8" t="s">
        <v>238</v>
      </c>
      <c r="E774" s="9">
        <v>45.89</v>
      </c>
    </row>
    <row r="775" spans="1:5">
      <c r="A775" s="42">
        <v>42030</v>
      </c>
      <c r="B775" s="31" t="s">
        <v>229</v>
      </c>
      <c r="C775" s="31" t="s">
        <v>34</v>
      </c>
      <c r="D775" s="8" t="s">
        <v>235</v>
      </c>
      <c r="E775" s="9">
        <v>101.54</v>
      </c>
    </row>
    <row r="776" spans="1:5">
      <c r="A776" s="42">
        <v>42051</v>
      </c>
      <c r="B776" s="31" t="s">
        <v>231</v>
      </c>
      <c r="C776" s="31" t="s">
        <v>15</v>
      </c>
      <c r="D776" s="8" t="s">
        <v>238</v>
      </c>
      <c r="E776" s="9">
        <v>123.34</v>
      </c>
    </row>
    <row r="777" spans="1:5">
      <c r="A777" s="42">
        <v>42070</v>
      </c>
      <c r="B777" s="31" t="s">
        <v>231</v>
      </c>
      <c r="C777" s="31" t="s">
        <v>34</v>
      </c>
      <c r="D777" s="8" t="s">
        <v>232</v>
      </c>
      <c r="E777" s="9">
        <v>119.19</v>
      </c>
    </row>
    <row r="778" spans="1:5">
      <c r="A778" s="42">
        <v>42116</v>
      </c>
      <c r="B778" s="31" t="s">
        <v>231</v>
      </c>
      <c r="C778" s="31" t="s">
        <v>29</v>
      </c>
      <c r="D778" s="8" t="s">
        <v>238</v>
      </c>
      <c r="E778" s="9">
        <v>56.21</v>
      </c>
    </row>
    <row r="779" spans="1:5">
      <c r="A779" s="42">
        <v>42082</v>
      </c>
      <c r="B779" s="31" t="s">
        <v>239</v>
      </c>
      <c r="C779" s="31" t="s">
        <v>15</v>
      </c>
      <c r="D779" s="8" t="s">
        <v>237</v>
      </c>
      <c r="E779" s="9">
        <v>104.26</v>
      </c>
    </row>
    <row r="780" spans="1:5">
      <c r="A780" s="42">
        <v>42021</v>
      </c>
      <c r="B780" s="31" t="s">
        <v>229</v>
      </c>
      <c r="C780" s="31" t="s">
        <v>7</v>
      </c>
      <c r="D780" s="8" t="s">
        <v>238</v>
      </c>
      <c r="E780" s="9">
        <v>14.09</v>
      </c>
    </row>
    <row r="781" spans="1:5">
      <c r="A781" s="42">
        <v>42131</v>
      </c>
      <c r="B781" s="31" t="s">
        <v>233</v>
      </c>
      <c r="C781" s="31" t="s">
        <v>15</v>
      </c>
      <c r="D781" s="8" t="s">
        <v>230</v>
      </c>
      <c r="E781" s="9">
        <v>25.05</v>
      </c>
    </row>
    <row r="782" spans="1:5">
      <c r="A782" s="42">
        <v>42019</v>
      </c>
      <c r="B782" s="31" t="s">
        <v>233</v>
      </c>
      <c r="C782" s="31" t="s">
        <v>32</v>
      </c>
      <c r="D782" s="8" t="s">
        <v>235</v>
      </c>
      <c r="E782" s="9">
        <v>67.010000000000005</v>
      </c>
    </row>
    <row r="783" spans="1:5">
      <c r="A783" s="42">
        <v>42100</v>
      </c>
      <c r="B783" s="31" t="s">
        <v>239</v>
      </c>
      <c r="C783" s="31" t="s">
        <v>15</v>
      </c>
      <c r="D783" s="8" t="s">
        <v>232</v>
      </c>
      <c r="E783" s="9">
        <v>98.86</v>
      </c>
    </row>
    <row r="784" spans="1:5">
      <c r="A784" s="42">
        <v>42171</v>
      </c>
      <c r="B784" s="31" t="s">
        <v>231</v>
      </c>
      <c r="C784" s="31" t="s">
        <v>32</v>
      </c>
      <c r="D784" s="8" t="s">
        <v>237</v>
      </c>
      <c r="E784" s="9">
        <v>65.7</v>
      </c>
    </row>
    <row r="785" spans="1:5">
      <c r="A785" s="42">
        <v>42155</v>
      </c>
      <c r="B785" s="31" t="s">
        <v>239</v>
      </c>
      <c r="C785" s="31" t="s">
        <v>15</v>
      </c>
      <c r="D785" s="8" t="s">
        <v>236</v>
      </c>
      <c r="E785" s="9">
        <v>108.24</v>
      </c>
    </row>
    <row r="786" spans="1:5">
      <c r="A786" s="42">
        <v>42029</v>
      </c>
      <c r="B786" s="31" t="s">
        <v>233</v>
      </c>
      <c r="C786" s="31" t="s">
        <v>34</v>
      </c>
      <c r="D786" s="8" t="s">
        <v>234</v>
      </c>
      <c r="E786" s="9">
        <v>60.34</v>
      </c>
    </row>
    <row r="787" spans="1:5">
      <c r="A787" s="42">
        <v>42165</v>
      </c>
      <c r="B787" s="31" t="s">
        <v>231</v>
      </c>
      <c r="C787" s="31" t="s">
        <v>15</v>
      </c>
      <c r="D787" s="8" t="s">
        <v>235</v>
      </c>
      <c r="E787" s="9">
        <v>24.06</v>
      </c>
    </row>
    <row r="788" spans="1:5">
      <c r="A788" s="42">
        <v>42067</v>
      </c>
      <c r="B788" s="31" t="s">
        <v>229</v>
      </c>
      <c r="C788" s="31" t="s">
        <v>7</v>
      </c>
      <c r="D788" s="8" t="s">
        <v>232</v>
      </c>
      <c r="E788" s="9">
        <v>94</v>
      </c>
    </row>
    <row r="789" spans="1:5">
      <c r="A789" s="42">
        <v>42116</v>
      </c>
      <c r="B789" s="31" t="s">
        <v>231</v>
      </c>
      <c r="C789" s="31" t="s">
        <v>34</v>
      </c>
      <c r="D789" s="8" t="s">
        <v>232</v>
      </c>
      <c r="E789" s="9">
        <v>21.24</v>
      </c>
    </row>
    <row r="790" spans="1:5">
      <c r="A790" s="42">
        <v>42031</v>
      </c>
      <c r="B790" s="31" t="s">
        <v>239</v>
      </c>
      <c r="C790" s="31" t="s">
        <v>29</v>
      </c>
      <c r="D790" s="8" t="s">
        <v>235</v>
      </c>
      <c r="E790" s="9">
        <v>73.900000000000006</v>
      </c>
    </row>
    <row r="791" spans="1:5">
      <c r="A791" s="42">
        <v>42057</v>
      </c>
      <c r="B791" s="31" t="s">
        <v>233</v>
      </c>
      <c r="C791" s="31" t="s">
        <v>32</v>
      </c>
      <c r="D791" s="8" t="s">
        <v>234</v>
      </c>
      <c r="E791" s="9">
        <v>49.31</v>
      </c>
    </row>
    <row r="792" spans="1:5">
      <c r="A792" s="42">
        <v>42074</v>
      </c>
      <c r="B792" s="31" t="s">
        <v>229</v>
      </c>
      <c r="C792" s="31" t="s">
        <v>32</v>
      </c>
      <c r="D792" s="8" t="s">
        <v>230</v>
      </c>
      <c r="E792" s="9">
        <v>30.75</v>
      </c>
    </row>
    <row r="793" spans="1:5">
      <c r="A793" s="42">
        <v>42155</v>
      </c>
      <c r="B793" s="31" t="s">
        <v>231</v>
      </c>
      <c r="C793" s="31" t="s">
        <v>7</v>
      </c>
      <c r="D793" s="8" t="s">
        <v>235</v>
      </c>
      <c r="E793" s="9">
        <v>66.94</v>
      </c>
    </row>
    <row r="794" spans="1:5">
      <c r="A794" s="42">
        <v>42167</v>
      </c>
      <c r="B794" s="31" t="s">
        <v>229</v>
      </c>
      <c r="C794" s="31" t="s">
        <v>29</v>
      </c>
      <c r="D794" s="8" t="s">
        <v>230</v>
      </c>
      <c r="E794" s="9">
        <v>74.739999999999995</v>
      </c>
    </row>
    <row r="795" spans="1:5">
      <c r="A795" s="42">
        <v>42170</v>
      </c>
      <c r="B795" s="31" t="s">
        <v>229</v>
      </c>
      <c r="C795" s="31" t="s">
        <v>15</v>
      </c>
      <c r="D795" s="8" t="s">
        <v>230</v>
      </c>
      <c r="E795" s="9">
        <v>50.43</v>
      </c>
    </row>
    <row r="796" spans="1:5">
      <c r="A796" s="42">
        <v>42005</v>
      </c>
      <c r="B796" s="31" t="s">
        <v>233</v>
      </c>
      <c r="C796" s="31" t="s">
        <v>32</v>
      </c>
      <c r="D796" s="8" t="s">
        <v>232</v>
      </c>
      <c r="E796" s="9">
        <v>14.84</v>
      </c>
    </row>
    <row r="797" spans="1:5">
      <c r="A797" s="42">
        <v>42072</v>
      </c>
      <c r="B797" s="31" t="s">
        <v>229</v>
      </c>
      <c r="C797" s="31" t="s">
        <v>15</v>
      </c>
      <c r="D797" s="8" t="s">
        <v>235</v>
      </c>
      <c r="E797" s="9">
        <v>27</v>
      </c>
    </row>
    <row r="798" spans="1:5">
      <c r="A798" s="42">
        <v>42018</v>
      </c>
      <c r="B798" s="31" t="s">
        <v>233</v>
      </c>
      <c r="C798" s="31" t="s">
        <v>32</v>
      </c>
      <c r="D798" s="8" t="s">
        <v>232</v>
      </c>
      <c r="E798" s="9">
        <v>48.93</v>
      </c>
    </row>
    <row r="799" spans="1:5">
      <c r="A799" s="42">
        <v>42005</v>
      </c>
      <c r="B799" s="31" t="s">
        <v>233</v>
      </c>
      <c r="C799" s="31" t="s">
        <v>7</v>
      </c>
      <c r="D799" s="8" t="s">
        <v>237</v>
      </c>
      <c r="E799" s="9">
        <v>23.19</v>
      </c>
    </row>
    <row r="800" spans="1:5">
      <c r="A800" s="42">
        <v>42044</v>
      </c>
      <c r="B800" s="31" t="s">
        <v>231</v>
      </c>
      <c r="C800" s="31" t="s">
        <v>7</v>
      </c>
      <c r="D800" s="8" t="s">
        <v>232</v>
      </c>
      <c r="E800" s="9">
        <v>51.2</v>
      </c>
    </row>
    <row r="801" spans="1:5">
      <c r="A801" s="42">
        <v>42102</v>
      </c>
      <c r="B801" s="31" t="s">
        <v>233</v>
      </c>
      <c r="C801" s="31" t="s">
        <v>15</v>
      </c>
      <c r="D801" s="8" t="s">
        <v>230</v>
      </c>
      <c r="E801" s="9">
        <v>116.29</v>
      </c>
    </row>
    <row r="802" spans="1:5">
      <c r="A802" s="42">
        <v>42043</v>
      </c>
      <c r="B802" s="31" t="s">
        <v>229</v>
      </c>
      <c r="C802" s="31" t="s">
        <v>15</v>
      </c>
      <c r="D802" s="8" t="s">
        <v>235</v>
      </c>
      <c r="E802" s="9">
        <v>23.98</v>
      </c>
    </row>
    <row r="803" spans="1:5">
      <c r="A803" s="42">
        <v>42145</v>
      </c>
      <c r="B803" s="31" t="s">
        <v>229</v>
      </c>
      <c r="C803" s="31" t="s">
        <v>15</v>
      </c>
      <c r="D803" s="8" t="s">
        <v>232</v>
      </c>
      <c r="E803" s="9">
        <v>85.23</v>
      </c>
    </row>
    <row r="804" spans="1:5">
      <c r="A804" s="42">
        <v>42013</v>
      </c>
      <c r="B804" s="31" t="s">
        <v>229</v>
      </c>
      <c r="C804" s="31" t="s">
        <v>32</v>
      </c>
      <c r="D804" s="8" t="s">
        <v>238</v>
      </c>
      <c r="E804" s="9">
        <v>66.44</v>
      </c>
    </row>
    <row r="805" spans="1:5">
      <c r="A805" s="42">
        <v>42047</v>
      </c>
      <c r="B805" s="31" t="s">
        <v>233</v>
      </c>
      <c r="C805" s="31" t="s">
        <v>29</v>
      </c>
      <c r="D805" s="8" t="s">
        <v>236</v>
      </c>
      <c r="E805" s="9">
        <v>71.75</v>
      </c>
    </row>
    <row r="806" spans="1:5">
      <c r="A806" s="42">
        <v>42008</v>
      </c>
      <c r="B806" s="31" t="s">
        <v>239</v>
      </c>
      <c r="C806" s="31" t="s">
        <v>15</v>
      </c>
      <c r="D806" s="8" t="s">
        <v>235</v>
      </c>
      <c r="E806" s="9">
        <v>29.74</v>
      </c>
    </row>
    <row r="807" spans="1:5">
      <c r="A807" s="42">
        <v>42158</v>
      </c>
      <c r="B807" s="31" t="s">
        <v>229</v>
      </c>
      <c r="C807" s="31" t="s">
        <v>7</v>
      </c>
      <c r="D807" s="8" t="s">
        <v>234</v>
      </c>
      <c r="E807" s="9">
        <v>102.83</v>
      </c>
    </row>
    <row r="808" spans="1:5">
      <c r="A808" s="42">
        <v>42108</v>
      </c>
      <c r="B808" s="31" t="s">
        <v>231</v>
      </c>
      <c r="C808" s="31" t="s">
        <v>34</v>
      </c>
      <c r="D808" s="8" t="s">
        <v>236</v>
      </c>
      <c r="E808" s="9">
        <v>89.53</v>
      </c>
    </row>
    <row r="809" spans="1:5">
      <c r="A809" s="42">
        <v>42042</v>
      </c>
      <c r="B809" s="31" t="s">
        <v>229</v>
      </c>
      <c r="C809" s="31" t="s">
        <v>29</v>
      </c>
      <c r="D809" s="8" t="s">
        <v>237</v>
      </c>
      <c r="E809" s="9">
        <v>45.29</v>
      </c>
    </row>
    <row r="810" spans="1:5">
      <c r="A810" s="42">
        <v>42133</v>
      </c>
      <c r="B810" s="31" t="s">
        <v>239</v>
      </c>
      <c r="C810" s="31" t="s">
        <v>29</v>
      </c>
      <c r="D810" s="8" t="s">
        <v>238</v>
      </c>
      <c r="E810" s="9">
        <v>30.1</v>
      </c>
    </row>
    <row r="811" spans="1:5">
      <c r="A811" s="42">
        <v>42013</v>
      </c>
      <c r="B811" s="31" t="s">
        <v>229</v>
      </c>
      <c r="C811" s="31" t="s">
        <v>34</v>
      </c>
      <c r="D811" s="8" t="s">
        <v>238</v>
      </c>
      <c r="E811" s="9">
        <v>117.3</v>
      </c>
    </row>
    <row r="812" spans="1:5">
      <c r="A812" s="42">
        <v>42051</v>
      </c>
      <c r="B812" s="31" t="s">
        <v>231</v>
      </c>
      <c r="C812" s="31" t="s">
        <v>34</v>
      </c>
      <c r="D812" s="8" t="s">
        <v>234</v>
      </c>
      <c r="E812" s="9">
        <v>81.59</v>
      </c>
    </row>
    <row r="813" spans="1:5">
      <c r="A813" s="42">
        <v>42014</v>
      </c>
      <c r="B813" s="31" t="s">
        <v>231</v>
      </c>
      <c r="C813" s="31" t="s">
        <v>29</v>
      </c>
      <c r="D813" s="8" t="s">
        <v>236</v>
      </c>
      <c r="E813" s="9">
        <v>122.63</v>
      </c>
    </row>
    <row r="814" spans="1:5">
      <c r="A814" s="42">
        <v>42083</v>
      </c>
      <c r="B814" s="31" t="s">
        <v>233</v>
      </c>
      <c r="C814" s="31" t="s">
        <v>7</v>
      </c>
      <c r="D814" s="8" t="s">
        <v>237</v>
      </c>
      <c r="E814" s="9">
        <v>13.83</v>
      </c>
    </row>
    <row r="815" spans="1:5">
      <c r="A815" s="42">
        <v>42023</v>
      </c>
      <c r="B815" s="31" t="s">
        <v>239</v>
      </c>
      <c r="C815" s="31" t="s">
        <v>15</v>
      </c>
      <c r="D815" s="8" t="s">
        <v>230</v>
      </c>
      <c r="E815" s="9">
        <v>97.25</v>
      </c>
    </row>
    <row r="816" spans="1:5">
      <c r="A816" s="42">
        <v>42135</v>
      </c>
      <c r="B816" s="31" t="s">
        <v>233</v>
      </c>
      <c r="C816" s="31" t="s">
        <v>29</v>
      </c>
      <c r="D816" s="8" t="s">
        <v>235</v>
      </c>
      <c r="E816" s="9">
        <v>85.38</v>
      </c>
    </row>
    <row r="817" spans="1:5">
      <c r="A817" s="42">
        <v>42179</v>
      </c>
      <c r="B817" s="31" t="s">
        <v>231</v>
      </c>
      <c r="C817" s="31" t="s">
        <v>29</v>
      </c>
      <c r="D817" s="8" t="s">
        <v>234</v>
      </c>
      <c r="E817" s="9">
        <v>12.8</v>
      </c>
    </row>
    <row r="818" spans="1:5">
      <c r="A818" s="42">
        <v>42071</v>
      </c>
      <c r="B818" s="31" t="s">
        <v>229</v>
      </c>
      <c r="C818" s="31" t="s">
        <v>32</v>
      </c>
      <c r="D818" s="8" t="s">
        <v>237</v>
      </c>
      <c r="E818" s="9">
        <v>50.25</v>
      </c>
    </row>
    <row r="819" spans="1:5">
      <c r="A819" s="42">
        <v>42093</v>
      </c>
      <c r="B819" s="31" t="s">
        <v>233</v>
      </c>
      <c r="C819" s="31" t="s">
        <v>7</v>
      </c>
      <c r="D819" s="8" t="s">
        <v>236</v>
      </c>
      <c r="E819" s="9">
        <v>14.88</v>
      </c>
    </row>
    <row r="820" spans="1:5">
      <c r="A820" s="42">
        <v>42036</v>
      </c>
      <c r="B820" s="31" t="s">
        <v>231</v>
      </c>
      <c r="C820" s="31" t="s">
        <v>32</v>
      </c>
      <c r="D820" s="8" t="s">
        <v>235</v>
      </c>
      <c r="E820" s="9">
        <v>21.65</v>
      </c>
    </row>
    <row r="821" spans="1:5">
      <c r="A821" s="42">
        <v>42089</v>
      </c>
      <c r="B821" s="31" t="s">
        <v>229</v>
      </c>
      <c r="C821" s="31" t="s">
        <v>15</v>
      </c>
      <c r="D821" s="8" t="s">
        <v>235</v>
      </c>
      <c r="E821" s="9">
        <v>57.46</v>
      </c>
    </row>
    <row r="822" spans="1:5">
      <c r="A822" s="42">
        <v>42027</v>
      </c>
      <c r="B822" s="31" t="s">
        <v>233</v>
      </c>
      <c r="C822" s="31" t="s">
        <v>34</v>
      </c>
      <c r="D822" s="8" t="s">
        <v>234</v>
      </c>
      <c r="E822" s="9">
        <v>90.95</v>
      </c>
    </row>
    <row r="823" spans="1:5">
      <c r="A823" s="42">
        <v>42040</v>
      </c>
      <c r="B823" s="31" t="s">
        <v>229</v>
      </c>
      <c r="C823" s="31" t="s">
        <v>32</v>
      </c>
      <c r="D823" s="8" t="s">
        <v>235</v>
      </c>
      <c r="E823" s="9">
        <v>81.11</v>
      </c>
    </row>
    <row r="824" spans="1:5">
      <c r="A824" s="42">
        <v>42168</v>
      </c>
      <c r="B824" s="31" t="s">
        <v>233</v>
      </c>
      <c r="C824" s="31" t="s">
        <v>15</v>
      </c>
      <c r="D824" s="8" t="s">
        <v>234</v>
      </c>
      <c r="E824" s="9">
        <v>65.58</v>
      </c>
    </row>
    <row r="825" spans="1:5">
      <c r="A825" s="42">
        <v>42048</v>
      </c>
      <c r="B825" s="31" t="s">
        <v>233</v>
      </c>
      <c r="C825" s="31" t="s">
        <v>7</v>
      </c>
      <c r="D825" s="8" t="s">
        <v>234</v>
      </c>
      <c r="E825" s="9">
        <v>32.83</v>
      </c>
    </row>
    <row r="826" spans="1:5">
      <c r="A826" s="42">
        <v>42086</v>
      </c>
      <c r="B826" s="31" t="s">
        <v>229</v>
      </c>
      <c r="C826" s="31" t="s">
        <v>32</v>
      </c>
      <c r="D826" s="8" t="s">
        <v>234</v>
      </c>
      <c r="E826" s="9">
        <v>33.65</v>
      </c>
    </row>
    <row r="827" spans="1:5">
      <c r="A827" s="42">
        <v>42036</v>
      </c>
      <c r="B827" s="31" t="s">
        <v>239</v>
      </c>
      <c r="C827" s="31" t="s">
        <v>34</v>
      </c>
      <c r="D827" s="8" t="s">
        <v>236</v>
      </c>
      <c r="E827" s="9">
        <v>64.430000000000007</v>
      </c>
    </row>
    <row r="828" spans="1:5">
      <c r="A828" s="42">
        <v>42023</v>
      </c>
      <c r="B828" s="31" t="s">
        <v>233</v>
      </c>
      <c r="C828" s="31" t="s">
        <v>34</v>
      </c>
      <c r="D828" s="8" t="s">
        <v>232</v>
      </c>
      <c r="E828" s="9">
        <v>29.29</v>
      </c>
    </row>
    <row r="829" spans="1:5">
      <c r="A829" s="42">
        <v>42084</v>
      </c>
      <c r="B829" s="31" t="s">
        <v>233</v>
      </c>
      <c r="C829" s="31" t="s">
        <v>34</v>
      </c>
      <c r="D829" s="8" t="s">
        <v>234</v>
      </c>
      <c r="E829" s="9">
        <v>75.89</v>
      </c>
    </row>
    <row r="830" spans="1:5">
      <c r="A830" s="42">
        <v>42012</v>
      </c>
      <c r="B830" s="31" t="s">
        <v>239</v>
      </c>
      <c r="C830" s="31" t="s">
        <v>15</v>
      </c>
      <c r="D830" s="8" t="s">
        <v>235</v>
      </c>
      <c r="E830" s="9">
        <v>12.81</v>
      </c>
    </row>
    <row r="831" spans="1:5">
      <c r="A831" s="42">
        <v>42041</v>
      </c>
      <c r="B831" s="31" t="s">
        <v>231</v>
      </c>
      <c r="C831" s="31" t="s">
        <v>15</v>
      </c>
      <c r="D831" s="8" t="s">
        <v>230</v>
      </c>
      <c r="E831" s="9">
        <v>83.8</v>
      </c>
    </row>
    <row r="832" spans="1:5">
      <c r="A832" s="42">
        <v>42070</v>
      </c>
      <c r="B832" s="31" t="s">
        <v>233</v>
      </c>
      <c r="C832" s="31" t="s">
        <v>34</v>
      </c>
      <c r="D832" s="8" t="s">
        <v>235</v>
      </c>
      <c r="E832" s="9">
        <v>67.19</v>
      </c>
    </row>
    <row r="833" spans="1:5">
      <c r="A833" s="42">
        <v>42026</v>
      </c>
      <c r="B833" s="31" t="s">
        <v>239</v>
      </c>
      <c r="C833" s="31" t="s">
        <v>32</v>
      </c>
      <c r="D833" s="8" t="s">
        <v>232</v>
      </c>
      <c r="E833" s="9">
        <v>90.2</v>
      </c>
    </row>
    <row r="834" spans="1:5">
      <c r="A834" s="42">
        <v>42028</v>
      </c>
      <c r="B834" s="31" t="s">
        <v>239</v>
      </c>
      <c r="C834" s="31" t="s">
        <v>7</v>
      </c>
      <c r="D834" s="8" t="s">
        <v>236</v>
      </c>
      <c r="E834" s="9">
        <v>64.540000000000006</v>
      </c>
    </row>
    <row r="835" spans="1:5">
      <c r="A835" s="42">
        <v>42173</v>
      </c>
      <c r="B835" s="31" t="s">
        <v>239</v>
      </c>
      <c r="C835" s="31" t="s">
        <v>34</v>
      </c>
      <c r="D835" s="8" t="s">
        <v>234</v>
      </c>
      <c r="E835" s="9">
        <v>121.25</v>
      </c>
    </row>
    <row r="836" spans="1:5">
      <c r="A836" s="42">
        <v>42076</v>
      </c>
      <c r="B836" s="31" t="s">
        <v>229</v>
      </c>
      <c r="C836" s="31" t="s">
        <v>34</v>
      </c>
      <c r="D836" s="8" t="s">
        <v>237</v>
      </c>
      <c r="E836" s="9">
        <v>102.66</v>
      </c>
    </row>
    <row r="837" spans="1:5">
      <c r="A837" s="42">
        <v>42128</v>
      </c>
      <c r="B837" s="31" t="s">
        <v>239</v>
      </c>
      <c r="C837" s="31" t="s">
        <v>15</v>
      </c>
      <c r="D837" s="8" t="s">
        <v>238</v>
      </c>
      <c r="E837" s="9">
        <v>69.09</v>
      </c>
    </row>
    <row r="838" spans="1:5">
      <c r="A838" s="42">
        <v>42097</v>
      </c>
      <c r="B838" s="31" t="s">
        <v>239</v>
      </c>
      <c r="C838" s="31" t="s">
        <v>32</v>
      </c>
      <c r="D838" s="8" t="s">
        <v>234</v>
      </c>
      <c r="E838" s="9">
        <v>63.15</v>
      </c>
    </row>
    <row r="839" spans="1:5">
      <c r="A839" s="42">
        <v>42125</v>
      </c>
      <c r="B839" s="31" t="s">
        <v>239</v>
      </c>
      <c r="C839" s="31" t="s">
        <v>32</v>
      </c>
      <c r="D839" s="8" t="s">
        <v>237</v>
      </c>
      <c r="E839" s="9">
        <v>50.73</v>
      </c>
    </row>
    <row r="840" spans="1:5">
      <c r="A840" s="42">
        <v>42133</v>
      </c>
      <c r="B840" s="31" t="s">
        <v>239</v>
      </c>
      <c r="C840" s="31" t="s">
        <v>7</v>
      </c>
      <c r="D840" s="8" t="s">
        <v>235</v>
      </c>
      <c r="E840" s="9">
        <v>93.89</v>
      </c>
    </row>
    <row r="841" spans="1:5">
      <c r="A841" s="42">
        <v>42085</v>
      </c>
      <c r="B841" s="31" t="s">
        <v>233</v>
      </c>
      <c r="C841" s="31" t="s">
        <v>32</v>
      </c>
      <c r="D841" s="8" t="s">
        <v>235</v>
      </c>
      <c r="E841" s="9">
        <v>50.75</v>
      </c>
    </row>
    <row r="842" spans="1:5">
      <c r="A842" s="42">
        <v>42083</v>
      </c>
      <c r="B842" s="31" t="s">
        <v>233</v>
      </c>
      <c r="C842" s="31" t="s">
        <v>29</v>
      </c>
      <c r="D842" s="8" t="s">
        <v>238</v>
      </c>
      <c r="E842" s="9">
        <v>93.35</v>
      </c>
    </row>
    <row r="843" spans="1:5">
      <c r="A843" s="42">
        <v>42021</v>
      </c>
      <c r="B843" s="31" t="s">
        <v>233</v>
      </c>
      <c r="C843" s="31" t="s">
        <v>7</v>
      </c>
      <c r="D843" s="8" t="s">
        <v>234</v>
      </c>
      <c r="E843" s="9">
        <v>76.66</v>
      </c>
    </row>
    <row r="844" spans="1:5">
      <c r="A844" s="42">
        <v>42082</v>
      </c>
      <c r="B844" s="31" t="s">
        <v>229</v>
      </c>
      <c r="C844" s="31" t="s">
        <v>7</v>
      </c>
      <c r="D844" s="8" t="s">
        <v>232</v>
      </c>
      <c r="E844" s="9">
        <v>77.45</v>
      </c>
    </row>
    <row r="845" spans="1:5">
      <c r="A845" s="42">
        <v>42184</v>
      </c>
      <c r="B845" s="31" t="s">
        <v>233</v>
      </c>
      <c r="C845" s="31" t="s">
        <v>15</v>
      </c>
      <c r="D845" s="8" t="s">
        <v>237</v>
      </c>
      <c r="E845" s="9">
        <v>36.700000000000003</v>
      </c>
    </row>
    <row r="846" spans="1:5">
      <c r="A846" s="42">
        <v>42181</v>
      </c>
      <c r="B846" s="31" t="s">
        <v>229</v>
      </c>
      <c r="C846" s="31" t="s">
        <v>7</v>
      </c>
      <c r="D846" s="8" t="s">
        <v>236</v>
      </c>
      <c r="E846" s="9">
        <v>107.6</v>
      </c>
    </row>
    <row r="847" spans="1:5">
      <c r="A847" s="42">
        <v>42019</v>
      </c>
      <c r="B847" s="31" t="s">
        <v>229</v>
      </c>
      <c r="C847" s="31" t="s">
        <v>34</v>
      </c>
      <c r="D847" s="8" t="s">
        <v>238</v>
      </c>
      <c r="E847" s="9">
        <v>30.95</v>
      </c>
    </row>
    <row r="848" spans="1:5">
      <c r="A848" s="42">
        <v>42080</v>
      </c>
      <c r="B848" s="31" t="s">
        <v>231</v>
      </c>
      <c r="C848" s="31" t="s">
        <v>15</v>
      </c>
      <c r="D848" s="8" t="s">
        <v>232</v>
      </c>
      <c r="E848" s="9">
        <v>22</v>
      </c>
    </row>
    <row r="849" spans="1:5">
      <c r="A849" s="42">
        <v>42011</v>
      </c>
      <c r="B849" s="31" t="s">
        <v>229</v>
      </c>
      <c r="C849" s="31" t="s">
        <v>7</v>
      </c>
      <c r="D849" s="8" t="s">
        <v>230</v>
      </c>
      <c r="E849" s="9">
        <v>121.94</v>
      </c>
    </row>
    <row r="850" spans="1:5">
      <c r="A850" s="42">
        <v>42064</v>
      </c>
      <c r="B850" s="31" t="s">
        <v>229</v>
      </c>
      <c r="C850" s="31" t="s">
        <v>7</v>
      </c>
      <c r="D850" s="8" t="s">
        <v>236</v>
      </c>
      <c r="E850" s="9">
        <v>111.21</v>
      </c>
    </row>
    <row r="851" spans="1:5">
      <c r="A851" s="42">
        <v>42080</v>
      </c>
      <c r="B851" s="31" t="s">
        <v>231</v>
      </c>
      <c r="C851" s="31" t="s">
        <v>29</v>
      </c>
      <c r="D851" s="8" t="s">
        <v>236</v>
      </c>
      <c r="E851" s="9">
        <v>75.55</v>
      </c>
    </row>
    <row r="852" spans="1:5">
      <c r="A852" s="42">
        <v>42100</v>
      </c>
      <c r="B852" s="31" t="s">
        <v>239</v>
      </c>
      <c r="C852" s="31" t="s">
        <v>7</v>
      </c>
      <c r="D852" s="8" t="s">
        <v>236</v>
      </c>
      <c r="E852" s="9">
        <v>25.05</v>
      </c>
    </row>
    <row r="853" spans="1:5">
      <c r="A853" s="42">
        <v>42015</v>
      </c>
      <c r="B853" s="31" t="s">
        <v>231</v>
      </c>
      <c r="C853" s="31" t="s">
        <v>7</v>
      </c>
      <c r="D853" s="8" t="s">
        <v>238</v>
      </c>
      <c r="E853" s="9">
        <v>89.9</v>
      </c>
    </row>
    <row r="854" spans="1:5">
      <c r="A854" s="42">
        <v>42061</v>
      </c>
      <c r="B854" s="31" t="s">
        <v>233</v>
      </c>
      <c r="C854" s="31" t="s">
        <v>7</v>
      </c>
      <c r="D854" s="8" t="s">
        <v>237</v>
      </c>
      <c r="E854" s="9">
        <v>15.78</v>
      </c>
    </row>
    <row r="855" spans="1:5">
      <c r="A855" s="42">
        <v>42090</v>
      </c>
      <c r="B855" s="31" t="s">
        <v>233</v>
      </c>
      <c r="C855" s="31" t="s">
        <v>29</v>
      </c>
      <c r="D855" s="8" t="s">
        <v>232</v>
      </c>
      <c r="E855" s="9">
        <v>80.14</v>
      </c>
    </row>
    <row r="856" spans="1:5">
      <c r="A856" s="42">
        <v>42184</v>
      </c>
      <c r="B856" s="31" t="s">
        <v>229</v>
      </c>
      <c r="C856" s="31" t="s">
        <v>15</v>
      </c>
      <c r="D856" s="8" t="s">
        <v>232</v>
      </c>
      <c r="E856" s="9">
        <v>65.709999999999994</v>
      </c>
    </row>
    <row r="857" spans="1:5">
      <c r="A857" s="42">
        <v>42051</v>
      </c>
      <c r="B857" s="31" t="s">
        <v>231</v>
      </c>
      <c r="C857" s="31" t="s">
        <v>7</v>
      </c>
      <c r="D857" s="8" t="s">
        <v>235</v>
      </c>
      <c r="E857" s="9">
        <v>83.89</v>
      </c>
    </row>
    <row r="858" spans="1:5">
      <c r="A858" s="42">
        <v>42100</v>
      </c>
      <c r="B858" s="31" t="s">
        <v>233</v>
      </c>
      <c r="C858" s="31" t="s">
        <v>7</v>
      </c>
      <c r="D858" s="8" t="s">
        <v>230</v>
      </c>
      <c r="E858" s="9">
        <v>114.26</v>
      </c>
    </row>
    <row r="859" spans="1:5">
      <c r="A859" s="42">
        <v>42036</v>
      </c>
      <c r="B859" s="31" t="s">
        <v>231</v>
      </c>
      <c r="C859" s="31" t="s">
        <v>29</v>
      </c>
      <c r="D859" s="8" t="s">
        <v>236</v>
      </c>
      <c r="E859" s="9">
        <v>64.88</v>
      </c>
    </row>
    <row r="860" spans="1:5">
      <c r="A860" s="42">
        <v>42126</v>
      </c>
      <c r="B860" s="31" t="s">
        <v>239</v>
      </c>
      <c r="C860" s="31" t="s">
        <v>32</v>
      </c>
      <c r="D860" s="8" t="s">
        <v>238</v>
      </c>
      <c r="E860" s="9">
        <v>99.06</v>
      </c>
    </row>
    <row r="861" spans="1:5">
      <c r="A861" s="42">
        <v>42135</v>
      </c>
      <c r="B861" s="31" t="s">
        <v>239</v>
      </c>
      <c r="C861" s="31" t="s">
        <v>7</v>
      </c>
      <c r="D861" s="8" t="s">
        <v>232</v>
      </c>
      <c r="E861" s="9">
        <v>41.95</v>
      </c>
    </row>
    <row r="862" spans="1:5">
      <c r="A862" s="42">
        <v>42127</v>
      </c>
      <c r="B862" s="31" t="s">
        <v>239</v>
      </c>
      <c r="C862" s="31" t="s">
        <v>7</v>
      </c>
      <c r="D862" s="8" t="s">
        <v>230</v>
      </c>
      <c r="E862" s="9">
        <v>24.89</v>
      </c>
    </row>
    <row r="863" spans="1:5">
      <c r="A863" s="42">
        <v>42100</v>
      </c>
      <c r="B863" s="31" t="s">
        <v>239</v>
      </c>
      <c r="C863" s="31" t="s">
        <v>34</v>
      </c>
      <c r="D863" s="8" t="s">
        <v>234</v>
      </c>
      <c r="E863" s="9">
        <v>102.49</v>
      </c>
    </row>
    <row r="864" spans="1:5">
      <c r="A864" s="42">
        <v>42118</v>
      </c>
      <c r="B864" s="31" t="s">
        <v>229</v>
      </c>
      <c r="C864" s="31" t="s">
        <v>7</v>
      </c>
      <c r="D864" s="8" t="s">
        <v>236</v>
      </c>
      <c r="E864" s="9">
        <v>112.56</v>
      </c>
    </row>
    <row r="865" spans="1:5">
      <c r="A865" s="42">
        <v>42105</v>
      </c>
      <c r="B865" s="31" t="s">
        <v>233</v>
      </c>
      <c r="C865" s="31" t="s">
        <v>34</v>
      </c>
      <c r="D865" s="8" t="s">
        <v>232</v>
      </c>
      <c r="E865" s="9">
        <v>21.5</v>
      </c>
    </row>
    <row r="866" spans="1:5">
      <c r="A866" s="42">
        <v>42164</v>
      </c>
      <c r="B866" s="31" t="s">
        <v>233</v>
      </c>
      <c r="C866" s="31" t="s">
        <v>7</v>
      </c>
      <c r="D866" s="8" t="s">
        <v>238</v>
      </c>
      <c r="E866" s="9">
        <v>35.89</v>
      </c>
    </row>
    <row r="867" spans="1:5">
      <c r="A867" s="42">
        <v>42134</v>
      </c>
      <c r="B867" s="31" t="s">
        <v>231</v>
      </c>
      <c r="C867" s="31" t="s">
        <v>32</v>
      </c>
      <c r="D867" s="8" t="s">
        <v>234</v>
      </c>
      <c r="E867" s="9">
        <v>76.05</v>
      </c>
    </row>
    <row r="868" spans="1:5">
      <c r="A868" s="42">
        <v>42133</v>
      </c>
      <c r="B868" s="31" t="s">
        <v>231</v>
      </c>
      <c r="C868" s="31" t="s">
        <v>15</v>
      </c>
      <c r="D868" s="8" t="s">
        <v>230</v>
      </c>
      <c r="E868" s="9">
        <v>54.66</v>
      </c>
    </row>
    <row r="869" spans="1:5">
      <c r="A869" s="42">
        <v>42100</v>
      </c>
      <c r="B869" s="31" t="s">
        <v>239</v>
      </c>
      <c r="C869" s="31" t="s">
        <v>34</v>
      </c>
      <c r="D869" s="8" t="s">
        <v>236</v>
      </c>
      <c r="E869" s="9">
        <v>104.88</v>
      </c>
    </row>
    <row r="870" spans="1:5">
      <c r="A870" s="42">
        <v>42051</v>
      </c>
      <c r="B870" s="31" t="s">
        <v>239</v>
      </c>
      <c r="C870" s="31" t="s">
        <v>29</v>
      </c>
      <c r="D870" s="8" t="s">
        <v>237</v>
      </c>
      <c r="E870" s="9">
        <v>119.75</v>
      </c>
    </row>
    <row r="871" spans="1:5">
      <c r="A871" s="42">
        <v>42113</v>
      </c>
      <c r="B871" s="31" t="s">
        <v>239</v>
      </c>
      <c r="C871" s="31" t="s">
        <v>34</v>
      </c>
      <c r="D871" s="8" t="s">
        <v>235</v>
      </c>
      <c r="E871" s="9">
        <v>86.29</v>
      </c>
    </row>
    <row r="872" spans="1:5">
      <c r="A872" s="42">
        <v>42144</v>
      </c>
      <c r="B872" s="31" t="s">
        <v>231</v>
      </c>
      <c r="C872" s="31" t="s">
        <v>34</v>
      </c>
      <c r="D872" s="8" t="s">
        <v>236</v>
      </c>
      <c r="E872" s="9">
        <v>111.4</v>
      </c>
    </row>
    <row r="873" spans="1:5">
      <c r="A873" s="42">
        <v>42066</v>
      </c>
      <c r="B873" s="31" t="s">
        <v>229</v>
      </c>
      <c r="C873" s="31" t="s">
        <v>29</v>
      </c>
      <c r="D873" s="8" t="s">
        <v>230</v>
      </c>
      <c r="E873" s="9">
        <v>40.69</v>
      </c>
    </row>
    <row r="874" spans="1:5">
      <c r="A874" s="42">
        <v>42021</v>
      </c>
      <c r="B874" s="31" t="s">
        <v>231</v>
      </c>
      <c r="C874" s="31" t="s">
        <v>15</v>
      </c>
      <c r="D874" s="8" t="s">
        <v>232</v>
      </c>
      <c r="E874" s="9">
        <v>104.76</v>
      </c>
    </row>
    <row r="875" spans="1:5">
      <c r="A875" s="42">
        <v>42164</v>
      </c>
      <c r="B875" s="31" t="s">
        <v>231</v>
      </c>
      <c r="C875" s="31" t="s">
        <v>7</v>
      </c>
      <c r="D875" s="8" t="s">
        <v>236</v>
      </c>
      <c r="E875" s="9">
        <v>36.56</v>
      </c>
    </row>
    <row r="876" spans="1:5">
      <c r="A876" s="42">
        <v>42027</v>
      </c>
      <c r="B876" s="31" t="s">
        <v>231</v>
      </c>
      <c r="C876" s="31" t="s">
        <v>32</v>
      </c>
      <c r="D876" s="8" t="s">
        <v>237</v>
      </c>
      <c r="E876" s="9">
        <v>29.3</v>
      </c>
    </row>
    <row r="877" spans="1:5">
      <c r="A877" s="42">
        <v>42153</v>
      </c>
      <c r="B877" s="31" t="s">
        <v>239</v>
      </c>
      <c r="C877" s="31" t="s">
        <v>7</v>
      </c>
      <c r="D877" s="8" t="s">
        <v>230</v>
      </c>
      <c r="E877" s="26">
        <v>19.579999999999998</v>
      </c>
    </row>
    <row r="878" spans="1:5">
      <c r="A878" s="42">
        <v>42144</v>
      </c>
      <c r="B878" s="31" t="s">
        <v>229</v>
      </c>
      <c r="C878" s="31" t="s">
        <v>29</v>
      </c>
      <c r="D878" s="8" t="s">
        <v>238</v>
      </c>
      <c r="E878" s="9">
        <v>46.51</v>
      </c>
    </row>
    <row r="879" spans="1:5">
      <c r="A879" s="42">
        <v>42092</v>
      </c>
      <c r="B879" s="31" t="s">
        <v>229</v>
      </c>
      <c r="C879" s="31" t="s">
        <v>32</v>
      </c>
      <c r="D879" s="8" t="s">
        <v>235</v>
      </c>
      <c r="E879" s="9">
        <v>26.39</v>
      </c>
    </row>
    <row r="880" spans="1:5">
      <c r="A880" s="42">
        <v>42167</v>
      </c>
      <c r="B880" s="31" t="s">
        <v>231</v>
      </c>
      <c r="C880" s="31" t="s">
        <v>32</v>
      </c>
      <c r="D880" s="8" t="s">
        <v>232</v>
      </c>
      <c r="E880" s="9">
        <v>112.58</v>
      </c>
    </row>
    <row r="881" spans="1:5">
      <c r="A881" s="42">
        <v>42061</v>
      </c>
      <c r="B881" s="31" t="s">
        <v>229</v>
      </c>
      <c r="C881" s="31" t="s">
        <v>15</v>
      </c>
      <c r="D881" s="8" t="s">
        <v>238</v>
      </c>
      <c r="E881" s="9">
        <v>106.1</v>
      </c>
    </row>
    <row r="882" spans="1:5">
      <c r="A882" s="42">
        <v>42054</v>
      </c>
      <c r="B882" s="31" t="s">
        <v>239</v>
      </c>
      <c r="C882" s="31" t="s">
        <v>7</v>
      </c>
      <c r="D882" s="8" t="s">
        <v>232</v>
      </c>
      <c r="E882" s="9">
        <v>21.08</v>
      </c>
    </row>
    <row r="883" spans="1:5">
      <c r="A883" s="42">
        <v>42028</v>
      </c>
      <c r="B883" s="31" t="s">
        <v>229</v>
      </c>
      <c r="C883" s="31" t="s">
        <v>15</v>
      </c>
      <c r="D883" s="8" t="s">
        <v>234</v>
      </c>
      <c r="E883" s="9">
        <v>121.36</v>
      </c>
    </row>
    <row r="884" spans="1:5">
      <c r="A884" s="42">
        <v>42075</v>
      </c>
      <c r="B884" s="31" t="s">
        <v>231</v>
      </c>
      <c r="C884" s="31" t="s">
        <v>29</v>
      </c>
      <c r="D884" s="8" t="s">
        <v>230</v>
      </c>
      <c r="E884" s="9">
        <v>36.159999999999997</v>
      </c>
    </row>
    <row r="885" spans="1:5">
      <c r="A885" s="42">
        <v>42083</v>
      </c>
      <c r="B885" s="31" t="s">
        <v>229</v>
      </c>
      <c r="C885" s="31" t="s">
        <v>15</v>
      </c>
      <c r="D885" s="8" t="s">
        <v>236</v>
      </c>
      <c r="E885" s="9">
        <v>89.26</v>
      </c>
    </row>
    <row r="886" spans="1:5">
      <c r="A886" s="42">
        <v>42093</v>
      </c>
      <c r="B886" s="31" t="s">
        <v>239</v>
      </c>
      <c r="C886" s="31" t="s">
        <v>7</v>
      </c>
      <c r="D886" s="8" t="s">
        <v>232</v>
      </c>
      <c r="E886" s="9">
        <v>15.03</v>
      </c>
    </row>
    <row r="887" spans="1:5">
      <c r="A887" s="42">
        <v>42056</v>
      </c>
      <c r="B887" s="31" t="s">
        <v>229</v>
      </c>
      <c r="C887" s="31" t="s">
        <v>15</v>
      </c>
      <c r="D887" s="8" t="s">
        <v>230</v>
      </c>
      <c r="E887" s="9">
        <v>98.11</v>
      </c>
    </row>
    <row r="888" spans="1:5">
      <c r="A888" s="42">
        <v>42166</v>
      </c>
      <c r="B888" s="31" t="s">
        <v>233</v>
      </c>
      <c r="C888" s="31" t="s">
        <v>15</v>
      </c>
      <c r="D888" s="8" t="s">
        <v>238</v>
      </c>
      <c r="E888" s="9">
        <v>59.51</v>
      </c>
    </row>
    <row r="889" spans="1:5">
      <c r="A889" s="42">
        <v>42181</v>
      </c>
      <c r="B889" s="31" t="s">
        <v>231</v>
      </c>
      <c r="C889" s="31" t="s">
        <v>7</v>
      </c>
      <c r="D889" s="8" t="s">
        <v>236</v>
      </c>
      <c r="E889" s="9">
        <v>88.68</v>
      </c>
    </row>
    <row r="890" spans="1:5">
      <c r="A890" s="42">
        <v>42131</v>
      </c>
      <c r="B890" s="31" t="s">
        <v>239</v>
      </c>
      <c r="C890" s="31" t="s">
        <v>15</v>
      </c>
      <c r="D890" s="8" t="s">
        <v>234</v>
      </c>
      <c r="E890" s="9">
        <v>120.25</v>
      </c>
    </row>
    <row r="891" spans="1:5">
      <c r="A891" s="42">
        <v>42039</v>
      </c>
      <c r="B891" s="31" t="s">
        <v>231</v>
      </c>
      <c r="C891" s="31" t="s">
        <v>32</v>
      </c>
      <c r="D891" s="8" t="s">
        <v>232</v>
      </c>
      <c r="E891" s="9">
        <v>91.53</v>
      </c>
    </row>
    <row r="892" spans="1:5">
      <c r="A892" s="42">
        <v>42136</v>
      </c>
      <c r="B892" s="31" t="s">
        <v>239</v>
      </c>
      <c r="C892" s="31" t="s">
        <v>34</v>
      </c>
      <c r="D892" s="8" t="s">
        <v>238</v>
      </c>
      <c r="E892" s="9">
        <v>64.040000000000006</v>
      </c>
    </row>
    <row r="893" spans="1:5">
      <c r="A893" s="42">
        <v>42038</v>
      </c>
      <c r="B893" s="31" t="s">
        <v>239</v>
      </c>
      <c r="C893" s="31" t="s">
        <v>34</v>
      </c>
      <c r="D893" s="8" t="s">
        <v>232</v>
      </c>
      <c r="E893" s="9">
        <v>45.09</v>
      </c>
    </row>
    <row r="894" spans="1:5">
      <c r="A894" s="42">
        <v>42014</v>
      </c>
      <c r="B894" s="31" t="s">
        <v>231</v>
      </c>
      <c r="C894" s="31" t="s">
        <v>29</v>
      </c>
      <c r="D894" s="8" t="s">
        <v>235</v>
      </c>
      <c r="E894" s="9">
        <v>83.11</v>
      </c>
    </row>
    <row r="895" spans="1:5">
      <c r="A895" s="42">
        <v>42041</v>
      </c>
      <c r="B895" s="31" t="s">
        <v>231</v>
      </c>
      <c r="C895" s="31" t="s">
        <v>29</v>
      </c>
      <c r="D895" s="8" t="s">
        <v>230</v>
      </c>
      <c r="E895" s="9">
        <v>70.39</v>
      </c>
    </row>
    <row r="896" spans="1:5">
      <c r="A896" s="42">
        <v>42076</v>
      </c>
      <c r="B896" s="31" t="s">
        <v>233</v>
      </c>
      <c r="C896" s="31" t="s">
        <v>32</v>
      </c>
      <c r="D896" s="8" t="s">
        <v>237</v>
      </c>
      <c r="E896" s="9">
        <v>53.3</v>
      </c>
    </row>
    <row r="897" spans="1:5">
      <c r="A897" s="42">
        <v>42174</v>
      </c>
      <c r="B897" s="31" t="s">
        <v>233</v>
      </c>
      <c r="C897" s="31" t="s">
        <v>34</v>
      </c>
      <c r="D897" s="8" t="s">
        <v>237</v>
      </c>
      <c r="E897" s="9">
        <v>81.28</v>
      </c>
    </row>
    <row r="898" spans="1:5">
      <c r="A898" s="42">
        <v>42120</v>
      </c>
      <c r="B898" s="31" t="s">
        <v>231</v>
      </c>
      <c r="C898" s="31" t="s">
        <v>29</v>
      </c>
      <c r="D898" s="8" t="s">
        <v>237</v>
      </c>
      <c r="E898" s="9">
        <v>94.66</v>
      </c>
    </row>
    <row r="899" spans="1:5">
      <c r="A899" s="42">
        <v>42006</v>
      </c>
      <c r="B899" s="31" t="s">
        <v>233</v>
      </c>
      <c r="C899" s="31" t="s">
        <v>34</v>
      </c>
      <c r="D899" s="8" t="s">
        <v>235</v>
      </c>
      <c r="E899" s="9">
        <v>79.760000000000005</v>
      </c>
    </row>
    <row r="900" spans="1:5">
      <c r="A900" s="42">
        <v>42140</v>
      </c>
      <c r="B900" s="31" t="s">
        <v>231</v>
      </c>
      <c r="C900" s="31" t="s">
        <v>7</v>
      </c>
      <c r="D900" s="8" t="s">
        <v>235</v>
      </c>
      <c r="E900" s="9">
        <v>97.14</v>
      </c>
    </row>
    <row r="901" spans="1:5">
      <c r="A901" s="42">
        <v>42168</v>
      </c>
      <c r="B901" s="31" t="s">
        <v>239</v>
      </c>
      <c r="C901" s="31" t="s">
        <v>34</v>
      </c>
      <c r="D901" s="8" t="s">
        <v>234</v>
      </c>
      <c r="E901" s="9">
        <v>56.04</v>
      </c>
    </row>
    <row r="902" spans="1:5">
      <c r="A902" s="42">
        <v>42179</v>
      </c>
      <c r="B902" s="31" t="s">
        <v>229</v>
      </c>
      <c r="C902" s="31" t="s">
        <v>34</v>
      </c>
      <c r="D902" s="8" t="s">
        <v>232</v>
      </c>
      <c r="E902" s="9">
        <v>119.86</v>
      </c>
    </row>
    <row r="903" spans="1:5">
      <c r="A903" s="42">
        <v>42142</v>
      </c>
      <c r="B903" s="31" t="s">
        <v>231</v>
      </c>
      <c r="C903" s="31" t="s">
        <v>15</v>
      </c>
      <c r="D903" s="8" t="s">
        <v>234</v>
      </c>
      <c r="E903" s="9">
        <v>69.930000000000007</v>
      </c>
    </row>
    <row r="904" spans="1:5">
      <c r="A904" s="42">
        <v>42025</v>
      </c>
      <c r="B904" s="31" t="s">
        <v>239</v>
      </c>
      <c r="C904" s="31" t="s">
        <v>15</v>
      </c>
      <c r="D904" s="8" t="s">
        <v>236</v>
      </c>
      <c r="E904" s="9">
        <v>18.739999999999998</v>
      </c>
    </row>
    <row r="905" spans="1:5">
      <c r="A905" s="42">
        <v>42088</v>
      </c>
      <c r="B905" s="31" t="s">
        <v>231</v>
      </c>
      <c r="C905" s="31" t="s">
        <v>29</v>
      </c>
      <c r="D905" s="8" t="s">
        <v>232</v>
      </c>
      <c r="E905" s="9">
        <v>85.35</v>
      </c>
    </row>
    <row r="906" spans="1:5">
      <c r="A906" s="42">
        <v>42183</v>
      </c>
      <c r="B906" s="31" t="s">
        <v>239</v>
      </c>
      <c r="C906" s="31" t="s">
        <v>34</v>
      </c>
      <c r="D906" s="8" t="s">
        <v>236</v>
      </c>
      <c r="E906" s="9">
        <v>93.76</v>
      </c>
    </row>
    <row r="907" spans="1:5">
      <c r="A907" s="42">
        <v>42167</v>
      </c>
      <c r="B907" s="31" t="s">
        <v>229</v>
      </c>
      <c r="C907" s="31" t="s">
        <v>15</v>
      </c>
      <c r="D907" s="8" t="s">
        <v>230</v>
      </c>
      <c r="E907" s="9">
        <v>84.49</v>
      </c>
    </row>
    <row r="908" spans="1:5">
      <c r="A908" s="42">
        <v>42007</v>
      </c>
      <c r="B908" s="31" t="s">
        <v>239</v>
      </c>
      <c r="C908" s="31" t="s">
        <v>32</v>
      </c>
      <c r="D908" s="8" t="s">
        <v>232</v>
      </c>
      <c r="E908" s="9">
        <v>65.75</v>
      </c>
    </row>
    <row r="909" spans="1:5">
      <c r="A909" s="42">
        <v>42172</v>
      </c>
      <c r="B909" s="31" t="s">
        <v>239</v>
      </c>
      <c r="C909" s="31" t="s">
        <v>29</v>
      </c>
      <c r="D909" s="8" t="s">
        <v>232</v>
      </c>
      <c r="E909" s="9">
        <v>55.48</v>
      </c>
    </row>
    <row r="910" spans="1:5">
      <c r="A910" s="42">
        <v>42149</v>
      </c>
      <c r="B910" s="31" t="s">
        <v>233</v>
      </c>
      <c r="C910" s="31" t="s">
        <v>29</v>
      </c>
      <c r="D910" s="8" t="s">
        <v>237</v>
      </c>
      <c r="E910" s="9">
        <v>67.63</v>
      </c>
    </row>
    <row r="911" spans="1:5">
      <c r="A911" s="42">
        <v>42033</v>
      </c>
      <c r="B911" s="31" t="s">
        <v>239</v>
      </c>
      <c r="C911" s="31" t="s">
        <v>34</v>
      </c>
      <c r="D911" s="8" t="s">
        <v>235</v>
      </c>
      <c r="E911" s="26">
        <v>122.3</v>
      </c>
    </row>
    <row r="912" spans="1:5">
      <c r="A912" s="42">
        <v>42031</v>
      </c>
      <c r="B912" s="31" t="s">
        <v>239</v>
      </c>
      <c r="C912" s="31" t="s">
        <v>15</v>
      </c>
      <c r="D912" s="8" t="s">
        <v>230</v>
      </c>
      <c r="E912" s="9">
        <v>30.06</v>
      </c>
    </row>
    <row r="913" spans="1:5">
      <c r="A913" s="42">
        <v>42160</v>
      </c>
      <c r="B913" s="31" t="s">
        <v>239</v>
      </c>
      <c r="C913" s="31" t="s">
        <v>34</v>
      </c>
      <c r="D913" s="8" t="s">
        <v>234</v>
      </c>
      <c r="E913" s="9">
        <v>43.5</v>
      </c>
    </row>
    <row r="914" spans="1:5">
      <c r="A914" s="42">
        <v>42140</v>
      </c>
      <c r="B914" s="31" t="s">
        <v>233</v>
      </c>
      <c r="C914" s="31" t="s">
        <v>15</v>
      </c>
      <c r="D914" s="8" t="s">
        <v>235</v>
      </c>
      <c r="E914" s="9">
        <v>65.239999999999995</v>
      </c>
    </row>
    <row r="915" spans="1:5">
      <c r="A915" s="42">
        <v>42119</v>
      </c>
      <c r="B915" s="31" t="s">
        <v>239</v>
      </c>
      <c r="C915" s="31" t="s">
        <v>15</v>
      </c>
      <c r="D915" s="8" t="s">
        <v>237</v>
      </c>
      <c r="E915" s="9">
        <v>18.14</v>
      </c>
    </row>
    <row r="916" spans="1:5">
      <c r="A916" s="42">
        <v>42073</v>
      </c>
      <c r="B916" s="31" t="s">
        <v>233</v>
      </c>
      <c r="C916" s="31" t="s">
        <v>7</v>
      </c>
      <c r="D916" s="8" t="s">
        <v>237</v>
      </c>
      <c r="E916" s="9">
        <v>113.66</v>
      </c>
    </row>
    <row r="917" spans="1:5">
      <c r="A917" s="42">
        <v>42078</v>
      </c>
      <c r="B917" s="31" t="s">
        <v>239</v>
      </c>
      <c r="C917" s="31" t="s">
        <v>7</v>
      </c>
      <c r="D917" s="8" t="s">
        <v>238</v>
      </c>
      <c r="E917" s="9">
        <v>55.28</v>
      </c>
    </row>
    <row r="918" spans="1:5">
      <c r="A918" s="42">
        <v>42025</v>
      </c>
      <c r="B918" s="31" t="s">
        <v>233</v>
      </c>
      <c r="C918" s="31" t="s">
        <v>29</v>
      </c>
      <c r="D918" s="8" t="s">
        <v>237</v>
      </c>
      <c r="E918" s="9">
        <v>68.760000000000005</v>
      </c>
    </row>
    <row r="919" spans="1:5">
      <c r="A919" s="42">
        <v>42127</v>
      </c>
      <c r="B919" s="31" t="s">
        <v>239</v>
      </c>
      <c r="C919" s="31" t="s">
        <v>34</v>
      </c>
      <c r="D919" s="8" t="s">
        <v>238</v>
      </c>
      <c r="E919" s="9">
        <v>92.09</v>
      </c>
    </row>
    <row r="920" spans="1:5">
      <c r="A920" s="42">
        <v>42044</v>
      </c>
      <c r="B920" s="31" t="s">
        <v>229</v>
      </c>
      <c r="C920" s="31" t="s">
        <v>7</v>
      </c>
      <c r="D920" s="8" t="s">
        <v>235</v>
      </c>
      <c r="E920" s="9">
        <v>16.329999999999998</v>
      </c>
    </row>
    <row r="921" spans="1:5">
      <c r="A921" s="42">
        <v>42048</v>
      </c>
      <c r="B921" s="31" t="s">
        <v>233</v>
      </c>
      <c r="C921" s="31" t="s">
        <v>29</v>
      </c>
      <c r="D921" s="8" t="s">
        <v>237</v>
      </c>
      <c r="E921" s="9">
        <v>107.75</v>
      </c>
    </row>
    <row r="922" spans="1:5">
      <c r="A922" s="42">
        <v>42058</v>
      </c>
      <c r="B922" s="31" t="s">
        <v>231</v>
      </c>
      <c r="C922" s="31" t="s">
        <v>7</v>
      </c>
      <c r="D922" s="8" t="s">
        <v>232</v>
      </c>
      <c r="E922" s="9">
        <v>122.71</v>
      </c>
    </row>
    <row r="923" spans="1:5">
      <c r="A923" s="42">
        <v>42180</v>
      </c>
      <c r="B923" s="31" t="s">
        <v>231</v>
      </c>
      <c r="C923" s="31" t="s">
        <v>32</v>
      </c>
      <c r="D923" s="8" t="s">
        <v>234</v>
      </c>
      <c r="E923" s="9">
        <v>91.54</v>
      </c>
    </row>
    <row r="924" spans="1:5">
      <c r="A924" s="42">
        <v>42089</v>
      </c>
      <c r="B924" s="31" t="s">
        <v>233</v>
      </c>
      <c r="C924" s="31" t="s">
        <v>32</v>
      </c>
      <c r="D924" s="8" t="s">
        <v>238</v>
      </c>
      <c r="E924" s="9">
        <v>19.46</v>
      </c>
    </row>
    <row r="925" spans="1:5">
      <c r="A925" s="42">
        <v>42178</v>
      </c>
      <c r="B925" s="31" t="s">
        <v>231</v>
      </c>
      <c r="C925" s="31" t="s">
        <v>34</v>
      </c>
      <c r="D925" s="8" t="s">
        <v>235</v>
      </c>
      <c r="E925" s="9">
        <v>39.090000000000003</v>
      </c>
    </row>
    <row r="926" spans="1:5">
      <c r="A926" s="42">
        <v>42027</v>
      </c>
      <c r="B926" s="31" t="s">
        <v>239</v>
      </c>
      <c r="C926" s="31" t="s">
        <v>29</v>
      </c>
      <c r="D926" s="8" t="s">
        <v>237</v>
      </c>
      <c r="E926" s="9">
        <v>67.150000000000006</v>
      </c>
    </row>
    <row r="927" spans="1:5">
      <c r="A927" s="42">
        <v>42065</v>
      </c>
      <c r="B927" s="31" t="s">
        <v>231</v>
      </c>
      <c r="C927" s="31" t="s">
        <v>32</v>
      </c>
      <c r="D927" s="8" t="s">
        <v>234</v>
      </c>
      <c r="E927" s="9">
        <v>101.79</v>
      </c>
    </row>
    <row r="928" spans="1:5">
      <c r="A928" s="42">
        <v>42138</v>
      </c>
      <c r="B928" s="31" t="s">
        <v>239</v>
      </c>
      <c r="C928" s="31" t="s">
        <v>34</v>
      </c>
      <c r="D928" s="8" t="s">
        <v>235</v>
      </c>
      <c r="E928" s="9">
        <v>87.35</v>
      </c>
    </row>
    <row r="929" spans="1:5">
      <c r="A929" s="42">
        <v>42042</v>
      </c>
      <c r="B929" s="31" t="s">
        <v>231</v>
      </c>
      <c r="C929" s="31" t="s">
        <v>15</v>
      </c>
      <c r="D929" s="8" t="s">
        <v>236</v>
      </c>
      <c r="E929" s="9">
        <v>85.21</v>
      </c>
    </row>
    <row r="930" spans="1:5">
      <c r="A930" s="42">
        <v>42185</v>
      </c>
      <c r="B930" s="31" t="s">
        <v>231</v>
      </c>
      <c r="C930" s="31" t="s">
        <v>32</v>
      </c>
      <c r="D930" s="8" t="s">
        <v>232</v>
      </c>
      <c r="E930" s="9">
        <v>31.4</v>
      </c>
    </row>
    <row r="931" spans="1:5">
      <c r="A931" s="42">
        <v>42036</v>
      </c>
      <c r="B931" s="31" t="s">
        <v>229</v>
      </c>
      <c r="C931" s="31" t="s">
        <v>29</v>
      </c>
      <c r="D931" s="8" t="s">
        <v>237</v>
      </c>
      <c r="E931" s="9">
        <v>33.340000000000003</v>
      </c>
    </row>
    <row r="932" spans="1:5">
      <c r="A932" s="42">
        <v>42172</v>
      </c>
      <c r="B932" s="31" t="s">
        <v>233</v>
      </c>
      <c r="C932" s="31" t="s">
        <v>32</v>
      </c>
      <c r="D932" s="8" t="s">
        <v>235</v>
      </c>
      <c r="E932" s="9">
        <v>16.38</v>
      </c>
    </row>
    <row r="933" spans="1:5">
      <c r="A933" s="42">
        <v>42103</v>
      </c>
      <c r="B933" s="31" t="s">
        <v>229</v>
      </c>
      <c r="C933" s="31" t="s">
        <v>15</v>
      </c>
      <c r="D933" s="8" t="s">
        <v>236</v>
      </c>
      <c r="E933" s="9">
        <v>43.36</v>
      </c>
    </row>
    <row r="934" spans="1:5">
      <c r="A934" s="42">
        <v>42089</v>
      </c>
      <c r="B934" s="31" t="s">
        <v>229</v>
      </c>
      <c r="C934" s="31" t="s">
        <v>15</v>
      </c>
      <c r="D934" s="8" t="s">
        <v>237</v>
      </c>
      <c r="E934" s="9">
        <v>43.84</v>
      </c>
    </row>
    <row r="935" spans="1:5">
      <c r="A935" s="42">
        <v>42078</v>
      </c>
      <c r="B935" s="31" t="s">
        <v>229</v>
      </c>
      <c r="C935" s="31" t="s">
        <v>34</v>
      </c>
      <c r="D935" s="8" t="s">
        <v>234</v>
      </c>
      <c r="E935" s="9">
        <v>84.43</v>
      </c>
    </row>
    <row r="936" spans="1:5">
      <c r="A936" s="42">
        <v>42009</v>
      </c>
      <c r="B936" s="31" t="s">
        <v>239</v>
      </c>
      <c r="C936" s="31" t="s">
        <v>7</v>
      </c>
      <c r="D936" s="8" t="s">
        <v>236</v>
      </c>
      <c r="E936" s="9">
        <v>111.43</v>
      </c>
    </row>
    <row r="937" spans="1:5">
      <c r="A937" s="42">
        <v>42128</v>
      </c>
      <c r="B937" s="31" t="s">
        <v>231</v>
      </c>
      <c r="C937" s="31" t="s">
        <v>7</v>
      </c>
      <c r="D937" s="8" t="s">
        <v>234</v>
      </c>
      <c r="E937" s="9">
        <v>27.75</v>
      </c>
    </row>
    <row r="938" spans="1:5">
      <c r="A938" s="42">
        <v>42119</v>
      </c>
      <c r="B938" s="31" t="s">
        <v>233</v>
      </c>
      <c r="C938" s="31" t="s">
        <v>34</v>
      </c>
      <c r="D938" s="8" t="s">
        <v>237</v>
      </c>
      <c r="E938" s="9">
        <v>120.2</v>
      </c>
    </row>
    <row r="939" spans="1:5">
      <c r="A939" s="42">
        <v>42170</v>
      </c>
      <c r="B939" s="31" t="s">
        <v>229</v>
      </c>
      <c r="C939" s="31" t="s">
        <v>34</v>
      </c>
      <c r="D939" s="8" t="s">
        <v>230</v>
      </c>
      <c r="E939" s="9">
        <v>92.19</v>
      </c>
    </row>
    <row r="940" spans="1:5">
      <c r="A940" s="42">
        <v>42125</v>
      </c>
      <c r="B940" s="31" t="s">
        <v>239</v>
      </c>
      <c r="C940" s="31" t="s">
        <v>7</v>
      </c>
      <c r="D940" s="8" t="s">
        <v>235</v>
      </c>
      <c r="E940" s="9">
        <v>120.29</v>
      </c>
    </row>
    <row r="941" spans="1:5">
      <c r="A941" s="42">
        <v>42027</v>
      </c>
      <c r="B941" s="31" t="s">
        <v>231</v>
      </c>
      <c r="C941" s="31" t="s">
        <v>34</v>
      </c>
      <c r="D941" s="8" t="s">
        <v>234</v>
      </c>
      <c r="E941" s="9">
        <v>96.16</v>
      </c>
    </row>
    <row r="942" spans="1:5">
      <c r="A942" s="42">
        <v>42015</v>
      </c>
      <c r="B942" s="31" t="s">
        <v>229</v>
      </c>
      <c r="C942" s="31" t="s">
        <v>15</v>
      </c>
      <c r="D942" s="8" t="s">
        <v>236</v>
      </c>
      <c r="E942" s="9">
        <v>13.64</v>
      </c>
    </row>
    <row r="943" spans="1:5">
      <c r="A943" s="42">
        <v>42019</v>
      </c>
      <c r="B943" s="31" t="s">
        <v>229</v>
      </c>
      <c r="C943" s="31" t="s">
        <v>32</v>
      </c>
      <c r="D943" s="8" t="s">
        <v>238</v>
      </c>
      <c r="E943" s="9">
        <v>94.34</v>
      </c>
    </row>
    <row r="944" spans="1:5">
      <c r="A944" s="42">
        <v>42031</v>
      </c>
      <c r="B944" s="31" t="s">
        <v>231</v>
      </c>
      <c r="C944" s="31" t="s">
        <v>7</v>
      </c>
      <c r="D944" s="8" t="s">
        <v>232</v>
      </c>
      <c r="E944" s="9">
        <v>99.46</v>
      </c>
    </row>
    <row r="945" spans="1:5">
      <c r="A945" s="42">
        <v>42079</v>
      </c>
      <c r="B945" s="31" t="s">
        <v>239</v>
      </c>
      <c r="C945" s="31" t="s">
        <v>15</v>
      </c>
      <c r="D945" s="8" t="s">
        <v>234</v>
      </c>
      <c r="E945" s="9">
        <v>105.99</v>
      </c>
    </row>
    <row r="946" spans="1:5">
      <c r="A946" s="42">
        <v>42119</v>
      </c>
      <c r="B946" s="31" t="s">
        <v>231</v>
      </c>
      <c r="C946" s="31" t="s">
        <v>15</v>
      </c>
      <c r="D946" s="8" t="s">
        <v>230</v>
      </c>
      <c r="E946" s="9">
        <v>113.98</v>
      </c>
    </row>
    <row r="947" spans="1:5">
      <c r="A947" s="42">
        <v>42006</v>
      </c>
      <c r="B947" s="31" t="s">
        <v>233</v>
      </c>
      <c r="C947" s="31" t="s">
        <v>7</v>
      </c>
      <c r="D947" s="8" t="s">
        <v>230</v>
      </c>
      <c r="E947" s="9">
        <v>87.58</v>
      </c>
    </row>
    <row r="948" spans="1:5">
      <c r="A948" s="42">
        <v>42140</v>
      </c>
      <c r="B948" s="31" t="s">
        <v>233</v>
      </c>
      <c r="C948" s="31" t="s">
        <v>15</v>
      </c>
      <c r="D948" s="8" t="s">
        <v>235</v>
      </c>
      <c r="E948" s="29">
        <v>115.13</v>
      </c>
    </row>
    <row r="949" spans="1:5">
      <c r="A949" s="42">
        <v>42103</v>
      </c>
      <c r="B949" s="31" t="s">
        <v>233</v>
      </c>
      <c r="C949" s="31" t="s">
        <v>34</v>
      </c>
      <c r="D949" s="8" t="s">
        <v>236</v>
      </c>
      <c r="E949" s="29">
        <v>24.61</v>
      </c>
    </row>
    <row r="950" spans="1:5">
      <c r="A950" s="42">
        <v>42009</v>
      </c>
      <c r="B950" s="31" t="s">
        <v>239</v>
      </c>
      <c r="C950" s="31" t="s">
        <v>7</v>
      </c>
      <c r="D950" s="8" t="s">
        <v>235</v>
      </c>
      <c r="E950" s="9">
        <v>74.23</v>
      </c>
    </row>
    <row r="951" spans="1:5">
      <c r="A951" s="42">
        <v>42056</v>
      </c>
      <c r="B951" s="31" t="s">
        <v>239</v>
      </c>
      <c r="C951" s="31" t="s">
        <v>32</v>
      </c>
      <c r="D951" s="8" t="s">
        <v>236</v>
      </c>
      <c r="E951" s="9">
        <v>109.09</v>
      </c>
    </row>
    <row r="952" spans="1:5">
      <c r="A952" s="42">
        <v>42124</v>
      </c>
      <c r="B952" s="31" t="s">
        <v>231</v>
      </c>
      <c r="C952" s="31" t="s">
        <v>32</v>
      </c>
      <c r="D952" s="8" t="s">
        <v>237</v>
      </c>
      <c r="E952" s="9">
        <v>84.83</v>
      </c>
    </row>
    <row r="953" spans="1:5">
      <c r="A953" s="42">
        <v>42175</v>
      </c>
      <c r="B953" s="31" t="s">
        <v>233</v>
      </c>
      <c r="C953" s="31" t="s">
        <v>32</v>
      </c>
      <c r="D953" s="8" t="s">
        <v>234</v>
      </c>
      <c r="E953" s="9">
        <v>37.85</v>
      </c>
    </row>
    <row r="954" spans="1:5">
      <c r="A954" s="42">
        <v>42115</v>
      </c>
      <c r="B954" s="31" t="s">
        <v>229</v>
      </c>
      <c r="C954" s="31" t="s">
        <v>15</v>
      </c>
      <c r="D954" s="8" t="s">
        <v>235</v>
      </c>
      <c r="E954" s="9">
        <v>106.51</v>
      </c>
    </row>
    <row r="955" spans="1:5">
      <c r="A955" s="42">
        <v>42039</v>
      </c>
      <c r="B955" s="31" t="s">
        <v>239</v>
      </c>
      <c r="C955" s="31" t="s">
        <v>15</v>
      </c>
      <c r="D955" s="8" t="s">
        <v>236</v>
      </c>
      <c r="E955" s="9">
        <v>54.86</v>
      </c>
    </row>
    <row r="956" spans="1:5">
      <c r="A956" s="42">
        <v>42080</v>
      </c>
      <c r="B956" s="31" t="s">
        <v>229</v>
      </c>
      <c r="C956" s="31" t="s">
        <v>29</v>
      </c>
      <c r="D956" s="8" t="s">
        <v>238</v>
      </c>
      <c r="E956" s="9">
        <v>78.739999999999995</v>
      </c>
    </row>
    <row r="957" spans="1:5">
      <c r="A957" s="42">
        <v>42174</v>
      </c>
      <c r="B957" s="31" t="s">
        <v>231</v>
      </c>
      <c r="C957" s="31" t="s">
        <v>32</v>
      </c>
      <c r="D957" s="8" t="s">
        <v>237</v>
      </c>
      <c r="E957" s="9">
        <v>81.08</v>
      </c>
    </row>
    <row r="958" spans="1:5">
      <c r="A958" s="42">
        <v>42128</v>
      </c>
      <c r="B958" s="31" t="s">
        <v>239</v>
      </c>
      <c r="C958" s="31" t="s">
        <v>32</v>
      </c>
      <c r="D958" s="8" t="s">
        <v>236</v>
      </c>
      <c r="E958" s="9">
        <v>94.04</v>
      </c>
    </row>
    <row r="959" spans="1:5">
      <c r="A959" s="42">
        <v>42178</v>
      </c>
      <c r="B959" s="31" t="s">
        <v>229</v>
      </c>
      <c r="C959" s="31" t="s">
        <v>15</v>
      </c>
      <c r="D959" s="8" t="s">
        <v>237</v>
      </c>
      <c r="E959" s="9">
        <v>53.06</v>
      </c>
    </row>
    <row r="960" spans="1:5">
      <c r="A960" s="42">
        <v>42139</v>
      </c>
      <c r="B960" s="31" t="s">
        <v>231</v>
      </c>
      <c r="C960" s="31" t="s">
        <v>15</v>
      </c>
      <c r="D960" s="8" t="s">
        <v>237</v>
      </c>
      <c r="E960" s="9">
        <v>82.29</v>
      </c>
    </row>
    <row r="961" spans="1:5">
      <c r="A961" s="42">
        <v>42082</v>
      </c>
      <c r="B961" s="31" t="s">
        <v>229</v>
      </c>
      <c r="C961" s="31" t="s">
        <v>15</v>
      </c>
      <c r="D961" s="8" t="s">
        <v>230</v>
      </c>
      <c r="E961" s="9">
        <v>70.59</v>
      </c>
    </row>
    <row r="962" spans="1:5">
      <c r="A962" s="42">
        <v>42042</v>
      </c>
      <c r="B962" s="31" t="s">
        <v>239</v>
      </c>
      <c r="C962" s="31" t="s">
        <v>29</v>
      </c>
      <c r="D962" s="8" t="s">
        <v>237</v>
      </c>
      <c r="E962" s="9">
        <v>25.98</v>
      </c>
    </row>
    <row r="963" spans="1:5">
      <c r="A963" s="42">
        <v>42093</v>
      </c>
      <c r="B963" s="31" t="s">
        <v>239</v>
      </c>
      <c r="C963" s="31" t="s">
        <v>32</v>
      </c>
      <c r="D963" s="8" t="s">
        <v>235</v>
      </c>
      <c r="E963" s="9">
        <v>53.65</v>
      </c>
    </row>
    <row r="964" spans="1:5">
      <c r="A964" s="42">
        <v>42128</v>
      </c>
      <c r="B964" s="31" t="s">
        <v>233</v>
      </c>
      <c r="C964" s="31" t="s">
        <v>32</v>
      </c>
      <c r="D964" s="8" t="s">
        <v>232</v>
      </c>
      <c r="E964" s="9">
        <v>87.06</v>
      </c>
    </row>
    <row r="965" spans="1:5">
      <c r="A965" s="42">
        <v>42090</v>
      </c>
      <c r="B965" s="31" t="s">
        <v>229</v>
      </c>
      <c r="C965" s="31" t="s">
        <v>34</v>
      </c>
      <c r="D965" s="8" t="s">
        <v>236</v>
      </c>
      <c r="E965" s="9">
        <v>81.05</v>
      </c>
    </row>
    <row r="966" spans="1:5">
      <c r="A966" s="42">
        <v>42169</v>
      </c>
      <c r="B966" s="31" t="s">
        <v>231</v>
      </c>
      <c r="C966" s="31" t="s">
        <v>15</v>
      </c>
      <c r="D966" s="8" t="s">
        <v>237</v>
      </c>
      <c r="E966" s="9">
        <v>85.69</v>
      </c>
    </row>
    <row r="967" spans="1:5">
      <c r="A967" s="42">
        <v>42112</v>
      </c>
      <c r="B967" s="31" t="s">
        <v>239</v>
      </c>
      <c r="C967" s="31" t="s">
        <v>32</v>
      </c>
      <c r="D967" s="8" t="s">
        <v>237</v>
      </c>
      <c r="E967" s="9">
        <v>35.65</v>
      </c>
    </row>
    <row r="968" spans="1:5">
      <c r="A968" s="42">
        <v>42085</v>
      </c>
      <c r="B968" s="31" t="s">
        <v>239</v>
      </c>
      <c r="C968" s="31" t="s">
        <v>32</v>
      </c>
      <c r="D968" s="8" t="s">
        <v>237</v>
      </c>
      <c r="E968" s="9">
        <v>15.26</v>
      </c>
    </row>
    <row r="969" spans="1:5">
      <c r="A969" s="42">
        <v>42114</v>
      </c>
      <c r="B969" s="31" t="s">
        <v>239</v>
      </c>
      <c r="C969" s="31" t="s">
        <v>34</v>
      </c>
      <c r="D969" s="8" t="s">
        <v>232</v>
      </c>
      <c r="E969" s="9">
        <v>83.54</v>
      </c>
    </row>
    <row r="970" spans="1:5">
      <c r="A970" s="42">
        <v>42128</v>
      </c>
      <c r="B970" s="31" t="s">
        <v>233</v>
      </c>
      <c r="C970" s="31" t="s">
        <v>29</v>
      </c>
      <c r="D970" s="8" t="s">
        <v>238</v>
      </c>
      <c r="E970" s="9">
        <v>29.91</v>
      </c>
    </row>
    <row r="971" spans="1:5">
      <c r="A971" s="42">
        <v>42105</v>
      </c>
      <c r="B971" s="31" t="s">
        <v>233</v>
      </c>
      <c r="C971" s="31" t="s">
        <v>15</v>
      </c>
      <c r="D971" s="8" t="s">
        <v>237</v>
      </c>
      <c r="E971" s="9">
        <v>99.63</v>
      </c>
    </row>
    <row r="972" spans="1:5">
      <c r="A972" s="42">
        <v>42103</v>
      </c>
      <c r="B972" s="31" t="s">
        <v>233</v>
      </c>
      <c r="C972" s="31" t="s">
        <v>15</v>
      </c>
      <c r="D972" s="8" t="s">
        <v>238</v>
      </c>
      <c r="E972" s="9">
        <v>87.04</v>
      </c>
    </row>
    <row r="973" spans="1:5">
      <c r="A973" s="42">
        <v>42119</v>
      </c>
      <c r="B973" s="31" t="s">
        <v>229</v>
      </c>
      <c r="C973" s="31" t="s">
        <v>34</v>
      </c>
      <c r="D973" s="8" t="s">
        <v>234</v>
      </c>
      <c r="E973" s="9">
        <v>92.93</v>
      </c>
    </row>
    <row r="974" spans="1:5">
      <c r="A974" s="42">
        <v>42120</v>
      </c>
      <c r="B974" s="31" t="s">
        <v>239</v>
      </c>
      <c r="C974" s="31" t="s">
        <v>7</v>
      </c>
      <c r="D974" s="8" t="s">
        <v>237</v>
      </c>
      <c r="E974" s="9">
        <v>78.09</v>
      </c>
    </row>
    <row r="975" spans="1:5">
      <c r="A975" s="42">
        <v>42112</v>
      </c>
      <c r="B975" s="31" t="s">
        <v>239</v>
      </c>
      <c r="C975" s="31" t="s">
        <v>7</v>
      </c>
      <c r="D975" s="8" t="s">
        <v>230</v>
      </c>
      <c r="E975" s="9">
        <v>52.18</v>
      </c>
    </row>
    <row r="976" spans="1:5">
      <c r="A976" s="42">
        <v>42028</v>
      </c>
      <c r="B976" s="31" t="s">
        <v>239</v>
      </c>
      <c r="C976" s="31" t="s">
        <v>34</v>
      </c>
      <c r="D976" s="8" t="s">
        <v>230</v>
      </c>
      <c r="E976" s="9">
        <v>44.93</v>
      </c>
    </row>
    <row r="977" spans="1:5">
      <c r="A977" s="42">
        <v>42072</v>
      </c>
      <c r="B977" s="31" t="s">
        <v>239</v>
      </c>
      <c r="C977" s="31" t="s">
        <v>29</v>
      </c>
      <c r="D977" s="8" t="s">
        <v>238</v>
      </c>
      <c r="E977" s="9">
        <v>28.26</v>
      </c>
    </row>
    <row r="978" spans="1:5">
      <c r="A978" s="42">
        <v>42047</v>
      </c>
      <c r="B978" s="31" t="s">
        <v>229</v>
      </c>
      <c r="C978" s="31" t="s">
        <v>7</v>
      </c>
      <c r="D978" s="8" t="s">
        <v>235</v>
      </c>
      <c r="E978" s="9">
        <v>37.409999999999997</v>
      </c>
    </row>
    <row r="979" spans="1:5">
      <c r="A979" s="42">
        <v>42017</v>
      </c>
      <c r="B979" s="31" t="s">
        <v>229</v>
      </c>
      <c r="C979" s="31" t="s">
        <v>34</v>
      </c>
      <c r="D979" s="8" t="s">
        <v>234</v>
      </c>
      <c r="E979" s="9">
        <v>91.56</v>
      </c>
    </row>
    <row r="980" spans="1:5">
      <c r="A980" s="42">
        <v>42107</v>
      </c>
      <c r="B980" s="31" t="s">
        <v>229</v>
      </c>
      <c r="C980" s="31" t="s">
        <v>34</v>
      </c>
      <c r="D980" s="8" t="s">
        <v>232</v>
      </c>
      <c r="E980" s="9">
        <v>13.5</v>
      </c>
    </row>
    <row r="981" spans="1:5">
      <c r="A981" s="42">
        <v>42097</v>
      </c>
      <c r="B981" s="31" t="s">
        <v>233</v>
      </c>
      <c r="C981" s="31" t="s">
        <v>34</v>
      </c>
      <c r="D981" s="8" t="s">
        <v>235</v>
      </c>
      <c r="E981" s="9">
        <v>59.16</v>
      </c>
    </row>
    <row r="982" spans="1:5">
      <c r="A982" s="42">
        <v>42045</v>
      </c>
      <c r="B982" s="31" t="s">
        <v>231</v>
      </c>
      <c r="C982" s="31" t="s">
        <v>15</v>
      </c>
      <c r="D982" s="8" t="s">
        <v>237</v>
      </c>
      <c r="E982" s="9">
        <v>23.26</v>
      </c>
    </row>
    <row r="983" spans="1:5">
      <c r="A983" s="42">
        <v>42093</v>
      </c>
      <c r="B983" s="31" t="s">
        <v>229</v>
      </c>
      <c r="C983" s="31" t="s">
        <v>29</v>
      </c>
      <c r="D983" s="8" t="s">
        <v>234</v>
      </c>
      <c r="E983" s="9">
        <v>22.16</v>
      </c>
    </row>
    <row r="984" spans="1:5">
      <c r="A984" s="42">
        <v>42101</v>
      </c>
      <c r="B984" s="31" t="s">
        <v>231</v>
      </c>
      <c r="C984" s="31" t="s">
        <v>32</v>
      </c>
      <c r="D984" s="8" t="s">
        <v>230</v>
      </c>
      <c r="E984" s="9">
        <v>92.3</v>
      </c>
    </row>
    <row r="985" spans="1:5">
      <c r="A985" s="42">
        <v>42160</v>
      </c>
      <c r="B985" s="31" t="s">
        <v>239</v>
      </c>
      <c r="C985" s="31" t="s">
        <v>15</v>
      </c>
      <c r="D985" s="8" t="s">
        <v>238</v>
      </c>
      <c r="E985" s="9">
        <v>95.26</v>
      </c>
    </row>
    <row r="986" spans="1:5">
      <c r="A986" s="42">
        <v>42046</v>
      </c>
      <c r="B986" s="31" t="s">
        <v>229</v>
      </c>
      <c r="C986" s="31" t="s">
        <v>32</v>
      </c>
      <c r="D986" s="8" t="s">
        <v>230</v>
      </c>
      <c r="E986" s="9">
        <v>69.709999999999994</v>
      </c>
    </row>
    <row r="987" spans="1:5">
      <c r="A987" s="42">
        <v>42005</v>
      </c>
      <c r="B987" s="31" t="s">
        <v>233</v>
      </c>
      <c r="C987" s="31" t="s">
        <v>7</v>
      </c>
      <c r="D987" s="8" t="s">
        <v>237</v>
      </c>
      <c r="E987" s="9">
        <v>76.63</v>
      </c>
    </row>
    <row r="988" spans="1:5">
      <c r="A988" s="42">
        <v>42169</v>
      </c>
      <c r="B988" s="31" t="s">
        <v>229</v>
      </c>
      <c r="C988" s="31" t="s">
        <v>32</v>
      </c>
      <c r="D988" s="8" t="s">
        <v>230</v>
      </c>
      <c r="E988" s="9">
        <v>30.25</v>
      </c>
    </row>
    <row r="989" spans="1:5">
      <c r="A989" s="42">
        <v>42049</v>
      </c>
      <c r="B989" s="31" t="s">
        <v>233</v>
      </c>
      <c r="C989" s="31" t="s">
        <v>32</v>
      </c>
      <c r="D989" s="8" t="s">
        <v>230</v>
      </c>
      <c r="E989" s="9">
        <v>122.39</v>
      </c>
    </row>
    <row r="990" spans="1:5">
      <c r="A990" s="42">
        <v>42150</v>
      </c>
      <c r="B990" s="31" t="s">
        <v>239</v>
      </c>
      <c r="C990" s="31" t="s">
        <v>32</v>
      </c>
      <c r="D990" s="8" t="s">
        <v>236</v>
      </c>
      <c r="E990" s="9">
        <v>113.59</v>
      </c>
    </row>
    <row r="991" spans="1:5">
      <c r="A991" s="42">
        <v>42109</v>
      </c>
      <c r="B991" s="31" t="s">
        <v>231</v>
      </c>
      <c r="C991" s="31" t="s">
        <v>32</v>
      </c>
      <c r="D991" s="8" t="s">
        <v>237</v>
      </c>
      <c r="E991" s="9">
        <v>51.44</v>
      </c>
    </row>
    <row r="992" spans="1:5">
      <c r="A992" s="42">
        <v>42047</v>
      </c>
      <c r="B992" s="31" t="s">
        <v>233</v>
      </c>
      <c r="C992" s="31" t="s">
        <v>29</v>
      </c>
      <c r="D992" s="8" t="s">
        <v>234</v>
      </c>
      <c r="E992" s="9">
        <v>102.24</v>
      </c>
    </row>
    <row r="993" spans="1:5">
      <c r="A993" s="42">
        <v>42165</v>
      </c>
      <c r="B993" s="31" t="s">
        <v>233</v>
      </c>
      <c r="C993" s="31" t="s">
        <v>7</v>
      </c>
      <c r="D993" s="8" t="s">
        <v>237</v>
      </c>
      <c r="E993" s="9">
        <v>24.73</v>
      </c>
    </row>
    <row r="994" spans="1:5">
      <c r="A994" s="42">
        <v>42148</v>
      </c>
      <c r="B994" s="31" t="s">
        <v>231</v>
      </c>
      <c r="C994" s="31" t="s">
        <v>7</v>
      </c>
      <c r="D994" s="8" t="s">
        <v>234</v>
      </c>
      <c r="E994" s="9">
        <v>25.01</v>
      </c>
    </row>
    <row r="995" spans="1:5">
      <c r="A995" s="42">
        <v>42054</v>
      </c>
      <c r="B995" s="31" t="s">
        <v>229</v>
      </c>
      <c r="C995" s="31" t="s">
        <v>29</v>
      </c>
      <c r="D995" s="8" t="s">
        <v>236</v>
      </c>
      <c r="E995" s="9">
        <v>109.06</v>
      </c>
    </row>
    <row r="996" spans="1:5">
      <c r="A996" s="42">
        <v>42182</v>
      </c>
      <c r="B996" s="31" t="s">
        <v>229</v>
      </c>
      <c r="C996" s="31" t="s">
        <v>34</v>
      </c>
      <c r="D996" s="8" t="s">
        <v>230</v>
      </c>
      <c r="E996" s="9">
        <v>18.899999999999999</v>
      </c>
    </row>
    <row r="997" spans="1:5">
      <c r="A997" s="42">
        <v>42180</v>
      </c>
      <c r="B997" s="31" t="s">
        <v>239</v>
      </c>
      <c r="C997" s="31" t="s">
        <v>32</v>
      </c>
      <c r="D997" s="8" t="s">
        <v>234</v>
      </c>
      <c r="E997" s="9">
        <v>63.75</v>
      </c>
    </row>
    <row r="998" spans="1:5">
      <c r="A998" s="42">
        <v>42134</v>
      </c>
      <c r="B998" s="31" t="s">
        <v>231</v>
      </c>
      <c r="C998" s="31" t="s">
        <v>34</v>
      </c>
      <c r="D998" s="8" t="s">
        <v>236</v>
      </c>
      <c r="E998" s="9">
        <v>15.49</v>
      </c>
    </row>
    <row r="999" spans="1:5">
      <c r="A999" s="42">
        <v>42039</v>
      </c>
      <c r="B999" s="31" t="s">
        <v>229</v>
      </c>
      <c r="C999" s="31" t="s">
        <v>32</v>
      </c>
      <c r="D999" s="8" t="s">
        <v>230</v>
      </c>
      <c r="E999" s="9">
        <v>55.29</v>
      </c>
    </row>
    <row r="1000" spans="1:5">
      <c r="A1000" s="42">
        <v>42152</v>
      </c>
      <c r="B1000" s="31" t="s">
        <v>233</v>
      </c>
      <c r="C1000" s="31" t="s">
        <v>29</v>
      </c>
      <c r="D1000" s="8" t="s">
        <v>232</v>
      </c>
      <c r="E1000" s="9">
        <v>64.099999999999994</v>
      </c>
    </row>
  </sheetData>
  <pageMargins left="0.7" right="0.7" top="0.75" bottom="0.75" header="0.3" footer="0.3"/>
  <pageSetup paperSize="9" orientation="portrait"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E73BE"/>
  </sheetPr>
  <dimension ref="A1:I1000"/>
  <sheetViews>
    <sheetView workbookViewId="0">
      <selection activeCell="B1" sqref="B1"/>
    </sheetView>
  </sheetViews>
  <sheetFormatPr defaultRowHeight="14.4"/>
  <cols>
    <col min="1" max="1" width="5" style="5" bestFit="1" customWidth="1"/>
    <col min="2" max="2" width="7.88671875" style="5" bestFit="1" customWidth="1"/>
    <col min="3" max="3" width="6" style="5" bestFit="1" customWidth="1"/>
    <col min="4" max="4" width="11.44140625" style="5" bestFit="1" customWidth="1"/>
    <col min="5" max="5" width="10.109375" style="5" bestFit="1" customWidth="1"/>
    <col min="6" max="6" width="8.88671875" style="5" bestFit="1" customWidth="1"/>
    <col min="7" max="7" width="8.88671875" style="5"/>
    <col min="8" max="8" width="17.6640625" style="5" customWidth="1"/>
    <col min="9" max="9" width="15.5546875" style="5" customWidth="1"/>
    <col min="10" max="11" width="8" style="5" customWidth="1"/>
    <col min="12" max="12" width="10" style="5" customWidth="1"/>
    <col min="13" max="13" width="9" style="5" customWidth="1"/>
    <col min="14" max="14" width="8" style="5" customWidth="1"/>
    <col min="15" max="15" width="14.33203125" style="5" bestFit="1" customWidth="1"/>
    <col min="16" max="16384" width="8.88671875" style="5"/>
  </cols>
  <sheetData>
    <row r="1" spans="1:9">
      <c r="A1" s="38" t="s">
        <v>266</v>
      </c>
      <c r="B1" s="38" t="s">
        <v>267</v>
      </c>
      <c r="C1" s="38" t="s">
        <v>268</v>
      </c>
      <c r="D1" s="38" t="s">
        <v>3</v>
      </c>
      <c r="E1" s="38" t="s">
        <v>4</v>
      </c>
      <c r="F1" s="38" t="s">
        <v>5</v>
      </c>
    </row>
    <row r="2" spans="1:9">
      <c r="A2" s="41">
        <v>2013</v>
      </c>
      <c r="B2" s="8">
        <v>5</v>
      </c>
      <c r="C2" s="8">
        <v>14</v>
      </c>
      <c r="D2" s="8" t="s">
        <v>229</v>
      </c>
      <c r="E2" s="9" t="s">
        <v>257</v>
      </c>
      <c r="F2" s="9">
        <v>82.8</v>
      </c>
    </row>
    <row r="3" spans="1:9">
      <c r="A3" s="41">
        <v>2012</v>
      </c>
      <c r="B3" s="8">
        <v>6</v>
      </c>
      <c r="C3" s="8">
        <v>21</v>
      </c>
      <c r="D3" s="8" t="s">
        <v>231</v>
      </c>
      <c r="E3" s="9" t="s">
        <v>257</v>
      </c>
      <c r="F3" s="9">
        <v>36</v>
      </c>
      <c r="H3" s="6" t="s">
        <v>220</v>
      </c>
      <c r="I3" s="5" t="s">
        <v>223</v>
      </c>
    </row>
    <row r="4" spans="1:9">
      <c r="A4" s="41">
        <v>2012</v>
      </c>
      <c r="B4" s="8">
        <v>2</v>
      </c>
      <c r="C4" s="8">
        <v>17</v>
      </c>
      <c r="D4" s="8" t="s">
        <v>233</v>
      </c>
      <c r="E4" s="9" t="s">
        <v>258</v>
      </c>
      <c r="F4" s="9">
        <v>39.6</v>
      </c>
      <c r="H4" s="13">
        <v>2010</v>
      </c>
      <c r="I4" s="14">
        <v>8611.0400000000009</v>
      </c>
    </row>
    <row r="5" spans="1:9">
      <c r="A5" s="41">
        <v>2010</v>
      </c>
      <c r="B5" s="8">
        <v>3</v>
      </c>
      <c r="C5" s="8">
        <v>17</v>
      </c>
      <c r="D5" s="8" t="s">
        <v>231</v>
      </c>
      <c r="E5" s="9" t="s">
        <v>259</v>
      </c>
      <c r="F5" s="9">
        <v>52.5</v>
      </c>
      <c r="H5" s="13">
        <v>2011</v>
      </c>
      <c r="I5" s="14">
        <v>9460.6400000000031</v>
      </c>
    </row>
    <row r="6" spans="1:9">
      <c r="A6" s="41">
        <v>2014</v>
      </c>
      <c r="B6" s="8">
        <v>5</v>
      </c>
      <c r="C6" s="8">
        <v>25</v>
      </c>
      <c r="D6" s="8" t="s">
        <v>233</v>
      </c>
      <c r="E6" s="9" t="s">
        <v>261</v>
      </c>
      <c r="F6" s="9">
        <v>18.48</v>
      </c>
      <c r="H6" s="13">
        <v>2012</v>
      </c>
      <c r="I6" s="14">
        <v>9629.2400000000052</v>
      </c>
    </row>
    <row r="7" spans="1:9">
      <c r="A7" s="41">
        <v>2013</v>
      </c>
      <c r="B7" s="8">
        <v>6</v>
      </c>
      <c r="C7" s="8">
        <v>27</v>
      </c>
      <c r="D7" s="8" t="s">
        <v>231</v>
      </c>
      <c r="E7" s="9" t="s">
        <v>258</v>
      </c>
      <c r="F7" s="9">
        <v>44.4</v>
      </c>
      <c r="H7" s="13" t="s">
        <v>317</v>
      </c>
      <c r="I7" s="14">
        <v>27700.920000000009</v>
      </c>
    </row>
    <row r="8" spans="1:9">
      <c r="A8" s="41">
        <v>2012</v>
      </c>
      <c r="B8" s="8">
        <v>2</v>
      </c>
      <c r="C8" s="8">
        <v>12</v>
      </c>
      <c r="D8" s="8" t="s">
        <v>239</v>
      </c>
      <c r="E8" s="9" t="s">
        <v>261</v>
      </c>
      <c r="F8" s="9">
        <v>1.26</v>
      </c>
      <c r="H8" s="13">
        <v>2013</v>
      </c>
      <c r="I8" s="14">
        <v>10495.240000000002</v>
      </c>
    </row>
    <row r="9" spans="1:9">
      <c r="A9" s="41">
        <v>2014</v>
      </c>
      <c r="B9" s="8">
        <v>2</v>
      </c>
      <c r="C9" s="8">
        <v>14</v>
      </c>
      <c r="D9" s="8" t="s">
        <v>239</v>
      </c>
      <c r="E9" s="9" t="s">
        <v>262</v>
      </c>
      <c r="F9" s="9">
        <v>80</v>
      </c>
      <c r="H9" s="13">
        <v>2014</v>
      </c>
      <c r="I9" s="14">
        <v>8269.3799999999992</v>
      </c>
    </row>
    <row r="10" spans="1:9">
      <c r="A10" s="41">
        <v>2012</v>
      </c>
      <c r="B10" s="8">
        <v>4</v>
      </c>
      <c r="C10" s="8">
        <v>12</v>
      </c>
      <c r="D10" s="8" t="s">
        <v>229</v>
      </c>
      <c r="E10" s="9" t="s">
        <v>257</v>
      </c>
      <c r="F10" s="9">
        <v>19.8</v>
      </c>
      <c r="H10" s="13" t="s">
        <v>221</v>
      </c>
      <c r="I10" s="14">
        <v>74166.460000000021</v>
      </c>
    </row>
    <row r="11" spans="1:9">
      <c r="A11" s="41">
        <v>2014</v>
      </c>
      <c r="B11" s="8">
        <v>1</v>
      </c>
      <c r="C11" s="8">
        <v>10</v>
      </c>
      <c r="D11" s="8" t="s">
        <v>231</v>
      </c>
      <c r="E11" s="9" t="s">
        <v>262</v>
      </c>
      <c r="F11" s="9">
        <v>153.60000000000002</v>
      </c>
    </row>
    <row r="12" spans="1:9">
      <c r="A12" s="41">
        <v>2010</v>
      </c>
      <c r="B12" s="8">
        <v>1</v>
      </c>
      <c r="C12" s="8">
        <v>10</v>
      </c>
      <c r="D12" s="8" t="s">
        <v>229</v>
      </c>
      <c r="E12" s="9" t="s">
        <v>258</v>
      </c>
      <c r="F12" s="9">
        <v>1.2</v>
      </c>
    </row>
    <row r="13" spans="1:9">
      <c r="A13" s="41">
        <v>2013</v>
      </c>
      <c r="B13" s="8">
        <v>5</v>
      </c>
      <c r="C13" s="8">
        <v>27</v>
      </c>
      <c r="D13" s="8" t="s">
        <v>229</v>
      </c>
      <c r="E13" s="9" t="s">
        <v>262</v>
      </c>
      <c r="F13" s="9">
        <v>64</v>
      </c>
    </row>
    <row r="14" spans="1:9">
      <c r="A14" s="41">
        <v>2014</v>
      </c>
      <c r="B14" s="8">
        <v>5</v>
      </c>
      <c r="C14" s="8">
        <v>9</v>
      </c>
      <c r="D14" s="8" t="s">
        <v>239</v>
      </c>
      <c r="E14" s="9" t="s">
        <v>259</v>
      </c>
      <c r="F14" s="9">
        <v>35</v>
      </c>
    </row>
    <row r="15" spans="1:9">
      <c r="A15" s="41">
        <v>2011</v>
      </c>
      <c r="B15" s="8">
        <v>1</v>
      </c>
      <c r="C15" s="8">
        <v>27</v>
      </c>
      <c r="D15" s="8" t="s">
        <v>231</v>
      </c>
      <c r="E15" s="9" t="s">
        <v>258</v>
      </c>
      <c r="F15" s="9">
        <v>16.8</v>
      </c>
    </row>
    <row r="16" spans="1:9">
      <c r="A16" s="41">
        <v>2013</v>
      </c>
      <c r="B16" s="8">
        <v>5</v>
      </c>
      <c r="C16" s="8">
        <v>14</v>
      </c>
      <c r="D16" s="8" t="s">
        <v>231</v>
      </c>
      <c r="E16" s="9" t="s">
        <v>259</v>
      </c>
      <c r="F16" s="9">
        <v>10</v>
      </c>
    </row>
    <row r="17" spans="1:6">
      <c r="A17" s="41">
        <v>2011</v>
      </c>
      <c r="B17" s="8">
        <v>3</v>
      </c>
      <c r="C17" s="8">
        <v>7</v>
      </c>
      <c r="D17" s="8" t="s">
        <v>233</v>
      </c>
      <c r="E17" s="9" t="s">
        <v>257</v>
      </c>
      <c r="F17" s="9">
        <v>1.8</v>
      </c>
    </row>
    <row r="18" spans="1:6">
      <c r="A18" s="41">
        <v>2014</v>
      </c>
      <c r="B18" s="8">
        <v>3</v>
      </c>
      <c r="C18" s="8">
        <v>1</v>
      </c>
      <c r="D18" s="8" t="s">
        <v>229</v>
      </c>
      <c r="E18" s="9" t="s">
        <v>261</v>
      </c>
      <c r="F18" s="9">
        <v>18.48</v>
      </c>
    </row>
    <row r="19" spans="1:6">
      <c r="A19" s="41">
        <v>2012</v>
      </c>
      <c r="B19" s="8">
        <v>4</v>
      </c>
      <c r="C19" s="8">
        <v>8</v>
      </c>
      <c r="D19" s="8" t="s">
        <v>239</v>
      </c>
      <c r="E19" s="9" t="s">
        <v>259</v>
      </c>
      <c r="F19" s="9">
        <v>60</v>
      </c>
    </row>
    <row r="20" spans="1:6">
      <c r="A20" s="41">
        <v>2011</v>
      </c>
      <c r="B20" s="8">
        <v>3</v>
      </c>
      <c r="C20" s="8">
        <v>19</v>
      </c>
      <c r="D20" s="8" t="s">
        <v>233</v>
      </c>
      <c r="E20" s="9" t="s">
        <v>257</v>
      </c>
      <c r="F20" s="9">
        <v>82.8</v>
      </c>
    </row>
    <row r="21" spans="1:6">
      <c r="A21" s="41">
        <v>2014</v>
      </c>
      <c r="B21" s="8">
        <v>2</v>
      </c>
      <c r="C21" s="8">
        <v>23</v>
      </c>
      <c r="D21" s="8" t="s">
        <v>229</v>
      </c>
      <c r="E21" s="9" t="s">
        <v>257</v>
      </c>
      <c r="F21" s="9">
        <v>9</v>
      </c>
    </row>
    <row r="22" spans="1:6">
      <c r="A22" s="41">
        <v>2013</v>
      </c>
      <c r="B22" s="8">
        <v>4</v>
      </c>
      <c r="C22" s="8">
        <v>18</v>
      </c>
      <c r="D22" s="8" t="s">
        <v>231</v>
      </c>
      <c r="E22" s="9" t="s">
        <v>258</v>
      </c>
      <c r="F22" s="9">
        <v>6</v>
      </c>
    </row>
    <row r="23" spans="1:6">
      <c r="A23" s="41">
        <v>2011</v>
      </c>
      <c r="B23" s="8">
        <v>2</v>
      </c>
      <c r="C23" s="8">
        <v>11</v>
      </c>
      <c r="D23" s="8" t="s">
        <v>231</v>
      </c>
      <c r="E23" s="9" t="s">
        <v>261</v>
      </c>
      <c r="F23" s="9">
        <v>1.68</v>
      </c>
    </row>
    <row r="24" spans="1:6">
      <c r="A24" s="41">
        <v>2012</v>
      </c>
      <c r="B24" s="8">
        <v>5</v>
      </c>
      <c r="C24" s="8">
        <v>13</v>
      </c>
      <c r="D24" s="8" t="s">
        <v>229</v>
      </c>
      <c r="E24" s="9" t="s">
        <v>261</v>
      </c>
      <c r="F24" s="9">
        <v>12.6</v>
      </c>
    </row>
    <row r="25" spans="1:6">
      <c r="A25" s="41">
        <v>2013</v>
      </c>
      <c r="B25" s="8">
        <v>5</v>
      </c>
      <c r="C25" s="8">
        <v>24</v>
      </c>
      <c r="D25" s="8" t="s">
        <v>239</v>
      </c>
      <c r="E25" s="9" t="s">
        <v>257</v>
      </c>
      <c r="F25" s="9">
        <v>61.2</v>
      </c>
    </row>
    <row r="26" spans="1:6">
      <c r="A26" s="41">
        <v>2011</v>
      </c>
      <c r="B26" s="8">
        <v>1</v>
      </c>
      <c r="C26" s="8">
        <v>30</v>
      </c>
      <c r="D26" s="8" t="s">
        <v>233</v>
      </c>
      <c r="E26" s="9" t="s">
        <v>262</v>
      </c>
      <c r="F26" s="9">
        <v>131.20000000000002</v>
      </c>
    </row>
    <row r="27" spans="1:6">
      <c r="A27" s="41">
        <v>2011</v>
      </c>
      <c r="B27" s="8">
        <v>5</v>
      </c>
      <c r="C27" s="8">
        <v>5</v>
      </c>
      <c r="D27" s="8" t="s">
        <v>231</v>
      </c>
      <c r="E27" s="9" t="s">
        <v>257</v>
      </c>
      <c r="F27" s="9">
        <v>61.2</v>
      </c>
    </row>
    <row r="28" spans="1:6">
      <c r="A28" s="41">
        <v>2013</v>
      </c>
      <c r="B28" s="8">
        <v>3</v>
      </c>
      <c r="C28" s="8">
        <v>19</v>
      </c>
      <c r="D28" s="8" t="s">
        <v>231</v>
      </c>
      <c r="E28" s="9" t="s">
        <v>262</v>
      </c>
      <c r="F28" s="9">
        <v>48</v>
      </c>
    </row>
    <row r="29" spans="1:6">
      <c r="A29" s="41">
        <v>2011</v>
      </c>
      <c r="B29" s="8">
        <v>4</v>
      </c>
      <c r="C29" s="8">
        <v>23</v>
      </c>
      <c r="D29" s="8" t="s">
        <v>229</v>
      </c>
      <c r="E29" s="9" t="s">
        <v>262</v>
      </c>
      <c r="F29" s="9">
        <v>96</v>
      </c>
    </row>
    <row r="30" spans="1:6">
      <c r="A30" s="41">
        <v>2014</v>
      </c>
      <c r="B30" s="8">
        <v>5</v>
      </c>
      <c r="C30" s="8">
        <v>31</v>
      </c>
      <c r="D30" s="8" t="s">
        <v>233</v>
      </c>
      <c r="E30" s="9" t="s">
        <v>259</v>
      </c>
      <c r="F30" s="9">
        <v>62.5</v>
      </c>
    </row>
    <row r="31" spans="1:6">
      <c r="A31" s="41">
        <v>2014</v>
      </c>
      <c r="B31" s="8">
        <v>6</v>
      </c>
      <c r="C31" s="8">
        <v>26</v>
      </c>
      <c r="D31" s="8" t="s">
        <v>233</v>
      </c>
      <c r="E31" s="9" t="s">
        <v>259</v>
      </c>
      <c r="F31" s="9">
        <v>27.5</v>
      </c>
    </row>
    <row r="32" spans="1:6">
      <c r="A32" s="41">
        <v>2010</v>
      </c>
      <c r="B32" s="8">
        <v>3</v>
      </c>
      <c r="C32" s="8">
        <v>25</v>
      </c>
      <c r="D32" s="8" t="s">
        <v>231</v>
      </c>
      <c r="E32" s="9" t="s">
        <v>257</v>
      </c>
      <c r="F32" s="9">
        <v>10.8</v>
      </c>
    </row>
    <row r="33" spans="1:6">
      <c r="A33" s="41">
        <v>2012</v>
      </c>
      <c r="B33" s="8">
        <v>1</v>
      </c>
      <c r="C33" s="8">
        <v>7</v>
      </c>
      <c r="D33" s="8" t="s">
        <v>231</v>
      </c>
      <c r="E33" s="9" t="s">
        <v>262</v>
      </c>
      <c r="F33" s="9">
        <v>83.2</v>
      </c>
    </row>
    <row r="34" spans="1:6">
      <c r="A34" s="41">
        <v>2012</v>
      </c>
      <c r="B34" s="8">
        <v>5</v>
      </c>
      <c r="C34" s="8">
        <v>15</v>
      </c>
      <c r="D34" s="8" t="s">
        <v>239</v>
      </c>
      <c r="E34" s="9" t="s">
        <v>257</v>
      </c>
      <c r="F34" s="9">
        <v>70.2</v>
      </c>
    </row>
    <row r="35" spans="1:6">
      <c r="A35" s="41">
        <v>2010</v>
      </c>
      <c r="B35" s="8">
        <v>2</v>
      </c>
      <c r="C35" s="8">
        <v>10</v>
      </c>
      <c r="D35" s="8" t="s">
        <v>239</v>
      </c>
      <c r="E35" s="9" t="s">
        <v>262</v>
      </c>
      <c r="F35" s="9">
        <v>76.800000000000011</v>
      </c>
    </row>
    <row r="36" spans="1:6">
      <c r="A36" s="41">
        <v>2012</v>
      </c>
      <c r="B36" s="8">
        <v>1</v>
      </c>
      <c r="C36" s="8">
        <v>6</v>
      </c>
      <c r="D36" s="8" t="s">
        <v>229</v>
      </c>
      <c r="E36" s="9" t="s">
        <v>259</v>
      </c>
      <c r="F36" s="9">
        <v>82.5</v>
      </c>
    </row>
    <row r="37" spans="1:6">
      <c r="A37" s="41">
        <v>2011</v>
      </c>
      <c r="B37" s="8">
        <v>4</v>
      </c>
      <c r="C37" s="8">
        <v>2</v>
      </c>
      <c r="D37" s="8" t="s">
        <v>233</v>
      </c>
      <c r="E37" s="9" t="s">
        <v>259</v>
      </c>
      <c r="F37" s="9">
        <v>95</v>
      </c>
    </row>
    <row r="38" spans="1:6">
      <c r="A38" s="41">
        <v>2012</v>
      </c>
      <c r="B38" s="8">
        <v>2</v>
      </c>
      <c r="C38" s="8">
        <v>5</v>
      </c>
      <c r="D38" s="8" t="s">
        <v>229</v>
      </c>
      <c r="E38" s="9" t="s">
        <v>257</v>
      </c>
      <c r="F38" s="9">
        <v>72</v>
      </c>
    </row>
    <row r="39" spans="1:6">
      <c r="A39" s="41">
        <v>2011</v>
      </c>
      <c r="B39" s="8">
        <v>4</v>
      </c>
      <c r="C39" s="8">
        <v>4</v>
      </c>
      <c r="D39" s="8" t="s">
        <v>239</v>
      </c>
      <c r="E39" s="9" t="s">
        <v>262</v>
      </c>
      <c r="F39" s="9">
        <v>131.20000000000002</v>
      </c>
    </row>
    <row r="40" spans="1:6">
      <c r="A40" s="41">
        <v>2011</v>
      </c>
      <c r="B40" s="8">
        <v>6</v>
      </c>
      <c r="C40" s="8">
        <v>9</v>
      </c>
      <c r="D40" s="8" t="s">
        <v>231</v>
      </c>
      <c r="E40" s="9" t="s">
        <v>261</v>
      </c>
      <c r="F40" s="9">
        <v>1.26</v>
      </c>
    </row>
    <row r="41" spans="1:6">
      <c r="A41" s="41">
        <v>2012</v>
      </c>
      <c r="B41" s="8">
        <v>3</v>
      </c>
      <c r="C41" s="8">
        <v>27</v>
      </c>
      <c r="D41" s="8" t="s">
        <v>229</v>
      </c>
      <c r="E41" s="9" t="s">
        <v>262</v>
      </c>
      <c r="F41" s="9">
        <v>54.400000000000006</v>
      </c>
    </row>
    <row r="42" spans="1:6">
      <c r="A42" s="41">
        <v>2011</v>
      </c>
      <c r="B42" s="8">
        <v>6</v>
      </c>
      <c r="C42" s="8">
        <v>10</v>
      </c>
      <c r="D42" s="8" t="s">
        <v>231</v>
      </c>
      <c r="E42" s="9" t="s">
        <v>261</v>
      </c>
      <c r="F42" s="9">
        <v>4.62</v>
      </c>
    </row>
    <row r="43" spans="1:6">
      <c r="A43" s="41">
        <v>2013</v>
      </c>
      <c r="B43" s="8">
        <v>4</v>
      </c>
      <c r="C43" s="8">
        <v>28</v>
      </c>
      <c r="D43" s="8" t="s">
        <v>229</v>
      </c>
      <c r="E43" s="9" t="s">
        <v>258</v>
      </c>
      <c r="F43" s="9">
        <v>21.599999999999998</v>
      </c>
    </row>
    <row r="44" spans="1:6">
      <c r="A44" s="41">
        <v>2013</v>
      </c>
      <c r="B44" s="8">
        <v>3</v>
      </c>
      <c r="C44" s="8">
        <v>26</v>
      </c>
      <c r="D44" s="8" t="s">
        <v>231</v>
      </c>
      <c r="E44" s="9" t="s">
        <v>262</v>
      </c>
      <c r="F44" s="9">
        <v>131.20000000000002</v>
      </c>
    </row>
    <row r="45" spans="1:6">
      <c r="A45" s="41">
        <v>2013</v>
      </c>
      <c r="B45" s="8">
        <v>1</v>
      </c>
      <c r="C45" s="8">
        <v>25</v>
      </c>
      <c r="D45" s="8" t="s">
        <v>231</v>
      </c>
      <c r="E45" s="9" t="s">
        <v>261</v>
      </c>
      <c r="F45" s="9">
        <v>20.16</v>
      </c>
    </row>
    <row r="46" spans="1:6">
      <c r="A46" s="41">
        <v>2011</v>
      </c>
      <c r="B46" s="8">
        <v>1</v>
      </c>
      <c r="C46" s="8">
        <v>28</v>
      </c>
      <c r="D46" s="8" t="s">
        <v>229</v>
      </c>
      <c r="E46" s="9" t="s">
        <v>261</v>
      </c>
      <c r="F46" s="9">
        <v>5.04</v>
      </c>
    </row>
    <row r="47" spans="1:6">
      <c r="A47" s="41">
        <v>2012</v>
      </c>
      <c r="B47" s="8">
        <v>5</v>
      </c>
      <c r="C47" s="8">
        <v>19</v>
      </c>
      <c r="D47" s="8" t="s">
        <v>229</v>
      </c>
      <c r="E47" s="9" t="s">
        <v>257</v>
      </c>
      <c r="F47" s="9">
        <v>84.600000000000009</v>
      </c>
    </row>
    <row r="48" spans="1:6">
      <c r="A48" s="41">
        <v>2014</v>
      </c>
      <c r="B48" s="8">
        <v>1</v>
      </c>
      <c r="C48" s="8">
        <v>4</v>
      </c>
      <c r="D48" s="8" t="s">
        <v>239</v>
      </c>
      <c r="E48" s="9" t="s">
        <v>257</v>
      </c>
      <c r="F48" s="9">
        <v>72</v>
      </c>
    </row>
    <row r="49" spans="1:6">
      <c r="A49" s="41">
        <v>2014</v>
      </c>
      <c r="B49" s="8">
        <v>4</v>
      </c>
      <c r="C49" s="8">
        <v>14</v>
      </c>
      <c r="D49" s="8" t="s">
        <v>239</v>
      </c>
      <c r="E49" s="9" t="s">
        <v>257</v>
      </c>
      <c r="F49" s="9">
        <v>64.8</v>
      </c>
    </row>
    <row r="50" spans="1:6">
      <c r="A50" s="41">
        <v>2014</v>
      </c>
      <c r="B50" s="8">
        <v>1</v>
      </c>
      <c r="C50" s="8">
        <v>27</v>
      </c>
      <c r="D50" s="8" t="s">
        <v>229</v>
      </c>
      <c r="E50" s="9" t="s">
        <v>258</v>
      </c>
      <c r="F50" s="9">
        <v>51.6</v>
      </c>
    </row>
    <row r="51" spans="1:6">
      <c r="A51" s="41">
        <v>2012</v>
      </c>
      <c r="B51" s="8">
        <v>5</v>
      </c>
      <c r="C51" s="8">
        <v>10</v>
      </c>
      <c r="D51" s="8" t="s">
        <v>233</v>
      </c>
      <c r="E51" s="9" t="s">
        <v>262</v>
      </c>
      <c r="F51" s="9">
        <v>73.600000000000009</v>
      </c>
    </row>
    <row r="52" spans="1:6">
      <c r="A52" s="41">
        <v>2013</v>
      </c>
      <c r="B52" s="8">
        <v>4</v>
      </c>
      <c r="C52" s="8">
        <v>12</v>
      </c>
      <c r="D52" s="8" t="s">
        <v>239</v>
      </c>
      <c r="E52" s="9" t="s">
        <v>259</v>
      </c>
      <c r="F52" s="9">
        <v>95</v>
      </c>
    </row>
    <row r="53" spans="1:6">
      <c r="A53" s="41">
        <v>2010</v>
      </c>
      <c r="B53" s="8">
        <v>3</v>
      </c>
      <c r="C53" s="8">
        <v>25</v>
      </c>
      <c r="D53" s="8" t="s">
        <v>231</v>
      </c>
      <c r="E53" s="9" t="s">
        <v>259</v>
      </c>
      <c r="F53" s="9">
        <v>7.5</v>
      </c>
    </row>
    <row r="54" spans="1:6">
      <c r="A54" s="41">
        <v>2014</v>
      </c>
      <c r="B54" s="8">
        <v>3</v>
      </c>
      <c r="C54" s="8">
        <v>9</v>
      </c>
      <c r="D54" s="8" t="s">
        <v>229</v>
      </c>
      <c r="E54" s="9" t="s">
        <v>261</v>
      </c>
      <c r="F54" s="9">
        <v>12.18</v>
      </c>
    </row>
    <row r="55" spans="1:6">
      <c r="A55" s="41">
        <v>2012</v>
      </c>
      <c r="B55" s="8">
        <v>4</v>
      </c>
      <c r="C55" s="8">
        <v>12</v>
      </c>
      <c r="D55" s="8" t="s">
        <v>231</v>
      </c>
      <c r="E55" s="9" t="s">
        <v>261</v>
      </c>
      <c r="F55" s="9">
        <v>12.6</v>
      </c>
    </row>
    <row r="56" spans="1:6">
      <c r="A56" s="41">
        <v>2011</v>
      </c>
      <c r="B56" s="8">
        <v>5</v>
      </c>
      <c r="C56" s="8">
        <v>27</v>
      </c>
      <c r="D56" s="8" t="s">
        <v>231</v>
      </c>
      <c r="E56" s="9" t="s">
        <v>261</v>
      </c>
      <c r="F56" s="9">
        <v>12.18</v>
      </c>
    </row>
    <row r="57" spans="1:6">
      <c r="A57" s="41">
        <v>2013</v>
      </c>
      <c r="B57" s="8">
        <v>3</v>
      </c>
      <c r="C57" s="8">
        <v>8</v>
      </c>
      <c r="D57" s="8" t="s">
        <v>229</v>
      </c>
      <c r="E57" s="9" t="s">
        <v>258</v>
      </c>
      <c r="F57" s="9">
        <v>49.199999999999996</v>
      </c>
    </row>
    <row r="58" spans="1:6">
      <c r="A58" s="41">
        <v>2014</v>
      </c>
      <c r="B58" s="8">
        <v>3</v>
      </c>
      <c r="C58" s="8">
        <v>22</v>
      </c>
      <c r="D58" s="8" t="s">
        <v>233</v>
      </c>
      <c r="E58" s="9" t="s">
        <v>259</v>
      </c>
      <c r="F58" s="9">
        <v>15</v>
      </c>
    </row>
    <row r="59" spans="1:6">
      <c r="A59" s="41">
        <v>2012</v>
      </c>
      <c r="B59" s="8">
        <v>5</v>
      </c>
      <c r="C59" s="8">
        <v>26</v>
      </c>
      <c r="D59" s="8" t="s">
        <v>229</v>
      </c>
      <c r="E59" s="9" t="s">
        <v>259</v>
      </c>
      <c r="F59" s="9">
        <v>80</v>
      </c>
    </row>
    <row r="60" spans="1:6">
      <c r="A60" s="41">
        <v>2014</v>
      </c>
      <c r="B60" s="8">
        <v>4</v>
      </c>
      <c r="C60" s="8">
        <v>6</v>
      </c>
      <c r="D60" s="8" t="s">
        <v>239</v>
      </c>
      <c r="E60" s="9" t="s">
        <v>262</v>
      </c>
      <c r="F60" s="9">
        <v>73.600000000000009</v>
      </c>
    </row>
    <row r="61" spans="1:6">
      <c r="A61" s="41">
        <v>2011</v>
      </c>
      <c r="B61" s="8">
        <v>3</v>
      </c>
      <c r="C61" s="8">
        <v>11</v>
      </c>
      <c r="D61" s="8" t="s">
        <v>233</v>
      </c>
      <c r="E61" s="9" t="s">
        <v>258</v>
      </c>
      <c r="F61" s="9">
        <v>43.199999999999996</v>
      </c>
    </row>
    <row r="62" spans="1:6">
      <c r="A62" s="41">
        <v>2014</v>
      </c>
      <c r="B62" s="17">
        <v>1</v>
      </c>
      <c r="C62" s="17">
        <v>21</v>
      </c>
      <c r="D62" s="8" t="s">
        <v>239</v>
      </c>
      <c r="E62" s="18" t="s">
        <v>262</v>
      </c>
      <c r="F62" s="18">
        <v>86.4</v>
      </c>
    </row>
    <row r="63" spans="1:6">
      <c r="A63" s="41">
        <v>2014</v>
      </c>
      <c r="B63" s="8">
        <v>1</v>
      </c>
      <c r="C63" s="8">
        <v>3</v>
      </c>
      <c r="D63" s="8" t="s">
        <v>231</v>
      </c>
      <c r="E63" s="9" t="s">
        <v>261</v>
      </c>
      <c r="F63" s="9">
        <v>5.88</v>
      </c>
    </row>
    <row r="64" spans="1:6">
      <c r="A64" s="41">
        <v>2011</v>
      </c>
      <c r="B64" s="8">
        <v>4</v>
      </c>
      <c r="C64" s="8">
        <v>23</v>
      </c>
      <c r="D64" s="8" t="s">
        <v>233</v>
      </c>
      <c r="E64" s="9" t="s">
        <v>262</v>
      </c>
      <c r="F64" s="9">
        <v>115.2</v>
      </c>
    </row>
    <row r="65" spans="1:6">
      <c r="A65" s="41">
        <v>2013</v>
      </c>
      <c r="B65" s="8">
        <v>4</v>
      </c>
      <c r="C65" s="8">
        <v>26</v>
      </c>
      <c r="D65" s="8" t="s">
        <v>239</v>
      </c>
      <c r="E65" s="9" t="s">
        <v>257</v>
      </c>
      <c r="F65" s="9">
        <v>39.6</v>
      </c>
    </row>
    <row r="66" spans="1:6">
      <c r="A66" s="41">
        <v>2014</v>
      </c>
      <c r="B66" s="8">
        <v>4</v>
      </c>
      <c r="C66" s="8">
        <v>6</v>
      </c>
      <c r="D66" s="8" t="s">
        <v>233</v>
      </c>
      <c r="E66" s="9" t="s">
        <v>258</v>
      </c>
      <c r="F66" s="9">
        <v>37.199999999999996</v>
      </c>
    </row>
    <row r="67" spans="1:6">
      <c r="A67" s="41">
        <v>2014</v>
      </c>
      <c r="B67" s="8">
        <v>2</v>
      </c>
      <c r="C67" s="8">
        <v>9</v>
      </c>
      <c r="D67" s="8" t="s">
        <v>231</v>
      </c>
      <c r="E67" s="9" t="s">
        <v>261</v>
      </c>
      <c r="F67" s="9">
        <v>0.42</v>
      </c>
    </row>
    <row r="68" spans="1:6">
      <c r="A68" s="41">
        <v>2013</v>
      </c>
      <c r="B68" s="8">
        <v>3</v>
      </c>
      <c r="C68" s="8">
        <v>7</v>
      </c>
      <c r="D68" s="8" t="s">
        <v>229</v>
      </c>
      <c r="E68" s="9" t="s">
        <v>262</v>
      </c>
      <c r="F68" s="9">
        <v>96</v>
      </c>
    </row>
    <row r="69" spans="1:6">
      <c r="A69" s="41">
        <v>2011</v>
      </c>
      <c r="B69" s="8">
        <v>6</v>
      </c>
      <c r="C69" s="8">
        <v>16</v>
      </c>
      <c r="D69" s="8" t="s">
        <v>233</v>
      </c>
      <c r="E69" s="9" t="s">
        <v>257</v>
      </c>
      <c r="F69" s="9">
        <v>10.8</v>
      </c>
    </row>
    <row r="70" spans="1:6">
      <c r="A70" s="41">
        <v>2010</v>
      </c>
      <c r="B70" s="8">
        <v>6</v>
      </c>
      <c r="C70" s="8">
        <v>13</v>
      </c>
      <c r="D70" s="8" t="s">
        <v>233</v>
      </c>
      <c r="E70" s="9" t="s">
        <v>262</v>
      </c>
      <c r="F70" s="9">
        <v>137.6</v>
      </c>
    </row>
    <row r="71" spans="1:6">
      <c r="A71" s="41">
        <v>2013</v>
      </c>
      <c r="B71" s="8">
        <v>6</v>
      </c>
      <c r="C71" s="8">
        <v>10</v>
      </c>
      <c r="D71" s="8" t="s">
        <v>229</v>
      </c>
      <c r="E71" s="9" t="s">
        <v>259</v>
      </c>
      <c r="F71" s="9">
        <v>15</v>
      </c>
    </row>
    <row r="72" spans="1:6">
      <c r="A72" s="41">
        <v>2014</v>
      </c>
      <c r="B72" s="8">
        <v>1</v>
      </c>
      <c r="C72" s="8">
        <v>31</v>
      </c>
      <c r="D72" s="8" t="s">
        <v>229</v>
      </c>
      <c r="E72" s="9" t="s">
        <v>259</v>
      </c>
      <c r="F72" s="9">
        <v>30</v>
      </c>
    </row>
    <row r="73" spans="1:6">
      <c r="A73" s="41">
        <v>2014</v>
      </c>
      <c r="B73" s="8">
        <v>2</v>
      </c>
      <c r="C73" s="8">
        <v>1</v>
      </c>
      <c r="D73" s="8" t="s">
        <v>229</v>
      </c>
      <c r="E73" s="9" t="s">
        <v>258</v>
      </c>
      <c r="F73" s="9">
        <v>30</v>
      </c>
    </row>
    <row r="74" spans="1:6">
      <c r="A74" s="41">
        <v>2011</v>
      </c>
      <c r="B74" s="8">
        <v>3</v>
      </c>
      <c r="C74" s="8">
        <v>11</v>
      </c>
      <c r="D74" s="8" t="s">
        <v>231</v>
      </c>
      <c r="E74" s="9" t="s">
        <v>261</v>
      </c>
      <c r="F74" s="9">
        <v>10.5</v>
      </c>
    </row>
    <row r="75" spans="1:6">
      <c r="A75" s="41">
        <v>2011</v>
      </c>
      <c r="B75" s="8">
        <v>3</v>
      </c>
      <c r="C75" s="8">
        <v>15</v>
      </c>
      <c r="D75" s="8" t="s">
        <v>231</v>
      </c>
      <c r="E75" s="9" t="s">
        <v>261</v>
      </c>
      <c r="F75" s="9">
        <v>18.899999999999999</v>
      </c>
    </row>
    <row r="76" spans="1:6">
      <c r="A76" s="41">
        <v>2013</v>
      </c>
      <c r="B76" s="8">
        <v>4</v>
      </c>
      <c r="C76" s="8">
        <v>11</v>
      </c>
      <c r="D76" s="8" t="s">
        <v>229</v>
      </c>
      <c r="E76" s="9" t="s">
        <v>257</v>
      </c>
      <c r="F76" s="9">
        <v>48.6</v>
      </c>
    </row>
    <row r="77" spans="1:6">
      <c r="A77" s="41">
        <v>2013</v>
      </c>
      <c r="B77" s="8">
        <v>2</v>
      </c>
      <c r="C77" s="8">
        <v>9</v>
      </c>
      <c r="D77" s="8" t="s">
        <v>239</v>
      </c>
      <c r="E77" s="9" t="s">
        <v>257</v>
      </c>
      <c r="F77" s="9">
        <v>66.600000000000009</v>
      </c>
    </row>
    <row r="78" spans="1:6">
      <c r="A78" s="41">
        <v>2014</v>
      </c>
      <c r="B78" s="8">
        <v>4</v>
      </c>
      <c r="C78" s="8">
        <v>6</v>
      </c>
      <c r="D78" s="8" t="s">
        <v>239</v>
      </c>
      <c r="E78" s="9" t="s">
        <v>259</v>
      </c>
      <c r="F78" s="9">
        <v>57.5</v>
      </c>
    </row>
    <row r="79" spans="1:6">
      <c r="A79" s="41">
        <v>2011</v>
      </c>
      <c r="B79" s="8">
        <v>3</v>
      </c>
      <c r="C79" s="8">
        <v>17</v>
      </c>
      <c r="D79" s="8" t="s">
        <v>239</v>
      </c>
      <c r="E79" s="9" t="s">
        <v>262</v>
      </c>
      <c r="F79" s="9">
        <v>89.600000000000009</v>
      </c>
    </row>
    <row r="80" spans="1:6">
      <c r="A80" s="41">
        <v>2010</v>
      </c>
      <c r="B80" s="8">
        <v>3</v>
      </c>
      <c r="C80" s="8">
        <v>17</v>
      </c>
      <c r="D80" s="8" t="s">
        <v>233</v>
      </c>
      <c r="E80" s="9" t="s">
        <v>261</v>
      </c>
      <c r="F80" s="9">
        <v>15.959999999999999</v>
      </c>
    </row>
    <row r="81" spans="1:6">
      <c r="A81" s="41">
        <v>2010</v>
      </c>
      <c r="B81" s="8">
        <v>3</v>
      </c>
      <c r="C81" s="8">
        <v>26</v>
      </c>
      <c r="D81" s="8" t="s">
        <v>239</v>
      </c>
      <c r="E81" s="9" t="s">
        <v>257</v>
      </c>
      <c r="F81" s="9">
        <v>25.2</v>
      </c>
    </row>
    <row r="82" spans="1:6">
      <c r="A82" s="41">
        <v>2012</v>
      </c>
      <c r="B82" s="8">
        <v>1</v>
      </c>
      <c r="C82" s="8">
        <v>30</v>
      </c>
      <c r="D82" s="8" t="s">
        <v>239</v>
      </c>
      <c r="E82" s="9" t="s">
        <v>258</v>
      </c>
      <c r="F82" s="9">
        <v>36</v>
      </c>
    </row>
    <row r="83" spans="1:6">
      <c r="A83" s="41">
        <v>2014</v>
      </c>
      <c r="B83" s="17">
        <v>6</v>
      </c>
      <c r="C83" s="17">
        <v>13</v>
      </c>
      <c r="D83" s="8" t="s">
        <v>231</v>
      </c>
      <c r="E83" s="18" t="s">
        <v>258</v>
      </c>
      <c r="F83" s="18">
        <v>50.4</v>
      </c>
    </row>
    <row r="84" spans="1:6">
      <c r="A84" s="41">
        <v>2013</v>
      </c>
      <c r="B84" s="8">
        <v>6</v>
      </c>
      <c r="C84" s="8">
        <v>1</v>
      </c>
      <c r="D84" s="8" t="s">
        <v>233</v>
      </c>
      <c r="E84" s="9" t="s">
        <v>257</v>
      </c>
      <c r="F84" s="9">
        <v>59.4</v>
      </c>
    </row>
    <row r="85" spans="1:6">
      <c r="A85" s="41">
        <v>2010</v>
      </c>
      <c r="B85" s="8">
        <v>1</v>
      </c>
      <c r="C85" s="8">
        <v>25</v>
      </c>
      <c r="D85" s="8" t="s">
        <v>229</v>
      </c>
      <c r="E85" s="9" t="s">
        <v>261</v>
      </c>
      <c r="F85" s="9">
        <v>5.46</v>
      </c>
    </row>
    <row r="86" spans="1:6">
      <c r="A86" s="41">
        <v>2012</v>
      </c>
      <c r="B86" s="8">
        <v>3</v>
      </c>
      <c r="C86" s="8">
        <v>10</v>
      </c>
      <c r="D86" s="8" t="s">
        <v>239</v>
      </c>
      <c r="E86" s="9" t="s">
        <v>262</v>
      </c>
      <c r="F86" s="9">
        <v>150.4</v>
      </c>
    </row>
    <row r="87" spans="1:6">
      <c r="A87" s="41">
        <v>2013</v>
      </c>
      <c r="B87" s="8">
        <v>5</v>
      </c>
      <c r="C87" s="8">
        <v>6</v>
      </c>
      <c r="D87" s="8" t="s">
        <v>239</v>
      </c>
      <c r="E87" s="9" t="s">
        <v>259</v>
      </c>
      <c r="F87" s="9">
        <v>60</v>
      </c>
    </row>
    <row r="88" spans="1:6">
      <c r="A88" s="41">
        <v>2012</v>
      </c>
      <c r="B88" s="8">
        <v>6</v>
      </c>
      <c r="C88" s="8">
        <v>23</v>
      </c>
      <c r="D88" s="8" t="s">
        <v>231</v>
      </c>
      <c r="E88" s="9" t="s">
        <v>261</v>
      </c>
      <c r="F88" s="9">
        <v>17.64</v>
      </c>
    </row>
    <row r="89" spans="1:6">
      <c r="A89" s="41">
        <v>2010</v>
      </c>
      <c r="B89" s="8">
        <v>5</v>
      </c>
      <c r="C89" s="8">
        <v>1</v>
      </c>
      <c r="D89" s="8" t="s">
        <v>229</v>
      </c>
      <c r="E89" s="9" t="s">
        <v>259</v>
      </c>
      <c r="F89" s="9">
        <v>72.5</v>
      </c>
    </row>
    <row r="90" spans="1:6">
      <c r="A90" s="41">
        <v>2012</v>
      </c>
      <c r="B90" s="8">
        <v>4</v>
      </c>
      <c r="C90" s="8">
        <v>20</v>
      </c>
      <c r="D90" s="8" t="s">
        <v>231</v>
      </c>
      <c r="E90" s="9" t="s">
        <v>257</v>
      </c>
      <c r="F90" s="9">
        <v>72</v>
      </c>
    </row>
    <row r="91" spans="1:6">
      <c r="A91" s="41">
        <v>2013</v>
      </c>
      <c r="B91" s="8">
        <v>3</v>
      </c>
      <c r="C91" s="8">
        <v>30</v>
      </c>
      <c r="D91" s="8" t="s">
        <v>229</v>
      </c>
      <c r="E91" s="9" t="s">
        <v>259</v>
      </c>
      <c r="F91" s="9">
        <v>122.5</v>
      </c>
    </row>
    <row r="92" spans="1:6">
      <c r="A92" s="41">
        <v>2010</v>
      </c>
      <c r="B92" s="8">
        <v>6</v>
      </c>
      <c r="C92" s="8">
        <v>12</v>
      </c>
      <c r="D92" s="8" t="s">
        <v>233</v>
      </c>
      <c r="E92" s="9" t="s">
        <v>257</v>
      </c>
      <c r="F92" s="9">
        <v>18</v>
      </c>
    </row>
    <row r="93" spans="1:6">
      <c r="A93" s="41">
        <v>2014</v>
      </c>
      <c r="B93" s="8">
        <v>6</v>
      </c>
      <c r="C93" s="8">
        <v>19</v>
      </c>
      <c r="D93" s="8" t="s">
        <v>239</v>
      </c>
      <c r="E93" s="9" t="s">
        <v>259</v>
      </c>
      <c r="F93" s="9">
        <v>40</v>
      </c>
    </row>
    <row r="94" spans="1:6">
      <c r="A94" s="41">
        <v>2010</v>
      </c>
      <c r="B94" s="8">
        <v>4</v>
      </c>
      <c r="C94" s="8">
        <v>16</v>
      </c>
      <c r="D94" s="8" t="s">
        <v>239</v>
      </c>
      <c r="E94" s="9" t="s">
        <v>258</v>
      </c>
      <c r="F94" s="9">
        <v>3.5999999999999996</v>
      </c>
    </row>
    <row r="95" spans="1:6">
      <c r="A95" s="41">
        <v>2010</v>
      </c>
      <c r="B95" s="8">
        <v>4</v>
      </c>
      <c r="C95" s="8">
        <v>11</v>
      </c>
      <c r="D95" s="8" t="s">
        <v>229</v>
      </c>
      <c r="E95" s="9" t="s">
        <v>261</v>
      </c>
      <c r="F95" s="9">
        <v>7.56</v>
      </c>
    </row>
    <row r="96" spans="1:6">
      <c r="A96" s="41">
        <v>2010</v>
      </c>
      <c r="B96" s="8">
        <v>6</v>
      </c>
      <c r="C96" s="8">
        <v>12</v>
      </c>
      <c r="D96" s="8" t="s">
        <v>233</v>
      </c>
      <c r="E96" s="9" t="s">
        <v>258</v>
      </c>
      <c r="F96" s="9">
        <v>33.6</v>
      </c>
    </row>
    <row r="97" spans="1:6">
      <c r="A97" s="41">
        <v>2010</v>
      </c>
      <c r="B97" s="8">
        <v>5</v>
      </c>
      <c r="C97" s="8">
        <v>24</v>
      </c>
      <c r="D97" s="8" t="s">
        <v>231</v>
      </c>
      <c r="E97" s="9" t="s">
        <v>257</v>
      </c>
      <c r="F97" s="9">
        <v>43.2</v>
      </c>
    </row>
    <row r="98" spans="1:6">
      <c r="A98" s="41">
        <v>2011</v>
      </c>
      <c r="B98" s="8">
        <v>5</v>
      </c>
      <c r="C98" s="8">
        <v>7</v>
      </c>
      <c r="D98" s="8" t="s">
        <v>233</v>
      </c>
      <c r="E98" s="9" t="s">
        <v>257</v>
      </c>
      <c r="F98" s="9">
        <v>61.2</v>
      </c>
    </row>
    <row r="99" spans="1:6">
      <c r="A99" s="41">
        <v>2014</v>
      </c>
      <c r="B99" s="8">
        <v>1</v>
      </c>
      <c r="C99" s="8">
        <v>3</v>
      </c>
      <c r="D99" s="8" t="s">
        <v>239</v>
      </c>
      <c r="E99" s="9" t="s">
        <v>261</v>
      </c>
      <c r="F99" s="9">
        <v>7.14</v>
      </c>
    </row>
    <row r="100" spans="1:6">
      <c r="A100" s="41">
        <v>2010</v>
      </c>
      <c r="B100" s="8">
        <v>3</v>
      </c>
      <c r="C100" s="8">
        <v>21</v>
      </c>
      <c r="D100" s="8" t="s">
        <v>239</v>
      </c>
      <c r="E100" s="9" t="s">
        <v>259</v>
      </c>
      <c r="F100" s="9">
        <v>25</v>
      </c>
    </row>
    <row r="101" spans="1:6">
      <c r="A101" s="41">
        <v>2011</v>
      </c>
      <c r="B101" s="8">
        <v>3</v>
      </c>
      <c r="C101" s="8">
        <v>4</v>
      </c>
      <c r="D101" s="8" t="s">
        <v>239</v>
      </c>
      <c r="E101" s="9" t="s">
        <v>262</v>
      </c>
      <c r="F101" s="9">
        <v>156.80000000000001</v>
      </c>
    </row>
    <row r="102" spans="1:6">
      <c r="A102" s="41">
        <v>2012</v>
      </c>
      <c r="B102" s="8">
        <v>5</v>
      </c>
      <c r="C102" s="8">
        <v>31</v>
      </c>
      <c r="D102" s="8" t="s">
        <v>229</v>
      </c>
      <c r="E102" s="9" t="s">
        <v>262</v>
      </c>
      <c r="F102" s="9">
        <v>48</v>
      </c>
    </row>
    <row r="103" spans="1:6">
      <c r="A103" s="41">
        <v>2012</v>
      </c>
      <c r="B103" s="8">
        <v>2</v>
      </c>
      <c r="C103" s="8">
        <v>11</v>
      </c>
      <c r="D103" s="8" t="s">
        <v>231</v>
      </c>
      <c r="E103" s="9" t="s">
        <v>257</v>
      </c>
      <c r="F103" s="9">
        <v>63</v>
      </c>
    </row>
    <row r="104" spans="1:6">
      <c r="A104" s="41">
        <v>2010</v>
      </c>
      <c r="B104" s="8">
        <v>2</v>
      </c>
      <c r="C104" s="8">
        <v>15</v>
      </c>
      <c r="D104" s="8" t="s">
        <v>229</v>
      </c>
      <c r="E104" s="9" t="s">
        <v>257</v>
      </c>
      <c r="F104" s="9">
        <v>21.6</v>
      </c>
    </row>
    <row r="105" spans="1:6">
      <c r="A105" s="41">
        <v>2014</v>
      </c>
      <c r="B105" s="8">
        <v>3</v>
      </c>
      <c r="C105" s="8">
        <v>3</v>
      </c>
      <c r="D105" s="8" t="s">
        <v>233</v>
      </c>
      <c r="E105" s="9" t="s">
        <v>262</v>
      </c>
      <c r="F105" s="9">
        <v>134.4</v>
      </c>
    </row>
    <row r="106" spans="1:6">
      <c r="A106" s="41">
        <v>2014</v>
      </c>
      <c r="B106" s="8">
        <v>1</v>
      </c>
      <c r="C106" s="8">
        <v>28</v>
      </c>
      <c r="D106" s="8" t="s">
        <v>231</v>
      </c>
      <c r="E106" s="9" t="s">
        <v>261</v>
      </c>
      <c r="F106" s="9">
        <v>1.68</v>
      </c>
    </row>
    <row r="107" spans="1:6">
      <c r="A107" s="41">
        <v>2012</v>
      </c>
      <c r="B107" s="8">
        <v>5</v>
      </c>
      <c r="C107" s="8">
        <v>23</v>
      </c>
      <c r="D107" s="8" t="s">
        <v>233</v>
      </c>
      <c r="E107" s="9" t="s">
        <v>261</v>
      </c>
      <c r="F107" s="9">
        <v>11.34</v>
      </c>
    </row>
    <row r="108" spans="1:6">
      <c r="A108" s="41">
        <v>2011</v>
      </c>
      <c r="B108" s="8">
        <v>2</v>
      </c>
      <c r="C108" s="8">
        <v>14</v>
      </c>
      <c r="D108" s="8" t="s">
        <v>231</v>
      </c>
      <c r="E108" s="9" t="s">
        <v>257</v>
      </c>
      <c r="F108" s="9">
        <v>81</v>
      </c>
    </row>
    <row r="109" spans="1:6">
      <c r="A109" s="41">
        <v>2011</v>
      </c>
      <c r="B109" s="8">
        <v>6</v>
      </c>
      <c r="C109" s="8">
        <v>3</v>
      </c>
      <c r="D109" s="8" t="s">
        <v>231</v>
      </c>
      <c r="E109" s="9" t="s">
        <v>262</v>
      </c>
      <c r="F109" s="9">
        <v>22.400000000000002</v>
      </c>
    </row>
    <row r="110" spans="1:6">
      <c r="A110" s="41">
        <v>2013</v>
      </c>
      <c r="B110" s="8">
        <v>6</v>
      </c>
      <c r="C110" s="8">
        <v>26</v>
      </c>
      <c r="D110" s="8" t="s">
        <v>239</v>
      </c>
      <c r="E110" s="9" t="s">
        <v>258</v>
      </c>
      <c r="F110" s="9">
        <v>26.4</v>
      </c>
    </row>
    <row r="111" spans="1:6">
      <c r="A111" s="41">
        <v>2012</v>
      </c>
      <c r="B111" s="8">
        <v>5</v>
      </c>
      <c r="C111" s="8">
        <v>15</v>
      </c>
      <c r="D111" s="8" t="s">
        <v>233</v>
      </c>
      <c r="E111" s="9" t="s">
        <v>261</v>
      </c>
      <c r="F111" s="9">
        <v>5.88</v>
      </c>
    </row>
    <row r="112" spans="1:6">
      <c r="A112" s="41">
        <v>2010</v>
      </c>
      <c r="B112" s="8">
        <v>3</v>
      </c>
      <c r="C112" s="8">
        <v>12</v>
      </c>
      <c r="D112" s="8" t="s">
        <v>229</v>
      </c>
      <c r="E112" s="9" t="s">
        <v>258</v>
      </c>
      <c r="F112" s="9">
        <v>50.4</v>
      </c>
    </row>
    <row r="113" spans="1:6">
      <c r="A113" s="41">
        <v>2012</v>
      </c>
      <c r="B113" s="8">
        <v>3</v>
      </c>
      <c r="C113" s="8">
        <v>29</v>
      </c>
      <c r="D113" s="8" t="s">
        <v>231</v>
      </c>
      <c r="E113" s="9" t="s">
        <v>261</v>
      </c>
      <c r="F113" s="9">
        <v>13.44</v>
      </c>
    </row>
    <row r="114" spans="1:6">
      <c r="A114" s="41">
        <v>2010</v>
      </c>
      <c r="B114" s="8">
        <v>6</v>
      </c>
      <c r="C114" s="8">
        <v>19</v>
      </c>
      <c r="D114" s="8" t="s">
        <v>233</v>
      </c>
      <c r="E114" s="9" t="s">
        <v>257</v>
      </c>
      <c r="F114" s="9">
        <v>34.200000000000003</v>
      </c>
    </row>
    <row r="115" spans="1:6">
      <c r="A115" s="41">
        <v>2010</v>
      </c>
      <c r="B115" s="8">
        <v>5</v>
      </c>
      <c r="C115" s="8">
        <v>4</v>
      </c>
      <c r="D115" s="8" t="s">
        <v>233</v>
      </c>
      <c r="E115" s="9" t="s">
        <v>258</v>
      </c>
      <c r="F115" s="9">
        <v>2.4</v>
      </c>
    </row>
    <row r="116" spans="1:6">
      <c r="A116" s="41">
        <v>2012</v>
      </c>
      <c r="B116" s="8">
        <v>3</v>
      </c>
      <c r="C116" s="8">
        <v>26</v>
      </c>
      <c r="D116" s="8" t="s">
        <v>231</v>
      </c>
      <c r="E116" s="9" t="s">
        <v>261</v>
      </c>
      <c r="F116" s="9">
        <v>0.42</v>
      </c>
    </row>
    <row r="117" spans="1:6">
      <c r="A117" s="41">
        <v>2014</v>
      </c>
      <c r="B117" s="8">
        <v>6</v>
      </c>
      <c r="C117" s="8">
        <v>16</v>
      </c>
      <c r="D117" s="8" t="s">
        <v>229</v>
      </c>
      <c r="E117" s="9" t="s">
        <v>262</v>
      </c>
      <c r="F117" s="9">
        <v>108.80000000000001</v>
      </c>
    </row>
    <row r="118" spans="1:6">
      <c r="A118" s="41">
        <v>2013</v>
      </c>
      <c r="B118" s="8">
        <v>6</v>
      </c>
      <c r="C118" s="8">
        <v>28</v>
      </c>
      <c r="D118" s="8" t="s">
        <v>229</v>
      </c>
      <c r="E118" s="9" t="s">
        <v>258</v>
      </c>
      <c r="F118" s="9">
        <v>34.799999999999997</v>
      </c>
    </row>
    <row r="119" spans="1:6">
      <c r="A119" s="41">
        <v>2014</v>
      </c>
      <c r="B119" s="8">
        <v>4</v>
      </c>
      <c r="C119" s="8">
        <v>25</v>
      </c>
      <c r="D119" s="8" t="s">
        <v>231</v>
      </c>
      <c r="E119" s="9" t="s">
        <v>257</v>
      </c>
      <c r="F119" s="9">
        <v>3.6</v>
      </c>
    </row>
    <row r="120" spans="1:6">
      <c r="A120" s="41">
        <v>2014</v>
      </c>
      <c r="B120" s="8">
        <v>2</v>
      </c>
      <c r="C120" s="8">
        <v>24</v>
      </c>
      <c r="D120" s="8" t="s">
        <v>231</v>
      </c>
      <c r="E120" s="9" t="s">
        <v>259</v>
      </c>
      <c r="F120" s="9">
        <v>100</v>
      </c>
    </row>
    <row r="121" spans="1:6">
      <c r="A121" s="41">
        <v>2010</v>
      </c>
      <c r="B121" s="8">
        <v>2</v>
      </c>
      <c r="C121" s="8">
        <v>28</v>
      </c>
      <c r="D121" s="8" t="s">
        <v>239</v>
      </c>
      <c r="E121" s="9" t="s">
        <v>261</v>
      </c>
      <c r="F121" s="9">
        <v>12.6</v>
      </c>
    </row>
    <row r="122" spans="1:6">
      <c r="A122" s="41">
        <v>2013</v>
      </c>
      <c r="B122" s="8">
        <v>5</v>
      </c>
      <c r="C122" s="8">
        <v>19</v>
      </c>
      <c r="D122" s="8" t="s">
        <v>239</v>
      </c>
      <c r="E122" s="9" t="s">
        <v>258</v>
      </c>
      <c r="F122" s="9">
        <v>24</v>
      </c>
    </row>
    <row r="123" spans="1:6">
      <c r="A123" s="41">
        <v>2011</v>
      </c>
      <c r="B123" s="8">
        <v>3</v>
      </c>
      <c r="C123" s="8">
        <v>13</v>
      </c>
      <c r="D123" s="8" t="s">
        <v>231</v>
      </c>
      <c r="E123" s="9" t="s">
        <v>257</v>
      </c>
      <c r="F123" s="9">
        <v>63</v>
      </c>
    </row>
    <row r="124" spans="1:6">
      <c r="A124" s="41">
        <v>2010</v>
      </c>
      <c r="B124" s="8">
        <v>4</v>
      </c>
      <c r="C124" s="8">
        <v>10</v>
      </c>
      <c r="D124" s="8" t="s">
        <v>233</v>
      </c>
      <c r="E124" s="9" t="s">
        <v>262</v>
      </c>
      <c r="F124" s="9">
        <v>83.2</v>
      </c>
    </row>
    <row r="125" spans="1:6">
      <c r="A125" s="41">
        <v>2012</v>
      </c>
      <c r="B125" s="8">
        <v>1</v>
      </c>
      <c r="C125" s="8">
        <v>17</v>
      </c>
      <c r="D125" s="8" t="s">
        <v>233</v>
      </c>
      <c r="E125" s="9" t="s">
        <v>261</v>
      </c>
      <c r="F125" s="9">
        <v>15.54</v>
      </c>
    </row>
    <row r="126" spans="1:6">
      <c r="A126" s="41">
        <v>2013</v>
      </c>
      <c r="B126" s="8">
        <v>6</v>
      </c>
      <c r="C126" s="8">
        <v>15</v>
      </c>
      <c r="D126" s="8" t="s">
        <v>233</v>
      </c>
      <c r="E126" s="9" t="s">
        <v>259</v>
      </c>
      <c r="F126" s="9">
        <v>62.5</v>
      </c>
    </row>
    <row r="127" spans="1:6">
      <c r="A127" s="41">
        <v>2011</v>
      </c>
      <c r="B127" s="8">
        <v>2</v>
      </c>
      <c r="C127" s="8">
        <v>5</v>
      </c>
      <c r="D127" s="8" t="s">
        <v>239</v>
      </c>
      <c r="E127" s="9" t="s">
        <v>262</v>
      </c>
      <c r="F127" s="9">
        <v>67.2</v>
      </c>
    </row>
    <row r="128" spans="1:6">
      <c r="A128" s="41">
        <v>2013</v>
      </c>
      <c r="B128" s="8">
        <v>2</v>
      </c>
      <c r="C128" s="8">
        <v>7</v>
      </c>
      <c r="D128" s="8" t="s">
        <v>231</v>
      </c>
      <c r="E128" s="9" t="s">
        <v>262</v>
      </c>
      <c r="F128" s="9">
        <v>108.80000000000001</v>
      </c>
    </row>
    <row r="129" spans="1:6">
      <c r="A129" s="41">
        <v>2012</v>
      </c>
      <c r="B129" s="8">
        <v>1</v>
      </c>
      <c r="C129" s="8">
        <v>2</v>
      </c>
      <c r="D129" s="8" t="s">
        <v>239</v>
      </c>
      <c r="E129" s="9" t="s">
        <v>258</v>
      </c>
      <c r="F129" s="9">
        <v>40.799999999999997</v>
      </c>
    </row>
    <row r="130" spans="1:6">
      <c r="A130" s="41">
        <v>2011</v>
      </c>
      <c r="B130" s="8">
        <v>3</v>
      </c>
      <c r="C130" s="8">
        <v>1</v>
      </c>
      <c r="D130" s="8" t="s">
        <v>231</v>
      </c>
      <c r="E130" s="9" t="s">
        <v>257</v>
      </c>
      <c r="F130" s="9">
        <v>25.2</v>
      </c>
    </row>
    <row r="131" spans="1:6">
      <c r="A131" s="41">
        <v>2010</v>
      </c>
      <c r="B131" s="8">
        <v>3</v>
      </c>
      <c r="C131" s="8">
        <v>12</v>
      </c>
      <c r="D131" s="8" t="s">
        <v>239</v>
      </c>
      <c r="E131" s="9" t="s">
        <v>257</v>
      </c>
      <c r="F131" s="9">
        <v>1.8</v>
      </c>
    </row>
    <row r="132" spans="1:6">
      <c r="A132" s="41">
        <v>2010</v>
      </c>
      <c r="B132" s="8">
        <v>5</v>
      </c>
      <c r="C132" s="8">
        <v>15</v>
      </c>
      <c r="D132" s="8" t="s">
        <v>239</v>
      </c>
      <c r="E132" s="9" t="s">
        <v>262</v>
      </c>
      <c r="F132" s="9">
        <v>89.600000000000009</v>
      </c>
    </row>
    <row r="133" spans="1:6">
      <c r="A133" s="41">
        <v>2013</v>
      </c>
      <c r="B133" s="8">
        <v>6</v>
      </c>
      <c r="C133" s="8">
        <v>8</v>
      </c>
      <c r="D133" s="8" t="s">
        <v>239</v>
      </c>
      <c r="E133" s="9" t="s">
        <v>257</v>
      </c>
      <c r="F133" s="9">
        <v>84.600000000000009</v>
      </c>
    </row>
    <row r="134" spans="1:6">
      <c r="A134" s="41">
        <v>2010</v>
      </c>
      <c r="B134" s="8">
        <v>4</v>
      </c>
      <c r="C134" s="8">
        <v>24</v>
      </c>
      <c r="D134" s="8" t="s">
        <v>233</v>
      </c>
      <c r="E134" s="9" t="s">
        <v>258</v>
      </c>
      <c r="F134" s="9">
        <v>58.8</v>
      </c>
    </row>
    <row r="135" spans="1:6">
      <c r="A135" s="41">
        <v>2014</v>
      </c>
      <c r="B135" s="8">
        <v>4</v>
      </c>
      <c r="C135" s="8">
        <v>29</v>
      </c>
      <c r="D135" s="8" t="s">
        <v>233</v>
      </c>
      <c r="E135" s="9" t="s">
        <v>262</v>
      </c>
      <c r="F135" s="9">
        <v>54.400000000000006</v>
      </c>
    </row>
    <row r="136" spans="1:6">
      <c r="A136" s="41">
        <v>2011</v>
      </c>
      <c r="B136" s="8">
        <v>3</v>
      </c>
      <c r="C136" s="8">
        <v>10</v>
      </c>
      <c r="D136" s="8" t="s">
        <v>239</v>
      </c>
      <c r="E136" s="9" t="s">
        <v>259</v>
      </c>
      <c r="F136" s="9">
        <v>35</v>
      </c>
    </row>
    <row r="137" spans="1:6">
      <c r="A137" s="41">
        <v>2013</v>
      </c>
      <c r="B137" s="8">
        <v>6</v>
      </c>
      <c r="C137" s="8">
        <v>8</v>
      </c>
      <c r="D137" s="8" t="s">
        <v>229</v>
      </c>
      <c r="E137" s="9" t="s">
        <v>258</v>
      </c>
      <c r="F137" s="9">
        <v>18</v>
      </c>
    </row>
    <row r="138" spans="1:6">
      <c r="A138" s="41">
        <v>2011</v>
      </c>
      <c r="B138" s="8">
        <v>5</v>
      </c>
      <c r="C138" s="8">
        <v>27</v>
      </c>
      <c r="D138" s="8" t="s">
        <v>231</v>
      </c>
      <c r="E138" s="9" t="s">
        <v>259</v>
      </c>
      <c r="F138" s="9">
        <v>50</v>
      </c>
    </row>
    <row r="139" spans="1:6">
      <c r="A139" s="41">
        <v>2013</v>
      </c>
      <c r="B139" s="8">
        <v>3</v>
      </c>
      <c r="C139" s="8">
        <v>8</v>
      </c>
      <c r="D139" s="8" t="s">
        <v>229</v>
      </c>
      <c r="E139" s="9" t="s">
        <v>262</v>
      </c>
      <c r="F139" s="9">
        <v>64</v>
      </c>
    </row>
    <row r="140" spans="1:6">
      <c r="A140" s="41">
        <v>2011</v>
      </c>
      <c r="B140" s="8">
        <v>5</v>
      </c>
      <c r="C140" s="8">
        <v>3</v>
      </c>
      <c r="D140" s="8" t="s">
        <v>239</v>
      </c>
      <c r="E140" s="9" t="s">
        <v>259</v>
      </c>
      <c r="F140" s="9">
        <v>47.5</v>
      </c>
    </row>
    <row r="141" spans="1:6">
      <c r="A141" s="41">
        <v>2011</v>
      </c>
      <c r="B141" s="8">
        <v>4</v>
      </c>
      <c r="C141" s="8">
        <v>22</v>
      </c>
      <c r="D141" s="8" t="s">
        <v>229</v>
      </c>
      <c r="E141" s="9" t="s">
        <v>259</v>
      </c>
      <c r="F141" s="9">
        <v>35</v>
      </c>
    </row>
    <row r="142" spans="1:6">
      <c r="A142" s="41">
        <v>2013</v>
      </c>
      <c r="B142" s="8">
        <v>5</v>
      </c>
      <c r="C142" s="8">
        <v>28</v>
      </c>
      <c r="D142" s="8" t="s">
        <v>233</v>
      </c>
      <c r="E142" s="9" t="s">
        <v>259</v>
      </c>
      <c r="F142" s="9">
        <v>50</v>
      </c>
    </row>
    <row r="143" spans="1:6">
      <c r="A143" s="41">
        <v>2012</v>
      </c>
      <c r="B143" s="8">
        <v>6</v>
      </c>
      <c r="C143" s="8">
        <v>22</v>
      </c>
      <c r="D143" s="8" t="s">
        <v>231</v>
      </c>
      <c r="E143" s="9" t="s">
        <v>259</v>
      </c>
      <c r="F143" s="9">
        <v>112.5</v>
      </c>
    </row>
    <row r="144" spans="1:6">
      <c r="A144" s="41">
        <v>2013</v>
      </c>
      <c r="B144" s="8">
        <v>1</v>
      </c>
      <c r="C144" s="8">
        <v>19</v>
      </c>
      <c r="D144" s="8" t="s">
        <v>231</v>
      </c>
      <c r="E144" s="9" t="s">
        <v>257</v>
      </c>
      <c r="F144" s="9">
        <v>10.8</v>
      </c>
    </row>
    <row r="145" spans="1:6">
      <c r="A145" s="41">
        <v>2011</v>
      </c>
      <c r="B145" s="8">
        <v>6</v>
      </c>
      <c r="C145" s="8">
        <v>17</v>
      </c>
      <c r="D145" s="8" t="s">
        <v>239</v>
      </c>
      <c r="E145" s="9" t="s">
        <v>257</v>
      </c>
      <c r="F145" s="9">
        <v>86.4</v>
      </c>
    </row>
    <row r="146" spans="1:6">
      <c r="A146" s="41">
        <v>2012</v>
      </c>
      <c r="B146" s="8">
        <v>4</v>
      </c>
      <c r="C146" s="8">
        <v>8</v>
      </c>
      <c r="D146" s="8" t="s">
        <v>233</v>
      </c>
      <c r="E146" s="9" t="s">
        <v>262</v>
      </c>
      <c r="F146" s="9">
        <v>70.400000000000006</v>
      </c>
    </row>
    <row r="147" spans="1:6">
      <c r="A147" s="41">
        <v>2013</v>
      </c>
      <c r="B147" s="8">
        <v>4</v>
      </c>
      <c r="C147" s="8">
        <v>27</v>
      </c>
      <c r="D147" s="8" t="s">
        <v>233</v>
      </c>
      <c r="E147" s="9" t="s">
        <v>258</v>
      </c>
      <c r="F147" s="9">
        <v>56.4</v>
      </c>
    </row>
    <row r="148" spans="1:6">
      <c r="A148" s="41">
        <v>2011</v>
      </c>
      <c r="B148" s="8">
        <v>6</v>
      </c>
      <c r="C148" s="8">
        <v>26</v>
      </c>
      <c r="D148" s="8" t="s">
        <v>231</v>
      </c>
      <c r="E148" s="9" t="s">
        <v>257</v>
      </c>
      <c r="F148" s="9">
        <v>16.2</v>
      </c>
    </row>
    <row r="149" spans="1:6">
      <c r="A149" s="41">
        <v>2010</v>
      </c>
      <c r="B149" s="8">
        <v>2</v>
      </c>
      <c r="C149" s="8">
        <v>16</v>
      </c>
      <c r="D149" s="8" t="s">
        <v>229</v>
      </c>
      <c r="E149" s="9" t="s">
        <v>261</v>
      </c>
      <c r="F149" s="9">
        <v>13.02</v>
      </c>
    </row>
    <row r="150" spans="1:6">
      <c r="A150" s="41">
        <v>2011</v>
      </c>
      <c r="B150" s="8">
        <v>6</v>
      </c>
      <c r="C150" s="8">
        <v>29</v>
      </c>
      <c r="D150" s="8" t="s">
        <v>233</v>
      </c>
      <c r="E150" s="9" t="s">
        <v>259</v>
      </c>
      <c r="F150" s="9">
        <v>67.5</v>
      </c>
    </row>
    <row r="151" spans="1:6">
      <c r="A151" s="41">
        <v>2014</v>
      </c>
      <c r="B151" s="8">
        <v>5</v>
      </c>
      <c r="C151" s="8">
        <v>14</v>
      </c>
      <c r="D151" s="8" t="s">
        <v>229</v>
      </c>
      <c r="E151" s="9" t="s">
        <v>261</v>
      </c>
      <c r="F151" s="9">
        <v>7.9799999999999995</v>
      </c>
    </row>
    <row r="152" spans="1:6">
      <c r="A152" s="41">
        <v>2012</v>
      </c>
      <c r="B152" s="8">
        <v>2</v>
      </c>
      <c r="C152" s="8">
        <v>21</v>
      </c>
      <c r="D152" s="8" t="s">
        <v>239</v>
      </c>
      <c r="E152" s="9" t="s">
        <v>261</v>
      </c>
      <c r="F152" s="9">
        <v>20.58</v>
      </c>
    </row>
    <row r="153" spans="1:6">
      <c r="A153" s="41">
        <v>2014</v>
      </c>
      <c r="B153" s="8">
        <v>3</v>
      </c>
      <c r="C153" s="8">
        <v>30</v>
      </c>
      <c r="D153" s="8" t="s">
        <v>239</v>
      </c>
      <c r="E153" s="9" t="s">
        <v>259</v>
      </c>
      <c r="F153" s="9">
        <v>57.5</v>
      </c>
    </row>
    <row r="154" spans="1:6">
      <c r="A154" s="41">
        <v>2010</v>
      </c>
      <c r="B154" s="8">
        <v>2</v>
      </c>
      <c r="C154" s="8">
        <v>6</v>
      </c>
      <c r="D154" s="8" t="s">
        <v>239</v>
      </c>
      <c r="E154" s="9" t="s">
        <v>262</v>
      </c>
      <c r="F154" s="9">
        <v>96</v>
      </c>
    </row>
    <row r="155" spans="1:6">
      <c r="A155" s="41">
        <v>2014</v>
      </c>
      <c r="B155" s="8">
        <v>6</v>
      </c>
      <c r="C155" s="8">
        <v>30</v>
      </c>
      <c r="D155" s="8" t="s">
        <v>233</v>
      </c>
      <c r="E155" s="9" t="s">
        <v>259</v>
      </c>
      <c r="F155" s="9">
        <v>102.5</v>
      </c>
    </row>
    <row r="156" spans="1:6">
      <c r="A156" s="41">
        <v>2010</v>
      </c>
      <c r="B156" s="8">
        <v>3</v>
      </c>
      <c r="C156" s="8">
        <v>13</v>
      </c>
      <c r="D156" s="8" t="s">
        <v>231</v>
      </c>
      <c r="E156" s="9" t="s">
        <v>261</v>
      </c>
      <c r="F156" s="9">
        <v>12.18</v>
      </c>
    </row>
    <row r="157" spans="1:6">
      <c r="A157" s="41">
        <v>2014</v>
      </c>
      <c r="B157" s="8">
        <v>6</v>
      </c>
      <c r="C157" s="8">
        <v>16</v>
      </c>
      <c r="D157" s="8" t="s">
        <v>229</v>
      </c>
      <c r="E157" s="9" t="s">
        <v>259</v>
      </c>
      <c r="F157" s="9">
        <v>2.5</v>
      </c>
    </row>
    <row r="158" spans="1:6">
      <c r="A158" s="41">
        <v>2010</v>
      </c>
      <c r="B158" s="8">
        <v>5</v>
      </c>
      <c r="C158" s="8">
        <v>12</v>
      </c>
      <c r="D158" s="8" t="s">
        <v>231</v>
      </c>
      <c r="E158" s="9" t="s">
        <v>261</v>
      </c>
      <c r="F158" s="9">
        <v>17.64</v>
      </c>
    </row>
    <row r="159" spans="1:6">
      <c r="A159" s="41">
        <v>2014</v>
      </c>
      <c r="B159" s="8">
        <v>5</v>
      </c>
      <c r="C159" s="8">
        <v>16</v>
      </c>
      <c r="D159" s="8" t="s">
        <v>239</v>
      </c>
      <c r="E159" s="9" t="s">
        <v>261</v>
      </c>
      <c r="F159" s="9">
        <v>19.32</v>
      </c>
    </row>
    <row r="160" spans="1:6">
      <c r="A160" s="41">
        <v>2014</v>
      </c>
      <c r="B160" s="20">
        <v>3</v>
      </c>
      <c r="C160" s="20">
        <v>15</v>
      </c>
      <c r="D160" s="8" t="s">
        <v>229</v>
      </c>
      <c r="E160" s="21" t="s">
        <v>261</v>
      </c>
      <c r="F160" s="21">
        <v>10.08</v>
      </c>
    </row>
    <row r="161" spans="1:6">
      <c r="A161" s="41">
        <v>2011</v>
      </c>
      <c r="B161" s="8">
        <v>2</v>
      </c>
      <c r="C161" s="8">
        <v>26</v>
      </c>
      <c r="D161" s="8" t="s">
        <v>233</v>
      </c>
      <c r="E161" s="9" t="s">
        <v>262</v>
      </c>
      <c r="F161" s="9">
        <v>153.60000000000002</v>
      </c>
    </row>
    <row r="162" spans="1:6">
      <c r="A162" s="41">
        <v>2012</v>
      </c>
      <c r="B162" s="8">
        <v>4</v>
      </c>
      <c r="C162" s="8">
        <v>13</v>
      </c>
      <c r="D162" s="8" t="s">
        <v>239</v>
      </c>
      <c r="E162" s="9" t="s">
        <v>258</v>
      </c>
      <c r="F162" s="9">
        <v>33.6</v>
      </c>
    </row>
    <row r="163" spans="1:6">
      <c r="A163" s="41">
        <v>2012</v>
      </c>
      <c r="B163" s="8">
        <v>5</v>
      </c>
      <c r="C163" s="8">
        <v>5</v>
      </c>
      <c r="D163" s="8" t="s">
        <v>231</v>
      </c>
      <c r="E163" s="9" t="s">
        <v>262</v>
      </c>
      <c r="F163" s="9">
        <v>92.800000000000011</v>
      </c>
    </row>
    <row r="164" spans="1:6">
      <c r="A164" s="41">
        <v>2011</v>
      </c>
      <c r="B164" s="8">
        <v>2</v>
      </c>
      <c r="C164" s="8">
        <v>3</v>
      </c>
      <c r="D164" s="8" t="s">
        <v>233</v>
      </c>
      <c r="E164" s="9" t="s">
        <v>261</v>
      </c>
      <c r="F164" s="9">
        <v>5.88</v>
      </c>
    </row>
    <row r="165" spans="1:6">
      <c r="A165" s="41">
        <v>2013</v>
      </c>
      <c r="B165" s="8">
        <v>1</v>
      </c>
      <c r="C165" s="8">
        <v>1</v>
      </c>
      <c r="D165" s="8" t="s">
        <v>239</v>
      </c>
      <c r="E165" s="9" t="s">
        <v>259</v>
      </c>
      <c r="F165" s="9">
        <v>87.5</v>
      </c>
    </row>
    <row r="166" spans="1:6">
      <c r="A166" s="41">
        <v>2011</v>
      </c>
      <c r="B166" s="8">
        <v>6</v>
      </c>
      <c r="C166" s="8">
        <v>2</v>
      </c>
      <c r="D166" s="8" t="s">
        <v>239</v>
      </c>
      <c r="E166" s="9" t="s">
        <v>261</v>
      </c>
      <c r="F166" s="9">
        <v>7.9799999999999995</v>
      </c>
    </row>
    <row r="167" spans="1:6">
      <c r="A167" s="41">
        <v>2011</v>
      </c>
      <c r="B167" s="8">
        <v>4</v>
      </c>
      <c r="C167" s="8">
        <v>16</v>
      </c>
      <c r="D167" s="8" t="s">
        <v>231</v>
      </c>
      <c r="E167" s="9" t="s">
        <v>262</v>
      </c>
      <c r="F167" s="9">
        <v>137.6</v>
      </c>
    </row>
    <row r="168" spans="1:6">
      <c r="A168" s="41">
        <v>2013</v>
      </c>
      <c r="B168" s="8">
        <v>4</v>
      </c>
      <c r="C168" s="8">
        <v>8</v>
      </c>
      <c r="D168" s="8" t="s">
        <v>231</v>
      </c>
      <c r="E168" s="9" t="s">
        <v>261</v>
      </c>
      <c r="F168" s="9">
        <v>4.62</v>
      </c>
    </row>
    <row r="169" spans="1:6">
      <c r="A169" s="41">
        <v>2010</v>
      </c>
      <c r="B169" s="8">
        <v>6</v>
      </c>
      <c r="C169" s="8">
        <v>28</v>
      </c>
      <c r="D169" s="8" t="s">
        <v>233</v>
      </c>
      <c r="E169" s="9" t="s">
        <v>261</v>
      </c>
      <c r="F169" s="9">
        <v>15.12</v>
      </c>
    </row>
    <row r="170" spans="1:6">
      <c r="A170" s="41">
        <v>2014</v>
      </c>
      <c r="B170" s="8">
        <v>4</v>
      </c>
      <c r="C170" s="8">
        <v>26</v>
      </c>
      <c r="D170" s="8" t="s">
        <v>233</v>
      </c>
      <c r="E170" s="9" t="s">
        <v>262</v>
      </c>
      <c r="F170" s="9">
        <v>137.6</v>
      </c>
    </row>
    <row r="171" spans="1:6">
      <c r="A171" s="41">
        <v>2010</v>
      </c>
      <c r="B171" s="8">
        <v>3</v>
      </c>
      <c r="C171" s="8">
        <v>23</v>
      </c>
      <c r="D171" s="8" t="s">
        <v>233</v>
      </c>
      <c r="E171" s="9" t="s">
        <v>257</v>
      </c>
      <c r="F171" s="9">
        <v>34.200000000000003</v>
      </c>
    </row>
    <row r="172" spans="1:6">
      <c r="A172" s="41">
        <v>2013</v>
      </c>
      <c r="B172" s="8">
        <v>5</v>
      </c>
      <c r="C172" s="8">
        <v>10</v>
      </c>
      <c r="D172" s="8" t="s">
        <v>239</v>
      </c>
      <c r="E172" s="9" t="s">
        <v>257</v>
      </c>
      <c r="F172" s="9">
        <v>10.8</v>
      </c>
    </row>
    <row r="173" spans="1:6">
      <c r="A173" s="41">
        <v>2013</v>
      </c>
      <c r="B173" s="8">
        <v>6</v>
      </c>
      <c r="C173" s="8">
        <v>30</v>
      </c>
      <c r="D173" s="8" t="s">
        <v>231</v>
      </c>
      <c r="E173" s="9" t="s">
        <v>257</v>
      </c>
      <c r="F173" s="9">
        <v>84.600000000000009</v>
      </c>
    </row>
    <row r="174" spans="1:6">
      <c r="A174" s="41">
        <v>2014</v>
      </c>
      <c r="B174" s="8">
        <v>2</v>
      </c>
      <c r="C174" s="8">
        <v>18</v>
      </c>
      <c r="D174" s="8" t="s">
        <v>239</v>
      </c>
      <c r="E174" s="9" t="s">
        <v>259</v>
      </c>
      <c r="F174" s="9">
        <v>62.5</v>
      </c>
    </row>
    <row r="175" spans="1:6">
      <c r="A175" s="41">
        <v>2010</v>
      </c>
      <c r="B175" s="8">
        <v>6</v>
      </c>
      <c r="C175" s="8">
        <v>11</v>
      </c>
      <c r="D175" s="8" t="s">
        <v>231</v>
      </c>
      <c r="E175" s="9" t="s">
        <v>258</v>
      </c>
      <c r="F175" s="9">
        <v>3.5999999999999996</v>
      </c>
    </row>
    <row r="176" spans="1:6">
      <c r="A176" s="41">
        <v>2010</v>
      </c>
      <c r="B176" s="8">
        <v>3</v>
      </c>
      <c r="C176" s="8">
        <v>19</v>
      </c>
      <c r="D176" s="8" t="s">
        <v>231</v>
      </c>
      <c r="E176" s="9" t="s">
        <v>257</v>
      </c>
      <c r="F176" s="9">
        <v>36</v>
      </c>
    </row>
    <row r="177" spans="1:6">
      <c r="A177" s="41">
        <v>2013</v>
      </c>
      <c r="B177" s="8">
        <v>2</v>
      </c>
      <c r="C177" s="8">
        <v>14</v>
      </c>
      <c r="D177" s="8" t="s">
        <v>229</v>
      </c>
      <c r="E177" s="9" t="s">
        <v>259</v>
      </c>
      <c r="F177" s="9">
        <v>115</v>
      </c>
    </row>
    <row r="178" spans="1:6">
      <c r="A178" s="41">
        <v>2011</v>
      </c>
      <c r="B178" s="8">
        <v>2</v>
      </c>
      <c r="C178" s="8">
        <v>18</v>
      </c>
      <c r="D178" s="8" t="s">
        <v>229</v>
      </c>
      <c r="E178" s="9" t="s">
        <v>259</v>
      </c>
      <c r="F178" s="9">
        <v>40</v>
      </c>
    </row>
    <row r="179" spans="1:6">
      <c r="A179" s="41">
        <v>2012</v>
      </c>
      <c r="B179" s="8">
        <v>2</v>
      </c>
      <c r="C179" s="8">
        <v>10</v>
      </c>
      <c r="D179" s="8" t="s">
        <v>239</v>
      </c>
      <c r="E179" s="9" t="s">
        <v>261</v>
      </c>
      <c r="F179" s="9">
        <v>1.26</v>
      </c>
    </row>
    <row r="180" spans="1:6">
      <c r="A180" s="41">
        <v>2011</v>
      </c>
      <c r="B180" s="8">
        <v>2</v>
      </c>
      <c r="C180" s="8">
        <v>20</v>
      </c>
      <c r="D180" s="8" t="s">
        <v>233</v>
      </c>
      <c r="E180" s="9" t="s">
        <v>261</v>
      </c>
      <c r="F180" s="9">
        <v>21</v>
      </c>
    </row>
    <row r="181" spans="1:6">
      <c r="A181" s="41">
        <v>2012</v>
      </c>
      <c r="B181" s="8">
        <v>2</v>
      </c>
      <c r="C181" s="8">
        <v>24</v>
      </c>
      <c r="D181" s="8" t="s">
        <v>233</v>
      </c>
      <c r="E181" s="9" t="s">
        <v>262</v>
      </c>
      <c r="F181" s="9">
        <v>160</v>
      </c>
    </row>
    <row r="182" spans="1:6">
      <c r="A182" s="41">
        <v>2011</v>
      </c>
      <c r="B182" s="8">
        <v>1</v>
      </c>
      <c r="C182" s="8">
        <v>1</v>
      </c>
      <c r="D182" s="8" t="s">
        <v>229</v>
      </c>
      <c r="E182" s="9" t="s">
        <v>259</v>
      </c>
      <c r="F182" s="9">
        <v>72.5</v>
      </c>
    </row>
    <row r="183" spans="1:6">
      <c r="A183" s="41">
        <v>2014</v>
      </c>
      <c r="B183" s="8">
        <v>6</v>
      </c>
      <c r="C183" s="8">
        <v>27</v>
      </c>
      <c r="D183" s="8" t="s">
        <v>231</v>
      </c>
      <c r="E183" s="9" t="s">
        <v>257</v>
      </c>
      <c r="F183" s="9">
        <v>18</v>
      </c>
    </row>
    <row r="184" spans="1:6">
      <c r="A184" s="41">
        <v>2010</v>
      </c>
      <c r="B184" s="8">
        <v>3</v>
      </c>
      <c r="C184" s="8">
        <v>27</v>
      </c>
      <c r="D184" s="8" t="s">
        <v>229</v>
      </c>
      <c r="E184" s="9" t="s">
        <v>258</v>
      </c>
      <c r="F184" s="9">
        <v>38.4</v>
      </c>
    </row>
    <row r="185" spans="1:6">
      <c r="A185" s="41">
        <v>2011</v>
      </c>
      <c r="B185" s="20">
        <v>4</v>
      </c>
      <c r="C185" s="20">
        <v>15</v>
      </c>
      <c r="D185" s="8" t="s">
        <v>239</v>
      </c>
      <c r="E185" s="21" t="s">
        <v>262</v>
      </c>
      <c r="F185" s="21">
        <v>12.8</v>
      </c>
    </row>
    <row r="186" spans="1:6">
      <c r="A186" s="41">
        <v>2014</v>
      </c>
      <c r="B186" s="8">
        <v>5</v>
      </c>
      <c r="C186" s="8">
        <v>31</v>
      </c>
      <c r="D186" s="8" t="s">
        <v>233</v>
      </c>
      <c r="E186" s="9" t="s">
        <v>257</v>
      </c>
      <c r="F186" s="9">
        <v>28.8</v>
      </c>
    </row>
    <row r="187" spans="1:6">
      <c r="A187" s="41">
        <v>2012</v>
      </c>
      <c r="B187" s="8">
        <v>4</v>
      </c>
      <c r="C187" s="8">
        <v>4</v>
      </c>
      <c r="D187" s="8" t="s">
        <v>229</v>
      </c>
      <c r="E187" s="9" t="s">
        <v>257</v>
      </c>
      <c r="F187" s="9">
        <v>3.6</v>
      </c>
    </row>
    <row r="188" spans="1:6">
      <c r="A188" s="41">
        <v>2011</v>
      </c>
      <c r="B188" s="8">
        <v>3</v>
      </c>
      <c r="C188" s="8">
        <v>26</v>
      </c>
      <c r="D188" s="8" t="s">
        <v>229</v>
      </c>
      <c r="E188" s="9" t="s">
        <v>262</v>
      </c>
      <c r="F188" s="9">
        <v>140.80000000000001</v>
      </c>
    </row>
    <row r="189" spans="1:6">
      <c r="A189" s="41">
        <v>2011</v>
      </c>
      <c r="B189" s="8">
        <v>1</v>
      </c>
      <c r="C189" s="8">
        <v>19</v>
      </c>
      <c r="D189" s="8" t="s">
        <v>239</v>
      </c>
      <c r="E189" s="9" t="s">
        <v>259</v>
      </c>
      <c r="F189" s="9">
        <v>100</v>
      </c>
    </row>
    <row r="190" spans="1:6">
      <c r="A190" s="41">
        <v>2013</v>
      </c>
      <c r="B190" s="8">
        <v>3</v>
      </c>
      <c r="C190" s="8">
        <v>1</v>
      </c>
      <c r="D190" s="8" t="s">
        <v>233</v>
      </c>
      <c r="E190" s="9" t="s">
        <v>262</v>
      </c>
      <c r="F190" s="9">
        <v>121.60000000000001</v>
      </c>
    </row>
    <row r="191" spans="1:6">
      <c r="A191" s="41">
        <v>2014</v>
      </c>
      <c r="B191" s="8">
        <v>6</v>
      </c>
      <c r="C191" s="8">
        <v>20</v>
      </c>
      <c r="D191" s="8" t="s">
        <v>239</v>
      </c>
      <c r="E191" s="9" t="s">
        <v>261</v>
      </c>
      <c r="F191" s="9">
        <v>9.24</v>
      </c>
    </row>
    <row r="192" spans="1:6">
      <c r="A192" s="41">
        <v>2013</v>
      </c>
      <c r="B192" s="8">
        <v>6</v>
      </c>
      <c r="C192" s="8">
        <v>19</v>
      </c>
      <c r="D192" s="8" t="s">
        <v>229</v>
      </c>
      <c r="E192" s="9" t="s">
        <v>257</v>
      </c>
      <c r="F192" s="9">
        <v>82.8</v>
      </c>
    </row>
    <row r="193" spans="1:6">
      <c r="A193" s="41">
        <v>2012</v>
      </c>
      <c r="B193" s="8">
        <v>3</v>
      </c>
      <c r="C193" s="8">
        <v>23</v>
      </c>
      <c r="D193" s="8" t="s">
        <v>231</v>
      </c>
      <c r="E193" s="9" t="s">
        <v>262</v>
      </c>
      <c r="F193" s="9">
        <v>89.600000000000009</v>
      </c>
    </row>
    <row r="194" spans="1:6">
      <c r="A194" s="41">
        <v>2013</v>
      </c>
      <c r="B194" s="8">
        <v>1</v>
      </c>
      <c r="C194" s="8">
        <v>28</v>
      </c>
      <c r="D194" s="8" t="s">
        <v>231</v>
      </c>
      <c r="E194" s="9" t="s">
        <v>259</v>
      </c>
      <c r="F194" s="9">
        <v>35</v>
      </c>
    </row>
    <row r="195" spans="1:6">
      <c r="A195" s="41">
        <v>2013</v>
      </c>
      <c r="B195" s="8">
        <v>5</v>
      </c>
      <c r="C195" s="8">
        <v>31</v>
      </c>
      <c r="D195" s="8" t="s">
        <v>229</v>
      </c>
      <c r="E195" s="9" t="s">
        <v>259</v>
      </c>
      <c r="F195" s="9">
        <v>35</v>
      </c>
    </row>
    <row r="196" spans="1:6">
      <c r="A196" s="41">
        <v>2010</v>
      </c>
      <c r="B196" s="8">
        <v>3</v>
      </c>
      <c r="C196" s="8">
        <v>25</v>
      </c>
      <c r="D196" s="8" t="s">
        <v>229</v>
      </c>
      <c r="E196" s="9" t="s">
        <v>259</v>
      </c>
      <c r="F196" s="9">
        <v>20</v>
      </c>
    </row>
    <row r="197" spans="1:6">
      <c r="A197" s="41">
        <v>2012</v>
      </c>
      <c r="B197" s="23">
        <v>5</v>
      </c>
      <c r="C197" s="8">
        <v>15</v>
      </c>
      <c r="D197" s="8" t="s">
        <v>233</v>
      </c>
      <c r="E197" s="9" t="s">
        <v>257</v>
      </c>
      <c r="F197" s="9">
        <v>23.400000000000002</v>
      </c>
    </row>
    <row r="198" spans="1:6">
      <c r="A198" s="41">
        <v>2012</v>
      </c>
      <c r="B198" s="8">
        <v>1</v>
      </c>
      <c r="C198" s="8">
        <v>2</v>
      </c>
      <c r="D198" s="8" t="s">
        <v>233</v>
      </c>
      <c r="E198" s="9" t="s">
        <v>257</v>
      </c>
      <c r="F198" s="9">
        <v>70.2</v>
      </c>
    </row>
    <row r="199" spans="1:6">
      <c r="A199" s="41">
        <v>2011</v>
      </c>
      <c r="B199" s="8">
        <v>3</v>
      </c>
      <c r="C199" s="8">
        <v>15</v>
      </c>
      <c r="D199" s="8" t="s">
        <v>231</v>
      </c>
      <c r="E199" s="9" t="s">
        <v>261</v>
      </c>
      <c r="F199" s="9">
        <v>8.4</v>
      </c>
    </row>
    <row r="200" spans="1:6">
      <c r="A200" s="41">
        <v>2010</v>
      </c>
      <c r="B200" s="8">
        <v>5</v>
      </c>
      <c r="C200" s="8">
        <v>31</v>
      </c>
      <c r="D200" s="8" t="s">
        <v>231</v>
      </c>
      <c r="E200" s="9" t="s">
        <v>259</v>
      </c>
      <c r="F200" s="9">
        <v>12.5</v>
      </c>
    </row>
    <row r="201" spans="1:6">
      <c r="A201" s="41">
        <v>2011</v>
      </c>
      <c r="B201" s="8">
        <v>4</v>
      </c>
      <c r="C201" s="8">
        <v>26</v>
      </c>
      <c r="D201" s="8" t="s">
        <v>231</v>
      </c>
      <c r="E201" s="9" t="s">
        <v>258</v>
      </c>
      <c r="F201" s="9">
        <v>27.599999999999998</v>
      </c>
    </row>
    <row r="202" spans="1:6">
      <c r="A202" s="41">
        <v>2013</v>
      </c>
      <c r="B202" s="8">
        <v>5</v>
      </c>
      <c r="C202" s="8">
        <v>7</v>
      </c>
      <c r="D202" s="8" t="s">
        <v>239</v>
      </c>
      <c r="E202" s="9" t="s">
        <v>257</v>
      </c>
      <c r="F202" s="9">
        <v>48.6</v>
      </c>
    </row>
    <row r="203" spans="1:6">
      <c r="A203" s="41">
        <v>2014</v>
      </c>
      <c r="B203" s="8">
        <v>4</v>
      </c>
      <c r="C203" s="8">
        <v>28</v>
      </c>
      <c r="D203" s="8" t="s">
        <v>239</v>
      </c>
      <c r="E203" s="9" t="s">
        <v>262</v>
      </c>
      <c r="F203" s="9">
        <v>19.200000000000003</v>
      </c>
    </row>
    <row r="204" spans="1:6">
      <c r="A204" s="41">
        <v>2013</v>
      </c>
      <c r="B204" s="8">
        <v>5</v>
      </c>
      <c r="C204" s="8">
        <v>2</v>
      </c>
      <c r="D204" s="8" t="s">
        <v>229</v>
      </c>
      <c r="E204" s="9" t="s">
        <v>259</v>
      </c>
      <c r="F204" s="9">
        <v>117.5</v>
      </c>
    </row>
    <row r="205" spans="1:6">
      <c r="A205" s="41">
        <v>2012</v>
      </c>
      <c r="B205" s="8">
        <v>2</v>
      </c>
      <c r="C205" s="8">
        <v>25</v>
      </c>
      <c r="D205" s="8" t="s">
        <v>229</v>
      </c>
      <c r="E205" s="9" t="s">
        <v>262</v>
      </c>
      <c r="F205" s="9">
        <v>128</v>
      </c>
    </row>
    <row r="206" spans="1:6">
      <c r="A206" s="41">
        <v>2010</v>
      </c>
      <c r="B206" s="8">
        <v>5</v>
      </c>
      <c r="C206" s="8">
        <v>5</v>
      </c>
      <c r="D206" s="8" t="s">
        <v>229</v>
      </c>
      <c r="E206" s="9" t="s">
        <v>258</v>
      </c>
      <c r="F206" s="9">
        <v>48</v>
      </c>
    </row>
    <row r="207" spans="1:6">
      <c r="A207" s="41">
        <v>2013</v>
      </c>
      <c r="B207" s="8">
        <v>2</v>
      </c>
      <c r="C207" s="8">
        <v>23</v>
      </c>
      <c r="D207" s="8" t="s">
        <v>231</v>
      </c>
      <c r="E207" s="9" t="s">
        <v>261</v>
      </c>
      <c r="F207" s="9">
        <v>2.1</v>
      </c>
    </row>
    <row r="208" spans="1:6">
      <c r="A208" s="41">
        <v>2010</v>
      </c>
      <c r="B208" s="8">
        <v>4</v>
      </c>
      <c r="C208" s="8">
        <v>16</v>
      </c>
      <c r="D208" s="8" t="s">
        <v>231</v>
      </c>
      <c r="E208" s="9" t="s">
        <v>259</v>
      </c>
      <c r="F208" s="9">
        <v>7.5</v>
      </c>
    </row>
    <row r="209" spans="1:6">
      <c r="A209" s="41">
        <v>2013</v>
      </c>
      <c r="B209" s="8">
        <v>1</v>
      </c>
      <c r="C209" s="8">
        <v>25</v>
      </c>
      <c r="D209" s="8" t="s">
        <v>231</v>
      </c>
      <c r="E209" s="9" t="s">
        <v>261</v>
      </c>
      <c r="F209" s="9">
        <v>16.8</v>
      </c>
    </row>
    <row r="210" spans="1:6">
      <c r="A210" s="41">
        <v>2014</v>
      </c>
      <c r="B210" s="8">
        <v>2</v>
      </c>
      <c r="C210" s="8">
        <v>11</v>
      </c>
      <c r="D210" s="8" t="s">
        <v>233</v>
      </c>
      <c r="E210" s="9" t="s">
        <v>259</v>
      </c>
      <c r="F210" s="9">
        <v>92.5</v>
      </c>
    </row>
    <row r="211" spans="1:6">
      <c r="A211" s="41">
        <v>2010</v>
      </c>
      <c r="B211" s="8">
        <v>4</v>
      </c>
      <c r="C211" s="8">
        <v>28</v>
      </c>
      <c r="D211" s="8" t="s">
        <v>231</v>
      </c>
      <c r="E211" s="9" t="s">
        <v>257</v>
      </c>
      <c r="F211" s="9">
        <v>7.2</v>
      </c>
    </row>
    <row r="212" spans="1:6">
      <c r="A212" s="41">
        <v>2014</v>
      </c>
      <c r="B212" s="8">
        <v>1</v>
      </c>
      <c r="C212" s="8">
        <v>27</v>
      </c>
      <c r="D212" s="8" t="s">
        <v>239</v>
      </c>
      <c r="E212" s="9" t="s">
        <v>262</v>
      </c>
      <c r="F212" s="9">
        <v>134.4</v>
      </c>
    </row>
    <row r="213" spans="1:6">
      <c r="A213" s="41">
        <v>2014</v>
      </c>
      <c r="B213" s="8">
        <v>6</v>
      </c>
      <c r="C213" s="8">
        <v>23</v>
      </c>
      <c r="D213" s="8" t="s">
        <v>239</v>
      </c>
      <c r="E213" s="9" t="s">
        <v>261</v>
      </c>
      <c r="F213" s="9">
        <v>10.92</v>
      </c>
    </row>
    <row r="214" spans="1:6">
      <c r="A214" s="41">
        <v>2010</v>
      </c>
      <c r="B214" s="8">
        <v>5</v>
      </c>
      <c r="C214" s="8">
        <v>20</v>
      </c>
      <c r="D214" s="8" t="s">
        <v>231</v>
      </c>
      <c r="E214" s="9" t="s">
        <v>258</v>
      </c>
      <c r="F214" s="9">
        <v>39.6</v>
      </c>
    </row>
    <row r="215" spans="1:6">
      <c r="A215" s="41">
        <v>2013</v>
      </c>
      <c r="B215" s="8">
        <v>1</v>
      </c>
      <c r="C215" s="8">
        <v>10</v>
      </c>
      <c r="D215" s="8" t="s">
        <v>231</v>
      </c>
      <c r="E215" s="9" t="s">
        <v>261</v>
      </c>
      <c r="F215" s="9">
        <v>5.46</v>
      </c>
    </row>
    <row r="216" spans="1:6">
      <c r="A216" s="41">
        <v>2013</v>
      </c>
      <c r="B216" s="8">
        <v>1</v>
      </c>
      <c r="C216" s="8">
        <v>9</v>
      </c>
      <c r="D216" s="8" t="s">
        <v>239</v>
      </c>
      <c r="E216" s="9" t="s">
        <v>261</v>
      </c>
      <c r="F216" s="9">
        <v>10.08</v>
      </c>
    </row>
    <row r="217" spans="1:6">
      <c r="A217" s="41">
        <v>2012</v>
      </c>
      <c r="B217" s="8">
        <v>6</v>
      </c>
      <c r="C217" s="8">
        <v>29</v>
      </c>
      <c r="D217" s="8" t="s">
        <v>239</v>
      </c>
      <c r="E217" s="9" t="s">
        <v>261</v>
      </c>
      <c r="F217" s="9">
        <v>6.72</v>
      </c>
    </row>
    <row r="218" spans="1:6">
      <c r="A218" s="41">
        <v>2012</v>
      </c>
      <c r="B218" s="8">
        <v>1</v>
      </c>
      <c r="C218" s="8">
        <v>20</v>
      </c>
      <c r="D218" s="8" t="s">
        <v>239</v>
      </c>
      <c r="E218" s="9" t="s">
        <v>261</v>
      </c>
      <c r="F218" s="9">
        <v>1.68</v>
      </c>
    </row>
    <row r="219" spans="1:6">
      <c r="A219" s="41">
        <v>2012</v>
      </c>
      <c r="B219" s="8">
        <v>2</v>
      </c>
      <c r="C219" s="8">
        <v>20</v>
      </c>
      <c r="D219" s="8" t="s">
        <v>239</v>
      </c>
      <c r="E219" s="9" t="s">
        <v>262</v>
      </c>
      <c r="F219" s="9">
        <v>124.80000000000001</v>
      </c>
    </row>
    <row r="220" spans="1:6">
      <c r="A220" s="41">
        <v>2011</v>
      </c>
      <c r="B220" s="8">
        <v>4</v>
      </c>
      <c r="C220" s="8">
        <v>18</v>
      </c>
      <c r="D220" s="8" t="s">
        <v>231</v>
      </c>
      <c r="E220" s="9" t="s">
        <v>261</v>
      </c>
      <c r="F220" s="9">
        <v>5.46</v>
      </c>
    </row>
    <row r="221" spans="1:6">
      <c r="A221" s="41">
        <v>2013</v>
      </c>
      <c r="B221" s="8">
        <v>6</v>
      </c>
      <c r="C221" s="8">
        <v>22</v>
      </c>
      <c r="D221" s="8" t="s">
        <v>239</v>
      </c>
      <c r="E221" s="9" t="s">
        <v>262</v>
      </c>
      <c r="F221" s="9">
        <v>89.600000000000009</v>
      </c>
    </row>
    <row r="222" spans="1:6">
      <c r="A222" s="41">
        <v>2013</v>
      </c>
      <c r="B222" s="8">
        <v>4</v>
      </c>
      <c r="C222" s="8">
        <v>13</v>
      </c>
      <c r="D222" s="8" t="s">
        <v>233</v>
      </c>
      <c r="E222" s="9" t="s">
        <v>259</v>
      </c>
      <c r="F222" s="9">
        <v>67.5</v>
      </c>
    </row>
    <row r="223" spans="1:6">
      <c r="A223" s="41">
        <v>2014</v>
      </c>
      <c r="B223" s="8">
        <v>3</v>
      </c>
      <c r="C223" s="8">
        <v>24</v>
      </c>
      <c r="D223" s="8" t="s">
        <v>231</v>
      </c>
      <c r="E223" s="9" t="s">
        <v>261</v>
      </c>
      <c r="F223" s="9">
        <v>7.9799999999999995</v>
      </c>
    </row>
    <row r="224" spans="1:6">
      <c r="A224" s="41">
        <v>2014</v>
      </c>
      <c r="B224" s="8">
        <v>1</v>
      </c>
      <c r="C224" s="8">
        <v>3</v>
      </c>
      <c r="D224" s="8" t="s">
        <v>239</v>
      </c>
      <c r="E224" s="9" t="s">
        <v>261</v>
      </c>
      <c r="F224" s="9">
        <v>5.04</v>
      </c>
    </row>
    <row r="225" spans="1:6">
      <c r="A225" s="41">
        <v>2010</v>
      </c>
      <c r="B225" s="8">
        <v>2</v>
      </c>
      <c r="C225" s="8">
        <v>10</v>
      </c>
      <c r="D225" s="8" t="s">
        <v>239</v>
      </c>
      <c r="E225" s="9" t="s">
        <v>261</v>
      </c>
      <c r="F225" s="9">
        <v>18.059999999999999</v>
      </c>
    </row>
    <row r="226" spans="1:6">
      <c r="A226" s="41">
        <v>2014</v>
      </c>
      <c r="B226" s="8">
        <v>2</v>
      </c>
      <c r="C226" s="8">
        <v>9</v>
      </c>
      <c r="D226" s="8" t="s">
        <v>231</v>
      </c>
      <c r="E226" s="9" t="s">
        <v>261</v>
      </c>
      <c r="F226" s="9">
        <v>15.12</v>
      </c>
    </row>
    <row r="227" spans="1:6">
      <c r="A227" s="41">
        <v>2012</v>
      </c>
      <c r="B227" s="8">
        <v>2</v>
      </c>
      <c r="C227" s="8">
        <v>28</v>
      </c>
      <c r="D227" s="8" t="s">
        <v>231</v>
      </c>
      <c r="E227" s="9" t="s">
        <v>261</v>
      </c>
      <c r="F227" s="9">
        <v>5.46</v>
      </c>
    </row>
    <row r="228" spans="1:6">
      <c r="A228" s="41">
        <v>2012</v>
      </c>
      <c r="B228" s="8">
        <v>1</v>
      </c>
      <c r="C228" s="8">
        <v>23</v>
      </c>
      <c r="D228" s="8" t="s">
        <v>231</v>
      </c>
      <c r="E228" s="9" t="s">
        <v>261</v>
      </c>
      <c r="F228" s="9">
        <v>9.24</v>
      </c>
    </row>
    <row r="229" spans="1:6">
      <c r="A229" s="41">
        <v>2014</v>
      </c>
      <c r="B229" s="8">
        <v>4</v>
      </c>
      <c r="C229" s="8">
        <v>1</v>
      </c>
      <c r="D229" s="8" t="s">
        <v>231</v>
      </c>
      <c r="E229" s="9" t="s">
        <v>258</v>
      </c>
      <c r="F229" s="9">
        <v>49.199999999999996</v>
      </c>
    </row>
    <row r="230" spans="1:6">
      <c r="A230" s="41">
        <v>2010</v>
      </c>
      <c r="B230" s="8">
        <v>6</v>
      </c>
      <c r="C230" s="8">
        <v>19</v>
      </c>
      <c r="D230" s="8" t="s">
        <v>231</v>
      </c>
      <c r="E230" s="9" t="s">
        <v>258</v>
      </c>
      <c r="F230" s="9">
        <v>28.799999999999997</v>
      </c>
    </row>
    <row r="231" spans="1:6">
      <c r="A231" s="41">
        <v>2014</v>
      </c>
      <c r="B231" s="8">
        <v>2</v>
      </c>
      <c r="C231" s="8">
        <v>13</v>
      </c>
      <c r="D231" s="8" t="s">
        <v>239</v>
      </c>
      <c r="E231" s="9" t="s">
        <v>259</v>
      </c>
      <c r="F231" s="9">
        <v>82.5</v>
      </c>
    </row>
    <row r="232" spans="1:6">
      <c r="A232" s="41">
        <v>2013</v>
      </c>
      <c r="B232" s="8">
        <v>1</v>
      </c>
      <c r="C232" s="8">
        <v>9</v>
      </c>
      <c r="D232" s="8" t="s">
        <v>233</v>
      </c>
      <c r="E232" s="9" t="s">
        <v>258</v>
      </c>
      <c r="F232" s="9">
        <v>60</v>
      </c>
    </row>
    <row r="233" spans="1:6">
      <c r="A233" s="41">
        <v>2012</v>
      </c>
      <c r="B233" s="8">
        <v>1</v>
      </c>
      <c r="C233" s="8">
        <v>6</v>
      </c>
      <c r="D233" s="8" t="s">
        <v>229</v>
      </c>
      <c r="E233" s="9" t="s">
        <v>259</v>
      </c>
      <c r="F233" s="9">
        <v>30</v>
      </c>
    </row>
    <row r="234" spans="1:6">
      <c r="A234" s="41">
        <v>2013</v>
      </c>
      <c r="B234" s="8">
        <v>4</v>
      </c>
      <c r="C234" s="8">
        <v>21</v>
      </c>
      <c r="D234" s="8" t="s">
        <v>229</v>
      </c>
      <c r="E234" s="9" t="s">
        <v>262</v>
      </c>
      <c r="F234" s="9">
        <v>12.8</v>
      </c>
    </row>
    <row r="235" spans="1:6">
      <c r="A235" s="41">
        <v>2010</v>
      </c>
      <c r="B235" s="8">
        <v>5</v>
      </c>
      <c r="C235" s="8">
        <v>17</v>
      </c>
      <c r="D235" s="8" t="s">
        <v>239</v>
      </c>
      <c r="E235" s="9" t="s">
        <v>257</v>
      </c>
      <c r="F235" s="9">
        <v>57.6</v>
      </c>
    </row>
    <row r="236" spans="1:6">
      <c r="A236" s="41">
        <v>2013</v>
      </c>
      <c r="B236" s="8">
        <v>2</v>
      </c>
      <c r="C236" s="8">
        <v>6</v>
      </c>
      <c r="D236" s="8" t="s">
        <v>229</v>
      </c>
      <c r="E236" s="9" t="s">
        <v>262</v>
      </c>
      <c r="F236" s="9">
        <v>86.4</v>
      </c>
    </row>
    <row r="237" spans="1:6">
      <c r="A237" s="41">
        <v>2012</v>
      </c>
      <c r="B237" s="8">
        <v>2</v>
      </c>
      <c r="C237" s="8">
        <v>1</v>
      </c>
      <c r="D237" s="8" t="s">
        <v>239</v>
      </c>
      <c r="E237" s="9" t="s">
        <v>259</v>
      </c>
      <c r="F237" s="9">
        <v>15</v>
      </c>
    </row>
    <row r="238" spans="1:6">
      <c r="A238" s="41">
        <v>2011</v>
      </c>
      <c r="B238" s="8">
        <v>4</v>
      </c>
      <c r="C238" s="8">
        <v>14</v>
      </c>
      <c r="D238" s="8" t="s">
        <v>229</v>
      </c>
      <c r="E238" s="9" t="s">
        <v>261</v>
      </c>
      <c r="F238" s="9">
        <v>5.88</v>
      </c>
    </row>
    <row r="239" spans="1:6">
      <c r="A239" s="41">
        <v>2012</v>
      </c>
      <c r="B239" s="8">
        <v>4</v>
      </c>
      <c r="C239" s="8">
        <v>27</v>
      </c>
      <c r="D239" s="8" t="s">
        <v>239</v>
      </c>
      <c r="E239" s="9" t="s">
        <v>261</v>
      </c>
      <c r="F239" s="9">
        <v>10.92</v>
      </c>
    </row>
    <row r="240" spans="1:6">
      <c r="A240" s="41">
        <v>2011</v>
      </c>
      <c r="B240" s="8">
        <v>2</v>
      </c>
      <c r="C240" s="8">
        <v>13</v>
      </c>
      <c r="D240" s="8" t="s">
        <v>239</v>
      </c>
      <c r="E240" s="9" t="s">
        <v>258</v>
      </c>
      <c r="F240" s="9">
        <v>36</v>
      </c>
    </row>
    <row r="241" spans="1:6">
      <c r="A241" s="41">
        <v>2014</v>
      </c>
      <c r="B241" s="8">
        <v>6</v>
      </c>
      <c r="C241" s="8">
        <v>17</v>
      </c>
      <c r="D241" s="8" t="s">
        <v>239</v>
      </c>
      <c r="E241" s="9" t="s">
        <v>257</v>
      </c>
      <c r="F241" s="9">
        <v>12.6</v>
      </c>
    </row>
    <row r="242" spans="1:6">
      <c r="A242" s="41">
        <v>2010</v>
      </c>
      <c r="B242" s="23">
        <v>1</v>
      </c>
      <c r="C242" s="8">
        <v>12</v>
      </c>
      <c r="D242" s="8" t="s">
        <v>231</v>
      </c>
      <c r="E242" s="9" t="s">
        <v>261</v>
      </c>
      <c r="F242" s="9">
        <v>14.7</v>
      </c>
    </row>
    <row r="243" spans="1:6">
      <c r="A243" s="41">
        <v>2010</v>
      </c>
      <c r="B243" s="8">
        <v>6</v>
      </c>
      <c r="C243" s="8">
        <v>3</v>
      </c>
      <c r="D243" s="8" t="s">
        <v>233</v>
      </c>
      <c r="E243" s="9" t="s">
        <v>261</v>
      </c>
      <c r="F243" s="9">
        <v>5.88</v>
      </c>
    </row>
    <row r="244" spans="1:6">
      <c r="A244" s="41">
        <v>2010</v>
      </c>
      <c r="B244" s="8">
        <v>2</v>
      </c>
      <c r="C244" s="8">
        <v>21</v>
      </c>
      <c r="D244" s="8" t="s">
        <v>239</v>
      </c>
      <c r="E244" s="9" t="s">
        <v>261</v>
      </c>
      <c r="F244" s="9">
        <v>17.64</v>
      </c>
    </row>
    <row r="245" spans="1:6">
      <c r="A245" s="41">
        <v>2014</v>
      </c>
      <c r="B245" s="8">
        <v>4</v>
      </c>
      <c r="C245" s="8">
        <v>18</v>
      </c>
      <c r="D245" s="8" t="s">
        <v>229</v>
      </c>
      <c r="E245" s="9" t="s">
        <v>261</v>
      </c>
      <c r="F245" s="9">
        <v>5.88</v>
      </c>
    </row>
    <row r="246" spans="1:6">
      <c r="A246" s="41">
        <v>2012</v>
      </c>
      <c r="B246" s="8">
        <v>2</v>
      </c>
      <c r="C246" s="8">
        <v>15</v>
      </c>
      <c r="D246" s="8" t="s">
        <v>229</v>
      </c>
      <c r="E246" s="9" t="s">
        <v>262</v>
      </c>
      <c r="F246" s="9">
        <v>60.800000000000004</v>
      </c>
    </row>
    <row r="247" spans="1:6">
      <c r="A247" s="41">
        <v>2010</v>
      </c>
      <c r="B247" s="8">
        <v>3</v>
      </c>
      <c r="C247" s="8">
        <v>23</v>
      </c>
      <c r="D247" s="8" t="s">
        <v>239</v>
      </c>
      <c r="E247" s="9" t="s">
        <v>261</v>
      </c>
      <c r="F247" s="9">
        <v>5.46</v>
      </c>
    </row>
    <row r="248" spans="1:6">
      <c r="A248" s="41">
        <v>2010</v>
      </c>
      <c r="B248" s="8">
        <v>3</v>
      </c>
      <c r="C248" s="8">
        <v>11</v>
      </c>
      <c r="D248" s="8" t="s">
        <v>229</v>
      </c>
      <c r="E248" s="9" t="s">
        <v>259</v>
      </c>
      <c r="F248" s="9">
        <v>60</v>
      </c>
    </row>
    <row r="249" spans="1:6">
      <c r="A249" s="41">
        <v>2014</v>
      </c>
      <c r="B249" s="8">
        <v>1</v>
      </c>
      <c r="C249" s="8">
        <v>4</v>
      </c>
      <c r="D249" s="8" t="s">
        <v>233</v>
      </c>
      <c r="E249" s="9" t="s">
        <v>262</v>
      </c>
      <c r="F249" s="9">
        <v>64</v>
      </c>
    </row>
    <row r="250" spans="1:6">
      <c r="A250" s="41">
        <v>2010</v>
      </c>
      <c r="B250" s="8">
        <v>1</v>
      </c>
      <c r="C250" s="8">
        <v>5</v>
      </c>
      <c r="D250" s="8" t="s">
        <v>229</v>
      </c>
      <c r="E250" s="9" t="s">
        <v>257</v>
      </c>
      <c r="F250" s="9">
        <v>59.4</v>
      </c>
    </row>
    <row r="251" spans="1:6">
      <c r="A251" s="41">
        <v>2013</v>
      </c>
      <c r="B251" s="8">
        <v>3</v>
      </c>
      <c r="C251" s="8">
        <v>9</v>
      </c>
      <c r="D251" s="8" t="s">
        <v>233</v>
      </c>
      <c r="E251" s="9" t="s">
        <v>262</v>
      </c>
      <c r="F251" s="9">
        <v>35.200000000000003</v>
      </c>
    </row>
    <row r="252" spans="1:6">
      <c r="A252" s="41">
        <v>2013</v>
      </c>
      <c r="B252" s="8">
        <v>4</v>
      </c>
      <c r="C252" s="8">
        <v>9</v>
      </c>
      <c r="D252" s="8" t="s">
        <v>231</v>
      </c>
      <c r="E252" s="9" t="s">
        <v>258</v>
      </c>
      <c r="F252" s="9">
        <v>38.4</v>
      </c>
    </row>
    <row r="253" spans="1:6">
      <c r="A253" s="41">
        <v>2011</v>
      </c>
      <c r="B253" s="8">
        <v>4</v>
      </c>
      <c r="C253" s="8">
        <v>23</v>
      </c>
      <c r="D253" s="8" t="s">
        <v>233</v>
      </c>
      <c r="E253" s="9" t="s">
        <v>259</v>
      </c>
      <c r="F253" s="9">
        <v>112.5</v>
      </c>
    </row>
    <row r="254" spans="1:6">
      <c r="A254" s="41">
        <v>2010</v>
      </c>
      <c r="B254" s="8">
        <v>1</v>
      </c>
      <c r="C254" s="8">
        <v>12</v>
      </c>
      <c r="D254" s="8" t="s">
        <v>233</v>
      </c>
      <c r="E254" s="9" t="s">
        <v>259</v>
      </c>
      <c r="F254" s="9">
        <v>117.5</v>
      </c>
    </row>
    <row r="255" spans="1:6">
      <c r="A255" s="41">
        <v>2014</v>
      </c>
      <c r="B255" s="8">
        <v>2</v>
      </c>
      <c r="C255" s="8">
        <v>26</v>
      </c>
      <c r="D255" s="8" t="s">
        <v>229</v>
      </c>
      <c r="E255" s="9" t="s">
        <v>258</v>
      </c>
      <c r="F255" s="9">
        <v>60</v>
      </c>
    </row>
    <row r="256" spans="1:6">
      <c r="A256" s="41">
        <v>2012</v>
      </c>
      <c r="B256" s="8">
        <v>5</v>
      </c>
      <c r="C256" s="8">
        <v>19</v>
      </c>
      <c r="D256" s="8" t="s">
        <v>233</v>
      </c>
      <c r="E256" s="9" t="s">
        <v>262</v>
      </c>
      <c r="F256" s="9">
        <v>60.800000000000004</v>
      </c>
    </row>
    <row r="257" spans="1:6">
      <c r="A257" s="41">
        <v>2010</v>
      </c>
      <c r="B257" s="8">
        <v>6</v>
      </c>
      <c r="C257" s="8">
        <v>27</v>
      </c>
      <c r="D257" s="8" t="s">
        <v>233</v>
      </c>
      <c r="E257" s="9" t="s">
        <v>257</v>
      </c>
      <c r="F257" s="9">
        <v>57.6</v>
      </c>
    </row>
    <row r="258" spans="1:6">
      <c r="A258" s="41">
        <v>2013</v>
      </c>
      <c r="B258" s="8">
        <v>4</v>
      </c>
      <c r="C258" s="8">
        <v>9</v>
      </c>
      <c r="D258" s="8" t="s">
        <v>229</v>
      </c>
      <c r="E258" s="9" t="s">
        <v>257</v>
      </c>
      <c r="F258" s="9">
        <v>59.4</v>
      </c>
    </row>
    <row r="259" spans="1:6">
      <c r="A259" s="41">
        <v>2012</v>
      </c>
      <c r="B259" s="8">
        <v>4</v>
      </c>
      <c r="C259" s="8">
        <v>30</v>
      </c>
      <c r="D259" s="8" t="s">
        <v>231</v>
      </c>
      <c r="E259" s="9" t="s">
        <v>257</v>
      </c>
      <c r="F259" s="9">
        <v>1.8</v>
      </c>
    </row>
    <row r="260" spans="1:6">
      <c r="A260" s="41">
        <v>2013</v>
      </c>
      <c r="B260" s="8">
        <v>3</v>
      </c>
      <c r="C260" s="8">
        <v>14</v>
      </c>
      <c r="D260" s="8" t="s">
        <v>231</v>
      </c>
      <c r="E260" s="9" t="s">
        <v>262</v>
      </c>
      <c r="F260" s="9">
        <v>147.20000000000002</v>
      </c>
    </row>
    <row r="261" spans="1:6">
      <c r="A261" s="41">
        <v>2010</v>
      </c>
      <c r="B261" s="8">
        <v>1</v>
      </c>
      <c r="C261" s="8">
        <v>27</v>
      </c>
      <c r="D261" s="8" t="s">
        <v>231</v>
      </c>
      <c r="E261" s="9" t="s">
        <v>258</v>
      </c>
      <c r="F261" s="9">
        <v>21.599999999999998</v>
      </c>
    </row>
    <row r="262" spans="1:6">
      <c r="A262" s="41">
        <v>2011</v>
      </c>
      <c r="B262" s="8">
        <v>4</v>
      </c>
      <c r="C262" s="8">
        <v>8</v>
      </c>
      <c r="D262" s="8" t="s">
        <v>229</v>
      </c>
      <c r="E262" s="9" t="s">
        <v>258</v>
      </c>
      <c r="F262" s="9">
        <v>57.599999999999994</v>
      </c>
    </row>
    <row r="263" spans="1:6">
      <c r="A263" s="41">
        <v>2010</v>
      </c>
      <c r="B263" s="8">
        <v>1</v>
      </c>
      <c r="C263" s="8">
        <v>12</v>
      </c>
      <c r="D263" s="8" t="s">
        <v>229</v>
      </c>
      <c r="E263" s="9" t="s">
        <v>261</v>
      </c>
      <c r="F263" s="9">
        <v>0.42</v>
      </c>
    </row>
    <row r="264" spans="1:6">
      <c r="A264" s="41">
        <v>2014</v>
      </c>
      <c r="B264" s="8">
        <v>5</v>
      </c>
      <c r="C264" s="8">
        <v>14</v>
      </c>
      <c r="D264" s="8" t="s">
        <v>233</v>
      </c>
      <c r="E264" s="9" t="s">
        <v>259</v>
      </c>
      <c r="F264" s="9">
        <v>35</v>
      </c>
    </row>
    <row r="265" spans="1:6">
      <c r="A265" s="41">
        <v>2013</v>
      </c>
      <c r="B265" s="8">
        <v>5</v>
      </c>
      <c r="C265" s="8">
        <v>26</v>
      </c>
      <c r="D265" s="8" t="s">
        <v>229</v>
      </c>
      <c r="E265" s="9" t="s">
        <v>262</v>
      </c>
      <c r="F265" s="9">
        <v>108.80000000000001</v>
      </c>
    </row>
    <row r="266" spans="1:6">
      <c r="A266" s="41">
        <v>2013</v>
      </c>
      <c r="B266" s="8">
        <v>1</v>
      </c>
      <c r="C266" s="8">
        <v>28</v>
      </c>
      <c r="D266" s="8" t="s">
        <v>233</v>
      </c>
      <c r="E266" s="9" t="s">
        <v>262</v>
      </c>
      <c r="F266" s="9">
        <v>92.800000000000011</v>
      </c>
    </row>
    <row r="267" spans="1:6">
      <c r="A267" s="41">
        <v>2014</v>
      </c>
      <c r="B267" s="8">
        <v>3</v>
      </c>
      <c r="C267" s="8">
        <v>28</v>
      </c>
      <c r="D267" s="8" t="s">
        <v>239</v>
      </c>
      <c r="E267" s="9" t="s">
        <v>261</v>
      </c>
      <c r="F267" s="9">
        <v>17.64</v>
      </c>
    </row>
    <row r="268" spans="1:6">
      <c r="A268" s="41">
        <v>2014</v>
      </c>
      <c r="B268" s="8">
        <v>6</v>
      </c>
      <c r="C268" s="8">
        <v>7</v>
      </c>
      <c r="D268" s="8" t="s">
        <v>233</v>
      </c>
      <c r="E268" s="9" t="s">
        <v>259</v>
      </c>
      <c r="F268" s="9">
        <v>72.5</v>
      </c>
    </row>
    <row r="269" spans="1:6">
      <c r="A269" s="41">
        <v>2013</v>
      </c>
      <c r="B269" s="8">
        <v>4</v>
      </c>
      <c r="C269" s="8">
        <v>27</v>
      </c>
      <c r="D269" s="8" t="s">
        <v>233</v>
      </c>
      <c r="E269" s="9" t="s">
        <v>262</v>
      </c>
      <c r="F269" s="9">
        <v>67.2</v>
      </c>
    </row>
    <row r="270" spans="1:6">
      <c r="A270" s="41">
        <v>2013</v>
      </c>
      <c r="B270" s="8">
        <v>2</v>
      </c>
      <c r="C270" s="8">
        <v>17</v>
      </c>
      <c r="D270" s="8" t="s">
        <v>231</v>
      </c>
      <c r="E270" s="9" t="s">
        <v>262</v>
      </c>
      <c r="F270" s="9">
        <v>105.60000000000001</v>
      </c>
    </row>
    <row r="271" spans="1:6">
      <c r="A271" s="41">
        <v>2011</v>
      </c>
      <c r="B271" s="8">
        <v>3</v>
      </c>
      <c r="C271" s="8">
        <v>13</v>
      </c>
      <c r="D271" s="8" t="s">
        <v>239</v>
      </c>
      <c r="E271" s="9" t="s">
        <v>261</v>
      </c>
      <c r="F271" s="9">
        <v>7.56</v>
      </c>
    </row>
    <row r="272" spans="1:6">
      <c r="A272" s="41">
        <v>2013</v>
      </c>
      <c r="B272" s="8">
        <v>5</v>
      </c>
      <c r="C272" s="8">
        <v>20</v>
      </c>
      <c r="D272" s="8" t="s">
        <v>229</v>
      </c>
      <c r="E272" s="9" t="s">
        <v>259</v>
      </c>
      <c r="F272" s="9">
        <v>75</v>
      </c>
    </row>
    <row r="273" spans="1:6">
      <c r="A273" s="41">
        <v>2010</v>
      </c>
      <c r="B273" s="8">
        <v>3</v>
      </c>
      <c r="C273" s="8">
        <v>12</v>
      </c>
      <c r="D273" s="8" t="s">
        <v>231</v>
      </c>
      <c r="E273" s="9" t="s">
        <v>261</v>
      </c>
      <c r="F273" s="9">
        <v>6.3</v>
      </c>
    </row>
    <row r="274" spans="1:6">
      <c r="A274" s="41">
        <v>2011</v>
      </c>
      <c r="B274" s="8">
        <v>5</v>
      </c>
      <c r="C274" s="8">
        <v>17</v>
      </c>
      <c r="D274" s="8" t="s">
        <v>231</v>
      </c>
      <c r="E274" s="9" t="s">
        <v>259</v>
      </c>
      <c r="F274" s="9">
        <v>77.5</v>
      </c>
    </row>
    <row r="275" spans="1:6">
      <c r="A275" s="41">
        <v>2012</v>
      </c>
      <c r="B275" s="8">
        <v>5</v>
      </c>
      <c r="C275" s="8">
        <v>25</v>
      </c>
      <c r="D275" s="8" t="s">
        <v>231</v>
      </c>
      <c r="E275" s="9" t="s">
        <v>262</v>
      </c>
      <c r="F275" s="9">
        <v>28.8</v>
      </c>
    </row>
    <row r="276" spans="1:6">
      <c r="A276" s="41">
        <v>2012</v>
      </c>
      <c r="B276" s="8">
        <v>3</v>
      </c>
      <c r="C276" s="8">
        <v>9</v>
      </c>
      <c r="D276" s="8" t="s">
        <v>239</v>
      </c>
      <c r="E276" s="9" t="s">
        <v>257</v>
      </c>
      <c r="F276" s="9">
        <v>9</v>
      </c>
    </row>
    <row r="277" spans="1:6">
      <c r="A277" s="41">
        <v>2014</v>
      </c>
      <c r="B277" s="8">
        <v>6</v>
      </c>
      <c r="C277" s="8">
        <v>20</v>
      </c>
      <c r="D277" s="8" t="s">
        <v>233</v>
      </c>
      <c r="E277" s="9" t="s">
        <v>262</v>
      </c>
      <c r="F277" s="9">
        <v>54.400000000000006</v>
      </c>
    </row>
    <row r="278" spans="1:6">
      <c r="A278" s="41">
        <v>2011</v>
      </c>
      <c r="B278" s="8">
        <v>3</v>
      </c>
      <c r="C278" s="8">
        <v>23</v>
      </c>
      <c r="D278" s="8" t="s">
        <v>229</v>
      </c>
      <c r="E278" s="9" t="s">
        <v>259</v>
      </c>
      <c r="F278" s="9">
        <v>92.5</v>
      </c>
    </row>
    <row r="279" spans="1:6">
      <c r="A279" s="41">
        <v>2012</v>
      </c>
      <c r="B279" s="8">
        <v>3</v>
      </c>
      <c r="C279" s="8">
        <v>13</v>
      </c>
      <c r="D279" s="8" t="s">
        <v>229</v>
      </c>
      <c r="E279" s="9" t="s">
        <v>262</v>
      </c>
      <c r="F279" s="9">
        <v>102.4</v>
      </c>
    </row>
    <row r="280" spans="1:6">
      <c r="A280" s="41">
        <v>2013</v>
      </c>
      <c r="B280" s="8">
        <v>2</v>
      </c>
      <c r="C280" s="8">
        <v>5</v>
      </c>
      <c r="D280" s="8" t="s">
        <v>229</v>
      </c>
      <c r="E280" s="9" t="s">
        <v>258</v>
      </c>
      <c r="F280" s="9">
        <v>40.799999999999997</v>
      </c>
    </row>
    <row r="281" spans="1:6">
      <c r="A281" s="41">
        <v>2014</v>
      </c>
      <c r="B281" s="8">
        <v>5</v>
      </c>
      <c r="C281" s="8">
        <v>17</v>
      </c>
      <c r="D281" s="8" t="s">
        <v>233</v>
      </c>
      <c r="E281" s="9" t="s">
        <v>259</v>
      </c>
      <c r="F281" s="9">
        <v>17.5</v>
      </c>
    </row>
    <row r="282" spans="1:6">
      <c r="A282" s="41">
        <v>2013</v>
      </c>
      <c r="B282" s="8">
        <v>5</v>
      </c>
      <c r="C282" s="8">
        <v>25</v>
      </c>
      <c r="D282" s="8" t="s">
        <v>239</v>
      </c>
      <c r="E282" s="9" t="s">
        <v>258</v>
      </c>
      <c r="F282" s="9">
        <v>58.8</v>
      </c>
    </row>
    <row r="283" spans="1:6">
      <c r="A283" s="41">
        <v>2010</v>
      </c>
      <c r="B283" s="8">
        <v>1</v>
      </c>
      <c r="C283" s="8">
        <v>19</v>
      </c>
      <c r="D283" s="8" t="s">
        <v>239</v>
      </c>
      <c r="E283" s="9" t="s">
        <v>259</v>
      </c>
      <c r="F283" s="9">
        <v>7.5</v>
      </c>
    </row>
    <row r="284" spans="1:6">
      <c r="A284" s="41">
        <v>2010</v>
      </c>
      <c r="B284" s="8">
        <v>1</v>
      </c>
      <c r="C284" s="8">
        <v>24</v>
      </c>
      <c r="D284" s="8" t="s">
        <v>231</v>
      </c>
      <c r="E284" s="9" t="s">
        <v>259</v>
      </c>
      <c r="F284" s="9">
        <v>22.5</v>
      </c>
    </row>
    <row r="285" spans="1:6">
      <c r="A285" s="41">
        <v>2014</v>
      </c>
      <c r="B285" s="8">
        <v>3</v>
      </c>
      <c r="C285" s="8">
        <v>30</v>
      </c>
      <c r="D285" s="8" t="s">
        <v>231</v>
      </c>
      <c r="E285" s="9" t="s">
        <v>261</v>
      </c>
      <c r="F285" s="9">
        <v>11.34</v>
      </c>
    </row>
    <row r="286" spans="1:6">
      <c r="A286" s="41">
        <v>2013</v>
      </c>
      <c r="B286" s="8">
        <v>2</v>
      </c>
      <c r="C286" s="8">
        <v>10</v>
      </c>
      <c r="D286" s="8" t="s">
        <v>233</v>
      </c>
      <c r="E286" s="9" t="s">
        <v>262</v>
      </c>
      <c r="F286" s="9">
        <v>160</v>
      </c>
    </row>
    <row r="287" spans="1:6">
      <c r="A287" s="41">
        <v>2012</v>
      </c>
      <c r="B287" s="8">
        <v>5</v>
      </c>
      <c r="C287" s="8">
        <v>29</v>
      </c>
      <c r="D287" s="8" t="s">
        <v>229</v>
      </c>
      <c r="E287" s="9" t="s">
        <v>261</v>
      </c>
      <c r="F287" s="9">
        <v>10.5</v>
      </c>
    </row>
    <row r="288" spans="1:6">
      <c r="A288" s="41">
        <v>2014</v>
      </c>
      <c r="B288" s="8">
        <v>3</v>
      </c>
      <c r="C288" s="24">
        <v>1</v>
      </c>
      <c r="D288" s="8" t="s">
        <v>229</v>
      </c>
      <c r="E288" s="9" t="s">
        <v>258</v>
      </c>
      <c r="F288" s="9">
        <v>25.2</v>
      </c>
    </row>
    <row r="289" spans="1:6">
      <c r="A289" s="41">
        <v>2011</v>
      </c>
      <c r="B289" s="8">
        <v>6</v>
      </c>
      <c r="C289" s="8">
        <v>14</v>
      </c>
      <c r="D289" s="8" t="s">
        <v>231</v>
      </c>
      <c r="E289" s="9" t="s">
        <v>262</v>
      </c>
      <c r="F289" s="9">
        <v>140.80000000000001</v>
      </c>
    </row>
    <row r="290" spans="1:6">
      <c r="A290" s="41">
        <v>2012</v>
      </c>
      <c r="B290" s="8">
        <v>5</v>
      </c>
      <c r="C290" s="8">
        <v>20</v>
      </c>
      <c r="D290" s="8" t="s">
        <v>239</v>
      </c>
      <c r="E290" s="9" t="s">
        <v>258</v>
      </c>
      <c r="F290" s="9">
        <v>1.2</v>
      </c>
    </row>
    <row r="291" spans="1:6">
      <c r="A291" s="41">
        <v>2012</v>
      </c>
      <c r="B291" s="8">
        <v>4</v>
      </c>
      <c r="C291" s="8">
        <v>11</v>
      </c>
      <c r="D291" s="8" t="s">
        <v>231</v>
      </c>
      <c r="E291" s="9" t="s">
        <v>257</v>
      </c>
      <c r="F291" s="9">
        <v>86.4</v>
      </c>
    </row>
    <row r="292" spans="1:6">
      <c r="A292" s="41">
        <v>2010</v>
      </c>
      <c r="B292" s="8">
        <v>6</v>
      </c>
      <c r="C292" s="8">
        <v>7</v>
      </c>
      <c r="D292" s="8" t="s">
        <v>239</v>
      </c>
      <c r="E292" s="9" t="s">
        <v>258</v>
      </c>
      <c r="F292" s="9">
        <v>25.2</v>
      </c>
    </row>
    <row r="293" spans="1:6">
      <c r="A293" s="41">
        <v>2012</v>
      </c>
      <c r="B293" s="8">
        <v>2</v>
      </c>
      <c r="C293" s="8">
        <v>24</v>
      </c>
      <c r="D293" s="8" t="s">
        <v>239</v>
      </c>
      <c r="E293" s="9" t="s">
        <v>257</v>
      </c>
      <c r="F293" s="9">
        <v>12.6</v>
      </c>
    </row>
    <row r="294" spans="1:6">
      <c r="A294" s="41">
        <v>2013</v>
      </c>
      <c r="B294" s="8">
        <v>4</v>
      </c>
      <c r="C294" s="8">
        <v>7</v>
      </c>
      <c r="D294" s="8" t="s">
        <v>229</v>
      </c>
      <c r="E294" s="9" t="s">
        <v>261</v>
      </c>
      <c r="F294" s="9">
        <v>19.32</v>
      </c>
    </row>
    <row r="295" spans="1:6">
      <c r="A295" s="41">
        <v>2013</v>
      </c>
      <c r="B295" s="8">
        <v>4</v>
      </c>
      <c r="C295" s="8">
        <v>4</v>
      </c>
      <c r="D295" s="8" t="s">
        <v>229</v>
      </c>
      <c r="E295" s="9" t="s">
        <v>262</v>
      </c>
      <c r="F295" s="9">
        <v>73.600000000000009</v>
      </c>
    </row>
    <row r="296" spans="1:6">
      <c r="A296" s="41">
        <v>2011</v>
      </c>
      <c r="B296" s="8">
        <v>5</v>
      </c>
      <c r="C296" s="8">
        <v>23</v>
      </c>
      <c r="D296" s="8" t="s">
        <v>239</v>
      </c>
      <c r="E296" s="9" t="s">
        <v>261</v>
      </c>
      <c r="F296" s="9">
        <v>7.9799999999999995</v>
      </c>
    </row>
    <row r="297" spans="1:6">
      <c r="A297" s="41">
        <v>2012</v>
      </c>
      <c r="B297" s="8">
        <v>2</v>
      </c>
      <c r="C297" s="8">
        <v>11</v>
      </c>
      <c r="D297" s="8" t="s">
        <v>229</v>
      </c>
      <c r="E297" s="9" t="s">
        <v>258</v>
      </c>
      <c r="F297" s="9">
        <v>34.799999999999997</v>
      </c>
    </row>
    <row r="298" spans="1:6">
      <c r="A298" s="41">
        <v>2010</v>
      </c>
      <c r="B298" s="8">
        <v>3</v>
      </c>
      <c r="C298" s="8">
        <v>26</v>
      </c>
      <c r="D298" s="8" t="s">
        <v>229</v>
      </c>
      <c r="E298" s="9" t="s">
        <v>258</v>
      </c>
      <c r="F298" s="9">
        <v>33.6</v>
      </c>
    </row>
    <row r="299" spans="1:6">
      <c r="A299" s="41">
        <v>2012</v>
      </c>
      <c r="B299" s="8">
        <v>3</v>
      </c>
      <c r="C299" s="8">
        <v>25</v>
      </c>
      <c r="D299" s="8" t="s">
        <v>231</v>
      </c>
      <c r="E299" s="9" t="s">
        <v>257</v>
      </c>
      <c r="F299" s="9">
        <v>5.4</v>
      </c>
    </row>
    <row r="300" spans="1:6">
      <c r="A300" s="41">
        <v>2012</v>
      </c>
      <c r="B300" s="8">
        <v>2</v>
      </c>
      <c r="C300" s="8">
        <v>25</v>
      </c>
      <c r="D300" s="8" t="s">
        <v>239</v>
      </c>
      <c r="E300" s="9" t="s">
        <v>257</v>
      </c>
      <c r="F300" s="9">
        <v>70.2</v>
      </c>
    </row>
    <row r="301" spans="1:6">
      <c r="A301" s="41">
        <v>2014</v>
      </c>
      <c r="B301" s="8">
        <v>5</v>
      </c>
      <c r="C301" s="8">
        <v>23</v>
      </c>
      <c r="D301" s="8" t="s">
        <v>239</v>
      </c>
      <c r="E301" s="9" t="s">
        <v>258</v>
      </c>
      <c r="F301" s="9">
        <v>46.8</v>
      </c>
    </row>
    <row r="302" spans="1:6">
      <c r="A302" s="41">
        <v>2010</v>
      </c>
      <c r="B302" s="8">
        <v>5</v>
      </c>
      <c r="C302" s="8">
        <v>21</v>
      </c>
      <c r="D302" s="8" t="s">
        <v>231</v>
      </c>
      <c r="E302" s="9" t="s">
        <v>259</v>
      </c>
      <c r="F302" s="9">
        <v>100</v>
      </c>
    </row>
    <row r="303" spans="1:6">
      <c r="A303" s="41">
        <v>2014</v>
      </c>
      <c r="B303" s="8">
        <v>5</v>
      </c>
      <c r="C303" s="8">
        <v>16</v>
      </c>
      <c r="D303" s="8" t="s">
        <v>233</v>
      </c>
      <c r="E303" s="9" t="s">
        <v>257</v>
      </c>
      <c r="F303" s="9">
        <v>5.4</v>
      </c>
    </row>
    <row r="304" spans="1:6">
      <c r="A304" s="41">
        <v>2013</v>
      </c>
      <c r="B304" s="8">
        <v>3</v>
      </c>
      <c r="C304" s="8">
        <v>3</v>
      </c>
      <c r="D304" s="8" t="s">
        <v>229</v>
      </c>
      <c r="E304" s="9" t="s">
        <v>257</v>
      </c>
      <c r="F304" s="9">
        <v>59.4</v>
      </c>
    </row>
    <row r="305" spans="1:6">
      <c r="A305" s="41">
        <v>2010</v>
      </c>
      <c r="B305" s="8">
        <v>6</v>
      </c>
      <c r="C305" s="8">
        <v>14</v>
      </c>
      <c r="D305" s="8" t="s">
        <v>233</v>
      </c>
      <c r="E305" s="9" t="s">
        <v>261</v>
      </c>
      <c r="F305" s="9">
        <v>16.38</v>
      </c>
    </row>
    <row r="306" spans="1:6">
      <c r="A306" s="41">
        <v>2014</v>
      </c>
      <c r="B306" s="8">
        <v>6</v>
      </c>
      <c r="C306" s="8">
        <v>3</v>
      </c>
      <c r="D306" s="8" t="s">
        <v>229</v>
      </c>
      <c r="E306" s="9" t="s">
        <v>261</v>
      </c>
      <c r="F306" s="9">
        <v>13.02</v>
      </c>
    </row>
    <row r="307" spans="1:6">
      <c r="A307" s="41">
        <v>2014</v>
      </c>
      <c r="B307" s="8">
        <v>5</v>
      </c>
      <c r="C307" s="8">
        <v>24</v>
      </c>
      <c r="D307" s="8" t="s">
        <v>239</v>
      </c>
      <c r="E307" s="9" t="s">
        <v>257</v>
      </c>
      <c r="F307" s="9">
        <v>41.4</v>
      </c>
    </row>
    <row r="308" spans="1:6">
      <c r="A308" s="41">
        <v>2011</v>
      </c>
      <c r="B308" s="8">
        <v>6</v>
      </c>
      <c r="C308" s="8">
        <v>25</v>
      </c>
      <c r="D308" s="8" t="s">
        <v>229</v>
      </c>
      <c r="E308" s="9" t="s">
        <v>261</v>
      </c>
      <c r="F308" s="9">
        <v>14.28</v>
      </c>
    </row>
    <row r="309" spans="1:6">
      <c r="A309" s="41">
        <v>2011</v>
      </c>
      <c r="B309" s="8">
        <v>6</v>
      </c>
      <c r="C309" s="8">
        <v>25</v>
      </c>
      <c r="D309" s="8" t="s">
        <v>231</v>
      </c>
      <c r="E309" s="9" t="s">
        <v>259</v>
      </c>
      <c r="F309" s="9">
        <v>55</v>
      </c>
    </row>
    <row r="310" spans="1:6">
      <c r="A310" s="41">
        <v>2013</v>
      </c>
      <c r="B310" s="8">
        <v>1</v>
      </c>
      <c r="C310" s="8">
        <v>24</v>
      </c>
      <c r="D310" s="8" t="s">
        <v>231</v>
      </c>
      <c r="E310" s="9" t="s">
        <v>257</v>
      </c>
      <c r="F310" s="9">
        <v>16.2</v>
      </c>
    </row>
    <row r="311" spans="1:6">
      <c r="A311" s="41">
        <v>2012</v>
      </c>
      <c r="B311" s="8">
        <v>6</v>
      </c>
      <c r="C311" s="8">
        <v>5</v>
      </c>
      <c r="D311" s="8" t="s">
        <v>229</v>
      </c>
      <c r="E311" s="9" t="s">
        <v>262</v>
      </c>
      <c r="F311" s="9">
        <v>76.800000000000011</v>
      </c>
    </row>
    <row r="312" spans="1:6">
      <c r="A312" s="41">
        <v>2013</v>
      </c>
      <c r="B312" s="8">
        <v>6</v>
      </c>
      <c r="C312" s="8">
        <v>16</v>
      </c>
      <c r="D312" s="8" t="s">
        <v>231</v>
      </c>
      <c r="E312" s="9" t="s">
        <v>259</v>
      </c>
      <c r="F312" s="9">
        <v>122.5</v>
      </c>
    </row>
    <row r="313" spans="1:6">
      <c r="A313" s="41">
        <v>2013</v>
      </c>
      <c r="B313" s="8">
        <v>2</v>
      </c>
      <c r="C313" s="8">
        <v>28</v>
      </c>
      <c r="D313" s="8" t="s">
        <v>231</v>
      </c>
      <c r="E313" s="9" t="s">
        <v>262</v>
      </c>
      <c r="F313" s="9">
        <v>112</v>
      </c>
    </row>
    <row r="314" spans="1:6">
      <c r="A314" s="41">
        <v>2010</v>
      </c>
      <c r="B314" s="8">
        <v>6</v>
      </c>
      <c r="C314" s="8">
        <v>20</v>
      </c>
      <c r="D314" s="8" t="s">
        <v>229</v>
      </c>
      <c r="E314" s="9" t="s">
        <v>261</v>
      </c>
      <c r="F314" s="9">
        <v>12.6</v>
      </c>
    </row>
    <row r="315" spans="1:6">
      <c r="A315" s="41">
        <v>2010</v>
      </c>
      <c r="B315" s="8">
        <v>2</v>
      </c>
      <c r="C315" s="8">
        <v>1</v>
      </c>
      <c r="D315" s="8" t="s">
        <v>239</v>
      </c>
      <c r="E315" s="9" t="s">
        <v>261</v>
      </c>
      <c r="F315" s="9">
        <v>14.7</v>
      </c>
    </row>
    <row r="316" spans="1:6">
      <c r="A316" s="41">
        <v>2011</v>
      </c>
      <c r="B316" s="8">
        <v>4</v>
      </c>
      <c r="C316" s="8">
        <v>29</v>
      </c>
      <c r="D316" s="8" t="s">
        <v>239</v>
      </c>
      <c r="E316" s="9" t="s">
        <v>261</v>
      </c>
      <c r="F316" s="9">
        <v>11.76</v>
      </c>
    </row>
    <row r="317" spans="1:6">
      <c r="A317" s="41">
        <v>2012</v>
      </c>
      <c r="B317" s="8">
        <v>2</v>
      </c>
      <c r="C317" s="8">
        <v>6</v>
      </c>
      <c r="D317" s="8" t="s">
        <v>239</v>
      </c>
      <c r="E317" s="9" t="s">
        <v>261</v>
      </c>
      <c r="F317" s="9">
        <v>20.16</v>
      </c>
    </row>
    <row r="318" spans="1:6">
      <c r="A318" s="41">
        <v>2012</v>
      </c>
      <c r="B318" s="8">
        <v>4</v>
      </c>
      <c r="C318" s="8">
        <v>8</v>
      </c>
      <c r="D318" s="8" t="s">
        <v>233</v>
      </c>
      <c r="E318" s="9" t="s">
        <v>261</v>
      </c>
      <c r="F318" s="9">
        <v>18.899999999999999</v>
      </c>
    </row>
    <row r="319" spans="1:6">
      <c r="A319" s="41">
        <v>2011</v>
      </c>
      <c r="B319" s="8">
        <v>6</v>
      </c>
      <c r="C319" s="8">
        <v>6</v>
      </c>
      <c r="D319" s="8" t="s">
        <v>239</v>
      </c>
      <c r="E319" s="9" t="s">
        <v>262</v>
      </c>
      <c r="F319" s="9">
        <v>41.6</v>
      </c>
    </row>
    <row r="320" spans="1:6">
      <c r="A320" s="41">
        <v>2012</v>
      </c>
      <c r="B320" s="8">
        <v>3</v>
      </c>
      <c r="C320" s="8">
        <v>14</v>
      </c>
      <c r="D320" s="8" t="s">
        <v>231</v>
      </c>
      <c r="E320" s="9" t="s">
        <v>258</v>
      </c>
      <c r="F320" s="9">
        <v>45.6</v>
      </c>
    </row>
    <row r="321" spans="1:6">
      <c r="A321" s="41">
        <v>2010</v>
      </c>
      <c r="B321" s="8">
        <v>1</v>
      </c>
      <c r="C321" s="8">
        <v>2</v>
      </c>
      <c r="D321" s="8" t="s">
        <v>239</v>
      </c>
      <c r="E321" s="9" t="s">
        <v>257</v>
      </c>
      <c r="F321" s="9">
        <v>54</v>
      </c>
    </row>
    <row r="322" spans="1:6">
      <c r="A322" s="41">
        <v>2011</v>
      </c>
      <c r="B322" s="8">
        <v>5</v>
      </c>
      <c r="C322" s="8">
        <v>28</v>
      </c>
      <c r="D322" s="8" t="s">
        <v>239</v>
      </c>
      <c r="E322" s="9" t="s">
        <v>261</v>
      </c>
      <c r="F322" s="9">
        <v>20.58</v>
      </c>
    </row>
    <row r="323" spans="1:6">
      <c r="A323" s="41">
        <v>2014</v>
      </c>
      <c r="B323" s="8">
        <v>5</v>
      </c>
      <c r="C323" s="8">
        <v>28</v>
      </c>
      <c r="D323" s="8" t="s">
        <v>231</v>
      </c>
      <c r="E323" s="9" t="s">
        <v>261</v>
      </c>
      <c r="F323" s="9">
        <v>17.64</v>
      </c>
    </row>
    <row r="324" spans="1:6">
      <c r="A324" s="41">
        <v>2014</v>
      </c>
      <c r="B324" s="8">
        <v>1</v>
      </c>
      <c r="C324" s="8">
        <v>17</v>
      </c>
      <c r="D324" s="8" t="s">
        <v>231</v>
      </c>
      <c r="E324" s="9" t="s">
        <v>261</v>
      </c>
      <c r="F324" s="9">
        <v>15.54</v>
      </c>
    </row>
    <row r="325" spans="1:6">
      <c r="A325" s="41">
        <v>2013</v>
      </c>
      <c r="B325" s="8">
        <v>1</v>
      </c>
      <c r="C325" s="8">
        <v>28</v>
      </c>
      <c r="D325" s="8" t="s">
        <v>231</v>
      </c>
      <c r="E325" s="9" t="s">
        <v>257</v>
      </c>
      <c r="F325" s="9">
        <v>37.800000000000004</v>
      </c>
    </row>
    <row r="326" spans="1:6">
      <c r="A326" s="41">
        <v>2010</v>
      </c>
      <c r="B326" s="8">
        <v>3</v>
      </c>
      <c r="C326" s="8">
        <v>10</v>
      </c>
      <c r="D326" s="8" t="s">
        <v>239</v>
      </c>
      <c r="E326" s="9" t="s">
        <v>262</v>
      </c>
      <c r="F326" s="9">
        <v>48</v>
      </c>
    </row>
    <row r="327" spans="1:6">
      <c r="A327" s="41">
        <v>2014</v>
      </c>
      <c r="B327" s="8">
        <v>5</v>
      </c>
      <c r="C327" s="8">
        <v>1</v>
      </c>
      <c r="D327" s="8" t="s">
        <v>233</v>
      </c>
      <c r="E327" s="9" t="s">
        <v>261</v>
      </c>
      <c r="F327" s="9">
        <v>18.059999999999999</v>
      </c>
    </row>
    <row r="328" spans="1:6">
      <c r="A328" s="41">
        <v>2013</v>
      </c>
      <c r="B328" s="8">
        <v>4</v>
      </c>
      <c r="C328" s="24">
        <v>26</v>
      </c>
      <c r="D328" s="8" t="s">
        <v>231</v>
      </c>
      <c r="E328" s="9" t="s">
        <v>258</v>
      </c>
      <c r="F328" s="9">
        <v>4.8</v>
      </c>
    </row>
    <row r="329" spans="1:6">
      <c r="A329" s="41">
        <v>2014</v>
      </c>
      <c r="B329" s="8">
        <v>5</v>
      </c>
      <c r="C329" s="8">
        <v>17</v>
      </c>
      <c r="D329" s="8" t="s">
        <v>239</v>
      </c>
      <c r="E329" s="9" t="s">
        <v>262</v>
      </c>
      <c r="F329" s="9">
        <v>92.800000000000011</v>
      </c>
    </row>
    <row r="330" spans="1:6">
      <c r="A330" s="41">
        <v>2012</v>
      </c>
      <c r="B330" s="8">
        <v>4</v>
      </c>
      <c r="C330" s="8">
        <v>17</v>
      </c>
      <c r="D330" s="8" t="s">
        <v>233</v>
      </c>
      <c r="E330" s="9" t="s">
        <v>262</v>
      </c>
      <c r="F330" s="9">
        <v>9.6000000000000014</v>
      </c>
    </row>
    <row r="331" spans="1:6">
      <c r="A331" s="41">
        <v>2014</v>
      </c>
      <c r="B331" s="8">
        <v>2</v>
      </c>
      <c r="C331" s="8">
        <v>11</v>
      </c>
      <c r="D331" s="8" t="s">
        <v>239</v>
      </c>
      <c r="E331" s="9" t="s">
        <v>257</v>
      </c>
      <c r="F331" s="9">
        <v>37.800000000000004</v>
      </c>
    </row>
    <row r="332" spans="1:6">
      <c r="A332" s="41">
        <v>2011</v>
      </c>
      <c r="B332" s="8">
        <v>1</v>
      </c>
      <c r="C332" s="8">
        <v>14</v>
      </c>
      <c r="D332" s="8" t="s">
        <v>239</v>
      </c>
      <c r="E332" s="9" t="s">
        <v>259</v>
      </c>
      <c r="F332" s="9">
        <v>120</v>
      </c>
    </row>
    <row r="333" spans="1:6">
      <c r="A333" s="41">
        <v>2012</v>
      </c>
      <c r="B333" s="25">
        <v>2</v>
      </c>
      <c r="C333" s="25">
        <v>15</v>
      </c>
      <c r="D333" s="8" t="s">
        <v>233</v>
      </c>
      <c r="E333" s="26" t="s">
        <v>258</v>
      </c>
      <c r="F333" s="26">
        <v>52.8</v>
      </c>
    </row>
    <row r="334" spans="1:6">
      <c r="A334" s="41">
        <v>2012</v>
      </c>
      <c r="B334" s="8">
        <v>4</v>
      </c>
      <c r="C334" s="8">
        <v>23</v>
      </c>
      <c r="D334" s="8" t="s">
        <v>233</v>
      </c>
      <c r="E334" s="9" t="s">
        <v>261</v>
      </c>
      <c r="F334" s="9">
        <v>16.38</v>
      </c>
    </row>
    <row r="335" spans="1:6">
      <c r="A335" s="41">
        <v>2010</v>
      </c>
      <c r="B335" s="8">
        <v>2</v>
      </c>
      <c r="C335" s="8">
        <v>20</v>
      </c>
      <c r="D335" s="8" t="s">
        <v>233</v>
      </c>
      <c r="E335" s="9" t="s">
        <v>259</v>
      </c>
      <c r="F335" s="9">
        <v>110</v>
      </c>
    </row>
    <row r="336" spans="1:6">
      <c r="A336" s="41">
        <v>2014</v>
      </c>
      <c r="B336" s="8">
        <v>5</v>
      </c>
      <c r="C336" s="8">
        <v>16</v>
      </c>
      <c r="D336" s="8" t="s">
        <v>233</v>
      </c>
      <c r="E336" s="9" t="s">
        <v>258</v>
      </c>
      <c r="F336" s="9">
        <v>21.599999999999998</v>
      </c>
    </row>
    <row r="337" spans="1:6">
      <c r="A337" s="41">
        <v>2014</v>
      </c>
      <c r="B337" s="8">
        <v>4</v>
      </c>
      <c r="C337" s="8">
        <v>26</v>
      </c>
      <c r="D337" s="8" t="s">
        <v>229</v>
      </c>
      <c r="E337" s="9" t="s">
        <v>257</v>
      </c>
      <c r="F337" s="9">
        <v>84.600000000000009</v>
      </c>
    </row>
    <row r="338" spans="1:6">
      <c r="A338" s="41">
        <v>2012</v>
      </c>
      <c r="B338" s="8">
        <v>2</v>
      </c>
      <c r="C338" s="8">
        <v>12</v>
      </c>
      <c r="D338" s="8" t="s">
        <v>231</v>
      </c>
      <c r="E338" s="9" t="s">
        <v>262</v>
      </c>
      <c r="F338" s="9">
        <v>6.4</v>
      </c>
    </row>
    <row r="339" spans="1:6">
      <c r="A339" s="41">
        <v>2011</v>
      </c>
      <c r="B339" s="8">
        <v>6</v>
      </c>
      <c r="C339" s="8">
        <v>4</v>
      </c>
      <c r="D339" s="8" t="s">
        <v>231</v>
      </c>
      <c r="E339" s="9" t="s">
        <v>257</v>
      </c>
      <c r="F339" s="9">
        <v>28.8</v>
      </c>
    </row>
    <row r="340" spans="1:6">
      <c r="A340" s="41">
        <v>2012</v>
      </c>
      <c r="B340" s="8">
        <v>6</v>
      </c>
      <c r="C340" s="8">
        <v>11</v>
      </c>
      <c r="D340" s="8" t="s">
        <v>239</v>
      </c>
      <c r="E340" s="9" t="s">
        <v>262</v>
      </c>
      <c r="F340" s="9">
        <v>80</v>
      </c>
    </row>
    <row r="341" spans="1:6">
      <c r="A341" s="41">
        <v>2012</v>
      </c>
      <c r="B341" s="8">
        <v>4</v>
      </c>
      <c r="C341" s="8">
        <v>6</v>
      </c>
      <c r="D341" s="8" t="s">
        <v>229</v>
      </c>
      <c r="E341" s="9" t="s">
        <v>258</v>
      </c>
      <c r="F341" s="9">
        <v>34.799999999999997</v>
      </c>
    </row>
    <row r="342" spans="1:6">
      <c r="A342" s="41">
        <v>2014</v>
      </c>
      <c r="B342" s="8">
        <v>2</v>
      </c>
      <c r="C342" s="8">
        <v>7</v>
      </c>
      <c r="D342" s="8" t="s">
        <v>239</v>
      </c>
      <c r="E342" s="9" t="s">
        <v>261</v>
      </c>
      <c r="F342" s="9">
        <v>7.9799999999999995</v>
      </c>
    </row>
    <row r="343" spans="1:6">
      <c r="A343" s="41">
        <v>2010</v>
      </c>
      <c r="B343" s="8">
        <v>2</v>
      </c>
      <c r="C343" s="8">
        <v>21</v>
      </c>
      <c r="D343" s="8" t="s">
        <v>233</v>
      </c>
      <c r="E343" s="9" t="s">
        <v>262</v>
      </c>
      <c r="F343" s="9">
        <v>16</v>
      </c>
    </row>
    <row r="344" spans="1:6">
      <c r="A344" s="41">
        <v>2014</v>
      </c>
      <c r="B344" s="8">
        <v>5</v>
      </c>
      <c r="C344" s="8">
        <v>7</v>
      </c>
      <c r="D344" s="8" t="s">
        <v>239</v>
      </c>
      <c r="E344" s="9" t="s">
        <v>262</v>
      </c>
      <c r="F344" s="9">
        <v>28.8</v>
      </c>
    </row>
    <row r="345" spans="1:6">
      <c r="A345" s="41">
        <v>2014</v>
      </c>
      <c r="B345" s="8">
        <v>4</v>
      </c>
      <c r="C345" s="8">
        <v>19</v>
      </c>
      <c r="D345" s="8" t="s">
        <v>229</v>
      </c>
      <c r="E345" s="9" t="s">
        <v>257</v>
      </c>
      <c r="F345" s="9">
        <v>68.400000000000006</v>
      </c>
    </row>
    <row r="346" spans="1:6">
      <c r="A346" s="41">
        <v>2011</v>
      </c>
      <c r="B346" s="8">
        <v>1</v>
      </c>
      <c r="C346" s="8">
        <v>4</v>
      </c>
      <c r="D346" s="8" t="s">
        <v>231</v>
      </c>
      <c r="E346" s="9" t="s">
        <v>261</v>
      </c>
      <c r="F346" s="9">
        <v>13.44</v>
      </c>
    </row>
    <row r="347" spans="1:6">
      <c r="A347" s="41">
        <v>2012</v>
      </c>
      <c r="B347" s="8">
        <v>2</v>
      </c>
      <c r="C347" s="8">
        <v>20</v>
      </c>
      <c r="D347" s="8" t="s">
        <v>233</v>
      </c>
      <c r="E347" s="9" t="s">
        <v>259</v>
      </c>
      <c r="F347" s="9">
        <v>100</v>
      </c>
    </row>
    <row r="348" spans="1:6">
      <c r="A348" s="41">
        <v>2012</v>
      </c>
      <c r="B348" s="8">
        <v>1</v>
      </c>
      <c r="C348" s="8">
        <v>4</v>
      </c>
      <c r="D348" s="8" t="s">
        <v>231</v>
      </c>
      <c r="E348" s="9" t="s">
        <v>262</v>
      </c>
      <c r="F348" s="9">
        <v>32</v>
      </c>
    </row>
    <row r="349" spans="1:6">
      <c r="A349" s="41">
        <v>2013</v>
      </c>
      <c r="B349" s="8">
        <v>1</v>
      </c>
      <c r="C349" s="8">
        <v>10</v>
      </c>
      <c r="D349" s="8" t="s">
        <v>229</v>
      </c>
      <c r="E349" s="9" t="s">
        <v>261</v>
      </c>
      <c r="F349" s="9">
        <v>14.7</v>
      </c>
    </row>
    <row r="350" spans="1:6">
      <c r="A350" s="41">
        <v>2010</v>
      </c>
      <c r="B350" s="8">
        <v>5</v>
      </c>
      <c r="C350" s="8">
        <v>10</v>
      </c>
      <c r="D350" s="8" t="s">
        <v>233</v>
      </c>
      <c r="E350" s="9" t="s">
        <v>261</v>
      </c>
      <c r="F350" s="9">
        <v>15.959999999999999</v>
      </c>
    </row>
    <row r="351" spans="1:6">
      <c r="A351" s="41">
        <v>2011</v>
      </c>
      <c r="B351" s="8">
        <v>2</v>
      </c>
      <c r="C351" s="8">
        <v>26</v>
      </c>
      <c r="D351" s="8" t="s">
        <v>239</v>
      </c>
      <c r="E351" s="9" t="s">
        <v>262</v>
      </c>
      <c r="F351" s="9">
        <v>38.400000000000006</v>
      </c>
    </row>
    <row r="352" spans="1:6">
      <c r="A352" s="41">
        <v>2014</v>
      </c>
      <c r="B352" s="8">
        <v>4</v>
      </c>
      <c r="C352" s="8">
        <v>20</v>
      </c>
      <c r="D352" s="8" t="s">
        <v>231</v>
      </c>
      <c r="E352" s="9" t="s">
        <v>261</v>
      </c>
      <c r="F352" s="9">
        <v>18.059999999999999</v>
      </c>
    </row>
    <row r="353" spans="1:6">
      <c r="A353" s="41">
        <v>2011</v>
      </c>
      <c r="B353" s="8">
        <v>2</v>
      </c>
      <c r="C353" s="8">
        <v>9</v>
      </c>
      <c r="D353" s="8" t="s">
        <v>229</v>
      </c>
      <c r="E353" s="9" t="s">
        <v>259</v>
      </c>
      <c r="F353" s="9">
        <v>102.5</v>
      </c>
    </row>
    <row r="354" spans="1:6">
      <c r="A354" s="41">
        <v>2012</v>
      </c>
      <c r="B354" s="8">
        <v>5</v>
      </c>
      <c r="C354" s="8">
        <v>19</v>
      </c>
      <c r="D354" s="8" t="s">
        <v>233</v>
      </c>
      <c r="E354" s="9" t="s">
        <v>257</v>
      </c>
      <c r="F354" s="9">
        <v>82.8</v>
      </c>
    </row>
    <row r="355" spans="1:6">
      <c r="A355" s="41">
        <v>2013</v>
      </c>
      <c r="B355" s="8">
        <v>5</v>
      </c>
      <c r="C355" s="8">
        <v>28</v>
      </c>
      <c r="D355" s="8" t="s">
        <v>231</v>
      </c>
      <c r="E355" s="9" t="s">
        <v>258</v>
      </c>
      <c r="F355" s="9">
        <v>30</v>
      </c>
    </row>
    <row r="356" spans="1:6">
      <c r="A356" s="41">
        <v>2014</v>
      </c>
      <c r="B356" s="8">
        <v>1</v>
      </c>
      <c r="C356" s="8">
        <v>18</v>
      </c>
      <c r="D356" s="8" t="s">
        <v>231</v>
      </c>
      <c r="E356" s="9" t="s">
        <v>258</v>
      </c>
      <c r="F356" s="9">
        <v>34.799999999999997</v>
      </c>
    </row>
    <row r="357" spans="1:6">
      <c r="A357" s="41">
        <v>2012</v>
      </c>
      <c r="B357" s="8">
        <v>3</v>
      </c>
      <c r="C357" s="8">
        <v>5</v>
      </c>
      <c r="D357" s="8" t="s">
        <v>233</v>
      </c>
      <c r="E357" s="9" t="s">
        <v>258</v>
      </c>
      <c r="F357" s="9">
        <v>33.6</v>
      </c>
    </row>
    <row r="358" spans="1:6">
      <c r="A358" s="41">
        <v>2013</v>
      </c>
      <c r="B358" s="8">
        <v>4</v>
      </c>
      <c r="C358" s="8">
        <v>30</v>
      </c>
      <c r="D358" s="8" t="s">
        <v>229</v>
      </c>
      <c r="E358" s="9" t="s">
        <v>259</v>
      </c>
      <c r="F358" s="9">
        <v>30</v>
      </c>
    </row>
    <row r="359" spans="1:6">
      <c r="A359" s="41">
        <v>2011</v>
      </c>
      <c r="B359" s="8">
        <v>2</v>
      </c>
      <c r="C359" s="8">
        <v>28</v>
      </c>
      <c r="D359" s="8" t="s">
        <v>233</v>
      </c>
      <c r="E359" s="9" t="s">
        <v>257</v>
      </c>
      <c r="F359" s="9">
        <v>46.800000000000004</v>
      </c>
    </row>
    <row r="360" spans="1:6">
      <c r="A360" s="41">
        <v>2013</v>
      </c>
      <c r="B360" s="8">
        <v>1</v>
      </c>
      <c r="C360" s="8">
        <v>6</v>
      </c>
      <c r="D360" s="8" t="s">
        <v>231</v>
      </c>
      <c r="E360" s="9" t="s">
        <v>261</v>
      </c>
      <c r="F360" s="9">
        <v>10.5</v>
      </c>
    </row>
    <row r="361" spans="1:6">
      <c r="A361" s="41">
        <v>2011</v>
      </c>
      <c r="B361" s="8">
        <v>5</v>
      </c>
      <c r="C361" s="8">
        <v>27</v>
      </c>
      <c r="D361" s="8" t="s">
        <v>231</v>
      </c>
      <c r="E361" s="9" t="s">
        <v>261</v>
      </c>
      <c r="F361" s="9">
        <v>13.02</v>
      </c>
    </row>
    <row r="362" spans="1:6">
      <c r="A362" s="41">
        <v>2012</v>
      </c>
      <c r="B362" s="8">
        <v>1</v>
      </c>
      <c r="C362" s="8">
        <v>17</v>
      </c>
      <c r="D362" s="8" t="s">
        <v>231</v>
      </c>
      <c r="E362" s="9" t="s">
        <v>258</v>
      </c>
      <c r="F362" s="9">
        <v>14.399999999999999</v>
      </c>
    </row>
    <row r="363" spans="1:6">
      <c r="A363" s="41">
        <v>2012</v>
      </c>
      <c r="B363" s="8">
        <v>3</v>
      </c>
      <c r="C363" s="8">
        <v>20</v>
      </c>
      <c r="D363" s="8" t="s">
        <v>233</v>
      </c>
      <c r="E363" s="9" t="s">
        <v>259</v>
      </c>
      <c r="F363" s="9">
        <v>70</v>
      </c>
    </row>
    <row r="364" spans="1:6">
      <c r="A364" s="41">
        <v>2014</v>
      </c>
      <c r="B364" s="8">
        <v>2</v>
      </c>
      <c r="C364" s="8">
        <v>4</v>
      </c>
      <c r="D364" s="8" t="s">
        <v>231</v>
      </c>
      <c r="E364" s="9" t="s">
        <v>258</v>
      </c>
      <c r="F364" s="9">
        <v>1.2</v>
      </c>
    </row>
    <row r="365" spans="1:6">
      <c r="A365" s="41">
        <v>2010</v>
      </c>
      <c r="B365" s="8">
        <v>6</v>
      </c>
      <c r="C365" s="8">
        <v>9</v>
      </c>
      <c r="D365" s="8" t="s">
        <v>233</v>
      </c>
      <c r="E365" s="9" t="s">
        <v>261</v>
      </c>
      <c r="F365" s="9">
        <v>20.16</v>
      </c>
    </row>
    <row r="366" spans="1:6">
      <c r="A366" s="41">
        <v>2013</v>
      </c>
      <c r="B366" s="8">
        <v>4</v>
      </c>
      <c r="C366" s="8">
        <v>19</v>
      </c>
      <c r="D366" s="8" t="s">
        <v>239</v>
      </c>
      <c r="E366" s="9" t="s">
        <v>259</v>
      </c>
      <c r="F366" s="9">
        <v>20</v>
      </c>
    </row>
    <row r="367" spans="1:6">
      <c r="A367" s="41">
        <v>2014</v>
      </c>
      <c r="B367" s="25">
        <v>1</v>
      </c>
      <c r="C367" s="25">
        <v>20</v>
      </c>
      <c r="D367" s="8" t="s">
        <v>229</v>
      </c>
      <c r="E367" s="26" t="s">
        <v>259</v>
      </c>
      <c r="F367" s="26">
        <v>15</v>
      </c>
    </row>
    <row r="368" spans="1:6">
      <c r="A368" s="41">
        <v>2010</v>
      </c>
      <c r="B368" s="8">
        <v>2</v>
      </c>
      <c r="C368" s="8">
        <v>8</v>
      </c>
      <c r="D368" s="8" t="s">
        <v>239</v>
      </c>
      <c r="E368" s="9" t="s">
        <v>258</v>
      </c>
      <c r="F368" s="9">
        <v>38.4</v>
      </c>
    </row>
    <row r="369" spans="1:6">
      <c r="A369" s="41">
        <v>2011</v>
      </c>
      <c r="B369" s="8">
        <v>2</v>
      </c>
      <c r="C369" s="8">
        <v>26</v>
      </c>
      <c r="D369" s="8" t="s">
        <v>229</v>
      </c>
      <c r="E369" s="9" t="s">
        <v>257</v>
      </c>
      <c r="F369" s="9">
        <v>88.2</v>
      </c>
    </row>
    <row r="370" spans="1:6">
      <c r="A370" s="41">
        <v>2012</v>
      </c>
      <c r="B370" s="8">
        <v>3</v>
      </c>
      <c r="C370" s="8">
        <v>9</v>
      </c>
      <c r="D370" s="8" t="s">
        <v>229</v>
      </c>
      <c r="E370" s="9" t="s">
        <v>261</v>
      </c>
      <c r="F370" s="9">
        <v>12.18</v>
      </c>
    </row>
    <row r="371" spans="1:6">
      <c r="A371" s="41">
        <v>2011</v>
      </c>
      <c r="B371" s="8">
        <v>2</v>
      </c>
      <c r="C371" s="8">
        <v>27</v>
      </c>
      <c r="D371" s="8" t="s">
        <v>233</v>
      </c>
      <c r="E371" s="9" t="s">
        <v>258</v>
      </c>
      <c r="F371" s="9">
        <v>24</v>
      </c>
    </row>
    <row r="372" spans="1:6">
      <c r="A372" s="41">
        <v>2012</v>
      </c>
      <c r="B372" s="8">
        <v>3</v>
      </c>
      <c r="C372" s="8">
        <v>5</v>
      </c>
      <c r="D372" s="8" t="s">
        <v>233</v>
      </c>
      <c r="E372" s="9" t="s">
        <v>258</v>
      </c>
      <c r="F372" s="9">
        <v>38.4</v>
      </c>
    </row>
    <row r="373" spans="1:6">
      <c r="A373" s="41">
        <v>2012</v>
      </c>
      <c r="B373" s="8">
        <v>5</v>
      </c>
      <c r="C373" s="8">
        <v>11</v>
      </c>
      <c r="D373" s="8" t="s">
        <v>233</v>
      </c>
      <c r="E373" s="9" t="s">
        <v>257</v>
      </c>
      <c r="F373" s="9">
        <v>12.6</v>
      </c>
    </row>
    <row r="374" spans="1:6">
      <c r="A374" s="41">
        <v>2013</v>
      </c>
      <c r="B374" s="8">
        <v>1</v>
      </c>
      <c r="C374" s="8">
        <v>28</v>
      </c>
      <c r="D374" s="8" t="s">
        <v>233</v>
      </c>
      <c r="E374" s="9" t="s">
        <v>259</v>
      </c>
      <c r="F374" s="9">
        <v>85</v>
      </c>
    </row>
    <row r="375" spans="1:6">
      <c r="A375" s="41">
        <v>2012</v>
      </c>
      <c r="B375" s="8">
        <v>1</v>
      </c>
      <c r="C375" s="8">
        <v>3</v>
      </c>
      <c r="D375" s="8" t="s">
        <v>239</v>
      </c>
      <c r="E375" s="9" t="s">
        <v>258</v>
      </c>
      <c r="F375" s="9">
        <v>18</v>
      </c>
    </row>
    <row r="376" spans="1:6">
      <c r="A376" s="41">
        <v>2012</v>
      </c>
      <c r="B376" s="8">
        <v>4</v>
      </c>
      <c r="C376" s="8">
        <v>19</v>
      </c>
      <c r="D376" s="8" t="s">
        <v>231</v>
      </c>
      <c r="E376" s="9" t="s">
        <v>257</v>
      </c>
      <c r="F376" s="9">
        <v>28.8</v>
      </c>
    </row>
    <row r="377" spans="1:6">
      <c r="A377" s="41">
        <v>2012</v>
      </c>
      <c r="B377" s="8">
        <v>1</v>
      </c>
      <c r="C377" s="8">
        <v>11</v>
      </c>
      <c r="D377" s="8" t="s">
        <v>239</v>
      </c>
      <c r="E377" s="9" t="s">
        <v>258</v>
      </c>
      <c r="F377" s="9">
        <v>25.2</v>
      </c>
    </row>
    <row r="378" spans="1:6">
      <c r="A378" s="41">
        <v>2010</v>
      </c>
      <c r="B378" s="8">
        <v>6</v>
      </c>
      <c r="C378" s="8">
        <v>3</v>
      </c>
      <c r="D378" s="8" t="s">
        <v>239</v>
      </c>
      <c r="E378" s="9" t="s">
        <v>257</v>
      </c>
      <c r="F378" s="9">
        <v>57.6</v>
      </c>
    </row>
    <row r="379" spans="1:6">
      <c r="A379" s="41">
        <v>2010</v>
      </c>
      <c r="B379" s="8">
        <v>5</v>
      </c>
      <c r="C379" s="8">
        <v>15</v>
      </c>
      <c r="D379" s="8" t="s">
        <v>239</v>
      </c>
      <c r="E379" s="9" t="s">
        <v>258</v>
      </c>
      <c r="F379" s="9">
        <v>8.4</v>
      </c>
    </row>
    <row r="380" spans="1:6">
      <c r="A380" s="41">
        <v>2010</v>
      </c>
      <c r="B380" s="8">
        <v>1</v>
      </c>
      <c r="C380" s="8">
        <v>18</v>
      </c>
      <c r="D380" s="8" t="s">
        <v>229</v>
      </c>
      <c r="E380" s="9" t="s">
        <v>258</v>
      </c>
      <c r="F380" s="9">
        <v>3.5999999999999996</v>
      </c>
    </row>
    <row r="381" spans="1:6">
      <c r="A381" s="41">
        <v>2013</v>
      </c>
      <c r="B381" s="8">
        <v>1</v>
      </c>
      <c r="C381" s="8">
        <v>8</v>
      </c>
      <c r="D381" s="8" t="s">
        <v>233</v>
      </c>
      <c r="E381" s="9" t="s">
        <v>258</v>
      </c>
      <c r="F381" s="9">
        <v>31.2</v>
      </c>
    </row>
    <row r="382" spans="1:6">
      <c r="A382" s="41">
        <v>2011</v>
      </c>
      <c r="B382" s="8">
        <v>3</v>
      </c>
      <c r="C382" s="8">
        <v>25</v>
      </c>
      <c r="D382" s="8" t="s">
        <v>233</v>
      </c>
      <c r="E382" s="9" t="s">
        <v>261</v>
      </c>
      <c r="F382" s="9">
        <v>14.28</v>
      </c>
    </row>
    <row r="383" spans="1:6">
      <c r="A383" s="41">
        <v>2012</v>
      </c>
      <c r="B383" s="8">
        <v>3</v>
      </c>
      <c r="C383" s="8">
        <v>16</v>
      </c>
      <c r="D383" s="8" t="s">
        <v>239</v>
      </c>
      <c r="E383" s="9" t="s">
        <v>258</v>
      </c>
      <c r="F383" s="9">
        <v>2.4</v>
      </c>
    </row>
    <row r="384" spans="1:6">
      <c r="A384" s="41">
        <v>2010</v>
      </c>
      <c r="B384" s="8">
        <v>2</v>
      </c>
      <c r="C384" s="8">
        <v>13</v>
      </c>
      <c r="D384" s="8" t="s">
        <v>229</v>
      </c>
      <c r="E384" s="9" t="s">
        <v>261</v>
      </c>
      <c r="F384" s="9">
        <v>12.6</v>
      </c>
    </row>
    <row r="385" spans="1:6">
      <c r="A385" s="41">
        <v>2014</v>
      </c>
      <c r="B385" s="8">
        <v>3</v>
      </c>
      <c r="C385" s="8">
        <v>23</v>
      </c>
      <c r="D385" s="8" t="s">
        <v>233</v>
      </c>
      <c r="E385" s="9" t="s">
        <v>258</v>
      </c>
      <c r="F385" s="9">
        <v>58.8</v>
      </c>
    </row>
    <row r="386" spans="1:6">
      <c r="A386" s="41">
        <v>2012</v>
      </c>
      <c r="B386" s="8">
        <v>4</v>
      </c>
      <c r="C386" s="8">
        <v>2</v>
      </c>
      <c r="D386" s="8" t="s">
        <v>239</v>
      </c>
      <c r="E386" s="9" t="s">
        <v>258</v>
      </c>
      <c r="F386" s="9">
        <v>50.4</v>
      </c>
    </row>
    <row r="387" spans="1:6">
      <c r="A387" s="41">
        <v>2014</v>
      </c>
      <c r="B387" s="8">
        <v>5</v>
      </c>
      <c r="C387" s="8">
        <v>30</v>
      </c>
      <c r="D387" s="8" t="s">
        <v>231</v>
      </c>
      <c r="E387" s="9" t="s">
        <v>259</v>
      </c>
      <c r="F387" s="9">
        <v>77.5</v>
      </c>
    </row>
    <row r="388" spans="1:6">
      <c r="A388" s="41">
        <v>2011</v>
      </c>
      <c r="B388" s="8">
        <v>4</v>
      </c>
      <c r="C388" s="8">
        <v>25</v>
      </c>
      <c r="D388" s="8" t="s">
        <v>233</v>
      </c>
      <c r="E388" s="9" t="s">
        <v>259</v>
      </c>
      <c r="F388" s="9">
        <v>102.5</v>
      </c>
    </row>
    <row r="389" spans="1:6">
      <c r="A389" s="41">
        <v>2012</v>
      </c>
      <c r="B389" s="8">
        <v>1</v>
      </c>
      <c r="C389" s="8">
        <v>4</v>
      </c>
      <c r="D389" s="8" t="s">
        <v>233</v>
      </c>
      <c r="E389" s="9" t="s">
        <v>258</v>
      </c>
      <c r="F389" s="9">
        <v>37.199999999999996</v>
      </c>
    </row>
    <row r="390" spans="1:6">
      <c r="A390" s="41">
        <v>2011</v>
      </c>
      <c r="B390" s="8">
        <v>6</v>
      </c>
      <c r="C390" s="8">
        <v>2</v>
      </c>
      <c r="D390" s="8" t="s">
        <v>231</v>
      </c>
      <c r="E390" s="9" t="s">
        <v>261</v>
      </c>
      <c r="F390" s="9">
        <v>2.52</v>
      </c>
    </row>
    <row r="391" spans="1:6">
      <c r="A391" s="41">
        <v>2012</v>
      </c>
      <c r="B391" s="8">
        <v>3</v>
      </c>
      <c r="C391" s="8">
        <v>20</v>
      </c>
      <c r="D391" s="8" t="s">
        <v>239</v>
      </c>
      <c r="E391" s="9" t="s">
        <v>262</v>
      </c>
      <c r="F391" s="9">
        <v>16</v>
      </c>
    </row>
    <row r="392" spans="1:6">
      <c r="A392" s="41">
        <v>2014</v>
      </c>
      <c r="B392" s="8">
        <v>6</v>
      </c>
      <c r="C392" s="8">
        <v>17</v>
      </c>
      <c r="D392" s="8" t="s">
        <v>239</v>
      </c>
      <c r="E392" s="9" t="s">
        <v>259</v>
      </c>
      <c r="F392" s="9">
        <v>102.5</v>
      </c>
    </row>
    <row r="393" spans="1:6">
      <c r="A393" s="41">
        <v>2010</v>
      </c>
      <c r="B393" s="8">
        <v>2</v>
      </c>
      <c r="C393" s="8">
        <v>3</v>
      </c>
      <c r="D393" s="8" t="s">
        <v>229</v>
      </c>
      <c r="E393" s="9" t="s">
        <v>259</v>
      </c>
      <c r="F393" s="9">
        <v>40</v>
      </c>
    </row>
    <row r="394" spans="1:6">
      <c r="A394" s="41">
        <v>2012</v>
      </c>
      <c r="B394" s="8">
        <v>3</v>
      </c>
      <c r="C394" s="8">
        <v>2</v>
      </c>
      <c r="D394" s="8" t="s">
        <v>233</v>
      </c>
      <c r="E394" s="9" t="s">
        <v>257</v>
      </c>
      <c r="F394" s="9">
        <v>68.400000000000006</v>
      </c>
    </row>
    <row r="395" spans="1:6">
      <c r="A395" s="41">
        <v>2014</v>
      </c>
      <c r="B395" s="8">
        <v>6</v>
      </c>
      <c r="C395" s="8">
        <v>11</v>
      </c>
      <c r="D395" s="8" t="s">
        <v>231</v>
      </c>
      <c r="E395" s="9" t="s">
        <v>257</v>
      </c>
      <c r="F395" s="9">
        <v>12.6</v>
      </c>
    </row>
    <row r="396" spans="1:6">
      <c r="A396" s="41">
        <v>2011</v>
      </c>
      <c r="B396" s="8">
        <v>6</v>
      </c>
      <c r="C396" s="8">
        <v>30</v>
      </c>
      <c r="D396" s="8" t="s">
        <v>233</v>
      </c>
      <c r="E396" s="9" t="s">
        <v>262</v>
      </c>
      <c r="F396" s="9">
        <v>115.2</v>
      </c>
    </row>
    <row r="397" spans="1:6">
      <c r="A397" s="41">
        <v>2013</v>
      </c>
      <c r="B397" s="8">
        <v>3</v>
      </c>
      <c r="C397" s="8">
        <v>27</v>
      </c>
      <c r="D397" s="8" t="s">
        <v>231</v>
      </c>
      <c r="E397" s="9" t="s">
        <v>257</v>
      </c>
      <c r="F397" s="9">
        <v>90</v>
      </c>
    </row>
    <row r="398" spans="1:6">
      <c r="A398" s="41">
        <v>2013</v>
      </c>
      <c r="B398" s="8">
        <v>2</v>
      </c>
      <c r="C398" s="8">
        <v>12</v>
      </c>
      <c r="D398" s="8" t="s">
        <v>239</v>
      </c>
      <c r="E398" s="9" t="s">
        <v>257</v>
      </c>
      <c r="F398" s="9">
        <v>48.6</v>
      </c>
    </row>
    <row r="399" spans="1:6">
      <c r="A399" s="41">
        <v>2010</v>
      </c>
      <c r="B399" s="8">
        <v>5</v>
      </c>
      <c r="C399" s="8">
        <v>30</v>
      </c>
      <c r="D399" s="8" t="s">
        <v>233</v>
      </c>
      <c r="E399" s="9" t="s">
        <v>257</v>
      </c>
      <c r="F399" s="9">
        <v>21.6</v>
      </c>
    </row>
    <row r="400" spans="1:6">
      <c r="A400" s="41">
        <v>2011</v>
      </c>
      <c r="B400" s="8">
        <v>5</v>
      </c>
      <c r="C400" s="8">
        <v>8</v>
      </c>
      <c r="D400" s="8" t="s">
        <v>231</v>
      </c>
      <c r="E400" s="9" t="s">
        <v>261</v>
      </c>
      <c r="F400" s="9">
        <v>1.26</v>
      </c>
    </row>
    <row r="401" spans="1:6">
      <c r="A401" s="41">
        <v>2010</v>
      </c>
      <c r="B401" s="8">
        <v>1</v>
      </c>
      <c r="C401" s="8">
        <v>13</v>
      </c>
      <c r="D401" s="8" t="s">
        <v>239</v>
      </c>
      <c r="E401" s="9" t="s">
        <v>259</v>
      </c>
      <c r="F401" s="9">
        <v>95</v>
      </c>
    </row>
    <row r="402" spans="1:6">
      <c r="A402" s="41">
        <v>2014</v>
      </c>
      <c r="B402" s="8">
        <v>1</v>
      </c>
      <c r="C402" s="8">
        <v>28</v>
      </c>
      <c r="D402" s="8" t="s">
        <v>239</v>
      </c>
      <c r="E402" s="9" t="s">
        <v>261</v>
      </c>
      <c r="F402" s="9">
        <v>3.78</v>
      </c>
    </row>
    <row r="403" spans="1:6">
      <c r="A403" s="41">
        <v>2014</v>
      </c>
      <c r="B403" s="8">
        <v>4</v>
      </c>
      <c r="C403" s="8">
        <v>20</v>
      </c>
      <c r="D403" s="8" t="s">
        <v>229</v>
      </c>
      <c r="E403" s="9" t="s">
        <v>257</v>
      </c>
      <c r="F403" s="9">
        <v>32.4</v>
      </c>
    </row>
    <row r="404" spans="1:6">
      <c r="A404" s="41">
        <v>2011</v>
      </c>
      <c r="B404" s="28">
        <v>5</v>
      </c>
      <c r="C404" s="28">
        <v>26</v>
      </c>
      <c r="D404" s="8" t="s">
        <v>239</v>
      </c>
      <c r="E404" s="29" t="s">
        <v>259</v>
      </c>
      <c r="F404" s="29">
        <v>52.5</v>
      </c>
    </row>
    <row r="405" spans="1:6">
      <c r="A405" s="41">
        <v>2011</v>
      </c>
      <c r="B405" s="28">
        <v>2</v>
      </c>
      <c r="C405" s="28">
        <v>22</v>
      </c>
      <c r="D405" s="8" t="s">
        <v>233</v>
      </c>
      <c r="E405" s="29" t="s">
        <v>262</v>
      </c>
      <c r="F405" s="29">
        <v>41.6</v>
      </c>
    </row>
    <row r="406" spans="1:6">
      <c r="A406" s="41">
        <v>2011</v>
      </c>
      <c r="B406" s="8">
        <v>5</v>
      </c>
      <c r="C406" s="8">
        <v>21</v>
      </c>
      <c r="D406" s="8" t="s">
        <v>229</v>
      </c>
      <c r="E406" s="9" t="s">
        <v>262</v>
      </c>
      <c r="F406" s="9">
        <v>108.80000000000001</v>
      </c>
    </row>
    <row r="407" spans="1:6">
      <c r="A407" s="41">
        <v>2014</v>
      </c>
      <c r="B407" s="8">
        <v>4</v>
      </c>
      <c r="C407" s="8">
        <v>17</v>
      </c>
      <c r="D407" s="8" t="s">
        <v>229</v>
      </c>
      <c r="E407" s="9" t="s">
        <v>259</v>
      </c>
      <c r="F407" s="9">
        <v>45</v>
      </c>
    </row>
    <row r="408" spans="1:6">
      <c r="A408" s="41">
        <v>2013</v>
      </c>
      <c r="B408" s="8">
        <v>6</v>
      </c>
      <c r="C408" s="8">
        <v>16</v>
      </c>
      <c r="D408" s="8" t="s">
        <v>229</v>
      </c>
      <c r="E408" s="9" t="s">
        <v>258</v>
      </c>
      <c r="F408" s="9">
        <v>13.2</v>
      </c>
    </row>
    <row r="409" spans="1:6">
      <c r="A409" s="41">
        <v>2011</v>
      </c>
      <c r="B409" s="8">
        <v>4</v>
      </c>
      <c r="C409" s="8">
        <v>6</v>
      </c>
      <c r="D409" s="8" t="s">
        <v>231</v>
      </c>
      <c r="E409" s="9" t="s">
        <v>258</v>
      </c>
      <c r="F409" s="9">
        <v>46.8</v>
      </c>
    </row>
    <row r="410" spans="1:6">
      <c r="A410" s="41">
        <v>2012</v>
      </c>
      <c r="B410" s="8">
        <v>5</v>
      </c>
      <c r="C410" s="8">
        <v>3</v>
      </c>
      <c r="D410" s="8" t="s">
        <v>229</v>
      </c>
      <c r="E410" s="9" t="s">
        <v>258</v>
      </c>
      <c r="F410" s="9">
        <v>52.8</v>
      </c>
    </row>
    <row r="411" spans="1:6">
      <c r="A411" s="41">
        <v>2013</v>
      </c>
      <c r="B411" s="8">
        <v>6</v>
      </c>
      <c r="C411" s="8">
        <v>4</v>
      </c>
      <c r="D411" s="8" t="s">
        <v>231</v>
      </c>
      <c r="E411" s="9" t="s">
        <v>261</v>
      </c>
      <c r="F411" s="9">
        <v>7.14</v>
      </c>
    </row>
    <row r="412" spans="1:6">
      <c r="A412" s="41">
        <v>2010</v>
      </c>
      <c r="B412" s="8">
        <v>3</v>
      </c>
      <c r="C412" s="8">
        <v>28</v>
      </c>
      <c r="D412" s="8" t="s">
        <v>229</v>
      </c>
      <c r="E412" s="9" t="s">
        <v>258</v>
      </c>
      <c r="F412" s="9">
        <v>32.4</v>
      </c>
    </row>
    <row r="413" spans="1:6">
      <c r="A413" s="41">
        <v>2011</v>
      </c>
      <c r="B413" s="8">
        <v>1</v>
      </c>
      <c r="C413" s="8">
        <v>1</v>
      </c>
      <c r="D413" s="8" t="s">
        <v>229</v>
      </c>
      <c r="E413" s="9" t="s">
        <v>258</v>
      </c>
      <c r="F413" s="9">
        <v>32.4</v>
      </c>
    </row>
    <row r="414" spans="1:6">
      <c r="A414" s="41">
        <v>2010</v>
      </c>
      <c r="B414" s="8">
        <v>3</v>
      </c>
      <c r="C414" s="8">
        <v>23</v>
      </c>
      <c r="D414" s="8" t="s">
        <v>231</v>
      </c>
      <c r="E414" s="9" t="s">
        <v>262</v>
      </c>
      <c r="F414" s="9">
        <v>147.20000000000002</v>
      </c>
    </row>
    <row r="415" spans="1:6">
      <c r="A415" s="41">
        <v>2011</v>
      </c>
      <c r="B415" s="8">
        <v>3</v>
      </c>
      <c r="C415" s="8">
        <v>26</v>
      </c>
      <c r="D415" s="8" t="s">
        <v>231</v>
      </c>
      <c r="E415" s="9" t="s">
        <v>259</v>
      </c>
      <c r="F415" s="9">
        <v>120</v>
      </c>
    </row>
    <row r="416" spans="1:6">
      <c r="A416" s="41">
        <v>2012</v>
      </c>
      <c r="B416" s="8">
        <v>6</v>
      </c>
      <c r="C416" s="8">
        <v>1</v>
      </c>
      <c r="D416" s="8" t="s">
        <v>233</v>
      </c>
      <c r="E416" s="9" t="s">
        <v>258</v>
      </c>
      <c r="F416" s="9">
        <v>10.799999999999999</v>
      </c>
    </row>
    <row r="417" spans="1:6">
      <c r="A417" s="41">
        <v>2012</v>
      </c>
      <c r="B417" s="8">
        <v>3</v>
      </c>
      <c r="C417" s="8">
        <v>3</v>
      </c>
      <c r="D417" s="8" t="s">
        <v>229</v>
      </c>
      <c r="E417" s="9" t="s">
        <v>261</v>
      </c>
      <c r="F417" s="9">
        <v>13.86</v>
      </c>
    </row>
    <row r="418" spans="1:6">
      <c r="A418" s="41">
        <v>2011</v>
      </c>
      <c r="B418" s="8">
        <v>4</v>
      </c>
      <c r="C418" s="8">
        <v>7</v>
      </c>
      <c r="D418" s="8" t="s">
        <v>229</v>
      </c>
      <c r="E418" s="9" t="s">
        <v>262</v>
      </c>
      <c r="F418" s="9">
        <v>92.800000000000011</v>
      </c>
    </row>
    <row r="419" spans="1:6">
      <c r="A419" s="41">
        <v>2013</v>
      </c>
      <c r="B419" s="8">
        <v>3</v>
      </c>
      <c r="C419" s="8">
        <v>21</v>
      </c>
      <c r="D419" s="8" t="s">
        <v>233</v>
      </c>
      <c r="E419" s="9" t="s">
        <v>262</v>
      </c>
      <c r="F419" s="9">
        <v>48</v>
      </c>
    </row>
    <row r="420" spans="1:6">
      <c r="A420" s="41">
        <v>2012</v>
      </c>
      <c r="B420" s="8">
        <v>5</v>
      </c>
      <c r="C420" s="8">
        <v>24</v>
      </c>
      <c r="D420" s="8" t="s">
        <v>239</v>
      </c>
      <c r="E420" s="9" t="s">
        <v>258</v>
      </c>
      <c r="F420" s="9">
        <v>34.799999999999997</v>
      </c>
    </row>
    <row r="421" spans="1:6">
      <c r="A421" s="41">
        <v>2013</v>
      </c>
      <c r="B421" s="8">
        <v>4</v>
      </c>
      <c r="C421" s="8">
        <v>22</v>
      </c>
      <c r="D421" s="8" t="s">
        <v>229</v>
      </c>
      <c r="E421" s="9" t="s">
        <v>257</v>
      </c>
      <c r="F421" s="9">
        <v>5.4</v>
      </c>
    </row>
    <row r="422" spans="1:6">
      <c r="A422" s="41">
        <v>2012</v>
      </c>
      <c r="B422" s="8">
        <v>1</v>
      </c>
      <c r="C422" s="8">
        <v>8</v>
      </c>
      <c r="D422" s="8" t="s">
        <v>233</v>
      </c>
      <c r="E422" s="9" t="s">
        <v>259</v>
      </c>
      <c r="F422" s="9">
        <v>52.5</v>
      </c>
    </row>
    <row r="423" spans="1:6">
      <c r="A423" s="41">
        <v>2011</v>
      </c>
      <c r="B423" s="8">
        <v>3</v>
      </c>
      <c r="C423" s="8">
        <v>28</v>
      </c>
      <c r="D423" s="8" t="s">
        <v>233</v>
      </c>
      <c r="E423" s="9" t="s">
        <v>259</v>
      </c>
      <c r="F423" s="9">
        <v>72.5</v>
      </c>
    </row>
    <row r="424" spans="1:6">
      <c r="A424" s="41">
        <v>2013</v>
      </c>
      <c r="B424" s="8">
        <v>6</v>
      </c>
      <c r="C424" s="8">
        <v>1</v>
      </c>
      <c r="D424" s="8" t="s">
        <v>239</v>
      </c>
      <c r="E424" s="9" t="s">
        <v>259</v>
      </c>
      <c r="F424" s="9">
        <v>57.5</v>
      </c>
    </row>
    <row r="425" spans="1:6">
      <c r="A425" s="41">
        <v>2013</v>
      </c>
      <c r="B425" s="8">
        <v>1</v>
      </c>
      <c r="C425" s="8">
        <v>27</v>
      </c>
      <c r="D425" s="8" t="s">
        <v>229</v>
      </c>
      <c r="E425" s="9" t="s">
        <v>257</v>
      </c>
      <c r="F425" s="9">
        <v>7.2</v>
      </c>
    </row>
    <row r="426" spans="1:6">
      <c r="A426" s="41">
        <v>2012</v>
      </c>
      <c r="B426" s="8">
        <v>4</v>
      </c>
      <c r="C426" s="8">
        <v>26</v>
      </c>
      <c r="D426" s="8" t="s">
        <v>231</v>
      </c>
      <c r="E426" s="9" t="s">
        <v>259</v>
      </c>
      <c r="F426" s="9">
        <v>115</v>
      </c>
    </row>
    <row r="427" spans="1:6">
      <c r="A427" s="41">
        <v>2014</v>
      </c>
      <c r="B427" s="8">
        <v>6</v>
      </c>
      <c r="C427" s="8">
        <v>21</v>
      </c>
      <c r="D427" s="8" t="s">
        <v>229</v>
      </c>
      <c r="E427" s="9" t="s">
        <v>258</v>
      </c>
      <c r="F427" s="9">
        <v>38.4</v>
      </c>
    </row>
    <row r="428" spans="1:6">
      <c r="A428" s="41">
        <v>2010</v>
      </c>
      <c r="B428" s="8">
        <v>5</v>
      </c>
      <c r="C428" s="8">
        <v>5</v>
      </c>
      <c r="D428" s="8" t="s">
        <v>229</v>
      </c>
      <c r="E428" s="9" t="s">
        <v>262</v>
      </c>
      <c r="F428" s="9">
        <v>134.4</v>
      </c>
    </row>
    <row r="429" spans="1:6">
      <c r="A429" s="41">
        <v>2011</v>
      </c>
      <c r="B429" s="8">
        <v>2</v>
      </c>
      <c r="C429" s="8">
        <v>22</v>
      </c>
      <c r="D429" s="8" t="s">
        <v>239</v>
      </c>
      <c r="E429" s="9" t="s">
        <v>262</v>
      </c>
      <c r="F429" s="9">
        <v>156.80000000000001</v>
      </c>
    </row>
    <row r="430" spans="1:6">
      <c r="A430" s="41">
        <v>2010</v>
      </c>
      <c r="B430" s="8">
        <v>6</v>
      </c>
      <c r="C430" s="8">
        <v>22</v>
      </c>
      <c r="D430" s="8" t="s">
        <v>231</v>
      </c>
      <c r="E430" s="9" t="s">
        <v>259</v>
      </c>
      <c r="F430" s="9">
        <v>110</v>
      </c>
    </row>
    <row r="431" spans="1:6">
      <c r="A431" s="41">
        <v>2013</v>
      </c>
      <c r="B431" s="8">
        <v>4</v>
      </c>
      <c r="C431" s="8">
        <v>2</v>
      </c>
      <c r="D431" s="8" t="s">
        <v>229</v>
      </c>
      <c r="E431" s="9" t="s">
        <v>258</v>
      </c>
      <c r="F431" s="9">
        <v>36</v>
      </c>
    </row>
    <row r="432" spans="1:6">
      <c r="A432" s="41">
        <v>2011</v>
      </c>
      <c r="B432" s="8">
        <v>5</v>
      </c>
      <c r="C432" s="8">
        <v>26</v>
      </c>
      <c r="D432" s="8" t="s">
        <v>229</v>
      </c>
      <c r="E432" s="9" t="s">
        <v>257</v>
      </c>
      <c r="F432" s="9">
        <v>37.800000000000004</v>
      </c>
    </row>
    <row r="433" spans="1:6">
      <c r="A433" s="41">
        <v>2013</v>
      </c>
      <c r="B433" s="8">
        <v>1</v>
      </c>
      <c r="C433" s="8">
        <v>20</v>
      </c>
      <c r="D433" s="8" t="s">
        <v>233</v>
      </c>
      <c r="E433" s="9" t="s">
        <v>259</v>
      </c>
      <c r="F433" s="9">
        <v>27.5</v>
      </c>
    </row>
    <row r="434" spans="1:6">
      <c r="A434" s="41">
        <v>2013</v>
      </c>
      <c r="B434" s="8">
        <v>2</v>
      </c>
      <c r="C434" s="8">
        <v>12</v>
      </c>
      <c r="D434" s="8" t="s">
        <v>229</v>
      </c>
      <c r="E434" s="9" t="s">
        <v>262</v>
      </c>
      <c r="F434" s="9">
        <v>147.20000000000002</v>
      </c>
    </row>
    <row r="435" spans="1:6">
      <c r="A435" s="41">
        <v>2010</v>
      </c>
      <c r="B435" s="8">
        <v>1</v>
      </c>
      <c r="C435" s="8">
        <v>15</v>
      </c>
      <c r="D435" s="8" t="s">
        <v>233</v>
      </c>
      <c r="E435" s="9" t="s">
        <v>261</v>
      </c>
      <c r="F435" s="9">
        <v>18.059999999999999</v>
      </c>
    </row>
    <row r="436" spans="1:6">
      <c r="A436" s="41">
        <v>2013</v>
      </c>
      <c r="B436" s="8">
        <v>3</v>
      </c>
      <c r="C436" s="8">
        <v>12</v>
      </c>
      <c r="D436" s="8" t="s">
        <v>231</v>
      </c>
      <c r="E436" s="9" t="s">
        <v>262</v>
      </c>
      <c r="F436" s="9">
        <v>118.4</v>
      </c>
    </row>
    <row r="437" spans="1:6">
      <c r="A437" s="41">
        <v>2013</v>
      </c>
      <c r="B437" s="8">
        <v>4</v>
      </c>
      <c r="C437" s="8">
        <v>14</v>
      </c>
      <c r="D437" s="8" t="s">
        <v>229</v>
      </c>
      <c r="E437" s="9" t="s">
        <v>257</v>
      </c>
      <c r="F437" s="9">
        <v>14.4</v>
      </c>
    </row>
    <row r="438" spans="1:6">
      <c r="A438" s="41">
        <v>2012</v>
      </c>
      <c r="B438" s="8">
        <v>4</v>
      </c>
      <c r="C438" s="8">
        <v>20</v>
      </c>
      <c r="D438" s="8" t="s">
        <v>233</v>
      </c>
      <c r="E438" s="9" t="s">
        <v>262</v>
      </c>
      <c r="F438" s="9">
        <v>86.4</v>
      </c>
    </row>
    <row r="439" spans="1:6">
      <c r="A439" s="41">
        <v>2013</v>
      </c>
      <c r="B439" s="8">
        <v>1</v>
      </c>
      <c r="C439" s="8">
        <v>24</v>
      </c>
      <c r="D439" s="8" t="s">
        <v>231</v>
      </c>
      <c r="E439" s="9" t="s">
        <v>261</v>
      </c>
      <c r="F439" s="9">
        <v>5.46</v>
      </c>
    </row>
    <row r="440" spans="1:6">
      <c r="A440" s="41">
        <v>2012</v>
      </c>
      <c r="B440" s="8">
        <v>3</v>
      </c>
      <c r="C440" s="8">
        <v>4</v>
      </c>
      <c r="D440" s="8" t="s">
        <v>231</v>
      </c>
      <c r="E440" s="9" t="s">
        <v>258</v>
      </c>
      <c r="F440" s="9">
        <v>31.2</v>
      </c>
    </row>
    <row r="441" spans="1:6">
      <c r="A441" s="41">
        <v>2013</v>
      </c>
      <c r="B441" s="8">
        <v>1</v>
      </c>
      <c r="C441" s="8">
        <v>19</v>
      </c>
      <c r="D441" s="8" t="s">
        <v>233</v>
      </c>
      <c r="E441" s="9" t="s">
        <v>257</v>
      </c>
      <c r="F441" s="9">
        <v>27</v>
      </c>
    </row>
    <row r="442" spans="1:6">
      <c r="A442" s="41">
        <v>2010</v>
      </c>
      <c r="B442" s="8">
        <v>4</v>
      </c>
      <c r="C442" s="8">
        <v>28</v>
      </c>
      <c r="D442" s="8" t="s">
        <v>233</v>
      </c>
      <c r="E442" s="9" t="s">
        <v>261</v>
      </c>
      <c r="F442" s="9">
        <v>13.02</v>
      </c>
    </row>
    <row r="443" spans="1:6">
      <c r="A443" s="41">
        <v>2013</v>
      </c>
      <c r="B443" s="8">
        <v>1</v>
      </c>
      <c r="C443" s="8">
        <v>5</v>
      </c>
      <c r="D443" s="8" t="s">
        <v>231</v>
      </c>
      <c r="E443" s="9" t="s">
        <v>262</v>
      </c>
      <c r="F443" s="9">
        <v>137.6</v>
      </c>
    </row>
    <row r="444" spans="1:6">
      <c r="A444" s="41">
        <v>2010</v>
      </c>
      <c r="B444" s="8">
        <v>4</v>
      </c>
      <c r="C444" s="8">
        <v>30</v>
      </c>
      <c r="D444" s="8" t="s">
        <v>231</v>
      </c>
      <c r="E444" s="9" t="s">
        <v>261</v>
      </c>
      <c r="F444" s="9">
        <v>14.28</v>
      </c>
    </row>
    <row r="445" spans="1:6">
      <c r="A445" s="41">
        <v>2012</v>
      </c>
      <c r="B445" s="8">
        <v>6</v>
      </c>
      <c r="C445" s="8">
        <v>11</v>
      </c>
      <c r="D445" s="8" t="s">
        <v>231</v>
      </c>
      <c r="E445" s="9" t="s">
        <v>258</v>
      </c>
      <c r="F445" s="9">
        <v>39.6</v>
      </c>
    </row>
    <row r="446" spans="1:6">
      <c r="A446" s="41">
        <v>2012</v>
      </c>
      <c r="B446" s="8">
        <v>1</v>
      </c>
      <c r="C446" s="8">
        <v>5</v>
      </c>
      <c r="D446" s="8" t="s">
        <v>233</v>
      </c>
      <c r="E446" s="9" t="s">
        <v>262</v>
      </c>
      <c r="F446" s="9">
        <v>108.80000000000001</v>
      </c>
    </row>
    <row r="447" spans="1:6">
      <c r="A447" s="41">
        <v>2013</v>
      </c>
      <c r="B447" s="8">
        <v>3</v>
      </c>
      <c r="C447" s="8">
        <v>31</v>
      </c>
      <c r="D447" s="8" t="s">
        <v>233</v>
      </c>
      <c r="E447" s="9" t="s">
        <v>259</v>
      </c>
      <c r="F447" s="9">
        <v>125</v>
      </c>
    </row>
    <row r="448" spans="1:6">
      <c r="A448" s="41">
        <v>2011</v>
      </c>
      <c r="B448" s="8">
        <v>2</v>
      </c>
      <c r="C448" s="8">
        <v>23</v>
      </c>
      <c r="D448" s="8" t="s">
        <v>229</v>
      </c>
      <c r="E448" s="9" t="s">
        <v>262</v>
      </c>
      <c r="F448" s="9">
        <v>115.2</v>
      </c>
    </row>
    <row r="449" spans="1:6">
      <c r="A449" s="41">
        <v>2010</v>
      </c>
      <c r="B449" s="8">
        <v>6</v>
      </c>
      <c r="C449" s="8">
        <v>11</v>
      </c>
      <c r="D449" s="8" t="s">
        <v>239</v>
      </c>
      <c r="E449" s="9" t="s">
        <v>259</v>
      </c>
      <c r="F449" s="9">
        <v>122.5</v>
      </c>
    </row>
    <row r="450" spans="1:6">
      <c r="A450" s="41">
        <v>2011</v>
      </c>
      <c r="B450" s="8">
        <v>3</v>
      </c>
      <c r="C450" s="8">
        <v>30</v>
      </c>
      <c r="D450" s="8" t="s">
        <v>231</v>
      </c>
      <c r="E450" s="9" t="s">
        <v>258</v>
      </c>
      <c r="F450" s="9">
        <v>40.799999999999997</v>
      </c>
    </row>
    <row r="451" spans="1:6">
      <c r="A451" s="41">
        <v>2013</v>
      </c>
      <c r="B451" s="8">
        <v>2</v>
      </c>
      <c r="C451" s="8">
        <v>7</v>
      </c>
      <c r="D451" s="8" t="s">
        <v>231</v>
      </c>
      <c r="E451" s="9" t="s">
        <v>259</v>
      </c>
      <c r="F451" s="9">
        <v>52.5</v>
      </c>
    </row>
    <row r="452" spans="1:6">
      <c r="A452" s="41">
        <v>2014</v>
      </c>
      <c r="B452" s="8">
        <v>4</v>
      </c>
      <c r="C452" s="8">
        <v>9</v>
      </c>
      <c r="D452" s="8" t="s">
        <v>231</v>
      </c>
      <c r="E452" s="9" t="s">
        <v>262</v>
      </c>
      <c r="F452" s="9">
        <v>3.2</v>
      </c>
    </row>
    <row r="453" spans="1:6">
      <c r="A453" s="41">
        <v>2012</v>
      </c>
      <c r="B453" s="8">
        <v>1</v>
      </c>
      <c r="C453" s="8">
        <v>30</v>
      </c>
      <c r="D453" s="8" t="s">
        <v>233</v>
      </c>
      <c r="E453" s="9" t="s">
        <v>259</v>
      </c>
      <c r="F453" s="9">
        <v>90</v>
      </c>
    </row>
    <row r="454" spans="1:6">
      <c r="A454" s="41">
        <v>2014</v>
      </c>
      <c r="B454" s="8">
        <v>3</v>
      </c>
      <c r="C454" s="8">
        <v>26</v>
      </c>
      <c r="D454" s="8" t="s">
        <v>239</v>
      </c>
      <c r="E454" s="9" t="s">
        <v>257</v>
      </c>
      <c r="F454" s="9">
        <v>39.6</v>
      </c>
    </row>
    <row r="455" spans="1:6">
      <c r="A455" s="41">
        <v>2013</v>
      </c>
      <c r="B455" s="8">
        <v>4</v>
      </c>
      <c r="C455" s="8">
        <v>3</v>
      </c>
      <c r="D455" s="8" t="s">
        <v>231</v>
      </c>
      <c r="E455" s="9" t="s">
        <v>258</v>
      </c>
      <c r="F455" s="9">
        <v>44.4</v>
      </c>
    </row>
    <row r="456" spans="1:6">
      <c r="A456" s="41">
        <v>2013</v>
      </c>
      <c r="B456" s="8">
        <v>6</v>
      </c>
      <c r="C456" s="8">
        <v>13</v>
      </c>
      <c r="D456" s="8" t="s">
        <v>239</v>
      </c>
      <c r="E456" s="9" t="s">
        <v>258</v>
      </c>
      <c r="F456" s="9">
        <v>33.6</v>
      </c>
    </row>
    <row r="457" spans="1:6">
      <c r="A457" s="41">
        <v>2014</v>
      </c>
      <c r="B457" s="8">
        <v>4</v>
      </c>
      <c r="C457" s="8">
        <v>17</v>
      </c>
      <c r="D457" s="8" t="s">
        <v>239</v>
      </c>
      <c r="E457" s="9" t="s">
        <v>257</v>
      </c>
      <c r="F457" s="9">
        <v>5.4</v>
      </c>
    </row>
    <row r="458" spans="1:6">
      <c r="A458" s="41">
        <v>2012</v>
      </c>
      <c r="B458" s="8">
        <v>5</v>
      </c>
      <c r="C458" s="8">
        <v>29</v>
      </c>
      <c r="D458" s="8" t="s">
        <v>231</v>
      </c>
      <c r="E458" s="9" t="s">
        <v>262</v>
      </c>
      <c r="F458" s="9">
        <v>22.400000000000002</v>
      </c>
    </row>
    <row r="459" spans="1:6">
      <c r="A459" s="41">
        <v>2012</v>
      </c>
      <c r="B459" s="8">
        <v>6</v>
      </c>
      <c r="C459" s="8">
        <v>21</v>
      </c>
      <c r="D459" s="8" t="s">
        <v>231</v>
      </c>
      <c r="E459" s="9" t="s">
        <v>262</v>
      </c>
      <c r="F459" s="9">
        <v>144</v>
      </c>
    </row>
    <row r="460" spans="1:6">
      <c r="A460" s="41">
        <v>2011</v>
      </c>
      <c r="B460" s="8">
        <v>1</v>
      </c>
      <c r="C460" s="8">
        <v>17</v>
      </c>
      <c r="D460" s="8" t="s">
        <v>233</v>
      </c>
      <c r="E460" s="9" t="s">
        <v>261</v>
      </c>
      <c r="F460" s="9">
        <v>16.8</v>
      </c>
    </row>
    <row r="461" spans="1:6">
      <c r="A461" s="41">
        <v>2014</v>
      </c>
      <c r="B461" s="8">
        <v>2</v>
      </c>
      <c r="C461" s="8">
        <v>12</v>
      </c>
      <c r="D461" s="8" t="s">
        <v>233</v>
      </c>
      <c r="E461" s="9" t="s">
        <v>261</v>
      </c>
      <c r="F461" s="9">
        <v>10.08</v>
      </c>
    </row>
    <row r="462" spans="1:6">
      <c r="A462" s="41">
        <v>2010</v>
      </c>
      <c r="B462" s="8">
        <v>6</v>
      </c>
      <c r="C462" s="8">
        <v>5</v>
      </c>
      <c r="D462" s="8" t="s">
        <v>231</v>
      </c>
      <c r="E462" s="9" t="s">
        <v>257</v>
      </c>
      <c r="F462" s="9">
        <v>84.600000000000009</v>
      </c>
    </row>
    <row r="463" spans="1:6">
      <c r="A463" s="41">
        <v>2014</v>
      </c>
      <c r="B463" s="8">
        <v>1</v>
      </c>
      <c r="C463" s="8">
        <v>8</v>
      </c>
      <c r="D463" s="8" t="s">
        <v>231</v>
      </c>
      <c r="E463" s="9" t="s">
        <v>259</v>
      </c>
      <c r="F463" s="9">
        <v>82.5</v>
      </c>
    </row>
    <row r="464" spans="1:6">
      <c r="A464" s="41">
        <v>2010</v>
      </c>
      <c r="B464" s="8">
        <v>6</v>
      </c>
      <c r="C464" s="8">
        <v>1</v>
      </c>
      <c r="D464" s="8" t="s">
        <v>239</v>
      </c>
      <c r="E464" s="9" t="s">
        <v>257</v>
      </c>
      <c r="F464" s="9">
        <v>86.4</v>
      </c>
    </row>
    <row r="465" spans="1:6">
      <c r="A465" s="41">
        <v>2011</v>
      </c>
      <c r="B465" s="8">
        <v>4</v>
      </c>
      <c r="C465" s="8">
        <v>30</v>
      </c>
      <c r="D465" s="8" t="s">
        <v>233</v>
      </c>
      <c r="E465" s="9" t="s">
        <v>259</v>
      </c>
      <c r="F465" s="9">
        <v>110</v>
      </c>
    </row>
    <row r="466" spans="1:6">
      <c r="A466" s="41">
        <v>2013</v>
      </c>
      <c r="B466" s="8">
        <v>5</v>
      </c>
      <c r="C466" s="8">
        <v>16</v>
      </c>
      <c r="D466" s="8" t="s">
        <v>233</v>
      </c>
      <c r="E466" s="9" t="s">
        <v>259</v>
      </c>
      <c r="F466" s="9">
        <v>77.5</v>
      </c>
    </row>
    <row r="467" spans="1:6">
      <c r="A467" s="41">
        <v>2010</v>
      </c>
      <c r="B467" s="8">
        <v>2</v>
      </c>
      <c r="C467" s="8">
        <v>6</v>
      </c>
      <c r="D467" s="8" t="s">
        <v>229</v>
      </c>
      <c r="E467" s="9" t="s">
        <v>259</v>
      </c>
      <c r="F467" s="9">
        <v>105</v>
      </c>
    </row>
    <row r="468" spans="1:6">
      <c r="A468" s="41">
        <v>2010</v>
      </c>
      <c r="B468" s="8">
        <v>4</v>
      </c>
      <c r="C468" s="8">
        <v>6</v>
      </c>
      <c r="D468" s="8" t="s">
        <v>229</v>
      </c>
      <c r="E468" s="9" t="s">
        <v>261</v>
      </c>
      <c r="F468" s="9">
        <v>12.6</v>
      </c>
    </row>
    <row r="469" spans="1:6">
      <c r="A469" s="41">
        <v>2013</v>
      </c>
      <c r="B469" s="8">
        <v>1</v>
      </c>
      <c r="C469" s="8">
        <v>1</v>
      </c>
      <c r="D469" s="8" t="s">
        <v>239</v>
      </c>
      <c r="E469" s="9" t="s">
        <v>261</v>
      </c>
      <c r="F469" s="9">
        <v>7.56</v>
      </c>
    </row>
    <row r="470" spans="1:6">
      <c r="A470" s="41">
        <v>2012</v>
      </c>
      <c r="B470" s="8">
        <v>6</v>
      </c>
      <c r="C470" s="8">
        <v>17</v>
      </c>
      <c r="D470" s="8" t="s">
        <v>233</v>
      </c>
      <c r="E470" s="9" t="s">
        <v>262</v>
      </c>
      <c r="F470" s="9">
        <v>54.400000000000006</v>
      </c>
    </row>
    <row r="471" spans="1:6">
      <c r="A471" s="41">
        <v>2014</v>
      </c>
      <c r="B471" s="8">
        <v>3</v>
      </c>
      <c r="C471" s="8">
        <v>19</v>
      </c>
      <c r="D471" s="8" t="s">
        <v>229</v>
      </c>
      <c r="E471" s="9" t="s">
        <v>259</v>
      </c>
      <c r="F471" s="9">
        <v>117.5</v>
      </c>
    </row>
    <row r="472" spans="1:6">
      <c r="A472" s="41">
        <v>2012</v>
      </c>
      <c r="B472" s="8">
        <v>2</v>
      </c>
      <c r="C472" s="8">
        <v>6</v>
      </c>
      <c r="D472" s="8" t="s">
        <v>229</v>
      </c>
      <c r="E472" s="9" t="s">
        <v>262</v>
      </c>
      <c r="F472" s="9">
        <v>150.4</v>
      </c>
    </row>
    <row r="473" spans="1:6">
      <c r="A473" s="41">
        <v>2011</v>
      </c>
      <c r="B473" s="8">
        <v>5</v>
      </c>
      <c r="C473" s="8">
        <v>14</v>
      </c>
      <c r="D473" s="8" t="s">
        <v>229</v>
      </c>
      <c r="E473" s="9" t="s">
        <v>261</v>
      </c>
      <c r="F473" s="9">
        <v>7.9799999999999995</v>
      </c>
    </row>
    <row r="474" spans="1:6">
      <c r="A474" s="41">
        <v>2010</v>
      </c>
      <c r="B474" s="8">
        <v>3</v>
      </c>
      <c r="C474" s="8">
        <v>29</v>
      </c>
      <c r="D474" s="8" t="s">
        <v>231</v>
      </c>
      <c r="E474" s="9" t="s">
        <v>257</v>
      </c>
      <c r="F474" s="9">
        <v>73.8</v>
      </c>
    </row>
    <row r="475" spans="1:6">
      <c r="A475" s="41">
        <v>2010</v>
      </c>
      <c r="B475" s="8">
        <v>4</v>
      </c>
      <c r="C475" s="8">
        <v>27</v>
      </c>
      <c r="D475" s="8" t="s">
        <v>229</v>
      </c>
      <c r="E475" s="9" t="s">
        <v>262</v>
      </c>
      <c r="F475" s="9">
        <v>150.4</v>
      </c>
    </row>
    <row r="476" spans="1:6">
      <c r="A476" s="41">
        <v>2011</v>
      </c>
      <c r="B476" s="8">
        <v>4</v>
      </c>
      <c r="C476" s="8">
        <v>22</v>
      </c>
      <c r="D476" s="8" t="s">
        <v>229</v>
      </c>
      <c r="E476" s="9" t="s">
        <v>258</v>
      </c>
      <c r="F476" s="9">
        <v>60</v>
      </c>
    </row>
    <row r="477" spans="1:6">
      <c r="A477" s="41">
        <v>2010</v>
      </c>
      <c r="B477" s="8">
        <v>2</v>
      </c>
      <c r="C477" s="8">
        <v>21</v>
      </c>
      <c r="D477" s="8" t="s">
        <v>239</v>
      </c>
      <c r="E477" s="9" t="s">
        <v>258</v>
      </c>
      <c r="F477" s="9">
        <v>55.199999999999996</v>
      </c>
    </row>
    <row r="478" spans="1:6">
      <c r="A478" s="41">
        <v>2012</v>
      </c>
      <c r="B478" s="8">
        <v>5</v>
      </c>
      <c r="C478" s="8">
        <v>22</v>
      </c>
      <c r="D478" s="8" t="s">
        <v>233</v>
      </c>
      <c r="E478" s="9" t="s">
        <v>258</v>
      </c>
      <c r="F478" s="9">
        <v>18</v>
      </c>
    </row>
    <row r="479" spans="1:6">
      <c r="A479" s="41">
        <v>2013</v>
      </c>
      <c r="B479" s="8">
        <v>2</v>
      </c>
      <c r="C479" s="8">
        <v>21</v>
      </c>
      <c r="D479" s="8" t="s">
        <v>233</v>
      </c>
      <c r="E479" s="9" t="s">
        <v>262</v>
      </c>
      <c r="F479" s="9">
        <v>153.60000000000002</v>
      </c>
    </row>
    <row r="480" spans="1:6">
      <c r="A480" s="41">
        <v>2013</v>
      </c>
      <c r="B480" s="8">
        <v>1</v>
      </c>
      <c r="C480" s="8">
        <v>28</v>
      </c>
      <c r="D480" s="8" t="s">
        <v>239</v>
      </c>
      <c r="E480" s="9" t="s">
        <v>258</v>
      </c>
      <c r="F480" s="9">
        <v>37.199999999999996</v>
      </c>
    </row>
    <row r="481" spans="1:6">
      <c r="A481" s="41">
        <v>2012</v>
      </c>
      <c r="B481" s="8">
        <v>4</v>
      </c>
      <c r="C481" s="8">
        <v>8</v>
      </c>
      <c r="D481" s="8" t="s">
        <v>231</v>
      </c>
      <c r="E481" s="9" t="s">
        <v>259</v>
      </c>
      <c r="F481" s="9">
        <v>62.5</v>
      </c>
    </row>
    <row r="482" spans="1:6">
      <c r="A482" s="41">
        <v>2013</v>
      </c>
      <c r="B482" s="8">
        <v>1</v>
      </c>
      <c r="C482" s="8">
        <v>30</v>
      </c>
      <c r="D482" s="8" t="s">
        <v>231</v>
      </c>
      <c r="E482" s="9" t="s">
        <v>258</v>
      </c>
      <c r="F482" s="9">
        <v>15.6</v>
      </c>
    </row>
    <row r="483" spans="1:6">
      <c r="A483" s="41">
        <v>2010</v>
      </c>
      <c r="B483" s="8">
        <v>6</v>
      </c>
      <c r="C483" s="8">
        <v>28</v>
      </c>
      <c r="D483" s="8" t="s">
        <v>229</v>
      </c>
      <c r="E483" s="9" t="s">
        <v>262</v>
      </c>
      <c r="F483" s="9">
        <v>89.600000000000009</v>
      </c>
    </row>
    <row r="484" spans="1:6">
      <c r="A484" s="41">
        <v>2011</v>
      </c>
      <c r="B484" s="8">
        <v>3</v>
      </c>
      <c r="C484" s="8">
        <v>10</v>
      </c>
      <c r="D484" s="8" t="s">
        <v>239</v>
      </c>
      <c r="E484" s="9" t="s">
        <v>258</v>
      </c>
      <c r="F484" s="9">
        <v>36</v>
      </c>
    </row>
    <row r="485" spans="1:6">
      <c r="A485" s="41">
        <v>2013</v>
      </c>
      <c r="B485" s="8">
        <v>4</v>
      </c>
      <c r="C485" s="8">
        <v>30</v>
      </c>
      <c r="D485" s="8" t="s">
        <v>239</v>
      </c>
      <c r="E485" s="9" t="s">
        <v>258</v>
      </c>
      <c r="F485" s="9">
        <v>3.5999999999999996</v>
      </c>
    </row>
    <row r="486" spans="1:6">
      <c r="A486" s="41">
        <v>2011</v>
      </c>
      <c r="B486" s="8">
        <v>2</v>
      </c>
      <c r="C486" s="8">
        <v>19</v>
      </c>
      <c r="D486" s="8" t="s">
        <v>231</v>
      </c>
      <c r="E486" s="9" t="s">
        <v>259</v>
      </c>
      <c r="F486" s="9">
        <v>40</v>
      </c>
    </row>
    <row r="487" spans="1:6">
      <c r="A487" s="41">
        <v>2014</v>
      </c>
      <c r="B487" s="8">
        <v>5</v>
      </c>
      <c r="C487" s="8">
        <v>18</v>
      </c>
      <c r="D487" s="8" t="s">
        <v>239</v>
      </c>
      <c r="E487" s="9" t="s">
        <v>262</v>
      </c>
      <c r="F487" s="9">
        <v>64</v>
      </c>
    </row>
    <row r="488" spans="1:6">
      <c r="A488" s="41">
        <v>2012</v>
      </c>
      <c r="B488" s="8">
        <v>1</v>
      </c>
      <c r="C488" s="8">
        <v>6</v>
      </c>
      <c r="D488" s="8" t="s">
        <v>233</v>
      </c>
      <c r="E488" s="9" t="s">
        <v>262</v>
      </c>
      <c r="F488" s="9">
        <v>60.800000000000004</v>
      </c>
    </row>
    <row r="489" spans="1:6">
      <c r="A489" s="41">
        <v>2013</v>
      </c>
      <c r="B489" s="8">
        <v>4</v>
      </c>
      <c r="C489" s="8">
        <v>17</v>
      </c>
      <c r="D489" s="8" t="s">
        <v>233</v>
      </c>
      <c r="E489" s="9" t="s">
        <v>261</v>
      </c>
      <c r="F489" s="9">
        <v>20.16</v>
      </c>
    </row>
    <row r="490" spans="1:6">
      <c r="A490" s="41">
        <v>2013</v>
      </c>
      <c r="B490" s="8">
        <v>1</v>
      </c>
      <c r="C490" s="8">
        <v>14</v>
      </c>
      <c r="D490" s="8" t="s">
        <v>231</v>
      </c>
      <c r="E490" s="9" t="s">
        <v>258</v>
      </c>
      <c r="F490" s="9">
        <v>24</v>
      </c>
    </row>
    <row r="491" spans="1:6">
      <c r="A491" s="41">
        <v>2013</v>
      </c>
      <c r="B491" s="8">
        <v>4</v>
      </c>
      <c r="C491" s="8">
        <v>12</v>
      </c>
      <c r="D491" s="8" t="s">
        <v>231</v>
      </c>
      <c r="E491" s="9" t="s">
        <v>259</v>
      </c>
      <c r="F491" s="9">
        <v>75</v>
      </c>
    </row>
    <row r="492" spans="1:6">
      <c r="A492" s="41">
        <v>2014</v>
      </c>
      <c r="B492" s="8">
        <v>2</v>
      </c>
      <c r="C492" s="8">
        <v>13</v>
      </c>
      <c r="D492" s="8" t="s">
        <v>231</v>
      </c>
      <c r="E492" s="9" t="s">
        <v>261</v>
      </c>
      <c r="F492" s="9">
        <v>15.54</v>
      </c>
    </row>
    <row r="493" spans="1:6">
      <c r="A493" s="41">
        <v>2010</v>
      </c>
      <c r="B493" s="8">
        <v>2</v>
      </c>
      <c r="C493" s="8">
        <v>2</v>
      </c>
      <c r="D493" s="8" t="s">
        <v>233</v>
      </c>
      <c r="E493" s="9" t="s">
        <v>259</v>
      </c>
      <c r="F493" s="9">
        <v>122.5</v>
      </c>
    </row>
    <row r="494" spans="1:6">
      <c r="A494" s="41">
        <v>2010</v>
      </c>
      <c r="B494" s="8">
        <v>5</v>
      </c>
      <c r="C494" s="8">
        <v>29</v>
      </c>
      <c r="D494" s="8" t="s">
        <v>231</v>
      </c>
      <c r="E494" s="9" t="s">
        <v>258</v>
      </c>
      <c r="F494" s="9">
        <v>48</v>
      </c>
    </row>
    <row r="495" spans="1:6">
      <c r="A495" s="41">
        <v>2014</v>
      </c>
      <c r="B495" s="8">
        <v>3</v>
      </c>
      <c r="C495" s="8">
        <v>12</v>
      </c>
      <c r="D495" s="8" t="s">
        <v>231</v>
      </c>
      <c r="E495" s="9" t="s">
        <v>262</v>
      </c>
      <c r="F495" s="9">
        <v>54.400000000000006</v>
      </c>
    </row>
    <row r="496" spans="1:6">
      <c r="A496" s="41">
        <v>2014</v>
      </c>
      <c r="B496" s="8">
        <v>2</v>
      </c>
      <c r="C496" s="8">
        <v>20</v>
      </c>
      <c r="D496" s="8" t="s">
        <v>229</v>
      </c>
      <c r="E496" s="9" t="s">
        <v>259</v>
      </c>
      <c r="F496" s="9">
        <v>80</v>
      </c>
    </row>
    <row r="497" spans="1:6">
      <c r="A497" s="41">
        <v>2012</v>
      </c>
      <c r="B497" s="8">
        <v>1</v>
      </c>
      <c r="C497" s="8">
        <v>28</v>
      </c>
      <c r="D497" s="8" t="s">
        <v>239</v>
      </c>
      <c r="E497" s="9" t="s">
        <v>261</v>
      </c>
      <c r="F497" s="9">
        <v>2.94</v>
      </c>
    </row>
    <row r="498" spans="1:6">
      <c r="A498" s="41">
        <v>2010</v>
      </c>
      <c r="B498" s="8">
        <v>1</v>
      </c>
      <c r="C498" s="8">
        <v>8</v>
      </c>
      <c r="D498" s="8" t="s">
        <v>229</v>
      </c>
      <c r="E498" s="9" t="s">
        <v>259</v>
      </c>
      <c r="F498" s="9">
        <v>15</v>
      </c>
    </row>
    <row r="499" spans="1:6">
      <c r="A499" s="41">
        <v>2010</v>
      </c>
      <c r="B499" s="8">
        <v>4</v>
      </c>
      <c r="C499" s="8">
        <v>8</v>
      </c>
      <c r="D499" s="8" t="s">
        <v>229</v>
      </c>
      <c r="E499" s="9" t="s">
        <v>258</v>
      </c>
      <c r="F499" s="9">
        <v>19.2</v>
      </c>
    </row>
    <row r="500" spans="1:6">
      <c r="A500" s="41">
        <v>2013</v>
      </c>
      <c r="B500" s="8">
        <v>1</v>
      </c>
      <c r="C500" s="8">
        <v>4</v>
      </c>
      <c r="D500" s="8" t="s">
        <v>231</v>
      </c>
      <c r="E500" s="9" t="s">
        <v>258</v>
      </c>
      <c r="F500" s="9">
        <v>25.2</v>
      </c>
    </row>
    <row r="501" spans="1:6">
      <c r="A501" s="41">
        <v>2010</v>
      </c>
      <c r="B501" s="8">
        <v>4</v>
      </c>
      <c r="C501" s="8">
        <v>13</v>
      </c>
      <c r="D501" s="8" t="s">
        <v>229</v>
      </c>
      <c r="E501" s="9" t="s">
        <v>262</v>
      </c>
      <c r="F501" s="9">
        <v>137.6</v>
      </c>
    </row>
    <row r="502" spans="1:6">
      <c r="A502" s="41">
        <v>2014</v>
      </c>
      <c r="B502" s="8">
        <v>6</v>
      </c>
      <c r="C502" s="8">
        <v>5</v>
      </c>
      <c r="D502" s="8" t="s">
        <v>229</v>
      </c>
      <c r="E502" s="9" t="s">
        <v>259</v>
      </c>
      <c r="F502" s="9">
        <v>30</v>
      </c>
    </row>
    <row r="503" spans="1:6">
      <c r="A503" s="41">
        <v>2010</v>
      </c>
      <c r="B503" s="8">
        <v>1</v>
      </c>
      <c r="C503" s="8">
        <v>11</v>
      </c>
      <c r="D503" s="8" t="s">
        <v>229</v>
      </c>
      <c r="E503" s="9" t="s">
        <v>257</v>
      </c>
      <c r="F503" s="9">
        <v>14.4</v>
      </c>
    </row>
    <row r="504" spans="1:6">
      <c r="A504" s="41">
        <v>2014</v>
      </c>
      <c r="B504" s="8">
        <v>2</v>
      </c>
      <c r="C504" s="8">
        <v>16</v>
      </c>
      <c r="D504" s="8" t="s">
        <v>239</v>
      </c>
      <c r="E504" s="9" t="s">
        <v>257</v>
      </c>
      <c r="F504" s="9">
        <v>36</v>
      </c>
    </row>
    <row r="505" spans="1:6">
      <c r="A505" s="41">
        <v>2011</v>
      </c>
      <c r="B505" s="8">
        <v>6</v>
      </c>
      <c r="C505" s="8">
        <v>1</v>
      </c>
      <c r="D505" s="8" t="s">
        <v>233</v>
      </c>
      <c r="E505" s="9" t="s">
        <v>257</v>
      </c>
      <c r="F505" s="9">
        <v>55.800000000000004</v>
      </c>
    </row>
    <row r="506" spans="1:6">
      <c r="A506" s="41">
        <v>2012</v>
      </c>
      <c r="B506" s="8">
        <v>1</v>
      </c>
      <c r="C506" s="8">
        <v>14</v>
      </c>
      <c r="D506" s="8" t="s">
        <v>233</v>
      </c>
      <c r="E506" s="9" t="s">
        <v>259</v>
      </c>
      <c r="F506" s="9">
        <v>30</v>
      </c>
    </row>
    <row r="507" spans="1:6">
      <c r="A507" s="41">
        <v>2011</v>
      </c>
      <c r="B507" s="8">
        <v>5</v>
      </c>
      <c r="C507" s="8">
        <v>20</v>
      </c>
      <c r="D507" s="8" t="s">
        <v>239</v>
      </c>
      <c r="E507" s="9" t="s">
        <v>258</v>
      </c>
      <c r="F507" s="9">
        <v>7.1999999999999993</v>
      </c>
    </row>
    <row r="508" spans="1:6">
      <c r="A508" s="41">
        <v>2011</v>
      </c>
      <c r="B508" s="8">
        <v>2</v>
      </c>
      <c r="C508" s="8">
        <v>28</v>
      </c>
      <c r="D508" s="8" t="s">
        <v>239</v>
      </c>
      <c r="E508" s="9" t="s">
        <v>261</v>
      </c>
      <c r="F508" s="9">
        <v>10.92</v>
      </c>
    </row>
    <row r="509" spans="1:6">
      <c r="A509" s="41">
        <v>2011</v>
      </c>
      <c r="B509" s="8">
        <v>2</v>
      </c>
      <c r="C509" s="8">
        <v>22</v>
      </c>
      <c r="D509" s="8" t="s">
        <v>229</v>
      </c>
      <c r="E509" s="9" t="s">
        <v>262</v>
      </c>
      <c r="F509" s="9">
        <v>12.8</v>
      </c>
    </row>
    <row r="510" spans="1:6">
      <c r="A510" s="41">
        <v>2014</v>
      </c>
      <c r="B510" s="8">
        <v>2</v>
      </c>
      <c r="C510" s="8">
        <v>4</v>
      </c>
      <c r="D510" s="8" t="s">
        <v>229</v>
      </c>
      <c r="E510" s="9" t="s">
        <v>258</v>
      </c>
      <c r="F510" s="9">
        <v>26.4</v>
      </c>
    </row>
    <row r="511" spans="1:6">
      <c r="A511" s="41">
        <v>2014</v>
      </c>
      <c r="B511" s="8">
        <v>4</v>
      </c>
      <c r="C511" s="8">
        <v>30</v>
      </c>
      <c r="D511" s="8" t="s">
        <v>231</v>
      </c>
      <c r="E511" s="9" t="s">
        <v>259</v>
      </c>
      <c r="F511" s="9">
        <v>77.5</v>
      </c>
    </row>
    <row r="512" spans="1:6">
      <c r="A512" s="41">
        <v>2012</v>
      </c>
      <c r="B512" s="8">
        <v>5</v>
      </c>
      <c r="C512" s="8">
        <v>23</v>
      </c>
      <c r="D512" s="8" t="s">
        <v>231</v>
      </c>
      <c r="E512" s="9" t="s">
        <v>258</v>
      </c>
      <c r="F512" s="9">
        <v>9.6</v>
      </c>
    </row>
    <row r="513" spans="1:6">
      <c r="A513" s="41">
        <v>2012</v>
      </c>
      <c r="B513" s="8">
        <v>4</v>
      </c>
      <c r="C513" s="8">
        <v>23</v>
      </c>
      <c r="D513" s="8" t="s">
        <v>231</v>
      </c>
      <c r="E513" s="9" t="s">
        <v>262</v>
      </c>
      <c r="F513" s="9">
        <v>156.80000000000001</v>
      </c>
    </row>
    <row r="514" spans="1:6">
      <c r="A514" s="41">
        <v>2010</v>
      </c>
      <c r="B514" s="8">
        <v>1</v>
      </c>
      <c r="C514" s="8">
        <v>18</v>
      </c>
      <c r="D514" s="8" t="s">
        <v>229</v>
      </c>
      <c r="E514" s="9" t="s">
        <v>259</v>
      </c>
      <c r="F514" s="9">
        <v>12.5</v>
      </c>
    </row>
    <row r="515" spans="1:6">
      <c r="A515" s="41">
        <v>2012</v>
      </c>
      <c r="B515" s="8">
        <v>4</v>
      </c>
      <c r="C515" s="8">
        <v>17</v>
      </c>
      <c r="D515" s="8" t="s">
        <v>231</v>
      </c>
      <c r="E515" s="9" t="s">
        <v>262</v>
      </c>
      <c r="F515" s="9">
        <v>140.80000000000001</v>
      </c>
    </row>
    <row r="516" spans="1:6">
      <c r="A516" s="41">
        <v>2014</v>
      </c>
      <c r="B516" s="8">
        <v>2</v>
      </c>
      <c r="C516" s="8">
        <v>6</v>
      </c>
      <c r="D516" s="8" t="s">
        <v>229</v>
      </c>
      <c r="E516" s="9" t="s">
        <v>261</v>
      </c>
      <c r="F516" s="9">
        <v>1.26</v>
      </c>
    </row>
    <row r="517" spans="1:6">
      <c r="A517" s="41">
        <v>2010</v>
      </c>
      <c r="B517" s="8">
        <v>5</v>
      </c>
      <c r="C517" s="8">
        <v>31</v>
      </c>
      <c r="D517" s="8" t="s">
        <v>239</v>
      </c>
      <c r="E517" s="9" t="s">
        <v>262</v>
      </c>
      <c r="F517" s="9">
        <v>134.4</v>
      </c>
    </row>
    <row r="518" spans="1:6">
      <c r="A518" s="41">
        <v>2014</v>
      </c>
      <c r="B518" s="8">
        <v>6</v>
      </c>
      <c r="C518" s="8">
        <v>25</v>
      </c>
      <c r="D518" s="8" t="s">
        <v>229</v>
      </c>
      <c r="E518" s="9" t="s">
        <v>258</v>
      </c>
      <c r="F518" s="9">
        <v>38.4</v>
      </c>
    </row>
    <row r="519" spans="1:6">
      <c r="A519" s="41">
        <v>2014</v>
      </c>
      <c r="B519" s="8">
        <v>6</v>
      </c>
      <c r="C519" s="8">
        <v>3</v>
      </c>
      <c r="D519" s="8" t="s">
        <v>239</v>
      </c>
      <c r="E519" s="9" t="s">
        <v>257</v>
      </c>
      <c r="F519" s="9">
        <v>41.4</v>
      </c>
    </row>
    <row r="520" spans="1:6">
      <c r="A520" s="41">
        <v>2013</v>
      </c>
      <c r="B520" s="8">
        <v>3</v>
      </c>
      <c r="C520" s="8">
        <v>29</v>
      </c>
      <c r="D520" s="8" t="s">
        <v>231</v>
      </c>
      <c r="E520" s="9" t="s">
        <v>262</v>
      </c>
      <c r="F520" s="9">
        <v>96</v>
      </c>
    </row>
    <row r="521" spans="1:6">
      <c r="A521" s="41">
        <v>2014</v>
      </c>
      <c r="B521" s="8">
        <v>1</v>
      </c>
      <c r="C521" s="8">
        <v>30</v>
      </c>
      <c r="D521" s="8" t="s">
        <v>231</v>
      </c>
      <c r="E521" s="9" t="s">
        <v>258</v>
      </c>
      <c r="F521" s="9">
        <v>22.8</v>
      </c>
    </row>
    <row r="522" spans="1:6">
      <c r="A522" s="41">
        <v>2013</v>
      </c>
      <c r="B522" s="8">
        <v>5</v>
      </c>
      <c r="C522" s="8">
        <v>5</v>
      </c>
      <c r="D522" s="8" t="s">
        <v>239</v>
      </c>
      <c r="E522" s="9" t="s">
        <v>262</v>
      </c>
      <c r="F522" s="9">
        <v>144</v>
      </c>
    </row>
    <row r="523" spans="1:6">
      <c r="A523" s="41">
        <v>2010</v>
      </c>
      <c r="B523" s="8">
        <v>4</v>
      </c>
      <c r="C523" s="8">
        <v>23</v>
      </c>
      <c r="D523" s="8" t="s">
        <v>239</v>
      </c>
      <c r="E523" s="9" t="s">
        <v>262</v>
      </c>
      <c r="F523" s="9">
        <v>51.2</v>
      </c>
    </row>
    <row r="524" spans="1:6">
      <c r="A524" s="41">
        <v>2014</v>
      </c>
      <c r="B524" s="8">
        <v>6</v>
      </c>
      <c r="C524" s="8">
        <v>4</v>
      </c>
      <c r="D524" s="8" t="s">
        <v>229</v>
      </c>
      <c r="E524" s="9" t="s">
        <v>258</v>
      </c>
      <c r="F524" s="9">
        <v>30</v>
      </c>
    </row>
    <row r="525" spans="1:6">
      <c r="A525" s="41">
        <v>2014</v>
      </c>
      <c r="B525" s="8">
        <v>1</v>
      </c>
      <c r="C525" s="8">
        <v>6</v>
      </c>
      <c r="D525" s="8" t="s">
        <v>233</v>
      </c>
      <c r="E525" s="9" t="s">
        <v>261</v>
      </c>
      <c r="F525" s="9">
        <v>16.38</v>
      </c>
    </row>
    <row r="526" spans="1:6">
      <c r="A526" s="41">
        <v>2012</v>
      </c>
      <c r="B526" s="8">
        <v>1</v>
      </c>
      <c r="C526" s="8">
        <v>26</v>
      </c>
      <c r="D526" s="8" t="s">
        <v>229</v>
      </c>
      <c r="E526" s="9" t="s">
        <v>257</v>
      </c>
      <c r="F526" s="9">
        <v>37.800000000000004</v>
      </c>
    </row>
    <row r="527" spans="1:6">
      <c r="A527" s="41">
        <v>2010</v>
      </c>
      <c r="B527" s="8">
        <v>4</v>
      </c>
      <c r="C527" s="8">
        <v>28</v>
      </c>
      <c r="D527" s="8" t="s">
        <v>233</v>
      </c>
      <c r="E527" s="9" t="s">
        <v>257</v>
      </c>
      <c r="F527" s="9">
        <v>12.6</v>
      </c>
    </row>
    <row r="528" spans="1:6">
      <c r="A528" s="41">
        <v>2011</v>
      </c>
      <c r="B528" s="8">
        <v>4</v>
      </c>
      <c r="C528" s="8">
        <v>28</v>
      </c>
      <c r="D528" s="8" t="s">
        <v>239</v>
      </c>
      <c r="E528" s="9" t="s">
        <v>261</v>
      </c>
      <c r="F528" s="9">
        <v>7.14</v>
      </c>
    </row>
    <row r="529" spans="1:6">
      <c r="A529" s="41">
        <v>2010</v>
      </c>
      <c r="B529" s="8">
        <v>3</v>
      </c>
      <c r="C529" s="8">
        <v>9</v>
      </c>
      <c r="D529" s="8" t="s">
        <v>239</v>
      </c>
      <c r="E529" s="9" t="s">
        <v>257</v>
      </c>
      <c r="F529" s="9">
        <v>45</v>
      </c>
    </row>
    <row r="530" spans="1:6">
      <c r="A530" s="41">
        <v>2013</v>
      </c>
      <c r="B530" s="8">
        <v>5</v>
      </c>
      <c r="C530" s="8">
        <v>7</v>
      </c>
      <c r="D530" s="8" t="s">
        <v>239</v>
      </c>
      <c r="E530" s="9" t="s">
        <v>259</v>
      </c>
      <c r="F530" s="9">
        <v>5</v>
      </c>
    </row>
    <row r="531" spans="1:6">
      <c r="A531" s="41">
        <v>2012</v>
      </c>
      <c r="B531" s="8">
        <v>1</v>
      </c>
      <c r="C531" s="8">
        <v>24</v>
      </c>
      <c r="D531" s="8" t="s">
        <v>229</v>
      </c>
      <c r="E531" s="9" t="s">
        <v>262</v>
      </c>
      <c r="F531" s="9">
        <v>153.60000000000002</v>
      </c>
    </row>
    <row r="532" spans="1:6">
      <c r="A532" s="41">
        <v>2012</v>
      </c>
      <c r="B532" s="8">
        <v>6</v>
      </c>
      <c r="C532" s="8">
        <v>6</v>
      </c>
      <c r="D532" s="8" t="s">
        <v>239</v>
      </c>
      <c r="E532" s="9" t="s">
        <v>259</v>
      </c>
      <c r="F532" s="9">
        <v>30</v>
      </c>
    </row>
    <row r="533" spans="1:6">
      <c r="A533" s="41">
        <v>2014</v>
      </c>
      <c r="B533" s="8">
        <v>6</v>
      </c>
      <c r="C533" s="8">
        <v>2</v>
      </c>
      <c r="D533" s="8" t="s">
        <v>233</v>
      </c>
      <c r="E533" s="9" t="s">
        <v>261</v>
      </c>
      <c r="F533" s="9">
        <v>13.86</v>
      </c>
    </row>
    <row r="534" spans="1:6">
      <c r="A534" s="41">
        <v>2010</v>
      </c>
      <c r="B534" s="8">
        <v>1</v>
      </c>
      <c r="C534" s="8">
        <v>11</v>
      </c>
      <c r="D534" s="8" t="s">
        <v>233</v>
      </c>
      <c r="E534" s="9" t="s">
        <v>259</v>
      </c>
      <c r="F534" s="9">
        <v>45</v>
      </c>
    </row>
    <row r="535" spans="1:6">
      <c r="A535" s="41">
        <v>2010</v>
      </c>
      <c r="B535" s="8">
        <v>2</v>
      </c>
      <c r="C535" s="8">
        <v>25</v>
      </c>
      <c r="D535" s="8" t="s">
        <v>239</v>
      </c>
      <c r="E535" s="9" t="s">
        <v>262</v>
      </c>
      <c r="F535" s="9">
        <v>102.4</v>
      </c>
    </row>
    <row r="536" spans="1:6">
      <c r="A536" s="41">
        <v>2012</v>
      </c>
      <c r="B536" s="8">
        <v>3</v>
      </c>
      <c r="C536" s="8">
        <v>12</v>
      </c>
      <c r="D536" s="8" t="s">
        <v>231</v>
      </c>
      <c r="E536" s="9" t="s">
        <v>257</v>
      </c>
      <c r="F536" s="9">
        <v>18</v>
      </c>
    </row>
    <row r="537" spans="1:6">
      <c r="A537" s="41">
        <v>2013</v>
      </c>
      <c r="B537" s="8">
        <v>4</v>
      </c>
      <c r="C537" s="8">
        <v>16</v>
      </c>
      <c r="D537" s="8" t="s">
        <v>239</v>
      </c>
      <c r="E537" s="9" t="s">
        <v>257</v>
      </c>
      <c r="F537" s="9">
        <v>79.2</v>
      </c>
    </row>
    <row r="538" spans="1:6">
      <c r="A538" s="41">
        <v>2013</v>
      </c>
      <c r="B538" s="8">
        <v>1</v>
      </c>
      <c r="C538" s="8">
        <v>20</v>
      </c>
      <c r="D538" s="8" t="s">
        <v>229</v>
      </c>
      <c r="E538" s="9" t="s">
        <v>262</v>
      </c>
      <c r="F538" s="9">
        <v>35.200000000000003</v>
      </c>
    </row>
    <row r="539" spans="1:6">
      <c r="A539" s="41">
        <v>2013</v>
      </c>
      <c r="B539" s="8">
        <v>4</v>
      </c>
      <c r="C539" s="8">
        <v>11</v>
      </c>
      <c r="D539" s="8" t="s">
        <v>239</v>
      </c>
      <c r="E539" s="9" t="s">
        <v>262</v>
      </c>
      <c r="F539" s="9">
        <v>44.800000000000004</v>
      </c>
    </row>
    <row r="540" spans="1:6">
      <c r="A540" s="41">
        <v>2010</v>
      </c>
      <c r="B540" s="8">
        <v>1</v>
      </c>
      <c r="C540" s="8">
        <v>27</v>
      </c>
      <c r="D540" s="8" t="s">
        <v>229</v>
      </c>
      <c r="E540" s="9" t="s">
        <v>261</v>
      </c>
      <c r="F540" s="9">
        <v>18.059999999999999</v>
      </c>
    </row>
    <row r="541" spans="1:6">
      <c r="A541" s="41">
        <v>2014</v>
      </c>
      <c r="B541" s="8">
        <v>1</v>
      </c>
      <c r="C541" s="8">
        <v>15</v>
      </c>
      <c r="D541" s="8" t="s">
        <v>233</v>
      </c>
      <c r="E541" s="9" t="s">
        <v>259</v>
      </c>
      <c r="F541" s="9">
        <v>30</v>
      </c>
    </row>
    <row r="542" spans="1:6">
      <c r="A542" s="41">
        <v>2011</v>
      </c>
      <c r="B542" s="8">
        <v>6</v>
      </c>
      <c r="C542" s="8">
        <v>28</v>
      </c>
      <c r="D542" s="8" t="s">
        <v>229</v>
      </c>
      <c r="E542" s="9" t="s">
        <v>259</v>
      </c>
      <c r="F542" s="9">
        <v>90</v>
      </c>
    </row>
    <row r="543" spans="1:6">
      <c r="A543" s="41">
        <v>2012</v>
      </c>
      <c r="B543" s="8">
        <v>4</v>
      </c>
      <c r="C543" s="8">
        <v>21</v>
      </c>
      <c r="D543" s="8" t="s">
        <v>231</v>
      </c>
      <c r="E543" s="9" t="s">
        <v>262</v>
      </c>
      <c r="F543" s="9">
        <v>16</v>
      </c>
    </row>
    <row r="544" spans="1:6">
      <c r="A544" s="41">
        <v>2013</v>
      </c>
      <c r="B544" s="8">
        <v>6</v>
      </c>
      <c r="C544" s="8">
        <v>25</v>
      </c>
      <c r="D544" s="8" t="s">
        <v>239</v>
      </c>
      <c r="E544" s="9" t="s">
        <v>259</v>
      </c>
      <c r="F544" s="9">
        <v>25</v>
      </c>
    </row>
    <row r="545" spans="1:6">
      <c r="A545" s="41">
        <v>2010</v>
      </c>
      <c r="B545" s="8">
        <v>4</v>
      </c>
      <c r="C545" s="8">
        <v>2</v>
      </c>
      <c r="D545" s="8" t="s">
        <v>239</v>
      </c>
      <c r="E545" s="9" t="s">
        <v>262</v>
      </c>
      <c r="F545" s="9">
        <v>115.2</v>
      </c>
    </row>
    <row r="546" spans="1:6">
      <c r="A546" s="41">
        <v>2011</v>
      </c>
      <c r="B546" s="8">
        <v>6</v>
      </c>
      <c r="C546" s="8">
        <v>16</v>
      </c>
      <c r="D546" s="8" t="s">
        <v>229</v>
      </c>
      <c r="E546" s="9" t="s">
        <v>262</v>
      </c>
      <c r="F546" s="9">
        <v>9.6000000000000014</v>
      </c>
    </row>
    <row r="547" spans="1:6">
      <c r="A547" s="41">
        <v>2012</v>
      </c>
      <c r="B547" s="8">
        <v>6</v>
      </c>
      <c r="C547" s="8">
        <v>13</v>
      </c>
      <c r="D547" s="8" t="s">
        <v>239</v>
      </c>
      <c r="E547" s="9" t="s">
        <v>257</v>
      </c>
      <c r="F547" s="9">
        <v>45</v>
      </c>
    </row>
    <row r="548" spans="1:6">
      <c r="A548" s="41">
        <v>2012</v>
      </c>
      <c r="B548" s="8">
        <v>5</v>
      </c>
      <c r="C548" s="8">
        <v>19</v>
      </c>
      <c r="D548" s="8" t="s">
        <v>233</v>
      </c>
      <c r="E548" s="9" t="s">
        <v>257</v>
      </c>
      <c r="F548" s="9">
        <v>77.400000000000006</v>
      </c>
    </row>
    <row r="549" spans="1:6">
      <c r="A549" s="41">
        <v>2012</v>
      </c>
      <c r="B549" s="8">
        <v>6</v>
      </c>
      <c r="C549" s="8">
        <v>19</v>
      </c>
      <c r="D549" s="8" t="s">
        <v>239</v>
      </c>
      <c r="E549" s="9" t="s">
        <v>262</v>
      </c>
      <c r="F549" s="9">
        <v>108.80000000000001</v>
      </c>
    </row>
    <row r="550" spans="1:6">
      <c r="A550" s="41">
        <v>2012</v>
      </c>
      <c r="B550" s="8">
        <v>4</v>
      </c>
      <c r="C550" s="8">
        <v>27</v>
      </c>
      <c r="D550" s="8" t="s">
        <v>239</v>
      </c>
      <c r="E550" s="9" t="s">
        <v>262</v>
      </c>
      <c r="F550" s="9">
        <v>28.8</v>
      </c>
    </row>
    <row r="551" spans="1:6">
      <c r="A551" s="41">
        <v>2010</v>
      </c>
      <c r="B551" s="31">
        <v>2</v>
      </c>
      <c r="C551" s="31">
        <v>25</v>
      </c>
      <c r="D551" s="8" t="s">
        <v>239</v>
      </c>
      <c r="E551" s="9" t="s">
        <v>257</v>
      </c>
      <c r="F551" s="9">
        <v>12.6</v>
      </c>
    </row>
    <row r="552" spans="1:6">
      <c r="A552" s="41">
        <v>2014</v>
      </c>
      <c r="B552" s="31">
        <v>1</v>
      </c>
      <c r="C552" s="31">
        <v>3</v>
      </c>
      <c r="D552" s="8" t="s">
        <v>233</v>
      </c>
      <c r="E552" s="9" t="s">
        <v>261</v>
      </c>
      <c r="F552" s="9">
        <v>4.2</v>
      </c>
    </row>
    <row r="553" spans="1:6">
      <c r="A553" s="41">
        <v>2014</v>
      </c>
      <c r="B553" s="31">
        <v>4</v>
      </c>
      <c r="C553" s="31">
        <v>17</v>
      </c>
      <c r="D553" s="8" t="s">
        <v>233</v>
      </c>
      <c r="E553" s="9" t="s">
        <v>261</v>
      </c>
      <c r="F553" s="9">
        <v>13.02</v>
      </c>
    </row>
    <row r="554" spans="1:6">
      <c r="A554" s="41">
        <v>2011</v>
      </c>
      <c r="B554" s="31">
        <v>1</v>
      </c>
      <c r="C554" s="31">
        <v>10</v>
      </c>
      <c r="D554" s="8" t="s">
        <v>239</v>
      </c>
      <c r="E554" s="9" t="s">
        <v>259</v>
      </c>
      <c r="F554" s="9">
        <v>45</v>
      </c>
    </row>
    <row r="555" spans="1:6">
      <c r="A555" s="41">
        <v>2012</v>
      </c>
      <c r="B555" s="31">
        <v>1</v>
      </c>
      <c r="C555" s="31">
        <v>1</v>
      </c>
      <c r="D555" s="8" t="s">
        <v>229</v>
      </c>
      <c r="E555" s="9" t="s">
        <v>261</v>
      </c>
      <c r="F555" s="9">
        <v>1.26</v>
      </c>
    </row>
    <row r="556" spans="1:6">
      <c r="A556" s="41">
        <v>2012</v>
      </c>
      <c r="B556" s="31">
        <v>4</v>
      </c>
      <c r="C556" s="31">
        <v>12</v>
      </c>
      <c r="D556" s="8" t="s">
        <v>239</v>
      </c>
      <c r="E556" s="9" t="s">
        <v>258</v>
      </c>
      <c r="F556" s="9">
        <v>57.599999999999994</v>
      </c>
    </row>
    <row r="557" spans="1:6">
      <c r="A557" s="41">
        <v>2014</v>
      </c>
      <c r="B557" s="31">
        <v>3</v>
      </c>
      <c r="C557" s="31">
        <v>30</v>
      </c>
      <c r="D557" s="8" t="s">
        <v>239</v>
      </c>
      <c r="E557" s="9" t="s">
        <v>257</v>
      </c>
      <c r="F557" s="9">
        <v>82.8</v>
      </c>
    </row>
    <row r="558" spans="1:6">
      <c r="A558" s="41">
        <v>2010</v>
      </c>
      <c r="B558" s="31">
        <v>6</v>
      </c>
      <c r="C558" s="31">
        <v>1</v>
      </c>
      <c r="D558" s="8" t="s">
        <v>231</v>
      </c>
      <c r="E558" s="9" t="s">
        <v>258</v>
      </c>
      <c r="F558" s="9">
        <v>40.799999999999997</v>
      </c>
    </row>
    <row r="559" spans="1:6">
      <c r="A559" s="41">
        <v>2011</v>
      </c>
      <c r="B559" s="31">
        <v>5</v>
      </c>
      <c r="C559" s="31">
        <v>21</v>
      </c>
      <c r="D559" s="8" t="s">
        <v>233</v>
      </c>
      <c r="E559" s="9" t="s">
        <v>257</v>
      </c>
      <c r="F559" s="9">
        <v>7.2</v>
      </c>
    </row>
    <row r="560" spans="1:6">
      <c r="A560" s="41">
        <v>2011</v>
      </c>
      <c r="B560" s="31">
        <v>6</v>
      </c>
      <c r="C560" s="31">
        <v>23</v>
      </c>
      <c r="D560" s="8" t="s">
        <v>233</v>
      </c>
      <c r="E560" s="9" t="s">
        <v>261</v>
      </c>
      <c r="F560" s="9">
        <v>2.94</v>
      </c>
    </row>
    <row r="561" spans="1:6">
      <c r="A561" s="41">
        <v>2010</v>
      </c>
      <c r="B561" s="31">
        <v>2</v>
      </c>
      <c r="C561" s="31">
        <v>27</v>
      </c>
      <c r="D561" s="8" t="s">
        <v>239</v>
      </c>
      <c r="E561" s="9" t="s">
        <v>259</v>
      </c>
      <c r="F561" s="9">
        <v>57.5</v>
      </c>
    </row>
    <row r="562" spans="1:6">
      <c r="A562" s="41">
        <v>2014</v>
      </c>
      <c r="B562" s="31">
        <v>1</v>
      </c>
      <c r="C562" s="31">
        <v>29</v>
      </c>
      <c r="D562" s="8" t="s">
        <v>233</v>
      </c>
      <c r="E562" s="9" t="s">
        <v>259</v>
      </c>
      <c r="F562" s="9">
        <v>37.5</v>
      </c>
    </row>
    <row r="563" spans="1:6">
      <c r="A563" s="41">
        <v>2013</v>
      </c>
      <c r="B563" s="31">
        <v>5</v>
      </c>
      <c r="C563" s="31">
        <v>10</v>
      </c>
      <c r="D563" s="8" t="s">
        <v>231</v>
      </c>
      <c r="E563" s="9" t="s">
        <v>257</v>
      </c>
      <c r="F563" s="9">
        <v>84.600000000000009</v>
      </c>
    </row>
    <row r="564" spans="1:6">
      <c r="A564" s="41">
        <v>2010</v>
      </c>
      <c r="B564" s="31">
        <v>6</v>
      </c>
      <c r="C564" s="31">
        <v>16</v>
      </c>
      <c r="D564" s="8" t="s">
        <v>231</v>
      </c>
      <c r="E564" s="9" t="s">
        <v>257</v>
      </c>
      <c r="F564" s="9">
        <v>21.6</v>
      </c>
    </row>
    <row r="565" spans="1:6">
      <c r="A565" s="41">
        <v>2013</v>
      </c>
      <c r="B565" s="31">
        <v>6</v>
      </c>
      <c r="C565" s="31">
        <v>20</v>
      </c>
      <c r="D565" s="8" t="s">
        <v>233</v>
      </c>
      <c r="E565" s="9" t="s">
        <v>262</v>
      </c>
      <c r="F565" s="9">
        <v>156.80000000000001</v>
      </c>
    </row>
    <row r="566" spans="1:6">
      <c r="A566" s="41">
        <v>2010</v>
      </c>
      <c r="B566" s="31">
        <v>3</v>
      </c>
      <c r="C566" s="31">
        <v>4</v>
      </c>
      <c r="D566" s="8" t="s">
        <v>229</v>
      </c>
      <c r="E566" s="9" t="s">
        <v>262</v>
      </c>
      <c r="F566" s="9">
        <v>156.80000000000001</v>
      </c>
    </row>
    <row r="567" spans="1:6">
      <c r="A567" s="41">
        <v>2014</v>
      </c>
      <c r="B567" s="31">
        <v>3</v>
      </c>
      <c r="C567" s="31">
        <v>15</v>
      </c>
      <c r="D567" s="8" t="s">
        <v>239</v>
      </c>
      <c r="E567" s="9" t="s">
        <v>261</v>
      </c>
      <c r="F567" s="9">
        <v>5.04</v>
      </c>
    </row>
    <row r="568" spans="1:6">
      <c r="A568" s="41">
        <v>2011</v>
      </c>
      <c r="B568" s="31">
        <v>2</v>
      </c>
      <c r="C568" s="31">
        <v>13</v>
      </c>
      <c r="D568" s="8" t="s">
        <v>233</v>
      </c>
      <c r="E568" s="9" t="s">
        <v>258</v>
      </c>
      <c r="F568" s="9">
        <v>48</v>
      </c>
    </row>
    <row r="569" spans="1:6">
      <c r="A569" s="41">
        <v>2010</v>
      </c>
      <c r="B569" s="31">
        <v>3</v>
      </c>
      <c r="C569" s="31">
        <v>26</v>
      </c>
      <c r="D569" s="8" t="s">
        <v>229</v>
      </c>
      <c r="E569" s="9" t="s">
        <v>259</v>
      </c>
      <c r="F569" s="9">
        <v>5</v>
      </c>
    </row>
    <row r="570" spans="1:6">
      <c r="A570" s="41">
        <v>2010</v>
      </c>
      <c r="B570" s="31">
        <v>4</v>
      </c>
      <c r="C570" s="31">
        <v>29</v>
      </c>
      <c r="D570" s="8" t="s">
        <v>231</v>
      </c>
      <c r="E570" s="9" t="s">
        <v>258</v>
      </c>
      <c r="F570" s="9">
        <v>13.2</v>
      </c>
    </row>
    <row r="571" spans="1:6">
      <c r="A571" s="41">
        <v>2014</v>
      </c>
      <c r="B571" s="31">
        <v>4</v>
      </c>
      <c r="C571" s="31">
        <v>18</v>
      </c>
      <c r="D571" s="8" t="s">
        <v>229</v>
      </c>
      <c r="E571" s="9" t="s">
        <v>259</v>
      </c>
      <c r="F571" s="9">
        <v>37.5</v>
      </c>
    </row>
    <row r="572" spans="1:6">
      <c r="A572" s="41">
        <v>2014</v>
      </c>
      <c r="B572" s="31">
        <v>2</v>
      </c>
      <c r="C572" s="31">
        <v>6</v>
      </c>
      <c r="D572" s="8" t="s">
        <v>229</v>
      </c>
      <c r="E572" s="9" t="s">
        <v>259</v>
      </c>
      <c r="F572" s="9">
        <v>87.5</v>
      </c>
    </row>
    <row r="573" spans="1:6">
      <c r="A573" s="41">
        <v>2012</v>
      </c>
      <c r="B573" s="31">
        <v>1</v>
      </c>
      <c r="C573" s="31">
        <v>1</v>
      </c>
      <c r="D573" s="8" t="s">
        <v>229</v>
      </c>
      <c r="E573" s="9" t="s">
        <v>259</v>
      </c>
      <c r="F573" s="9">
        <v>37.5</v>
      </c>
    </row>
    <row r="574" spans="1:6">
      <c r="A574" s="41">
        <v>2012</v>
      </c>
      <c r="B574" s="31">
        <v>2</v>
      </c>
      <c r="C574" s="31">
        <v>22</v>
      </c>
      <c r="D574" s="8" t="s">
        <v>239</v>
      </c>
      <c r="E574" s="9" t="s">
        <v>257</v>
      </c>
      <c r="F574" s="9">
        <v>75.600000000000009</v>
      </c>
    </row>
    <row r="575" spans="1:6">
      <c r="A575" s="41">
        <v>2010</v>
      </c>
      <c r="B575" s="31">
        <v>4</v>
      </c>
      <c r="C575" s="31">
        <v>27</v>
      </c>
      <c r="D575" s="8" t="s">
        <v>231</v>
      </c>
      <c r="E575" s="9" t="s">
        <v>258</v>
      </c>
      <c r="F575" s="9">
        <v>44.4</v>
      </c>
    </row>
    <row r="576" spans="1:6">
      <c r="A576" s="41">
        <v>2012</v>
      </c>
      <c r="B576" s="31">
        <v>6</v>
      </c>
      <c r="C576" s="31">
        <v>27</v>
      </c>
      <c r="D576" s="8" t="s">
        <v>231</v>
      </c>
      <c r="E576" s="9" t="s">
        <v>259</v>
      </c>
      <c r="F576" s="9">
        <v>12.5</v>
      </c>
    </row>
    <row r="577" spans="1:6">
      <c r="A577" s="41">
        <v>2013</v>
      </c>
      <c r="B577" s="31">
        <v>5</v>
      </c>
      <c r="C577" s="31">
        <v>24</v>
      </c>
      <c r="D577" s="8" t="s">
        <v>229</v>
      </c>
      <c r="E577" s="9" t="s">
        <v>259</v>
      </c>
      <c r="F577" s="9">
        <v>80</v>
      </c>
    </row>
    <row r="578" spans="1:6">
      <c r="A578" s="41">
        <v>2011</v>
      </c>
      <c r="B578" s="31">
        <v>6</v>
      </c>
      <c r="C578" s="31">
        <v>10</v>
      </c>
      <c r="D578" s="8" t="s">
        <v>231</v>
      </c>
      <c r="E578" s="9" t="s">
        <v>258</v>
      </c>
      <c r="F578" s="9">
        <v>57.599999999999994</v>
      </c>
    </row>
    <row r="579" spans="1:6">
      <c r="A579" s="41">
        <v>2014</v>
      </c>
      <c r="B579" s="31">
        <v>2</v>
      </c>
      <c r="C579" s="31">
        <v>15</v>
      </c>
      <c r="D579" s="8" t="s">
        <v>229</v>
      </c>
      <c r="E579" s="9" t="s">
        <v>258</v>
      </c>
      <c r="F579" s="9">
        <v>30</v>
      </c>
    </row>
    <row r="580" spans="1:6">
      <c r="A580" s="41">
        <v>2014</v>
      </c>
      <c r="B580" s="31">
        <v>3</v>
      </c>
      <c r="C580" s="31">
        <v>31</v>
      </c>
      <c r="D580" s="8" t="s">
        <v>233</v>
      </c>
      <c r="E580" s="9" t="s">
        <v>259</v>
      </c>
      <c r="F580" s="9">
        <v>32.5</v>
      </c>
    </row>
    <row r="581" spans="1:6">
      <c r="A581" s="41">
        <v>2010</v>
      </c>
      <c r="B581" s="31">
        <v>1</v>
      </c>
      <c r="C581" s="31">
        <v>13</v>
      </c>
      <c r="D581" s="8" t="s">
        <v>239</v>
      </c>
      <c r="E581" s="9" t="s">
        <v>257</v>
      </c>
      <c r="F581" s="9">
        <v>30.6</v>
      </c>
    </row>
    <row r="582" spans="1:6">
      <c r="A582" s="41">
        <v>2010</v>
      </c>
      <c r="B582" s="31">
        <v>4</v>
      </c>
      <c r="C582" s="31">
        <v>14</v>
      </c>
      <c r="D582" s="8" t="s">
        <v>229</v>
      </c>
      <c r="E582" s="9" t="s">
        <v>259</v>
      </c>
      <c r="F582" s="9">
        <v>105</v>
      </c>
    </row>
    <row r="583" spans="1:6">
      <c r="A583" s="41">
        <v>2010</v>
      </c>
      <c r="B583" s="31">
        <v>3</v>
      </c>
      <c r="C583" s="31">
        <v>22</v>
      </c>
      <c r="D583" s="8" t="s">
        <v>229</v>
      </c>
      <c r="E583" s="9" t="s">
        <v>258</v>
      </c>
      <c r="F583" s="9">
        <v>24</v>
      </c>
    </row>
    <row r="584" spans="1:6">
      <c r="A584" s="41">
        <v>2012</v>
      </c>
      <c r="B584" s="31">
        <v>5</v>
      </c>
      <c r="C584" s="31">
        <v>23</v>
      </c>
      <c r="D584" s="8" t="s">
        <v>239</v>
      </c>
      <c r="E584" s="9" t="s">
        <v>257</v>
      </c>
      <c r="F584" s="9">
        <v>64.8</v>
      </c>
    </row>
    <row r="585" spans="1:6">
      <c r="A585" s="41">
        <v>2010</v>
      </c>
      <c r="B585" s="31">
        <v>6</v>
      </c>
      <c r="C585" s="31">
        <v>11</v>
      </c>
      <c r="D585" s="8" t="s">
        <v>231</v>
      </c>
      <c r="E585" s="9" t="s">
        <v>259</v>
      </c>
      <c r="F585" s="9">
        <v>115</v>
      </c>
    </row>
    <row r="586" spans="1:6">
      <c r="A586" s="41">
        <v>2013</v>
      </c>
      <c r="B586" s="31">
        <v>3</v>
      </c>
      <c r="C586" s="31">
        <v>4</v>
      </c>
      <c r="D586" s="8" t="s">
        <v>229</v>
      </c>
      <c r="E586" s="9" t="s">
        <v>261</v>
      </c>
      <c r="F586" s="9">
        <v>4.2</v>
      </c>
    </row>
    <row r="587" spans="1:6">
      <c r="A587" s="41">
        <v>2013</v>
      </c>
      <c r="B587" s="31">
        <v>3</v>
      </c>
      <c r="C587" s="31">
        <v>5</v>
      </c>
      <c r="D587" s="8" t="s">
        <v>233</v>
      </c>
      <c r="E587" s="9" t="s">
        <v>259</v>
      </c>
      <c r="F587" s="9">
        <v>100</v>
      </c>
    </row>
    <row r="588" spans="1:6">
      <c r="A588" s="41">
        <v>2012</v>
      </c>
      <c r="B588" s="31">
        <v>5</v>
      </c>
      <c r="C588" s="31">
        <v>12</v>
      </c>
      <c r="D588" s="8" t="s">
        <v>231</v>
      </c>
      <c r="E588" s="9" t="s">
        <v>257</v>
      </c>
      <c r="F588" s="9">
        <v>48.6</v>
      </c>
    </row>
    <row r="589" spans="1:6">
      <c r="A589" s="41">
        <v>2014</v>
      </c>
      <c r="B589" s="31">
        <v>5</v>
      </c>
      <c r="C589" s="31">
        <v>23</v>
      </c>
      <c r="D589" s="8" t="s">
        <v>231</v>
      </c>
      <c r="E589" s="9" t="s">
        <v>262</v>
      </c>
      <c r="F589" s="9">
        <v>131.20000000000002</v>
      </c>
    </row>
    <row r="590" spans="1:6">
      <c r="A590" s="41">
        <v>2012</v>
      </c>
      <c r="B590" s="31">
        <v>4</v>
      </c>
      <c r="C590" s="31">
        <v>24</v>
      </c>
      <c r="D590" s="8" t="s">
        <v>231</v>
      </c>
      <c r="E590" s="9" t="s">
        <v>259</v>
      </c>
      <c r="F590" s="9">
        <v>72.5</v>
      </c>
    </row>
    <row r="591" spans="1:6">
      <c r="A591" s="41">
        <v>2014</v>
      </c>
      <c r="B591" s="31">
        <v>4</v>
      </c>
      <c r="C591" s="31">
        <v>28</v>
      </c>
      <c r="D591" s="8" t="s">
        <v>233</v>
      </c>
      <c r="E591" s="9" t="s">
        <v>259</v>
      </c>
      <c r="F591" s="9">
        <v>37.5</v>
      </c>
    </row>
    <row r="592" spans="1:6">
      <c r="A592" s="41">
        <v>2010</v>
      </c>
      <c r="B592" s="31">
        <v>2</v>
      </c>
      <c r="C592" s="31">
        <v>3</v>
      </c>
      <c r="D592" s="8" t="s">
        <v>233</v>
      </c>
      <c r="E592" s="9" t="s">
        <v>262</v>
      </c>
      <c r="F592" s="9">
        <v>60.800000000000004</v>
      </c>
    </row>
    <row r="593" spans="1:6">
      <c r="A593" s="41">
        <v>2012</v>
      </c>
      <c r="B593" s="31">
        <v>5</v>
      </c>
      <c r="C593" s="31">
        <v>29</v>
      </c>
      <c r="D593" s="8" t="s">
        <v>239</v>
      </c>
      <c r="E593" s="9" t="s">
        <v>261</v>
      </c>
      <c r="F593" s="9">
        <v>1.26</v>
      </c>
    </row>
    <row r="594" spans="1:6">
      <c r="A594" s="41">
        <v>2011</v>
      </c>
      <c r="B594" s="31">
        <v>2</v>
      </c>
      <c r="C594" s="31">
        <v>9</v>
      </c>
      <c r="D594" s="8" t="s">
        <v>229</v>
      </c>
      <c r="E594" s="9" t="s">
        <v>257</v>
      </c>
      <c r="F594" s="9">
        <v>48.6</v>
      </c>
    </row>
    <row r="595" spans="1:6">
      <c r="A595" s="41">
        <v>2013</v>
      </c>
      <c r="B595" s="31">
        <v>5</v>
      </c>
      <c r="C595" s="31">
        <v>14</v>
      </c>
      <c r="D595" s="8" t="s">
        <v>239</v>
      </c>
      <c r="E595" s="9" t="s">
        <v>262</v>
      </c>
      <c r="F595" s="9">
        <v>25.6</v>
      </c>
    </row>
    <row r="596" spans="1:6">
      <c r="A596" s="41">
        <v>2014</v>
      </c>
      <c r="B596" s="31">
        <v>3</v>
      </c>
      <c r="C596" s="31">
        <v>2</v>
      </c>
      <c r="D596" s="8" t="s">
        <v>233</v>
      </c>
      <c r="E596" s="9" t="s">
        <v>257</v>
      </c>
      <c r="F596" s="9">
        <v>52.2</v>
      </c>
    </row>
    <row r="597" spans="1:6">
      <c r="A597" s="41">
        <v>2012</v>
      </c>
      <c r="B597" s="31">
        <v>4</v>
      </c>
      <c r="C597" s="31">
        <v>26</v>
      </c>
      <c r="D597" s="8" t="s">
        <v>231</v>
      </c>
      <c r="E597" s="9" t="s">
        <v>262</v>
      </c>
      <c r="F597" s="9">
        <v>22.400000000000002</v>
      </c>
    </row>
    <row r="598" spans="1:6">
      <c r="A598" s="41">
        <v>2014</v>
      </c>
      <c r="B598" s="31">
        <v>3</v>
      </c>
      <c r="C598" s="31">
        <v>11</v>
      </c>
      <c r="D598" s="8" t="s">
        <v>239</v>
      </c>
      <c r="E598" s="9" t="s">
        <v>258</v>
      </c>
      <c r="F598" s="9">
        <v>48</v>
      </c>
    </row>
    <row r="599" spans="1:6">
      <c r="A599" s="41">
        <v>2010</v>
      </c>
      <c r="B599" s="31">
        <v>2</v>
      </c>
      <c r="C599" s="31">
        <v>20</v>
      </c>
      <c r="D599" s="8" t="s">
        <v>231</v>
      </c>
      <c r="E599" s="9" t="s">
        <v>258</v>
      </c>
      <c r="F599" s="9">
        <v>44.4</v>
      </c>
    </row>
    <row r="600" spans="1:6">
      <c r="A600" s="41">
        <v>2013</v>
      </c>
      <c r="B600" s="31">
        <v>1</v>
      </c>
      <c r="C600" s="31">
        <v>31</v>
      </c>
      <c r="D600" s="8" t="s">
        <v>233</v>
      </c>
      <c r="E600" s="9" t="s">
        <v>261</v>
      </c>
      <c r="F600" s="9">
        <v>17.22</v>
      </c>
    </row>
    <row r="601" spans="1:6">
      <c r="A601" s="41">
        <v>2010</v>
      </c>
      <c r="B601" s="31">
        <v>6</v>
      </c>
      <c r="C601" s="31">
        <v>9</v>
      </c>
      <c r="D601" s="8" t="s">
        <v>231</v>
      </c>
      <c r="E601" s="9" t="s">
        <v>262</v>
      </c>
      <c r="F601" s="9">
        <v>64</v>
      </c>
    </row>
    <row r="602" spans="1:6">
      <c r="A602" s="41">
        <v>2014</v>
      </c>
      <c r="B602" s="31">
        <v>5</v>
      </c>
      <c r="C602" s="31">
        <v>19</v>
      </c>
      <c r="D602" s="8" t="s">
        <v>231</v>
      </c>
      <c r="E602" s="9" t="s">
        <v>258</v>
      </c>
      <c r="F602" s="9">
        <v>16.8</v>
      </c>
    </row>
    <row r="603" spans="1:6">
      <c r="A603" s="41">
        <v>2011</v>
      </c>
      <c r="B603" s="31">
        <v>4</v>
      </c>
      <c r="C603" s="31">
        <v>2</v>
      </c>
      <c r="D603" s="8" t="s">
        <v>233</v>
      </c>
      <c r="E603" s="9" t="s">
        <v>259</v>
      </c>
      <c r="F603" s="9">
        <v>80</v>
      </c>
    </row>
    <row r="604" spans="1:6">
      <c r="A604" s="41">
        <v>2011</v>
      </c>
      <c r="B604" s="31">
        <v>5</v>
      </c>
      <c r="C604" s="31">
        <v>29</v>
      </c>
      <c r="D604" s="8" t="s">
        <v>239</v>
      </c>
      <c r="E604" s="9" t="s">
        <v>258</v>
      </c>
      <c r="F604" s="9">
        <v>16.8</v>
      </c>
    </row>
    <row r="605" spans="1:6">
      <c r="A605" s="41">
        <v>2010</v>
      </c>
      <c r="B605" s="31">
        <v>3</v>
      </c>
      <c r="C605" s="31">
        <v>5</v>
      </c>
      <c r="D605" s="8" t="s">
        <v>229</v>
      </c>
      <c r="E605" s="9" t="s">
        <v>257</v>
      </c>
      <c r="F605" s="9">
        <v>90</v>
      </c>
    </row>
    <row r="606" spans="1:6">
      <c r="A606" s="41">
        <v>2012</v>
      </c>
      <c r="B606" s="31">
        <v>4</v>
      </c>
      <c r="C606" s="31">
        <v>9</v>
      </c>
      <c r="D606" s="8" t="s">
        <v>233</v>
      </c>
      <c r="E606" s="18" t="s">
        <v>259</v>
      </c>
      <c r="F606" s="18">
        <v>32.5</v>
      </c>
    </row>
    <row r="607" spans="1:6">
      <c r="A607" s="41">
        <v>2011</v>
      </c>
      <c r="B607" s="31">
        <v>5</v>
      </c>
      <c r="C607" s="31">
        <v>23</v>
      </c>
      <c r="D607" s="8" t="s">
        <v>229</v>
      </c>
      <c r="E607" s="9" t="s">
        <v>257</v>
      </c>
      <c r="F607" s="9">
        <v>1.8</v>
      </c>
    </row>
    <row r="608" spans="1:6">
      <c r="A608" s="41">
        <v>2013</v>
      </c>
      <c r="B608" s="31">
        <v>4</v>
      </c>
      <c r="C608" s="31">
        <v>6</v>
      </c>
      <c r="D608" s="8" t="s">
        <v>229</v>
      </c>
      <c r="E608" s="9" t="s">
        <v>257</v>
      </c>
      <c r="F608" s="9">
        <v>63</v>
      </c>
    </row>
    <row r="609" spans="1:6">
      <c r="A609" s="41">
        <v>2014</v>
      </c>
      <c r="B609" s="31">
        <v>1</v>
      </c>
      <c r="C609" s="31">
        <v>10</v>
      </c>
      <c r="D609" s="8" t="s">
        <v>239</v>
      </c>
      <c r="E609" s="9" t="s">
        <v>262</v>
      </c>
      <c r="F609" s="9">
        <v>160</v>
      </c>
    </row>
    <row r="610" spans="1:6">
      <c r="A610" s="41">
        <v>2014</v>
      </c>
      <c r="B610" s="31">
        <v>4</v>
      </c>
      <c r="C610" s="31">
        <v>2</v>
      </c>
      <c r="D610" s="8" t="s">
        <v>231</v>
      </c>
      <c r="E610" s="9" t="s">
        <v>261</v>
      </c>
      <c r="F610" s="9">
        <v>5.46</v>
      </c>
    </row>
    <row r="611" spans="1:6">
      <c r="A611" s="41">
        <v>2013</v>
      </c>
      <c r="B611" s="31">
        <v>5</v>
      </c>
      <c r="C611" s="31">
        <v>22</v>
      </c>
      <c r="D611" s="8" t="s">
        <v>229</v>
      </c>
      <c r="E611" s="9" t="s">
        <v>259</v>
      </c>
      <c r="F611" s="9">
        <v>85</v>
      </c>
    </row>
    <row r="612" spans="1:6">
      <c r="A612" s="41">
        <v>2014</v>
      </c>
      <c r="B612" s="31">
        <v>5</v>
      </c>
      <c r="C612" s="31">
        <v>21</v>
      </c>
      <c r="D612" s="8" t="s">
        <v>229</v>
      </c>
      <c r="E612" s="9" t="s">
        <v>259</v>
      </c>
      <c r="F612" s="9">
        <v>67.5</v>
      </c>
    </row>
    <row r="613" spans="1:6">
      <c r="A613" s="41">
        <v>2011</v>
      </c>
      <c r="B613" s="31">
        <v>5</v>
      </c>
      <c r="C613" s="31">
        <v>26</v>
      </c>
      <c r="D613" s="8" t="s">
        <v>229</v>
      </c>
      <c r="E613" s="9" t="s">
        <v>257</v>
      </c>
      <c r="F613" s="9">
        <v>86.4</v>
      </c>
    </row>
    <row r="614" spans="1:6">
      <c r="A614" s="41">
        <v>2013</v>
      </c>
      <c r="B614" s="31">
        <v>5</v>
      </c>
      <c r="C614" s="31">
        <v>21</v>
      </c>
      <c r="D614" s="8" t="s">
        <v>239</v>
      </c>
      <c r="E614" s="9" t="s">
        <v>258</v>
      </c>
      <c r="F614" s="9">
        <v>19.2</v>
      </c>
    </row>
    <row r="615" spans="1:6">
      <c r="A615" s="41">
        <v>2013</v>
      </c>
      <c r="B615" s="31">
        <v>4</v>
      </c>
      <c r="C615" s="31">
        <v>26</v>
      </c>
      <c r="D615" s="8" t="s">
        <v>231</v>
      </c>
      <c r="E615" s="9" t="s">
        <v>258</v>
      </c>
      <c r="F615" s="9">
        <v>4.8</v>
      </c>
    </row>
    <row r="616" spans="1:6">
      <c r="A616" s="41">
        <v>2012</v>
      </c>
      <c r="B616" s="31">
        <v>5</v>
      </c>
      <c r="C616" s="31">
        <v>2</v>
      </c>
      <c r="D616" s="8" t="s">
        <v>239</v>
      </c>
      <c r="E616" s="9" t="s">
        <v>259</v>
      </c>
      <c r="F616" s="9">
        <v>32.5</v>
      </c>
    </row>
    <row r="617" spans="1:6">
      <c r="A617" s="41">
        <v>2010</v>
      </c>
      <c r="B617" s="31">
        <v>4</v>
      </c>
      <c r="C617" s="31">
        <v>20</v>
      </c>
      <c r="D617" s="8" t="s">
        <v>229</v>
      </c>
      <c r="E617" s="9" t="s">
        <v>258</v>
      </c>
      <c r="F617" s="9">
        <v>22.8</v>
      </c>
    </row>
    <row r="618" spans="1:6">
      <c r="A618" s="41">
        <v>2010</v>
      </c>
      <c r="B618" s="31">
        <v>6</v>
      </c>
      <c r="C618" s="31">
        <v>8</v>
      </c>
      <c r="D618" s="8" t="s">
        <v>229</v>
      </c>
      <c r="E618" s="9" t="s">
        <v>259</v>
      </c>
      <c r="F618" s="9">
        <v>72.5</v>
      </c>
    </row>
    <row r="619" spans="1:6">
      <c r="A619" s="41">
        <v>2010</v>
      </c>
      <c r="B619" s="31">
        <v>4</v>
      </c>
      <c r="C619" s="31">
        <v>4</v>
      </c>
      <c r="D619" s="8" t="s">
        <v>229</v>
      </c>
      <c r="E619" s="9" t="s">
        <v>257</v>
      </c>
      <c r="F619" s="9">
        <v>70.2</v>
      </c>
    </row>
    <row r="620" spans="1:6">
      <c r="A620" s="41">
        <v>2011</v>
      </c>
      <c r="B620" s="31">
        <v>4</v>
      </c>
      <c r="C620" s="31">
        <v>28</v>
      </c>
      <c r="D620" s="8" t="s">
        <v>233</v>
      </c>
      <c r="E620" s="9" t="s">
        <v>261</v>
      </c>
      <c r="F620" s="9">
        <v>2.1</v>
      </c>
    </row>
    <row r="621" spans="1:6">
      <c r="A621" s="41">
        <v>2012</v>
      </c>
      <c r="B621" s="31">
        <v>1</v>
      </c>
      <c r="C621" s="31">
        <v>2</v>
      </c>
      <c r="D621" s="8" t="s">
        <v>233</v>
      </c>
      <c r="E621" s="9" t="s">
        <v>258</v>
      </c>
      <c r="F621" s="9">
        <v>60</v>
      </c>
    </row>
    <row r="622" spans="1:6">
      <c r="A622" s="41">
        <v>2014</v>
      </c>
      <c r="B622" s="31">
        <v>2</v>
      </c>
      <c r="C622" s="31">
        <v>3</v>
      </c>
      <c r="D622" s="8" t="s">
        <v>233</v>
      </c>
      <c r="E622" s="9" t="s">
        <v>259</v>
      </c>
      <c r="F622" s="9">
        <v>115</v>
      </c>
    </row>
    <row r="623" spans="1:6">
      <c r="A623" s="41">
        <v>2011</v>
      </c>
      <c r="B623" s="31">
        <v>5</v>
      </c>
      <c r="C623" s="31">
        <v>28</v>
      </c>
      <c r="D623" s="8" t="s">
        <v>233</v>
      </c>
      <c r="E623" s="9" t="s">
        <v>261</v>
      </c>
      <c r="F623" s="9">
        <v>13.86</v>
      </c>
    </row>
    <row r="624" spans="1:6">
      <c r="A624" s="41">
        <v>2014</v>
      </c>
      <c r="B624" s="31">
        <v>6</v>
      </c>
      <c r="C624" s="31">
        <v>8</v>
      </c>
      <c r="D624" s="8" t="s">
        <v>233</v>
      </c>
      <c r="E624" s="9" t="s">
        <v>261</v>
      </c>
      <c r="F624" s="9">
        <v>13.02</v>
      </c>
    </row>
    <row r="625" spans="1:6">
      <c r="A625" s="41">
        <v>2010</v>
      </c>
      <c r="B625" s="31">
        <v>1</v>
      </c>
      <c r="C625" s="31">
        <v>1</v>
      </c>
      <c r="D625" s="8" t="s">
        <v>233</v>
      </c>
      <c r="E625" s="9" t="s">
        <v>258</v>
      </c>
      <c r="F625" s="9">
        <v>58.8</v>
      </c>
    </row>
    <row r="626" spans="1:6">
      <c r="A626" s="41">
        <v>2010</v>
      </c>
      <c r="B626" s="31">
        <v>4</v>
      </c>
      <c r="C626" s="31">
        <v>4</v>
      </c>
      <c r="D626" s="8" t="s">
        <v>229</v>
      </c>
      <c r="E626" s="9" t="s">
        <v>257</v>
      </c>
      <c r="F626" s="9">
        <v>55.800000000000004</v>
      </c>
    </row>
    <row r="627" spans="1:6">
      <c r="A627" s="41">
        <v>2013</v>
      </c>
      <c r="B627" s="31">
        <v>4</v>
      </c>
      <c r="C627" s="31">
        <v>22</v>
      </c>
      <c r="D627" s="8" t="s">
        <v>233</v>
      </c>
      <c r="E627" s="18" t="s">
        <v>258</v>
      </c>
      <c r="F627" s="18">
        <v>10.799999999999999</v>
      </c>
    </row>
    <row r="628" spans="1:6">
      <c r="A628" s="41">
        <v>2010</v>
      </c>
      <c r="B628" s="31">
        <v>1</v>
      </c>
      <c r="C628" s="31">
        <v>30</v>
      </c>
      <c r="D628" s="8" t="s">
        <v>239</v>
      </c>
      <c r="E628" s="9" t="s">
        <v>258</v>
      </c>
      <c r="F628" s="9">
        <v>20.399999999999999</v>
      </c>
    </row>
    <row r="629" spans="1:6">
      <c r="A629" s="41">
        <v>2012</v>
      </c>
      <c r="B629" s="31">
        <v>6</v>
      </c>
      <c r="C629" s="31">
        <v>17</v>
      </c>
      <c r="D629" s="8" t="s">
        <v>233</v>
      </c>
      <c r="E629" s="9" t="s">
        <v>257</v>
      </c>
      <c r="F629" s="9">
        <v>7.2</v>
      </c>
    </row>
    <row r="630" spans="1:6">
      <c r="A630" s="41">
        <v>2013</v>
      </c>
      <c r="B630" s="31">
        <v>5</v>
      </c>
      <c r="C630" s="31">
        <v>29</v>
      </c>
      <c r="D630" s="8" t="s">
        <v>231</v>
      </c>
      <c r="E630" s="9" t="s">
        <v>258</v>
      </c>
      <c r="F630" s="9">
        <v>33.6</v>
      </c>
    </row>
    <row r="631" spans="1:6">
      <c r="A631" s="41">
        <v>2012</v>
      </c>
      <c r="B631" s="31">
        <v>3</v>
      </c>
      <c r="C631" s="31">
        <v>8</v>
      </c>
      <c r="D631" s="8" t="s">
        <v>231</v>
      </c>
      <c r="E631" s="9" t="s">
        <v>257</v>
      </c>
      <c r="F631" s="9">
        <v>37.800000000000004</v>
      </c>
    </row>
    <row r="632" spans="1:6">
      <c r="A632" s="41">
        <v>2011</v>
      </c>
      <c r="B632" s="31">
        <v>2</v>
      </c>
      <c r="C632" s="31">
        <v>12</v>
      </c>
      <c r="D632" s="8" t="s">
        <v>239</v>
      </c>
      <c r="E632" s="9" t="s">
        <v>262</v>
      </c>
      <c r="F632" s="9">
        <v>60.800000000000004</v>
      </c>
    </row>
    <row r="633" spans="1:6">
      <c r="A633" s="41">
        <v>2011</v>
      </c>
      <c r="B633" s="31">
        <v>6</v>
      </c>
      <c r="C633" s="31">
        <v>26</v>
      </c>
      <c r="D633" s="8" t="s">
        <v>229</v>
      </c>
      <c r="E633" s="9" t="s">
        <v>257</v>
      </c>
      <c r="F633" s="9">
        <v>63</v>
      </c>
    </row>
    <row r="634" spans="1:6">
      <c r="A634" s="41">
        <v>2012</v>
      </c>
      <c r="B634" s="31">
        <v>2</v>
      </c>
      <c r="C634" s="31">
        <v>17</v>
      </c>
      <c r="D634" s="8" t="s">
        <v>233</v>
      </c>
      <c r="E634" s="9" t="s">
        <v>261</v>
      </c>
      <c r="F634" s="9">
        <v>0.84</v>
      </c>
    </row>
    <row r="635" spans="1:6">
      <c r="A635" s="41">
        <v>2011</v>
      </c>
      <c r="B635" s="31">
        <v>3</v>
      </c>
      <c r="C635" s="31">
        <v>3</v>
      </c>
      <c r="D635" s="8" t="s">
        <v>231</v>
      </c>
      <c r="E635" s="9" t="s">
        <v>257</v>
      </c>
      <c r="F635" s="9">
        <v>70.2</v>
      </c>
    </row>
    <row r="636" spans="1:6">
      <c r="A636" s="41">
        <v>2010</v>
      </c>
      <c r="B636" s="31">
        <v>1</v>
      </c>
      <c r="C636" s="31">
        <v>10</v>
      </c>
      <c r="D636" s="8" t="s">
        <v>233</v>
      </c>
      <c r="E636" s="9" t="s">
        <v>259</v>
      </c>
      <c r="F636" s="9">
        <v>125</v>
      </c>
    </row>
    <row r="637" spans="1:6">
      <c r="A637" s="41">
        <v>2011</v>
      </c>
      <c r="B637" s="31">
        <v>1</v>
      </c>
      <c r="C637" s="31">
        <v>18</v>
      </c>
      <c r="D637" s="8" t="s">
        <v>231</v>
      </c>
      <c r="E637" s="9" t="s">
        <v>257</v>
      </c>
      <c r="F637" s="9">
        <v>18</v>
      </c>
    </row>
    <row r="638" spans="1:6">
      <c r="A638" s="41">
        <v>2012</v>
      </c>
      <c r="B638" s="31">
        <v>4</v>
      </c>
      <c r="C638" s="31">
        <v>8</v>
      </c>
      <c r="D638" s="8" t="s">
        <v>231</v>
      </c>
      <c r="E638" s="9" t="s">
        <v>261</v>
      </c>
      <c r="F638" s="9">
        <v>17.22</v>
      </c>
    </row>
    <row r="639" spans="1:6">
      <c r="A639" s="41">
        <v>2011</v>
      </c>
      <c r="B639" s="31">
        <v>5</v>
      </c>
      <c r="C639" s="31">
        <v>12</v>
      </c>
      <c r="D639" s="8" t="s">
        <v>233</v>
      </c>
      <c r="E639" s="9" t="s">
        <v>261</v>
      </c>
      <c r="F639" s="9">
        <v>3.78</v>
      </c>
    </row>
    <row r="640" spans="1:6">
      <c r="A640" s="41">
        <v>2014</v>
      </c>
      <c r="B640" s="31">
        <v>4</v>
      </c>
      <c r="C640" s="31">
        <v>5</v>
      </c>
      <c r="D640" s="8" t="s">
        <v>231</v>
      </c>
      <c r="E640" s="9" t="s">
        <v>262</v>
      </c>
      <c r="F640" s="9">
        <v>6.4</v>
      </c>
    </row>
    <row r="641" spans="1:6">
      <c r="A641" s="41">
        <v>2013</v>
      </c>
      <c r="B641" s="31">
        <v>3</v>
      </c>
      <c r="C641" s="31">
        <v>20</v>
      </c>
      <c r="D641" s="8" t="s">
        <v>229</v>
      </c>
      <c r="E641" s="9" t="s">
        <v>257</v>
      </c>
      <c r="F641" s="9">
        <v>86.4</v>
      </c>
    </row>
    <row r="642" spans="1:6">
      <c r="A642" s="41">
        <v>2011</v>
      </c>
      <c r="B642" s="31">
        <v>6</v>
      </c>
      <c r="C642" s="31">
        <v>16</v>
      </c>
      <c r="D642" s="8" t="s">
        <v>229</v>
      </c>
      <c r="E642" s="9" t="s">
        <v>257</v>
      </c>
      <c r="F642" s="9">
        <v>70.2</v>
      </c>
    </row>
    <row r="643" spans="1:6">
      <c r="A643" s="41">
        <v>2013</v>
      </c>
      <c r="B643" s="31">
        <v>6</v>
      </c>
      <c r="C643" s="31">
        <v>22</v>
      </c>
      <c r="D643" s="8" t="s">
        <v>239</v>
      </c>
      <c r="E643" s="9" t="s">
        <v>261</v>
      </c>
      <c r="F643" s="9">
        <v>5.88</v>
      </c>
    </row>
    <row r="644" spans="1:6">
      <c r="A644" s="41">
        <v>2014</v>
      </c>
      <c r="B644" s="31">
        <v>3</v>
      </c>
      <c r="C644" s="31">
        <v>5</v>
      </c>
      <c r="D644" s="8" t="s">
        <v>229</v>
      </c>
      <c r="E644" s="9" t="s">
        <v>259</v>
      </c>
      <c r="F644" s="9">
        <v>27.5</v>
      </c>
    </row>
    <row r="645" spans="1:6">
      <c r="A645" s="41">
        <v>2012</v>
      </c>
      <c r="B645" s="31">
        <v>4</v>
      </c>
      <c r="C645" s="31">
        <v>26</v>
      </c>
      <c r="D645" s="8" t="s">
        <v>231</v>
      </c>
      <c r="E645" s="9" t="s">
        <v>257</v>
      </c>
      <c r="F645" s="9">
        <v>54</v>
      </c>
    </row>
    <row r="646" spans="1:6">
      <c r="A646" s="41">
        <v>2012</v>
      </c>
      <c r="B646" s="31">
        <v>4</v>
      </c>
      <c r="C646" s="31">
        <v>26</v>
      </c>
      <c r="D646" s="8" t="s">
        <v>233</v>
      </c>
      <c r="E646" s="9" t="s">
        <v>257</v>
      </c>
      <c r="F646" s="9">
        <v>79.2</v>
      </c>
    </row>
    <row r="647" spans="1:6">
      <c r="A647" s="41">
        <v>2012</v>
      </c>
      <c r="B647" s="31">
        <v>5</v>
      </c>
      <c r="C647" s="31">
        <v>21</v>
      </c>
      <c r="D647" s="8" t="s">
        <v>231</v>
      </c>
      <c r="E647" s="9" t="s">
        <v>262</v>
      </c>
      <c r="F647" s="9">
        <v>150.4</v>
      </c>
    </row>
    <row r="648" spans="1:6">
      <c r="A648" s="41">
        <v>2014</v>
      </c>
      <c r="B648" s="31">
        <v>6</v>
      </c>
      <c r="C648" s="31">
        <v>22</v>
      </c>
      <c r="D648" s="8" t="s">
        <v>239</v>
      </c>
      <c r="E648" s="9" t="s">
        <v>258</v>
      </c>
      <c r="F648" s="9">
        <v>10.799999999999999</v>
      </c>
    </row>
    <row r="649" spans="1:6">
      <c r="A649" s="41">
        <v>2014</v>
      </c>
      <c r="B649" s="31">
        <v>2</v>
      </c>
      <c r="C649" s="31">
        <v>21</v>
      </c>
      <c r="D649" s="8" t="s">
        <v>231</v>
      </c>
      <c r="E649" s="9" t="s">
        <v>258</v>
      </c>
      <c r="F649" s="9">
        <v>3.5999999999999996</v>
      </c>
    </row>
    <row r="650" spans="1:6">
      <c r="A650" s="41">
        <v>2010</v>
      </c>
      <c r="B650" s="31">
        <v>6</v>
      </c>
      <c r="C650" s="31">
        <v>6</v>
      </c>
      <c r="D650" s="8" t="s">
        <v>239</v>
      </c>
      <c r="E650" s="9" t="s">
        <v>262</v>
      </c>
      <c r="F650" s="9">
        <v>92.800000000000011</v>
      </c>
    </row>
    <row r="651" spans="1:6">
      <c r="A651" s="41">
        <v>2010</v>
      </c>
      <c r="B651" s="31">
        <v>3</v>
      </c>
      <c r="C651" s="31">
        <v>22</v>
      </c>
      <c r="D651" s="8" t="s">
        <v>239</v>
      </c>
      <c r="E651" s="9" t="s">
        <v>258</v>
      </c>
      <c r="F651" s="9">
        <v>14.399999999999999</v>
      </c>
    </row>
    <row r="652" spans="1:6">
      <c r="A652" s="41">
        <v>2012</v>
      </c>
      <c r="B652" s="31">
        <v>4</v>
      </c>
      <c r="C652" s="31">
        <v>26</v>
      </c>
      <c r="D652" s="8" t="s">
        <v>231</v>
      </c>
      <c r="E652" s="9" t="s">
        <v>259</v>
      </c>
      <c r="F652" s="9">
        <v>125</v>
      </c>
    </row>
    <row r="653" spans="1:6">
      <c r="A653" s="41">
        <v>2012</v>
      </c>
      <c r="B653" s="31">
        <v>1</v>
      </c>
      <c r="C653" s="31">
        <v>24</v>
      </c>
      <c r="D653" s="8" t="s">
        <v>229</v>
      </c>
      <c r="E653" s="9" t="s">
        <v>261</v>
      </c>
      <c r="F653" s="9">
        <v>10.92</v>
      </c>
    </row>
    <row r="654" spans="1:6">
      <c r="A654" s="41">
        <v>2013</v>
      </c>
      <c r="B654" s="31">
        <v>3</v>
      </c>
      <c r="C654" s="31">
        <v>28</v>
      </c>
      <c r="D654" s="8" t="s">
        <v>231</v>
      </c>
      <c r="E654" s="9" t="s">
        <v>257</v>
      </c>
      <c r="F654" s="9">
        <v>27</v>
      </c>
    </row>
    <row r="655" spans="1:6">
      <c r="A655" s="41">
        <v>2011</v>
      </c>
      <c r="B655" s="31">
        <v>6</v>
      </c>
      <c r="C655" s="31">
        <v>28</v>
      </c>
      <c r="D655" s="8" t="s">
        <v>231</v>
      </c>
      <c r="E655" s="9" t="s">
        <v>261</v>
      </c>
      <c r="F655" s="9">
        <v>15.959999999999999</v>
      </c>
    </row>
    <row r="656" spans="1:6">
      <c r="A656" s="41">
        <v>2013</v>
      </c>
      <c r="B656" s="31">
        <v>5</v>
      </c>
      <c r="C656" s="31">
        <v>2</v>
      </c>
      <c r="D656" s="8" t="s">
        <v>239</v>
      </c>
      <c r="E656" s="9" t="s">
        <v>257</v>
      </c>
      <c r="F656" s="9">
        <v>5.4</v>
      </c>
    </row>
    <row r="657" spans="1:6">
      <c r="A657" s="41">
        <v>2013</v>
      </c>
      <c r="B657" s="31">
        <v>6</v>
      </c>
      <c r="C657" s="31">
        <v>16</v>
      </c>
      <c r="D657" s="8" t="s">
        <v>233</v>
      </c>
      <c r="E657" s="9" t="s">
        <v>259</v>
      </c>
      <c r="F657" s="9">
        <v>120</v>
      </c>
    </row>
    <row r="658" spans="1:6">
      <c r="A658" s="41">
        <v>2012</v>
      </c>
      <c r="B658" s="31">
        <v>5</v>
      </c>
      <c r="C658" s="31">
        <v>26</v>
      </c>
      <c r="D658" s="8" t="s">
        <v>231</v>
      </c>
      <c r="E658" s="9" t="s">
        <v>261</v>
      </c>
      <c r="F658" s="9">
        <v>16.38</v>
      </c>
    </row>
    <row r="659" spans="1:6">
      <c r="A659" s="41">
        <v>2012</v>
      </c>
      <c r="B659" s="31">
        <v>3</v>
      </c>
      <c r="C659" s="31">
        <v>4</v>
      </c>
      <c r="D659" s="8" t="s">
        <v>231</v>
      </c>
      <c r="E659" s="9" t="s">
        <v>257</v>
      </c>
      <c r="F659" s="9">
        <v>1.8</v>
      </c>
    </row>
    <row r="660" spans="1:6">
      <c r="A660" s="41">
        <v>2012</v>
      </c>
      <c r="B660" s="31">
        <v>5</v>
      </c>
      <c r="C660" s="31">
        <v>23</v>
      </c>
      <c r="D660" s="8" t="s">
        <v>231</v>
      </c>
      <c r="E660" s="9" t="s">
        <v>261</v>
      </c>
      <c r="F660" s="9">
        <v>8.4</v>
      </c>
    </row>
    <row r="661" spans="1:6">
      <c r="A661" s="41">
        <v>2010</v>
      </c>
      <c r="B661" s="31">
        <v>2</v>
      </c>
      <c r="C661" s="31">
        <v>1</v>
      </c>
      <c r="D661" s="8" t="s">
        <v>229</v>
      </c>
      <c r="E661" s="9" t="s">
        <v>257</v>
      </c>
      <c r="F661" s="9">
        <v>36</v>
      </c>
    </row>
    <row r="662" spans="1:6">
      <c r="A662" s="41">
        <v>2011</v>
      </c>
      <c r="B662" s="31">
        <v>1</v>
      </c>
      <c r="C662" s="31">
        <v>8</v>
      </c>
      <c r="D662" s="8" t="s">
        <v>229</v>
      </c>
      <c r="E662" s="9" t="s">
        <v>257</v>
      </c>
      <c r="F662" s="9">
        <v>59.4</v>
      </c>
    </row>
    <row r="663" spans="1:6">
      <c r="A663" s="41">
        <v>2010</v>
      </c>
      <c r="B663" s="31">
        <v>1</v>
      </c>
      <c r="C663" s="31">
        <v>28</v>
      </c>
      <c r="D663" s="8" t="s">
        <v>233</v>
      </c>
      <c r="E663" s="9" t="s">
        <v>262</v>
      </c>
      <c r="F663" s="9">
        <v>99.2</v>
      </c>
    </row>
    <row r="664" spans="1:6">
      <c r="A664" s="41">
        <v>2014</v>
      </c>
      <c r="B664" s="31">
        <v>3</v>
      </c>
      <c r="C664" s="31">
        <v>13</v>
      </c>
      <c r="D664" s="8" t="s">
        <v>229</v>
      </c>
      <c r="E664" s="9" t="s">
        <v>257</v>
      </c>
      <c r="F664" s="9">
        <v>5.4</v>
      </c>
    </row>
    <row r="665" spans="1:6">
      <c r="A665" s="41">
        <v>2011</v>
      </c>
      <c r="B665" s="31">
        <v>4</v>
      </c>
      <c r="C665" s="31">
        <v>9</v>
      </c>
      <c r="D665" s="8" t="s">
        <v>233</v>
      </c>
      <c r="E665" s="9" t="s">
        <v>258</v>
      </c>
      <c r="F665" s="9">
        <v>26.4</v>
      </c>
    </row>
    <row r="666" spans="1:6">
      <c r="A666" s="41">
        <v>2011</v>
      </c>
      <c r="B666" s="31">
        <v>3</v>
      </c>
      <c r="C666" s="31">
        <v>30</v>
      </c>
      <c r="D666" s="8" t="s">
        <v>231</v>
      </c>
      <c r="E666" s="9" t="s">
        <v>258</v>
      </c>
      <c r="F666" s="9">
        <v>30</v>
      </c>
    </row>
    <row r="667" spans="1:6">
      <c r="A667" s="41">
        <v>2012</v>
      </c>
      <c r="B667" s="31">
        <v>4</v>
      </c>
      <c r="C667" s="31">
        <v>10</v>
      </c>
      <c r="D667" s="8" t="s">
        <v>231</v>
      </c>
      <c r="E667" s="9" t="s">
        <v>261</v>
      </c>
      <c r="F667" s="9">
        <v>16.38</v>
      </c>
    </row>
    <row r="668" spans="1:6">
      <c r="A668" s="41">
        <v>2013</v>
      </c>
      <c r="B668" s="31">
        <v>2</v>
      </c>
      <c r="C668" s="31">
        <v>16</v>
      </c>
      <c r="D668" s="8" t="s">
        <v>229</v>
      </c>
      <c r="E668" s="9" t="s">
        <v>258</v>
      </c>
      <c r="F668" s="9">
        <v>7.1999999999999993</v>
      </c>
    </row>
    <row r="669" spans="1:6">
      <c r="A669" s="41">
        <v>2011</v>
      </c>
      <c r="B669" s="31">
        <v>5</v>
      </c>
      <c r="C669" s="31">
        <v>14</v>
      </c>
      <c r="D669" s="8" t="s">
        <v>233</v>
      </c>
      <c r="E669" s="9" t="s">
        <v>261</v>
      </c>
      <c r="F669" s="9">
        <v>11.76</v>
      </c>
    </row>
    <row r="670" spans="1:6">
      <c r="A670" s="41">
        <v>2012</v>
      </c>
      <c r="B670" s="31">
        <v>2</v>
      </c>
      <c r="C670" s="31">
        <v>14</v>
      </c>
      <c r="D670" s="8" t="s">
        <v>231</v>
      </c>
      <c r="E670" s="9" t="s">
        <v>257</v>
      </c>
      <c r="F670" s="9">
        <v>55.800000000000004</v>
      </c>
    </row>
    <row r="671" spans="1:6">
      <c r="A671" s="41">
        <v>2012</v>
      </c>
      <c r="B671" s="31">
        <v>5</v>
      </c>
      <c r="C671" s="31">
        <v>9</v>
      </c>
      <c r="D671" s="8" t="s">
        <v>239</v>
      </c>
      <c r="E671" s="9" t="s">
        <v>262</v>
      </c>
      <c r="F671" s="9">
        <v>12.8</v>
      </c>
    </row>
    <row r="672" spans="1:6">
      <c r="A672" s="41">
        <v>2011</v>
      </c>
      <c r="B672" s="31">
        <v>3</v>
      </c>
      <c r="C672" s="31">
        <v>13</v>
      </c>
      <c r="D672" s="8" t="s">
        <v>239</v>
      </c>
      <c r="E672" s="9" t="s">
        <v>258</v>
      </c>
      <c r="F672" s="9">
        <v>44.4</v>
      </c>
    </row>
    <row r="673" spans="1:6">
      <c r="A673" s="41">
        <v>2011</v>
      </c>
      <c r="B673" s="31">
        <v>3</v>
      </c>
      <c r="C673" s="31">
        <v>1</v>
      </c>
      <c r="D673" s="8" t="s">
        <v>239</v>
      </c>
      <c r="E673" s="9" t="s">
        <v>261</v>
      </c>
      <c r="F673" s="9">
        <v>2.52</v>
      </c>
    </row>
    <row r="674" spans="1:6">
      <c r="A674" s="41">
        <v>2012</v>
      </c>
      <c r="B674" s="31">
        <v>6</v>
      </c>
      <c r="C674" s="31">
        <v>8</v>
      </c>
      <c r="D674" s="8" t="s">
        <v>233</v>
      </c>
      <c r="E674" s="9" t="s">
        <v>261</v>
      </c>
      <c r="F674" s="9">
        <v>3.36</v>
      </c>
    </row>
    <row r="675" spans="1:6">
      <c r="A675" s="41">
        <v>2012</v>
      </c>
      <c r="B675" s="31">
        <v>1</v>
      </c>
      <c r="C675" s="31">
        <v>10</v>
      </c>
      <c r="D675" s="8" t="s">
        <v>229</v>
      </c>
      <c r="E675" s="9" t="s">
        <v>258</v>
      </c>
      <c r="F675" s="9">
        <v>21.599999999999998</v>
      </c>
    </row>
    <row r="676" spans="1:6">
      <c r="A676" s="41">
        <v>2010</v>
      </c>
      <c r="B676" s="31">
        <v>4</v>
      </c>
      <c r="C676" s="31">
        <v>26</v>
      </c>
      <c r="D676" s="8" t="s">
        <v>229</v>
      </c>
      <c r="E676" s="9" t="s">
        <v>258</v>
      </c>
      <c r="F676" s="9">
        <v>1.2</v>
      </c>
    </row>
    <row r="677" spans="1:6">
      <c r="A677" s="41">
        <v>2013</v>
      </c>
      <c r="B677" s="31">
        <v>5</v>
      </c>
      <c r="C677" s="31">
        <v>18</v>
      </c>
      <c r="D677" s="8" t="s">
        <v>239</v>
      </c>
      <c r="E677" s="9" t="s">
        <v>257</v>
      </c>
      <c r="F677" s="9">
        <v>45</v>
      </c>
    </row>
    <row r="678" spans="1:6">
      <c r="A678" s="41">
        <v>2012</v>
      </c>
      <c r="B678" s="31">
        <v>2</v>
      </c>
      <c r="C678" s="31">
        <v>12</v>
      </c>
      <c r="D678" s="8" t="s">
        <v>233</v>
      </c>
      <c r="E678" s="9" t="s">
        <v>262</v>
      </c>
      <c r="F678" s="9">
        <v>32</v>
      </c>
    </row>
    <row r="679" spans="1:6">
      <c r="A679" s="41">
        <v>2010</v>
      </c>
      <c r="B679" s="31">
        <v>3</v>
      </c>
      <c r="C679" s="31">
        <v>21</v>
      </c>
      <c r="D679" s="8" t="s">
        <v>229</v>
      </c>
      <c r="E679" s="9" t="s">
        <v>259</v>
      </c>
      <c r="F679" s="9">
        <v>47.5</v>
      </c>
    </row>
    <row r="680" spans="1:6">
      <c r="A680" s="41">
        <v>2011</v>
      </c>
      <c r="B680" s="31">
        <v>3</v>
      </c>
      <c r="C680" s="31">
        <v>1</v>
      </c>
      <c r="D680" s="8" t="s">
        <v>231</v>
      </c>
      <c r="E680" s="9" t="s">
        <v>262</v>
      </c>
      <c r="F680" s="9">
        <v>160</v>
      </c>
    </row>
    <row r="681" spans="1:6">
      <c r="A681" s="41">
        <v>2013</v>
      </c>
      <c r="B681" s="31">
        <v>3</v>
      </c>
      <c r="C681" s="31">
        <v>10</v>
      </c>
      <c r="D681" s="8" t="s">
        <v>233</v>
      </c>
      <c r="E681" s="9" t="s">
        <v>262</v>
      </c>
      <c r="F681" s="9">
        <v>22.400000000000002</v>
      </c>
    </row>
    <row r="682" spans="1:6">
      <c r="A682" s="41">
        <v>2012</v>
      </c>
      <c r="B682" s="31">
        <v>3</v>
      </c>
      <c r="C682" s="31">
        <v>27</v>
      </c>
      <c r="D682" s="8" t="s">
        <v>229</v>
      </c>
      <c r="E682" s="9" t="s">
        <v>259</v>
      </c>
      <c r="F682" s="9">
        <v>107.5</v>
      </c>
    </row>
    <row r="683" spans="1:6">
      <c r="A683" s="41">
        <v>2011</v>
      </c>
      <c r="B683" s="31">
        <v>2</v>
      </c>
      <c r="C683" s="31">
        <v>19</v>
      </c>
      <c r="D683" s="8" t="s">
        <v>239</v>
      </c>
      <c r="E683" s="9" t="s">
        <v>257</v>
      </c>
      <c r="F683" s="9">
        <v>73.8</v>
      </c>
    </row>
    <row r="684" spans="1:6">
      <c r="A684" s="41">
        <v>2013</v>
      </c>
      <c r="B684" s="31">
        <v>3</v>
      </c>
      <c r="C684" s="31">
        <v>1</v>
      </c>
      <c r="D684" s="8" t="s">
        <v>233</v>
      </c>
      <c r="E684" s="9" t="s">
        <v>262</v>
      </c>
      <c r="F684" s="9">
        <v>22.400000000000002</v>
      </c>
    </row>
    <row r="685" spans="1:6">
      <c r="A685" s="41">
        <v>2011</v>
      </c>
      <c r="B685" s="31">
        <v>4</v>
      </c>
      <c r="C685" s="31">
        <v>20</v>
      </c>
      <c r="D685" s="8" t="s">
        <v>233</v>
      </c>
      <c r="E685" s="9" t="s">
        <v>257</v>
      </c>
      <c r="F685" s="9">
        <v>77.400000000000006</v>
      </c>
    </row>
    <row r="686" spans="1:6">
      <c r="A686" s="41">
        <v>2014</v>
      </c>
      <c r="B686" s="31">
        <v>6</v>
      </c>
      <c r="C686" s="31">
        <v>4</v>
      </c>
      <c r="D686" s="8" t="s">
        <v>239</v>
      </c>
      <c r="E686" s="9" t="s">
        <v>261</v>
      </c>
      <c r="F686" s="9">
        <v>18.48</v>
      </c>
    </row>
    <row r="687" spans="1:6">
      <c r="A687" s="41">
        <v>2011</v>
      </c>
      <c r="B687" s="31">
        <v>5</v>
      </c>
      <c r="C687" s="31">
        <v>24</v>
      </c>
      <c r="D687" s="8" t="s">
        <v>233</v>
      </c>
      <c r="E687" s="9" t="s">
        <v>261</v>
      </c>
      <c r="F687" s="9">
        <v>18.059999999999999</v>
      </c>
    </row>
    <row r="688" spans="1:6">
      <c r="A688" s="41">
        <v>2010</v>
      </c>
      <c r="B688" s="31">
        <v>1</v>
      </c>
      <c r="C688" s="31">
        <v>23</v>
      </c>
      <c r="D688" s="8" t="s">
        <v>231</v>
      </c>
      <c r="E688" s="9" t="s">
        <v>261</v>
      </c>
      <c r="F688" s="9">
        <v>10.92</v>
      </c>
    </row>
    <row r="689" spans="1:6">
      <c r="A689" s="41">
        <v>2010</v>
      </c>
      <c r="B689" s="31">
        <v>4</v>
      </c>
      <c r="C689" s="31">
        <v>9</v>
      </c>
      <c r="D689" s="8" t="s">
        <v>239</v>
      </c>
      <c r="E689" s="9" t="s">
        <v>258</v>
      </c>
      <c r="F689" s="9">
        <v>46.8</v>
      </c>
    </row>
    <row r="690" spans="1:6">
      <c r="A690" s="41">
        <v>2014</v>
      </c>
      <c r="B690" s="31">
        <v>4</v>
      </c>
      <c r="C690" s="31">
        <v>7</v>
      </c>
      <c r="D690" s="8" t="s">
        <v>229</v>
      </c>
      <c r="E690" s="9" t="s">
        <v>262</v>
      </c>
      <c r="F690" s="9">
        <v>73.600000000000009</v>
      </c>
    </row>
    <row r="691" spans="1:6">
      <c r="A691" s="41">
        <v>2012</v>
      </c>
      <c r="B691" s="31">
        <v>4</v>
      </c>
      <c r="C691" s="31">
        <v>22</v>
      </c>
      <c r="D691" s="8" t="s">
        <v>231</v>
      </c>
      <c r="E691" s="9" t="s">
        <v>261</v>
      </c>
      <c r="F691" s="9">
        <v>1.26</v>
      </c>
    </row>
    <row r="692" spans="1:6">
      <c r="A692" s="41">
        <v>2012</v>
      </c>
      <c r="B692" s="31">
        <v>1</v>
      </c>
      <c r="C692" s="31">
        <v>26</v>
      </c>
      <c r="D692" s="8" t="s">
        <v>233</v>
      </c>
      <c r="E692" s="9" t="s">
        <v>258</v>
      </c>
      <c r="F692" s="9">
        <v>24</v>
      </c>
    </row>
    <row r="693" spans="1:6">
      <c r="A693" s="41">
        <v>2011</v>
      </c>
      <c r="B693" s="31">
        <v>5</v>
      </c>
      <c r="C693" s="31">
        <v>25</v>
      </c>
      <c r="D693" s="8" t="s">
        <v>233</v>
      </c>
      <c r="E693" s="9" t="s">
        <v>262</v>
      </c>
      <c r="F693" s="9">
        <v>112</v>
      </c>
    </row>
    <row r="694" spans="1:6">
      <c r="A694" s="41">
        <v>2013</v>
      </c>
      <c r="B694" s="31">
        <v>6</v>
      </c>
      <c r="C694" s="31">
        <v>12</v>
      </c>
      <c r="D694" s="8" t="s">
        <v>233</v>
      </c>
      <c r="E694" s="9" t="s">
        <v>258</v>
      </c>
      <c r="F694" s="9">
        <v>7.1999999999999993</v>
      </c>
    </row>
    <row r="695" spans="1:6">
      <c r="A695" s="41">
        <v>2011</v>
      </c>
      <c r="B695" s="31">
        <v>5</v>
      </c>
      <c r="C695" s="31">
        <v>18</v>
      </c>
      <c r="D695" s="8" t="s">
        <v>231</v>
      </c>
      <c r="E695" s="9" t="s">
        <v>261</v>
      </c>
      <c r="F695" s="9">
        <v>6.72</v>
      </c>
    </row>
    <row r="696" spans="1:6">
      <c r="A696" s="41">
        <v>2010</v>
      </c>
      <c r="B696" s="31">
        <v>6</v>
      </c>
      <c r="C696" s="31">
        <v>23</v>
      </c>
      <c r="D696" s="8" t="s">
        <v>233</v>
      </c>
      <c r="E696" s="9" t="s">
        <v>259</v>
      </c>
      <c r="F696" s="9">
        <v>85</v>
      </c>
    </row>
    <row r="697" spans="1:6">
      <c r="A697" s="41">
        <v>2013</v>
      </c>
      <c r="B697" s="31">
        <v>1</v>
      </c>
      <c r="C697" s="31">
        <v>30</v>
      </c>
      <c r="D697" s="8" t="s">
        <v>229</v>
      </c>
      <c r="E697" s="9" t="s">
        <v>261</v>
      </c>
      <c r="F697" s="9">
        <v>10.5</v>
      </c>
    </row>
    <row r="698" spans="1:6">
      <c r="A698" s="41">
        <v>2014</v>
      </c>
      <c r="B698" s="31">
        <v>6</v>
      </c>
      <c r="C698" s="31">
        <v>30</v>
      </c>
      <c r="D698" s="8" t="s">
        <v>231</v>
      </c>
      <c r="E698" s="9" t="s">
        <v>259</v>
      </c>
      <c r="F698" s="9">
        <v>50</v>
      </c>
    </row>
    <row r="699" spans="1:6">
      <c r="A699" s="41">
        <v>2014</v>
      </c>
      <c r="B699" s="31">
        <v>5</v>
      </c>
      <c r="C699" s="31">
        <v>15</v>
      </c>
      <c r="D699" s="8" t="s">
        <v>233</v>
      </c>
      <c r="E699" s="9" t="s">
        <v>259</v>
      </c>
      <c r="F699" s="9">
        <v>2.5</v>
      </c>
    </row>
    <row r="700" spans="1:6">
      <c r="A700" s="41">
        <v>2014</v>
      </c>
      <c r="B700" s="31">
        <v>5</v>
      </c>
      <c r="C700" s="31">
        <v>31</v>
      </c>
      <c r="D700" s="8" t="s">
        <v>233</v>
      </c>
      <c r="E700" s="9" t="s">
        <v>262</v>
      </c>
      <c r="F700" s="9">
        <v>32</v>
      </c>
    </row>
    <row r="701" spans="1:6">
      <c r="A701" s="41">
        <v>2011</v>
      </c>
      <c r="B701" s="31">
        <v>1</v>
      </c>
      <c r="C701" s="31">
        <v>20</v>
      </c>
      <c r="D701" s="8" t="s">
        <v>231</v>
      </c>
      <c r="E701" s="9" t="s">
        <v>259</v>
      </c>
      <c r="F701" s="9">
        <v>17.5</v>
      </c>
    </row>
    <row r="702" spans="1:6">
      <c r="A702" s="41">
        <v>2013</v>
      </c>
      <c r="B702" s="31">
        <v>1</v>
      </c>
      <c r="C702" s="31">
        <v>5</v>
      </c>
      <c r="D702" s="8" t="s">
        <v>229</v>
      </c>
      <c r="E702" s="9" t="s">
        <v>259</v>
      </c>
      <c r="F702" s="9">
        <v>100</v>
      </c>
    </row>
    <row r="703" spans="1:6">
      <c r="A703" s="41">
        <v>2011</v>
      </c>
      <c r="B703" s="31">
        <v>3</v>
      </c>
      <c r="C703" s="31">
        <v>30</v>
      </c>
      <c r="D703" s="8" t="s">
        <v>239</v>
      </c>
      <c r="E703" s="9" t="s">
        <v>259</v>
      </c>
      <c r="F703" s="9">
        <v>40</v>
      </c>
    </row>
    <row r="704" spans="1:6">
      <c r="A704" s="41">
        <v>2014</v>
      </c>
      <c r="B704" s="31">
        <v>2</v>
      </c>
      <c r="C704" s="31">
        <v>20</v>
      </c>
      <c r="D704" s="8" t="s">
        <v>229</v>
      </c>
      <c r="E704" s="21" t="s">
        <v>258</v>
      </c>
      <c r="F704" s="21">
        <v>19.2</v>
      </c>
    </row>
    <row r="705" spans="1:6">
      <c r="A705" s="41">
        <v>2011</v>
      </c>
      <c r="B705" s="31">
        <v>6</v>
      </c>
      <c r="C705" s="31">
        <v>24</v>
      </c>
      <c r="D705" s="8" t="s">
        <v>229</v>
      </c>
      <c r="E705" s="9" t="s">
        <v>258</v>
      </c>
      <c r="F705" s="9">
        <v>26.4</v>
      </c>
    </row>
    <row r="706" spans="1:6">
      <c r="A706" s="41">
        <v>2013</v>
      </c>
      <c r="B706" s="31">
        <v>3</v>
      </c>
      <c r="C706" s="31">
        <v>18</v>
      </c>
      <c r="D706" s="8" t="s">
        <v>233</v>
      </c>
      <c r="E706" s="9" t="s">
        <v>258</v>
      </c>
      <c r="F706" s="9">
        <v>24</v>
      </c>
    </row>
    <row r="707" spans="1:6">
      <c r="A707" s="41">
        <v>2013</v>
      </c>
      <c r="B707" s="31">
        <v>5</v>
      </c>
      <c r="C707" s="31">
        <v>5</v>
      </c>
      <c r="D707" s="8" t="s">
        <v>233</v>
      </c>
      <c r="E707" s="9" t="s">
        <v>257</v>
      </c>
      <c r="F707" s="9">
        <v>72</v>
      </c>
    </row>
    <row r="708" spans="1:6">
      <c r="A708" s="41">
        <v>2011</v>
      </c>
      <c r="B708" s="31">
        <v>6</v>
      </c>
      <c r="C708" s="31">
        <v>22</v>
      </c>
      <c r="D708" s="8" t="s">
        <v>239</v>
      </c>
      <c r="E708" s="9" t="s">
        <v>262</v>
      </c>
      <c r="F708" s="9">
        <v>28.8</v>
      </c>
    </row>
    <row r="709" spans="1:6">
      <c r="A709" s="41">
        <v>2010</v>
      </c>
      <c r="B709" s="31">
        <v>4</v>
      </c>
      <c r="C709" s="31">
        <v>9</v>
      </c>
      <c r="D709" s="8" t="s">
        <v>229</v>
      </c>
      <c r="E709" s="9" t="s">
        <v>262</v>
      </c>
      <c r="F709" s="9">
        <v>102.4</v>
      </c>
    </row>
    <row r="710" spans="1:6">
      <c r="A710" s="41">
        <v>2014</v>
      </c>
      <c r="B710" s="31">
        <v>6</v>
      </c>
      <c r="C710" s="31">
        <v>6</v>
      </c>
      <c r="D710" s="8" t="s">
        <v>239</v>
      </c>
      <c r="E710" s="9" t="s">
        <v>258</v>
      </c>
      <c r="F710" s="9">
        <v>36</v>
      </c>
    </row>
    <row r="711" spans="1:6">
      <c r="A711" s="41">
        <v>2012</v>
      </c>
      <c r="B711" s="31">
        <v>1</v>
      </c>
      <c r="C711" s="31">
        <v>31</v>
      </c>
      <c r="D711" s="8" t="s">
        <v>233</v>
      </c>
      <c r="E711" s="9" t="s">
        <v>258</v>
      </c>
      <c r="F711" s="9">
        <v>55.199999999999996</v>
      </c>
    </row>
    <row r="712" spans="1:6">
      <c r="A712" s="41">
        <v>2013</v>
      </c>
      <c r="B712" s="31">
        <v>4</v>
      </c>
      <c r="C712" s="31">
        <v>3</v>
      </c>
      <c r="D712" s="8" t="s">
        <v>233</v>
      </c>
      <c r="E712" s="9" t="s">
        <v>259</v>
      </c>
      <c r="F712" s="9">
        <v>7.5</v>
      </c>
    </row>
    <row r="713" spans="1:6">
      <c r="A713" s="41">
        <v>2011</v>
      </c>
      <c r="B713" s="31">
        <v>2</v>
      </c>
      <c r="C713" s="31">
        <v>8</v>
      </c>
      <c r="D713" s="8" t="s">
        <v>233</v>
      </c>
      <c r="E713" s="9" t="s">
        <v>259</v>
      </c>
      <c r="F713" s="9">
        <v>75</v>
      </c>
    </row>
    <row r="714" spans="1:6">
      <c r="A714" s="41">
        <v>2013</v>
      </c>
      <c r="B714" s="31">
        <v>3</v>
      </c>
      <c r="C714" s="31">
        <v>14</v>
      </c>
      <c r="D714" s="8" t="s">
        <v>231</v>
      </c>
      <c r="E714" s="9" t="s">
        <v>262</v>
      </c>
      <c r="F714" s="9">
        <v>22.400000000000002</v>
      </c>
    </row>
    <row r="715" spans="1:6">
      <c r="A715" s="41">
        <v>2013</v>
      </c>
      <c r="B715" s="31">
        <v>1</v>
      </c>
      <c r="C715" s="31">
        <v>10</v>
      </c>
      <c r="D715" s="8" t="s">
        <v>233</v>
      </c>
      <c r="E715" s="9" t="s">
        <v>258</v>
      </c>
      <c r="F715" s="9">
        <v>31.2</v>
      </c>
    </row>
    <row r="716" spans="1:6">
      <c r="A716" s="41">
        <v>2011</v>
      </c>
      <c r="B716" s="31">
        <v>2</v>
      </c>
      <c r="C716" s="31">
        <v>6</v>
      </c>
      <c r="D716" s="8" t="s">
        <v>229</v>
      </c>
      <c r="E716" s="9" t="s">
        <v>261</v>
      </c>
      <c r="F716" s="9">
        <v>0.84</v>
      </c>
    </row>
    <row r="717" spans="1:6">
      <c r="A717" s="41">
        <v>2011</v>
      </c>
      <c r="B717" s="31">
        <v>6</v>
      </c>
      <c r="C717" s="31">
        <v>20</v>
      </c>
      <c r="D717" s="8" t="s">
        <v>231</v>
      </c>
      <c r="E717" s="9" t="s">
        <v>258</v>
      </c>
      <c r="F717" s="9">
        <v>55.199999999999996</v>
      </c>
    </row>
    <row r="718" spans="1:6">
      <c r="A718" s="41">
        <v>2011</v>
      </c>
      <c r="B718" s="31">
        <v>1</v>
      </c>
      <c r="C718" s="31">
        <v>22</v>
      </c>
      <c r="D718" s="8" t="s">
        <v>239</v>
      </c>
      <c r="E718" s="9" t="s">
        <v>259</v>
      </c>
      <c r="F718" s="9">
        <v>60</v>
      </c>
    </row>
    <row r="719" spans="1:6">
      <c r="A719" s="41">
        <v>2012</v>
      </c>
      <c r="B719" s="31">
        <v>4</v>
      </c>
      <c r="C719" s="31">
        <v>4</v>
      </c>
      <c r="D719" s="8" t="s">
        <v>233</v>
      </c>
      <c r="E719" s="9" t="s">
        <v>259</v>
      </c>
      <c r="F719" s="9">
        <v>112.5</v>
      </c>
    </row>
    <row r="720" spans="1:6">
      <c r="A720" s="41">
        <v>2010</v>
      </c>
      <c r="B720" s="31">
        <v>3</v>
      </c>
      <c r="C720" s="31">
        <v>12</v>
      </c>
      <c r="D720" s="8" t="s">
        <v>233</v>
      </c>
      <c r="E720" s="9" t="s">
        <v>261</v>
      </c>
      <c r="F720" s="9">
        <v>16.8</v>
      </c>
    </row>
    <row r="721" spans="1:6">
      <c r="A721" s="41">
        <v>2010</v>
      </c>
      <c r="B721" s="31">
        <v>6</v>
      </c>
      <c r="C721" s="31">
        <v>29</v>
      </c>
      <c r="D721" s="8" t="s">
        <v>233</v>
      </c>
      <c r="E721" s="9" t="s">
        <v>262</v>
      </c>
      <c r="F721" s="9">
        <v>137.6</v>
      </c>
    </row>
    <row r="722" spans="1:6">
      <c r="A722" s="41">
        <v>2014</v>
      </c>
      <c r="B722" s="31">
        <v>5</v>
      </c>
      <c r="C722" s="31">
        <v>16</v>
      </c>
      <c r="D722" s="8" t="s">
        <v>239</v>
      </c>
      <c r="E722" s="9" t="s">
        <v>261</v>
      </c>
      <c r="F722" s="9">
        <v>11.76</v>
      </c>
    </row>
    <row r="723" spans="1:6">
      <c r="A723" s="41">
        <v>2010</v>
      </c>
      <c r="B723" s="31">
        <v>3</v>
      </c>
      <c r="C723" s="31">
        <v>14</v>
      </c>
      <c r="D723" s="8" t="s">
        <v>233</v>
      </c>
      <c r="E723" s="9" t="s">
        <v>262</v>
      </c>
      <c r="F723" s="9">
        <v>38.400000000000006</v>
      </c>
    </row>
    <row r="724" spans="1:6">
      <c r="A724" s="41">
        <v>2010</v>
      </c>
      <c r="B724" s="31">
        <v>3</v>
      </c>
      <c r="C724" s="31">
        <v>24</v>
      </c>
      <c r="D724" s="8" t="s">
        <v>239</v>
      </c>
      <c r="E724" s="9" t="s">
        <v>257</v>
      </c>
      <c r="F724" s="9">
        <v>66.600000000000009</v>
      </c>
    </row>
    <row r="725" spans="1:6">
      <c r="A725" s="41">
        <v>2010</v>
      </c>
      <c r="B725" s="31">
        <v>6</v>
      </c>
      <c r="C725" s="31">
        <v>29</v>
      </c>
      <c r="D725" s="8" t="s">
        <v>229</v>
      </c>
      <c r="E725" s="9" t="s">
        <v>261</v>
      </c>
      <c r="F725" s="9">
        <v>14.28</v>
      </c>
    </row>
    <row r="726" spans="1:6">
      <c r="A726" s="41">
        <v>2011</v>
      </c>
      <c r="B726" s="31">
        <v>6</v>
      </c>
      <c r="C726" s="31">
        <v>22</v>
      </c>
      <c r="D726" s="8" t="s">
        <v>239</v>
      </c>
      <c r="E726" s="9" t="s">
        <v>262</v>
      </c>
      <c r="F726" s="9">
        <v>121.60000000000001</v>
      </c>
    </row>
    <row r="727" spans="1:6">
      <c r="A727" s="41">
        <v>2013</v>
      </c>
      <c r="B727" s="31">
        <v>3</v>
      </c>
      <c r="C727" s="31">
        <v>6</v>
      </c>
      <c r="D727" s="8" t="s">
        <v>233</v>
      </c>
      <c r="E727" s="9" t="s">
        <v>258</v>
      </c>
      <c r="F727" s="9">
        <v>4.8</v>
      </c>
    </row>
    <row r="728" spans="1:6">
      <c r="A728" s="41">
        <v>2010</v>
      </c>
      <c r="B728" s="31">
        <v>1</v>
      </c>
      <c r="C728" s="31">
        <v>4</v>
      </c>
      <c r="D728" s="8" t="s">
        <v>231</v>
      </c>
      <c r="E728" s="9" t="s">
        <v>258</v>
      </c>
      <c r="F728" s="9">
        <v>30</v>
      </c>
    </row>
    <row r="729" spans="1:6">
      <c r="A729" s="41">
        <v>2013</v>
      </c>
      <c r="B729" s="31">
        <v>1</v>
      </c>
      <c r="C729" s="31">
        <v>25</v>
      </c>
      <c r="D729" s="8" t="s">
        <v>233</v>
      </c>
      <c r="E729" s="21" t="s">
        <v>259</v>
      </c>
      <c r="F729" s="21">
        <v>50</v>
      </c>
    </row>
    <row r="730" spans="1:6">
      <c r="A730" s="41">
        <v>2012</v>
      </c>
      <c r="B730" s="31">
        <v>4</v>
      </c>
      <c r="C730" s="31">
        <v>5</v>
      </c>
      <c r="D730" s="8" t="s">
        <v>231</v>
      </c>
      <c r="E730" s="9" t="s">
        <v>262</v>
      </c>
      <c r="F730" s="9">
        <v>9.6000000000000014</v>
      </c>
    </row>
    <row r="731" spans="1:6">
      <c r="A731" s="41">
        <v>2010</v>
      </c>
      <c r="B731" s="31">
        <v>3</v>
      </c>
      <c r="C731" s="31">
        <v>31</v>
      </c>
      <c r="D731" s="8" t="s">
        <v>229</v>
      </c>
      <c r="E731" s="9" t="s">
        <v>261</v>
      </c>
      <c r="F731" s="9">
        <v>3.36</v>
      </c>
    </row>
    <row r="732" spans="1:6">
      <c r="A732" s="41">
        <v>2012</v>
      </c>
      <c r="B732" s="31">
        <v>5</v>
      </c>
      <c r="C732" s="31">
        <v>16</v>
      </c>
      <c r="D732" s="8" t="s">
        <v>231</v>
      </c>
      <c r="E732" s="9" t="s">
        <v>257</v>
      </c>
      <c r="F732" s="9">
        <v>88.2</v>
      </c>
    </row>
    <row r="733" spans="1:6">
      <c r="A733" s="41">
        <v>2014</v>
      </c>
      <c r="B733" s="31">
        <v>2</v>
      </c>
      <c r="C733" s="31">
        <v>10</v>
      </c>
      <c r="D733" s="8" t="s">
        <v>231</v>
      </c>
      <c r="E733" s="9" t="s">
        <v>257</v>
      </c>
      <c r="F733" s="9">
        <v>68.400000000000006</v>
      </c>
    </row>
    <row r="734" spans="1:6">
      <c r="A734" s="41">
        <v>2010</v>
      </c>
      <c r="B734" s="31">
        <v>4</v>
      </c>
      <c r="C734" s="31">
        <v>15</v>
      </c>
      <c r="D734" s="8" t="s">
        <v>229</v>
      </c>
      <c r="E734" s="9" t="s">
        <v>262</v>
      </c>
      <c r="F734" s="9">
        <v>140.80000000000001</v>
      </c>
    </row>
    <row r="735" spans="1:6">
      <c r="A735" s="41">
        <v>2014</v>
      </c>
      <c r="B735" s="31">
        <v>4</v>
      </c>
      <c r="C735" s="31">
        <v>2</v>
      </c>
      <c r="D735" s="8" t="s">
        <v>229</v>
      </c>
      <c r="E735" s="9" t="s">
        <v>259</v>
      </c>
      <c r="F735" s="9">
        <v>20</v>
      </c>
    </row>
    <row r="736" spans="1:6">
      <c r="A736" s="41">
        <v>2010</v>
      </c>
      <c r="B736" s="31">
        <v>4</v>
      </c>
      <c r="C736" s="31">
        <v>4</v>
      </c>
      <c r="D736" s="8" t="s">
        <v>233</v>
      </c>
      <c r="E736" s="9" t="s">
        <v>258</v>
      </c>
      <c r="F736" s="9">
        <v>51.6</v>
      </c>
    </row>
    <row r="737" spans="1:6">
      <c r="A737" s="41">
        <v>2013</v>
      </c>
      <c r="B737" s="31">
        <v>5</v>
      </c>
      <c r="C737" s="31">
        <v>15</v>
      </c>
      <c r="D737" s="8" t="s">
        <v>239</v>
      </c>
      <c r="E737" s="9" t="s">
        <v>259</v>
      </c>
      <c r="F737" s="9">
        <v>122.5</v>
      </c>
    </row>
    <row r="738" spans="1:6">
      <c r="A738" s="41">
        <v>2013</v>
      </c>
      <c r="B738" s="31">
        <v>1</v>
      </c>
      <c r="C738" s="31">
        <v>8</v>
      </c>
      <c r="D738" s="8" t="s">
        <v>239</v>
      </c>
      <c r="E738" s="9" t="s">
        <v>261</v>
      </c>
      <c r="F738" s="9">
        <v>15.54</v>
      </c>
    </row>
    <row r="739" spans="1:6">
      <c r="A739" s="41">
        <v>2013</v>
      </c>
      <c r="B739" s="31">
        <v>5</v>
      </c>
      <c r="C739" s="31">
        <v>26</v>
      </c>
      <c r="D739" s="8" t="s">
        <v>231</v>
      </c>
      <c r="E739" s="9" t="s">
        <v>257</v>
      </c>
      <c r="F739" s="9">
        <v>36</v>
      </c>
    </row>
    <row r="740" spans="1:6">
      <c r="A740" s="41">
        <v>2011</v>
      </c>
      <c r="B740" s="31">
        <v>2</v>
      </c>
      <c r="C740" s="31">
        <v>16</v>
      </c>
      <c r="D740" s="8" t="s">
        <v>231</v>
      </c>
      <c r="E740" s="9" t="s">
        <v>259</v>
      </c>
      <c r="F740" s="9">
        <v>32.5</v>
      </c>
    </row>
    <row r="741" spans="1:6">
      <c r="A741" s="41">
        <v>2010</v>
      </c>
      <c r="B741" s="31">
        <v>2</v>
      </c>
      <c r="C741" s="31">
        <v>10</v>
      </c>
      <c r="D741" s="8" t="s">
        <v>233</v>
      </c>
      <c r="E741" s="9" t="s">
        <v>261</v>
      </c>
      <c r="F741" s="9">
        <v>13.44</v>
      </c>
    </row>
    <row r="742" spans="1:6">
      <c r="A742" s="41">
        <v>2014</v>
      </c>
      <c r="B742" s="31">
        <v>5</v>
      </c>
      <c r="C742" s="31">
        <v>10</v>
      </c>
      <c r="D742" s="8" t="s">
        <v>233</v>
      </c>
      <c r="E742" s="9" t="s">
        <v>258</v>
      </c>
      <c r="F742" s="9">
        <v>8.4</v>
      </c>
    </row>
    <row r="743" spans="1:6">
      <c r="A743" s="41">
        <v>2014</v>
      </c>
      <c r="B743" s="31">
        <v>5</v>
      </c>
      <c r="C743" s="31">
        <v>14</v>
      </c>
      <c r="D743" s="8" t="s">
        <v>229</v>
      </c>
      <c r="E743" s="9" t="s">
        <v>257</v>
      </c>
      <c r="F743" s="9">
        <v>37.800000000000004</v>
      </c>
    </row>
    <row r="744" spans="1:6">
      <c r="A744" s="41">
        <v>2013</v>
      </c>
      <c r="B744" s="31">
        <v>6</v>
      </c>
      <c r="C744" s="31">
        <v>27</v>
      </c>
      <c r="D744" s="8" t="s">
        <v>233</v>
      </c>
      <c r="E744" s="9" t="s">
        <v>262</v>
      </c>
      <c r="F744" s="9">
        <v>131.20000000000002</v>
      </c>
    </row>
    <row r="745" spans="1:6">
      <c r="A745" s="41">
        <v>2011</v>
      </c>
      <c r="B745" s="31">
        <v>2</v>
      </c>
      <c r="C745" s="31">
        <v>26</v>
      </c>
      <c r="D745" s="8" t="s">
        <v>229</v>
      </c>
      <c r="E745" s="9" t="s">
        <v>262</v>
      </c>
      <c r="F745" s="9">
        <v>156.80000000000001</v>
      </c>
    </row>
    <row r="746" spans="1:6">
      <c r="A746" s="41">
        <v>2010</v>
      </c>
      <c r="B746" s="31">
        <v>1</v>
      </c>
      <c r="C746" s="31">
        <v>28</v>
      </c>
      <c r="D746" s="8" t="s">
        <v>233</v>
      </c>
      <c r="E746" s="9" t="s">
        <v>258</v>
      </c>
      <c r="F746" s="9">
        <v>31.2</v>
      </c>
    </row>
    <row r="747" spans="1:6">
      <c r="A747" s="41">
        <v>2010</v>
      </c>
      <c r="B747" s="31">
        <v>6</v>
      </c>
      <c r="C747" s="31">
        <v>22</v>
      </c>
      <c r="D747" s="8" t="s">
        <v>233</v>
      </c>
      <c r="E747" s="9" t="s">
        <v>262</v>
      </c>
      <c r="F747" s="9">
        <v>70.400000000000006</v>
      </c>
    </row>
    <row r="748" spans="1:6">
      <c r="A748" s="41">
        <v>2013</v>
      </c>
      <c r="B748" s="31">
        <v>3</v>
      </c>
      <c r="C748" s="31">
        <v>4</v>
      </c>
      <c r="D748" s="8" t="s">
        <v>229</v>
      </c>
      <c r="E748" s="9" t="s">
        <v>262</v>
      </c>
      <c r="F748" s="9">
        <v>32</v>
      </c>
    </row>
    <row r="749" spans="1:6">
      <c r="A749" s="41">
        <v>2013</v>
      </c>
      <c r="B749" s="31">
        <v>1</v>
      </c>
      <c r="C749" s="31">
        <v>14</v>
      </c>
      <c r="D749" s="8" t="s">
        <v>233</v>
      </c>
      <c r="E749" s="9" t="s">
        <v>262</v>
      </c>
      <c r="F749" s="9">
        <v>108.80000000000001</v>
      </c>
    </row>
    <row r="750" spans="1:6">
      <c r="A750" s="41">
        <v>2014</v>
      </c>
      <c r="B750" s="31">
        <v>4</v>
      </c>
      <c r="C750" s="31">
        <v>11</v>
      </c>
      <c r="D750" s="8" t="s">
        <v>231</v>
      </c>
      <c r="E750" s="9" t="s">
        <v>262</v>
      </c>
      <c r="F750" s="9">
        <v>96</v>
      </c>
    </row>
    <row r="751" spans="1:6">
      <c r="A751" s="41">
        <v>2013</v>
      </c>
      <c r="B751" s="31">
        <v>5</v>
      </c>
      <c r="C751" s="31">
        <v>23</v>
      </c>
      <c r="D751" s="8" t="s">
        <v>233</v>
      </c>
      <c r="E751" s="9" t="s">
        <v>259</v>
      </c>
      <c r="F751" s="9">
        <v>80</v>
      </c>
    </row>
    <row r="752" spans="1:6">
      <c r="A752" s="41">
        <v>2014</v>
      </c>
      <c r="B752" s="31">
        <v>1</v>
      </c>
      <c r="C752" s="31">
        <v>6</v>
      </c>
      <c r="D752" s="8" t="s">
        <v>231</v>
      </c>
      <c r="E752" s="9" t="s">
        <v>258</v>
      </c>
      <c r="F752" s="9">
        <v>26.4</v>
      </c>
    </row>
    <row r="753" spans="1:6">
      <c r="A753" s="41">
        <v>2013</v>
      </c>
      <c r="B753" s="31">
        <v>4</v>
      </c>
      <c r="C753" s="31">
        <v>21</v>
      </c>
      <c r="D753" s="8" t="s">
        <v>229</v>
      </c>
      <c r="E753" s="9" t="s">
        <v>257</v>
      </c>
      <c r="F753" s="9">
        <v>77.400000000000006</v>
      </c>
    </row>
    <row r="754" spans="1:6">
      <c r="A754" s="41">
        <v>2010</v>
      </c>
      <c r="B754" s="31">
        <v>4</v>
      </c>
      <c r="C754" s="31">
        <v>11</v>
      </c>
      <c r="D754" s="8" t="s">
        <v>239</v>
      </c>
      <c r="E754" s="9" t="s">
        <v>257</v>
      </c>
      <c r="F754" s="9">
        <v>90</v>
      </c>
    </row>
    <row r="755" spans="1:6">
      <c r="A755" s="41">
        <v>2014</v>
      </c>
      <c r="B755" s="31">
        <v>2</v>
      </c>
      <c r="C755" s="31">
        <v>1</v>
      </c>
      <c r="D755" s="8" t="s">
        <v>231</v>
      </c>
      <c r="E755" s="9" t="s">
        <v>258</v>
      </c>
      <c r="F755" s="9">
        <v>31.2</v>
      </c>
    </row>
    <row r="756" spans="1:6">
      <c r="A756" s="41">
        <v>2014</v>
      </c>
      <c r="B756" s="31">
        <v>6</v>
      </c>
      <c r="C756" s="31">
        <v>17</v>
      </c>
      <c r="D756" s="8" t="s">
        <v>231</v>
      </c>
      <c r="E756" s="9" t="s">
        <v>261</v>
      </c>
      <c r="F756" s="9">
        <v>0.84</v>
      </c>
    </row>
    <row r="757" spans="1:6">
      <c r="A757" s="41">
        <v>2011</v>
      </c>
      <c r="B757" s="31">
        <v>3</v>
      </c>
      <c r="C757" s="31">
        <v>18</v>
      </c>
      <c r="D757" s="8" t="s">
        <v>229</v>
      </c>
      <c r="E757" s="9" t="s">
        <v>258</v>
      </c>
      <c r="F757" s="9">
        <v>20.399999999999999</v>
      </c>
    </row>
    <row r="758" spans="1:6">
      <c r="A758" s="41">
        <v>2014</v>
      </c>
      <c r="B758" s="31">
        <v>3</v>
      </c>
      <c r="C758" s="31">
        <v>6</v>
      </c>
      <c r="D758" s="8" t="s">
        <v>231</v>
      </c>
      <c r="E758" s="9" t="s">
        <v>261</v>
      </c>
      <c r="F758" s="9">
        <v>17.64</v>
      </c>
    </row>
    <row r="759" spans="1:6">
      <c r="A759" s="41">
        <v>2012</v>
      </c>
      <c r="B759" s="31">
        <v>4</v>
      </c>
      <c r="C759" s="31">
        <v>23</v>
      </c>
      <c r="D759" s="8" t="s">
        <v>229</v>
      </c>
      <c r="E759" s="9" t="s">
        <v>258</v>
      </c>
      <c r="F759" s="9">
        <v>44.4</v>
      </c>
    </row>
    <row r="760" spans="1:6">
      <c r="A760" s="41">
        <v>2012</v>
      </c>
      <c r="B760" s="31">
        <v>1</v>
      </c>
      <c r="C760" s="31">
        <v>20</v>
      </c>
      <c r="D760" s="8" t="s">
        <v>239</v>
      </c>
      <c r="E760" s="9" t="s">
        <v>259</v>
      </c>
      <c r="F760" s="9">
        <v>110</v>
      </c>
    </row>
    <row r="761" spans="1:6">
      <c r="A761" s="41">
        <v>2011</v>
      </c>
      <c r="B761" s="31">
        <v>6</v>
      </c>
      <c r="C761" s="31">
        <v>26</v>
      </c>
      <c r="D761" s="8" t="s">
        <v>229</v>
      </c>
      <c r="E761" s="9" t="s">
        <v>262</v>
      </c>
      <c r="F761" s="9">
        <v>67.2</v>
      </c>
    </row>
    <row r="762" spans="1:6">
      <c r="A762" s="41">
        <v>2012</v>
      </c>
      <c r="B762" s="31">
        <v>1</v>
      </c>
      <c r="C762" s="31">
        <v>27</v>
      </c>
      <c r="D762" s="8" t="s">
        <v>233</v>
      </c>
      <c r="E762" s="9" t="s">
        <v>257</v>
      </c>
      <c r="F762" s="9">
        <v>72</v>
      </c>
    </row>
    <row r="763" spans="1:6">
      <c r="A763" s="41">
        <v>2012</v>
      </c>
      <c r="B763" s="31">
        <v>3</v>
      </c>
      <c r="C763" s="31">
        <v>31</v>
      </c>
      <c r="D763" s="8" t="s">
        <v>239</v>
      </c>
      <c r="E763" s="9" t="s">
        <v>259</v>
      </c>
      <c r="F763" s="9">
        <v>7.5</v>
      </c>
    </row>
    <row r="764" spans="1:6">
      <c r="A764" s="41">
        <v>2012</v>
      </c>
      <c r="B764" s="31">
        <v>2</v>
      </c>
      <c r="C764" s="31">
        <v>12</v>
      </c>
      <c r="D764" s="8" t="s">
        <v>239</v>
      </c>
      <c r="E764" s="9" t="s">
        <v>258</v>
      </c>
      <c r="F764" s="9">
        <v>8.4</v>
      </c>
    </row>
    <row r="765" spans="1:6">
      <c r="A765" s="41">
        <v>2013</v>
      </c>
      <c r="B765" s="31">
        <v>4</v>
      </c>
      <c r="C765" s="31">
        <v>6</v>
      </c>
      <c r="D765" s="8" t="s">
        <v>231</v>
      </c>
      <c r="E765" s="9" t="s">
        <v>258</v>
      </c>
      <c r="F765" s="9">
        <v>58.8</v>
      </c>
    </row>
    <row r="766" spans="1:6">
      <c r="A766" s="41">
        <v>2012</v>
      </c>
      <c r="B766" s="31">
        <v>6</v>
      </c>
      <c r="C766" s="31">
        <v>1</v>
      </c>
      <c r="D766" s="8" t="s">
        <v>233</v>
      </c>
      <c r="E766" s="9" t="s">
        <v>262</v>
      </c>
      <c r="F766" s="9">
        <v>140.80000000000001</v>
      </c>
    </row>
    <row r="767" spans="1:6">
      <c r="A767" s="41">
        <v>2013</v>
      </c>
      <c r="B767" s="31">
        <v>4</v>
      </c>
      <c r="C767" s="31">
        <v>16</v>
      </c>
      <c r="D767" s="8" t="s">
        <v>229</v>
      </c>
      <c r="E767" s="9" t="s">
        <v>257</v>
      </c>
      <c r="F767" s="9">
        <v>79.2</v>
      </c>
    </row>
    <row r="768" spans="1:6">
      <c r="A768" s="41">
        <v>2011</v>
      </c>
      <c r="B768" s="31">
        <v>1</v>
      </c>
      <c r="C768" s="31">
        <v>3</v>
      </c>
      <c r="D768" s="8" t="s">
        <v>229</v>
      </c>
      <c r="E768" s="9" t="s">
        <v>259</v>
      </c>
      <c r="F768" s="9">
        <v>87.5</v>
      </c>
    </row>
    <row r="769" spans="1:6">
      <c r="A769" s="41">
        <v>2014</v>
      </c>
      <c r="B769" s="31">
        <v>5</v>
      </c>
      <c r="C769" s="31">
        <v>16</v>
      </c>
      <c r="D769" s="8" t="s">
        <v>229</v>
      </c>
      <c r="E769" s="9" t="s">
        <v>258</v>
      </c>
      <c r="F769" s="9">
        <v>55.199999999999996</v>
      </c>
    </row>
    <row r="770" spans="1:6">
      <c r="A770" s="41">
        <v>2011</v>
      </c>
      <c r="B770" s="31">
        <v>1</v>
      </c>
      <c r="C770" s="31">
        <v>24</v>
      </c>
      <c r="D770" s="8" t="s">
        <v>239</v>
      </c>
      <c r="E770" s="9" t="s">
        <v>262</v>
      </c>
      <c r="F770" s="9">
        <v>102.4</v>
      </c>
    </row>
    <row r="771" spans="1:6">
      <c r="A771" s="41">
        <v>2014</v>
      </c>
      <c r="B771" s="31">
        <v>5</v>
      </c>
      <c r="C771" s="31">
        <v>29</v>
      </c>
      <c r="D771" s="8" t="s">
        <v>229</v>
      </c>
      <c r="E771" s="9" t="s">
        <v>261</v>
      </c>
      <c r="F771" s="9">
        <v>13.02</v>
      </c>
    </row>
    <row r="772" spans="1:6">
      <c r="A772" s="41">
        <v>2014</v>
      </c>
      <c r="B772" s="31">
        <v>1</v>
      </c>
      <c r="C772" s="31">
        <v>29</v>
      </c>
      <c r="D772" s="8" t="s">
        <v>239</v>
      </c>
      <c r="E772" s="9" t="s">
        <v>262</v>
      </c>
      <c r="F772" s="9">
        <v>108.80000000000001</v>
      </c>
    </row>
    <row r="773" spans="1:6">
      <c r="A773" s="41">
        <v>2011</v>
      </c>
      <c r="B773" s="31">
        <v>6</v>
      </c>
      <c r="C773" s="31">
        <v>5</v>
      </c>
      <c r="D773" s="8" t="s">
        <v>239</v>
      </c>
      <c r="E773" s="9" t="s">
        <v>261</v>
      </c>
      <c r="F773" s="9">
        <v>1.68</v>
      </c>
    </row>
    <row r="774" spans="1:6">
      <c r="A774" s="41">
        <v>2010</v>
      </c>
      <c r="B774" s="31">
        <v>3</v>
      </c>
      <c r="C774" s="31">
        <v>5</v>
      </c>
      <c r="D774" s="8" t="s">
        <v>239</v>
      </c>
      <c r="E774" s="9" t="s">
        <v>257</v>
      </c>
      <c r="F774" s="9">
        <v>5.4</v>
      </c>
    </row>
    <row r="775" spans="1:6">
      <c r="A775" s="41">
        <v>2012</v>
      </c>
      <c r="B775" s="31">
        <v>1</v>
      </c>
      <c r="C775" s="31">
        <v>26</v>
      </c>
      <c r="D775" s="8" t="s">
        <v>229</v>
      </c>
      <c r="E775" s="9" t="s">
        <v>259</v>
      </c>
      <c r="F775" s="9">
        <v>57.5</v>
      </c>
    </row>
    <row r="776" spans="1:6">
      <c r="A776" s="41">
        <v>2012</v>
      </c>
      <c r="B776" s="31">
        <v>2</v>
      </c>
      <c r="C776" s="31">
        <v>16</v>
      </c>
      <c r="D776" s="8" t="s">
        <v>231</v>
      </c>
      <c r="E776" s="9" t="s">
        <v>259</v>
      </c>
      <c r="F776" s="9">
        <v>47.5</v>
      </c>
    </row>
    <row r="777" spans="1:6">
      <c r="A777" s="41">
        <v>2010</v>
      </c>
      <c r="B777" s="31">
        <v>3</v>
      </c>
      <c r="C777" s="31">
        <v>7</v>
      </c>
      <c r="D777" s="8" t="s">
        <v>231</v>
      </c>
      <c r="E777" s="9" t="s">
        <v>257</v>
      </c>
      <c r="F777" s="9">
        <v>21.6</v>
      </c>
    </row>
    <row r="778" spans="1:6">
      <c r="A778" s="41">
        <v>2013</v>
      </c>
      <c r="B778" s="31">
        <v>4</v>
      </c>
      <c r="C778" s="31">
        <v>22</v>
      </c>
      <c r="D778" s="8" t="s">
        <v>231</v>
      </c>
      <c r="E778" s="9" t="s">
        <v>259</v>
      </c>
      <c r="F778" s="9">
        <v>87.5</v>
      </c>
    </row>
    <row r="779" spans="1:6">
      <c r="A779" s="41">
        <v>2011</v>
      </c>
      <c r="B779" s="31">
        <v>3</v>
      </c>
      <c r="C779" s="31">
        <v>19</v>
      </c>
      <c r="D779" s="8" t="s">
        <v>239</v>
      </c>
      <c r="E779" s="9" t="s">
        <v>262</v>
      </c>
      <c r="F779" s="9">
        <v>89.600000000000009</v>
      </c>
    </row>
    <row r="780" spans="1:6">
      <c r="A780" s="41">
        <v>2013</v>
      </c>
      <c r="B780" s="31">
        <v>1</v>
      </c>
      <c r="C780" s="31">
        <v>17</v>
      </c>
      <c r="D780" s="8" t="s">
        <v>229</v>
      </c>
      <c r="E780" s="9" t="s">
        <v>261</v>
      </c>
      <c r="F780" s="9">
        <v>7.56</v>
      </c>
    </row>
    <row r="781" spans="1:6">
      <c r="A781" s="41">
        <v>2010</v>
      </c>
      <c r="B781" s="31">
        <v>5</v>
      </c>
      <c r="C781" s="31">
        <v>7</v>
      </c>
      <c r="D781" s="8" t="s">
        <v>233</v>
      </c>
      <c r="E781" s="9" t="s">
        <v>259</v>
      </c>
      <c r="F781" s="9">
        <v>47.5</v>
      </c>
    </row>
    <row r="782" spans="1:6">
      <c r="A782" s="41">
        <v>2010</v>
      </c>
      <c r="B782" s="31">
        <v>1</v>
      </c>
      <c r="C782" s="31">
        <v>15</v>
      </c>
      <c r="D782" s="8" t="s">
        <v>233</v>
      </c>
      <c r="E782" s="9" t="s">
        <v>258</v>
      </c>
      <c r="F782" s="9">
        <v>56.4</v>
      </c>
    </row>
    <row r="783" spans="1:6">
      <c r="A783" s="41">
        <v>2014</v>
      </c>
      <c r="B783" s="31">
        <v>4</v>
      </c>
      <c r="C783" s="31">
        <v>6</v>
      </c>
      <c r="D783" s="8" t="s">
        <v>239</v>
      </c>
      <c r="E783" s="9" t="s">
        <v>259</v>
      </c>
      <c r="F783" s="9">
        <v>2.5</v>
      </c>
    </row>
    <row r="784" spans="1:6">
      <c r="A784" s="41">
        <v>2012</v>
      </c>
      <c r="B784" s="31">
        <v>6</v>
      </c>
      <c r="C784" s="31">
        <v>16</v>
      </c>
      <c r="D784" s="8" t="s">
        <v>231</v>
      </c>
      <c r="E784" s="9" t="s">
        <v>258</v>
      </c>
      <c r="F784" s="9">
        <v>8.4</v>
      </c>
    </row>
    <row r="785" spans="1:6">
      <c r="A785" s="41">
        <v>2014</v>
      </c>
      <c r="B785" s="31">
        <v>5</v>
      </c>
      <c r="C785" s="31">
        <v>31</v>
      </c>
      <c r="D785" s="8" t="s">
        <v>239</v>
      </c>
      <c r="E785" s="9" t="s">
        <v>261</v>
      </c>
      <c r="F785" s="9">
        <v>7.56</v>
      </c>
    </row>
    <row r="786" spans="1:6">
      <c r="A786" s="41">
        <v>2012</v>
      </c>
      <c r="B786" s="31">
        <v>1</v>
      </c>
      <c r="C786" s="31">
        <v>25</v>
      </c>
      <c r="D786" s="8" t="s">
        <v>233</v>
      </c>
      <c r="E786" s="9" t="s">
        <v>259</v>
      </c>
      <c r="F786" s="9">
        <v>7.5</v>
      </c>
    </row>
    <row r="787" spans="1:6">
      <c r="A787" s="41">
        <v>2013</v>
      </c>
      <c r="B787" s="31">
        <v>6</v>
      </c>
      <c r="C787" s="31">
        <v>10</v>
      </c>
      <c r="D787" s="8" t="s">
        <v>231</v>
      </c>
      <c r="E787" s="9" t="s">
        <v>257</v>
      </c>
      <c r="F787" s="9">
        <v>34.200000000000003</v>
      </c>
    </row>
    <row r="788" spans="1:6">
      <c r="A788" s="41">
        <v>2012</v>
      </c>
      <c r="B788" s="31">
        <v>3</v>
      </c>
      <c r="C788" s="31">
        <v>4</v>
      </c>
      <c r="D788" s="8" t="s">
        <v>229</v>
      </c>
      <c r="E788" s="9" t="s">
        <v>258</v>
      </c>
      <c r="F788" s="9">
        <v>49.199999999999996</v>
      </c>
    </row>
    <row r="789" spans="1:6">
      <c r="A789" s="41">
        <v>2011</v>
      </c>
      <c r="B789" s="31">
        <v>4</v>
      </c>
      <c r="C789" s="31">
        <v>22</v>
      </c>
      <c r="D789" s="8" t="s">
        <v>231</v>
      </c>
      <c r="E789" s="9" t="s">
        <v>257</v>
      </c>
      <c r="F789" s="9">
        <v>45</v>
      </c>
    </row>
    <row r="790" spans="1:6">
      <c r="A790" s="41">
        <v>2011</v>
      </c>
      <c r="B790" s="31">
        <v>1</v>
      </c>
      <c r="C790" s="31">
        <v>27</v>
      </c>
      <c r="D790" s="8" t="s">
        <v>239</v>
      </c>
      <c r="E790" s="9" t="s">
        <v>258</v>
      </c>
      <c r="F790" s="9">
        <v>21.599999999999998</v>
      </c>
    </row>
    <row r="791" spans="1:6">
      <c r="A791" s="41">
        <v>2010</v>
      </c>
      <c r="B791" s="31">
        <v>2</v>
      </c>
      <c r="C791" s="31">
        <v>22</v>
      </c>
      <c r="D791" s="8" t="s">
        <v>233</v>
      </c>
      <c r="E791" s="9" t="s">
        <v>258</v>
      </c>
      <c r="F791" s="9">
        <v>27.599999999999998</v>
      </c>
    </row>
    <row r="792" spans="1:6">
      <c r="A792" s="41">
        <v>2014</v>
      </c>
      <c r="B792" s="31">
        <v>3</v>
      </c>
      <c r="C792" s="31">
        <v>11</v>
      </c>
      <c r="D792" s="8" t="s">
        <v>229</v>
      </c>
      <c r="E792" s="9" t="s">
        <v>259</v>
      </c>
      <c r="F792" s="9">
        <v>117.5</v>
      </c>
    </row>
    <row r="793" spans="1:6">
      <c r="A793" s="41">
        <v>2010</v>
      </c>
      <c r="B793" s="31">
        <v>5</v>
      </c>
      <c r="C793" s="31">
        <v>31</v>
      </c>
      <c r="D793" s="8" t="s">
        <v>231</v>
      </c>
      <c r="E793" s="9" t="s">
        <v>257</v>
      </c>
      <c r="F793" s="9">
        <v>5.4</v>
      </c>
    </row>
    <row r="794" spans="1:6">
      <c r="A794" s="41">
        <v>2013</v>
      </c>
      <c r="B794" s="31">
        <v>6</v>
      </c>
      <c r="C794" s="31">
        <v>12</v>
      </c>
      <c r="D794" s="8" t="s">
        <v>229</v>
      </c>
      <c r="E794" s="9" t="s">
        <v>257</v>
      </c>
      <c r="F794" s="9">
        <v>45</v>
      </c>
    </row>
    <row r="795" spans="1:6">
      <c r="A795" s="41">
        <v>2010</v>
      </c>
      <c r="B795" s="31">
        <v>6</v>
      </c>
      <c r="C795" s="31">
        <v>15</v>
      </c>
      <c r="D795" s="8" t="s">
        <v>229</v>
      </c>
      <c r="E795" s="9" t="s">
        <v>259</v>
      </c>
      <c r="F795" s="9">
        <v>22.5</v>
      </c>
    </row>
    <row r="796" spans="1:6">
      <c r="A796" s="41">
        <v>2013</v>
      </c>
      <c r="B796" s="31">
        <v>1</v>
      </c>
      <c r="C796" s="31">
        <v>1</v>
      </c>
      <c r="D796" s="8" t="s">
        <v>233</v>
      </c>
      <c r="E796" s="9" t="s">
        <v>258</v>
      </c>
      <c r="F796" s="9">
        <v>26.4</v>
      </c>
    </row>
    <row r="797" spans="1:6">
      <c r="A797" s="41">
        <v>2014</v>
      </c>
      <c r="B797" s="31">
        <v>3</v>
      </c>
      <c r="C797" s="31">
        <v>9</v>
      </c>
      <c r="D797" s="8" t="s">
        <v>229</v>
      </c>
      <c r="E797" s="9" t="s">
        <v>258</v>
      </c>
      <c r="F797" s="9">
        <v>2.4</v>
      </c>
    </row>
    <row r="798" spans="1:6">
      <c r="A798" s="41">
        <v>2014</v>
      </c>
      <c r="B798" s="31">
        <v>1</v>
      </c>
      <c r="C798" s="31">
        <v>14</v>
      </c>
      <c r="D798" s="8" t="s">
        <v>233</v>
      </c>
      <c r="E798" s="9" t="s">
        <v>259</v>
      </c>
      <c r="F798" s="9">
        <v>120</v>
      </c>
    </row>
    <row r="799" spans="1:6">
      <c r="A799" s="41">
        <v>2010</v>
      </c>
      <c r="B799" s="31">
        <v>1</v>
      </c>
      <c r="C799" s="31">
        <v>1</v>
      </c>
      <c r="D799" s="8" t="s">
        <v>233</v>
      </c>
      <c r="E799" s="9" t="s">
        <v>259</v>
      </c>
      <c r="F799" s="9">
        <v>77.5</v>
      </c>
    </row>
    <row r="800" spans="1:6">
      <c r="A800" s="41">
        <v>2014</v>
      </c>
      <c r="B800" s="31">
        <v>2</v>
      </c>
      <c r="C800" s="31">
        <v>9</v>
      </c>
      <c r="D800" s="8" t="s">
        <v>231</v>
      </c>
      <c r="E800" s="9" t="s">
        <v>259</v>
      </c>
      <c r="F800" s="9">
        <v>10</v>
      </c>
    </row>
    <row r="801" spans="1:6">
      <c r="A801" s="41">
        <v>2011</v>
      </c>
      <c r="B801" s="31">
        <v>4</v>
      </c>
      <c r="C801" s="31">
        <v>8</v>
      </c>
      <c r="D801" s="8" t="s">
        <v>233</v>
      </c>
      <c r="E801" s="9" t="s">
        <v>259</v>
      </c>
      <c r="F801" s="9">
        <v>10</v>
      </c>
    </row>
    <row r="802" spans="1:6">
      <c r="A802" s="41">
        <v>2010</v>
      </c>
      <c r="B802" s="31">
        <v>2</v>
      </c>
      <c r="C802" s="31">
        <v>8</v>
      </c>
      <c r="D802" s="8" t="s">
        <v>229</v>
      </c>
      <c r="E802" s="9" t="s">
        <v>261</v>
      </c>
      <c r="F802" s="9">
        <v>18.899999999999999</v>
      </c>
    </row>
    <row r="803" spans="1:6">
      <c r="A803" s="41">
        <v>2011</v>
      </c>
      <c r="B803" s="31">
        <v>5</v>
      </c>
      <c r="C803" s="31">
        <v>21</v>
      </c>
      <c r="D803" s="8" t="s">
        <v>229</v>
      </c>
      <c r="E803" s="9" t="s">
        <v>257</v>
      </c>
      <c r="F803" s="9">
        <v>79.2</v>
      </c>
    </row>
    <row r="804" spans="1:6">
      <c r="A804" s="41">
        <v>2014</v>
      </c>
      <c r="B804" s="31">
        <v>1</v>
      </c>
      <c r="C804" s="31">
        <v>9</v>
      </c>
      <c r="D804" s="8" t="s">
        <v>229</v>
      </c>
      <c r="E804" s="9" t="s">
        <v>257</v>
      </c>
      <c r="F804" s="9">
        <v>32.4</v>
      </c>
    </row>
    <row r="805" spans="1:6">
      <c r="A805" s="41">
        <v>2014</v>
      </c>
      <c r="B805" s="31">
        <v>2</v>
      </c>
      <c r="C805" s="31">
        <v>12</v>
      </c>
      <c r="D805" s="8" t="s">
        <v>233</v>
      </c>
      <c r="E805" s="9" t="s">
        <v>261</v>
      </c>
      <c r="F805" s="9">
        <v>18.059999999999999</v>
      </c>
    </row>
    <row r="806" spans="1:6">
      <c r="A806" s="41">
        <v>2014</v>
      </c>
      <c r="B806" s="31">
        <v>1</v>
      </c>
      <c r="C806" s="31">
        <v>4</v>
      </c>
      <c r="D806" s="8" t="s">
        <v>239</v>
      </c>
      <c r="E806" s="9" t="s">
        <v>261</v>
      </c>
      <c r="F806" s="9">
        <v>19.739999999999998</v>
      </c>
    </row>
    <row r="807" spans="1:6">
      <c r="A807" s="41">
        <v>2013</v>
      </c>
      <c r="B807" s="31">
        <v>6</v>
      </c>
      <c r="C807" s="31">
        <v>3</v>
      </c>
      <c r="D807" s="8" t="s">
        <v>229</v>
      </c>
      <c r="E807" s="9" t="s">
        <v>258</v>
      </c>
      <c r="F807" s="9">
        <v>32.4</v>
      </c>
    </row>
    <row r="808" spans="1:6">
      <c r="A808" s="41">
        <v>2010</v>
      </c>
      <c r="B808" s="31">
        <v>4</v>
      </c>
      <c r="C808" s="31">
        <v>14</v>
      </c>
      <c r="D808" s="8" t="s">
        <v>231</v>
      </c>
      <c r="E808" s="9" t="s">
        <v>261</v>
      </c>
      <c r="F808" s="9">
        <v>4.2</v>
      </c>
    </row>
    <row r="809" spans="1:6">
      <c r="A809" s="41">
        <v>2011</v>
      </c>
      <c r="B809" s="31">
        <v>2</v>
      </c>
      <c r="C809" s="31">
        <v>7</v>
      </c>
      <c r="D809" s="8" t="s">
        <v>229</v>
      </c>
      <c r="E809" s="9" t="s">
        <v>257</v>
      </c>
      <c r="F809" s="9">
        <v>72</v>
      </c>
    </row>
    <row r="810" spans="1:6">
      <c r="A810" s="41">
        <v>2011</v>
      </c>
      <c r="B810" s="31">
        <v>5</v>
      </c>
      <c r="C810" s="31">
        <v>9</v>
      </c>
      <c r="D810" s="8" t="s">
        <v>239</v>
      </c>
      <c r="E810" s="9" t="s">
        <v>259</v>
      </c>
      <c r="F810" s="9">
        <v>42.5</v>
      </c>
    </row>
    <row r="811" spans="1:6">
      <c r="A811" s="41">
        <v>2011</v>
      </c>
      <c r="B811" s="31">
        <v>1</v>
      </c>
      <c r="C811" s="31">
        <v>9</v>
      </c>
      <c r="D811" s="8" t="s">
        <v>229</v>
      </c>
      <c r="E811" s="9" t="s">
        <v>258</v>
      </c>
      <c r="F811" s="9">
        <v>34.799999999999997</v>
      </c>
    </row>
    <row r="812" spans="1:6">
      <c r="A812" s="41">
        <v>2012</v>
      </c>
      <c r="B812" s="31">
        <v>2</v>
      </c>
      <c r="C812" s="31">
        <v>16</v>
      </c>
      <c r="D812" s="8" t="s">
        <v>231</v>
      </c>
      <c r="E812" s="9" t="s">
        <v>261</v>
      </c>
      <c r="F812" s="9">
        <v>12.6</v>
      </c>
    </row>
    <row r="813" spans="1:6">
      <c r="A813" s="41">
        <v>2014</v>
      </c>
      <c r="B813" s="31">
        <v>1</v>
      </c>
      <c r="C813" s="31">
        <v>10</v>
      </c>
      <c r="D813" s="8" t="s">
        <v>231</v>
      </c>
      <c r="E813" s="9" t="s">
        <v>258</v>
      </c>
      <c r="F813" s="9">
        <v>14.399999999999999</v>
      </c>
    </row>
    <row r="814" spans="1:6">
      <c r="A814" s="41">
        <v>2012</v>
      </c>
      <c r="B814" s="31">
        <v>3</v>
      </c>
      <c r="C814" s="31">
        <v>20</v>
      </c>
      <c r="D814" s="8" t="s">
        <v>233</v>
      </c>
      <c r="E814" s="9" t="s">
        <v>261</v>
      </c>
      <c r="F814" s="9">
        <v>17.64</v>
      </c>
    </row>
    <row r="815" spans="1:6">
      <c r="A815" s="41">
        <v>2014</v>
      </c>
      <c r="B815" s="31">
        <v>1</v>
      </c>
      <c r="C815" s="31">
        <v>19</v>
      </c>
      <c r="D815" s="8" t="s">
        <v>239</v>
      </c>
      <c r="E815" s="9" t="s">
        <v>257</v>
      </c>
      <c r="F815" s="9">
        <v>37.800000000000004</v>
      </c>
    </row>
    <row r="816" spans="1:6">
      <c r="A816" s="41">
        <v>2012</v>
      </c>
      <c r="B816" s="31">
        <v>5</v>
      </c>
      <c r="C816" s="31">
        <v>11</v>
      </c>
      <c r="D816" s="8" t="s">
        <v>233</v>
      </c>
      <c r="E816" s="9" t="s">
        <v>262</v>
      </c>
      <c r="F816" s="9">
        <v>28.8</v>
      </c>
    </row>
    <row r="817" spans="1:6">
      <c r="A817" s="41">
        <v>2011</v>
      </c>
      <c r="B817" s="31">
        <v>6</v>
      </c>
      <c r="C817" s="31">
        <v>24</v>
      </c>
      <c r="D817" s="8" t="s">
        <v>231</v>
      </c>
      <c r="E817" s="9" t="s">
        <v>258</v>
      </c>
      <c r="F817" s="9">
        <v>34.799999999999997</v>
      </c>
    </row>
    <row r="818" spans="1:6">
      <c r="A818" s="41">
        <v>2012</v>
      </c>
      <c r="B818" s="31">
        <v>3</v>
      </c>
      <c r="C818" s="31">
        <v>8</v>
      </c>
      <c r="D818" s="8" t="s">
        <v>229</v>
      </c>
      <c r="E818" s="9" t="s">
        <v>262</v>
      </c>
      <c r="F818" s="9">
        <v>124.80000000000001</v>
      </c>
    </row>
    <row r="819" spans="1:6">
      <c r="A819" s="41">
        <v>2012</v>
      </c>
      <c r="B819" s="31">
        <v>3</v>
      </c>
      <c r="C819" s="31">
        <v>30</v>
      </c>
      <c r="D819" s="8" t="s">
        <v>233</v>
      </c>
      <c r="E819" s="9" t="s">
        <v>261</v>
      </c>
      <c r="F819" s="9">
        <v>8.82</v>
      </c>
    </row>
    <row r="820" spans="1:6">
      <c r="A820" s="41">
        <v>2010</v>
      </c>
      <c r="B820" s="31">
        <v>2</v>
      </c>
      <c r="C820" s="31">
        <v>1</v>
      </c>
      <c r="D820" s="8" t="s">
        <v>231</v>
      </c>
      <c r="E820" s="9" t="s">
        <v>257</v>
      </c>
      <c r="F820" s="9">
        <v>46.800000000000004</v>
      </c>
    </row>
    <row r="821" spans="1:6">
      <c r="A821" s="41">
        <v>2013</v>
      </c>
      <c r="B821" s="31">
        <v>3</v>
      </c>
      <c r="C821" s="31">
        <v>26</v>
      </c>
      <c r="D821" s="8" t="s">
        <v>229</v>
      </c>
      <c r="E821" s="9" t="s">
        <v>261</v>
      </c>
      <c r="F821" s="9">
        <v>9.24</v>
      </c>
    </row>
    <row r="822" spans="1:6">
      <c r="A822" s="41">
        <v>2013</v>
      </c>
      <c r="B822" s="31">
        <v>1</v>
      </c>
      <c r="C822" s="31">
        <v>23</v>
      </c>
      <c r="D822" s="8" t="s">
        <v>233</v>
      </c>
      <c r="E822" s="9" t="s">
        <v>257</v>
      </c>
      <c r="F822" s="9">
        <v>70.2</v>
      </c>
    </row>
    <row r="823" spans="1:6">
      <c r="A823" s="41">
        <v>2011</v>
      </c>
      <c r="B823" s="31">
        <v>2</v>
      </c>
      <c r="C823" s="31">
        <v>5</v>
      </c>
      <c r="D823" s="8" t="s">
        <v>229</v>
      </c>
      <c r="E823" s="9" t="s">
        <v>257</v>
      </c>
      <c r="F823" s="9">
        <v>72</v>
      </c>
    </row>
    <row r="824" spans="1:6">
      <c r="A824" s="41">
        <v>2012</v>
      </c>
      <c r="B824" s="31">
        <v>6</v>
      </c>
      <c r="C824" s="31">
        <v>13</v>
      </c>
      <c r="D824" s="8" t="s">
        <v>233</v>
      </c>
      <c r="E824" s="9" t="s">
        <v>259</v>
      </c>
      <c r="F824" s="9">
        <v>35</v>
      </c>
    </row>
    <row r="825" spans="1:6">
      <c r="A825" s="41">
        <v>2012</v>
      </c>
      <c r="B825" s="31">
        <v>2</v>
      </c>
      <c r="C825" s="31">
        <v>13</v>
      </c>
      <c r="D825" s="8" t="s">
        <v>233</v>
      </c>
      <c r="E825" s="9" t="s">
        <v>257</v>
      </c>
      <c r="F825" s="9">
        <v>30.6</v>
      </c>
    </row>
    <row r="826" spans="1:6">
      <c r="A826" s="41">
        <v>2014</v>
      </c>
      <c r="B826" s="31">
        <v>3</v>
      </c>
      <c r="C826" s="31">
        <v>23</v>
      </c>
      <c r="D826" s="8" t="s">
        <v>229</v>
      </c>
      <c r="E826" s="9" t="s">
        <v>257</v>
      </c>
      <c r="F826" s="9">
        <v>10.8</v>
      </c>
    </row>
    <row r="827" spans="1:6">
      <c r="A827" s="41">
        <v>2010</v>
      </c>
      <c r="B827" s="31">
        <v>2</v>
      </c>
      <c r="C827" s="31">
        <v>1</v>
      </c>
      <c r="D827" s="8" t="s">
        <v>239</v>
      </c>
      <c r="E827" s="9" t="s">
        <v>258</v>
      </c>
      <c r="F827" s="9">
        <v>9.6</v>
      </c>
    </row>
    <row r="828" spans="1:6">
      <c r="A828" s="41">
        <v>2013</v>
      </c>
      <c r="B828" s="31">
        <v>1</v>
      </c>
      <c r="C828" s="31">
        <v>19</v>
      </c>
      <c r="D828" s="8" t="s">
        <v>233</v>
      </c>
      <c r="E828" s="9" t="s">
        <v>259</v>
      </c>
      <c r="F828" s="9">
        <v>5</v>
      </c>
    </row>
    <row r="829" spans="1:6">
      <c r="A829" s="41">
        <v>2014</v>
      </c>
      <c r="B829" s="31">
        <v>3</v>
      </c>
      <c r="C829" s="31">
        <v>21</v>
      </c>
      <c r="D829" s="8" t="s">
        <v>233</v>
      </c>
      <c r="E829" s="9" t="s">
        <v>258</v>
      </c>
      <c r="F829" s="9">
        <v>60</v>
      </c>
    </row>
    <row r="830" spans="1:6">
      <c r="A830" s="41">
        <v>2010</v>
      </c>
      <c r="B830" s="31">
        <v>1</v>
      </c>
      <c r="C830" s="31">
        <v>8</v>
      </c>
      <c r="D830" s="8" t="s">
        <v>239</v>
      </c>
      <c r="E830" s="9" t="s">
        <v>261</v>
      </c>
      <c r="F830" s="9">
        <v>6.3</v>
      </c>
    </row>
    <row r="831" spans="1:6">
      <c r="A831" s="41">
        <v>2013</v>
      </c>
      <c r="B831" s="31">
        <v>2</v>
      </c>
      <c r="C831" s="31">
        <v>6</v>
      </c>
      <c r="D831" s="8" t="s">
        <v>231</v>
      </c>
      <c r="E831" s="9" t="s">
        <v>262</v>
      </c>
      <c r="F831" s="9">
        <v>3.2</v>
      </c>
    </row>
    <row r="832" spans="1:6">
      <c r="A832" s="41">
        <v>2013</v>
      </c>
      <c r="B832" s="31">
        <v>3</v>
      </c>
      <c r="C832" s="31">
        <v>7</v>
      </c>
      <c r="D832" s="8" t="s">
        <v>233</v>
      </c>
      <c r="E832" s="9" t="s">
        <v>259</v>
      </c>
      <c r="F832" s="9">
        <v>37.5</v>
      </c>
    </row>
    <row r="833" spans="1:6">
      <c r="A833" s="41">
        <v>2010</v>
      </c>
      <c r="B833" s="31">
        <v>1</v>
      </c>
      <c r="C833" s="31">
        <v>22</v>
      </c>
      <c r="D833" s="8" t="s">
        <v>239</v>
      </c>
      <c r="E833" s="9" t="s">
        <v>261</v>
      </c>
      <c r="F833" s="9">
        <v>6.3</v>
      </c>
    </row>
    <row r="834" spans="1:6">
      <c r="A834" s="41">
        <v>2010</v>
      </c>
      <c r="B834" s="31">
        <v>1</v>
      </c>
      <c r="C834" s="31">
        <v>24</v>
      </c>
      <c r="D834" s="8" t="s">
        <v>239</v>
      </c>
      <c r="E834" s="9" t="s">
        <v>258</v>
      </c>
      <c r="F834" s="9">
        <v>38.4</v>
      </c>
    </row>
    <row r="835" spans="1:6">
      <c r="A835" s="41">
        <v>2012</v>
      </c>
      <c r="B835" s="31">
        <v>6</v>
      </c>
      <c r="C835" s="31">
        <v>18</v>
      </c>
      <c r="D835" s="8" t="s">
        <v>239</v>
      </c>
      <c r="E835" s="9" t="s">
        <v>262</v>
      </c>
      <c r="F835" s="9">
        <v>115.2</v>
      </c>
    </row>
    <row r="836" spans="1:6">
      <c r="A836" s="41">
        <v>2012</v>
      </c>
      <c r="B836" s="31">
        <v>3</v>
      </c>
      <c r="C836" s="31">
        <v>13</v>
      </c>
      <c r="D836" s="8" t="s">
        <v>229</v>
      </c>
      <c r="E836" s="9" t="s">
        <v>262</v>
      </c>
      <c r="F836" s="9">
        <v>124.80000000000001</v>
      </c>
    </row>
    <row r="837" spans="1:6">
      <c r="A837" s="41">
        <v>2011</v>
      </c>
      <c r="B837" s="31">
        <v>5</v>
      </c>
      <c r="C837" s="31">
        <v>4</v>
      </c>
      <c r="D837" s="8" t="s">
        <v>239</v>
      </c>
      <c r="E837" s="9" t="s">
        <v>257</v>
      </c>
      <c r="F837" s="9">
        <v>48.6</v>
      </c>
    </row>
    <row r="838" spans="1:6">
      <c r="A838" s="41">
        <v>2011</v>
      </c>
      <c r="B838" s="31">
        <v>4</v>
      </c>
      <c r="C838" s="31">
        <v>3</v>
      </c>
      <c r="D838" s="8" t="s">
        <v>239</v>
      </c>
      <c r="E838" s="9" t="s">
        <v>258</v>
      </c>
      <c r="F838" s="9">
        <v>37.199999999999996</v>
      </c>
    </row>
    <row r="839" spans="1:6">
      <c r="A839" s="41">
        <v>2011</v>
      </c>
      <c r="B839" s="31">
        <v>5</v>
      </c>
      <c r="C839" s="31">
        <v>1</v>
      </c>
      <c r="D839" s="8" t="s">
        <v>239</v>
      </c>
      <c r="E839" s="9" t="s">
        <v>261</v>
      </c>
      <c r="F839" s="9">
        <v>5.88</v>
      </c>
    </row>
    <row r="840" spans="1:6">
      <c r="A840" s="41">
        <v>2010</v>
      </c>
      <c r="B840" s="31">
        <v>5</v>
      </c>
      <c r="C840" s="31">
        <v>9</v>
      </c>
      <c r="D840" s="8" t="s">
        <v>239</v>
      </c>
      <c r="E840" s="9" t="s">
        <v>257</v>
      </c>
      <c r="F840" s="9">
        <v>25.2</v>
      </c>
    </row>
    <row r="841" spans="1:6">
      <c r="A841" s="41">
        <v>2010</v>
      </c>
      <c r="B841" s="31">
        <v>3</v>
      </c>
      <c r="C841" s="31">
        <v>22</v>
      </c>
      <c r="D841" s="8" t="s">
        <v>233</v>
      </c>
      <c r="E841" s="9" t="s">
        <v>262</v>
      </c>
      <c r="F841" s="9">
        <v>41.6</v>
      </c>
    </row>
    <row r="842" spans="1:6">
      <c r="A842" s="41">
        <v>2013</v>
      </c>
      <c r="B842" s="31">
        <v>3</v>
      </c>
      <c r="C842" s="31">
        <v>20</v>
      </c>
      <c r="D842" s="8" t="s">
        <v>233</v>
      </c>
      <c r="E842" s="9" t="s">
        <v>261</v>
      </c>
      <c r="F842" s="9">
        <v>20.16</v>
      </c>
    </row>
    <row r="843" spans="1:6">
      <c r="A843" s="41">
        <v>2011</v>
      </c>
      <c r="B843" s="31">
        <v>1</v>
      </c>
      <c r="C843" s="31">
        <v>17</v>
      </c>
      <c r="D843" s="8" t="s">
        <v>233</v>
      </c>
      <c r="E843" s="9" t="s">
        <v>257</v>
      </c>
      <c r="F843" s="9">
        <v>72</v>
      </c>
    </row>
    <row r="844" spans="1:6">
      <c r="A844" s="41">
        <v>2011</v>
      </c>
      <c r="B844" s="31">
        <v>3</v>
      </c>
      <c r="C844" s="31">
        <v>19</v>
      </c>
      <c r="D844" s="8" t="s">
        <v>229</v>
      </c>
      <c r="E844" s="9" t="s">
        <v>257</v>
      </c>
      <c r="F844" s="9">
        <v>77.400000000000006</v>
      </c>
    </row>
    <row r="845" spans="1:6">
      <c r="A845" s="41">
        <v>2010</v>
      </c>
      <c r="B845" s="31">
        <v>6</v>
      </c>
      <c r="C845" s="31">
        <v>29</v>
      </c>
      <c r="D845" s="8" t="s">
        <v>233</v>
      </c>
      <c r="E845" s="9" t="s">
        <v>259</v>
      </c>
      <c r="F845" s="9">
        <v>2.5</v>
      </c>
    </row>
    <row r="846" spans="1:6">
      <c r="A846" s="41">
        <v>2013</v>
      </c>
      <c r="B846" s="31">
        <v>6</v>
      </c>
      <c r="C846" s="31">
        <v>26</v>
      </c>
      <c r="D846" s="8" t="s">
        <v>229</v>
      </c>
      <c r="E846" s="9" t="s">
        <v>257</v>
      </c>
      <c r="F846" s="9">
        <v>21.6</v>
      </c>
    </row>
    <row r="847" spans="1:6">
      <c r="A847" s="41">
        <v>2012</v>
      </c>
      <c r="B847" s="31">
        <v>1</v>
      </c>
      <c r="C847" s="31">
        <v>15</v>
      </c>
      <c r="D847" s="8" t="s">
        <v>229</v>
      </c>
      <c r="E847" s="9" t="s">
        <v>261</v>
      </c>
      <c r="F847" s="9">
        <v>12.18</v>
      </c>
    </row>
    <row r="848" spans="1:6">
      <c r="A848" s="41">
        <v>2014</v>
      </c>
      <c r="B848" s="31">
        <v>3</v>
      </c>
      <c r="C848" s="31">
        <v>17</v>
      </c>
      <c r="D848" s="8" t="s">
        <v>231</v>
      </c>
      <c r="E848" s="9" t="s">
        <v>261</v>
      </c>
      <c r="F848" s="9">
        <v>19.32</v>
      </c>
    </row>
    <row r="849" spans="1:6">
      <c r="A849" s="41">
        <v>2012</v>
      </c>
      <c r="B849" s="31">
        <v>1</v>
      </c>
      <c r="C849" s="31">
        <v>7</v>
      </c>
      <c r="D849" s="8" t="s">
        <v>229</v>
      </c>
      <c r="E849" s="9" t="s">
        <v>257</v>
      </c>
      <c r="F849" s="9">
        <v>39.6</v>
      </c>
    </row>
    <row r="850" spans="1:6">
      <c r="A850" s="41">
        <v>2010</v>
      </c>
      <c r="B850" s="31">
        <v>3</v>
      </c>
      <c r="C850" s="31">
        <v>1</v>
      </c>
      <c r="D850" s="8" t="s">
        <v>229</v>
      </c>
      <c r="E850" s="9" t="s">
        <v>261</v>
      </c>
      <c r="F850" s="9">
        <v>17.22</v>
      </c>
    </row>
    <row r="851" spans="1:6">
      <c r="A851" s="41">
        <v>2011</v>
      </c>
      <c r="B851" s="31">
        <v>3</v>
      </c>
      <c r="C851" s="31">
        <v>17</v>
      </c>
      <c r="D851" s="8" t="s">
        <v>231</v>
      </c>
      <c r="E851" s="9" t="s">
        <v>258</v>
      </c>
      <c r="F851" s="9">
        <v>13.2</v>
      </c>
    </row>
    <row r="852" spans="1:6">
      <c r="A852" s="41">
        <v>2012</v>
      </c>
      <c r="B852" s="31">
        <v>4</v>
      </c>
      <c r="C852" s="31">
        <v>6</v>
      </c>
      <c r="D852" s="8" t="s">
        <v>239</v>
      </c>
      <c r="E852" s="9" t="s">
        <v>258</v>
      </c>
      <c r="F852" s="9">
        <v>15.6</v>
      </c>
    </row>
    <row r="853" spans="1:6">
      <c r="A853" s="41">
        <v>2010</v>
      </c>
      <c r="B853" s="31">
        <v>1</v>
      </c>
      <c r="C853" s="31">
        <v>11</v>
      </c>
      <c r="D853" s="8" t="s">
        <v>231</v>
      </c>
      <c r="E853" s="9" t="s">
        <v>259</v>
      </c>
      <c r="F853" s="9">
        <v>62.5</v>
      </c>
    </row>
    <row r="854" spans="1:6">
      <c r="A854" s="41">
        <v>2011</v>
      </c>
      <c r="B854" s="31">
        <v>2</v>
      </c>
      <c r="C854" s="31">
        <v>26</v>
      </c>
      <c r="D854" s="8" t="s">
        <v>233</v>
      </c>
      <c r="E854" s="9" t="s">
        <v>259</v>
      </c>
      <c r="F854" s="9">
        <v>80</v>
      </c>
    </row>
    <row r="855" spans="1:6">
      <c r="A855" s="41">
        <v>2010</v>
      </c>
      <c r="B855" s="31">
        <v>3</v>
      </c>
      <c r="C855" s="31">
        <v>27</v>
      </c>
      <c r="D855" s="8" t="s">
        <v>233</v>
      </c>
      <c r="E855" s="9" t="s">
        <v>259</v>
      </c>
      <c r="F855" s="9">
        <v>40</v>
      </c>
    </row>
    <row r="856" spans="1:6">
      <c r="A856" s="41">
        <v>2011</v>
      </c>
      <c r="B856" s="31">
        <v>6</v>
      </c>
      <c r="C856" s="31">
        <v>29</v>
      </c>
      <c r="D856" s="8" t="s">
        <v>229</v>
      </c>
      <c r="E856" s="9" t="s">
        <v>261</v>
      </c>
      <c r="F856" s="9">
        <v>18.48</v>
      </c>
    </row>
    <row r="857" spans="1:6">
      <c r="A857" s="41">
        <v>2013</v>
      </c>
      <c r="B857" s="31">
        <v>2</v>
      </c>
      <c r="C857" s="31">
        <v>16</v>
      </c>
      <c r="D857" s="8" t="s">
        <v>231</v>
      </c>
      <c r="E857" s="9" t="s">
        <v>258</v>
      </c>
      <c r="F857" s="9">
        <v>43.199999999999996</v>
      </c>
    </row>
    <row r="858" spans="1:6">
      <c r="A858" s="41">
        <v>2011</v>
      </c>
      <c r="B858" s="31">
        <v>4</v>
      </c>
      <c r="C858" s="31">
        <v>6</v>
      </c>
      <c r="D858" s="8" t="s">
        <v>233</v>
      </c>
      <c r="E858" s="9" t="s">
        <v>261</v>
      </c>
      <c r="F858" s="9">
        <v>7.56</v>
      </c>
    </row>
    <row r="859" spans="1:6">
      <c r="A859" s="41">
        <v>2010</v>
      </c>
      <c r="B859" s="31">
        <v>2</v>
      </c>
      <c r="C859" s="31">
        <v>1</v>
      </c>
      <c r="D859" s="8" t="s">
        <v>231</v>
      </c>
      <c r="E859" s="9" t="s">
        <v>257</v>
      </c>
      <c r="F859" s="9">
        <v>36</v>
      </c>
    </row>
    <row r="860" spans="1:6">
      <c r="A860" s="41">
        <v>2012</v>
      </c>
      <c r="B860" s="31">
        <v>5</v>
      </c>
      <c r="C860" s="31">
        <v>2</v>
      </c>
      <c r="D860" s="8" t="s">
        <v>239</v>
      </c>
      <c r="E860" s="9" t="s">
        <v>262</v>
      </c>
      <c r="F860" s="9">
        <v>83.2</v>
      </c>
    </row>
    <row r="861" spans="1:6">
      <c r="A861" s="41">
        <v>2012</v>
      </c>
      <c r="B861" s="31">
        <v>5</v>
      </c>
      <c r="C861" s="31">
        <v>11</v>
      </c>
      <c r="D861" s="8" t="s">
        <v>239</v>
      </c>
      <c r="E861" s="9" t="s">
        <v>258</v>
      </c>
      <c r="F861" s="9">
        <v>19.2</v>
      </c>
    </row>
    <row r="862" spans="1:6">
      <c r="A862" s="41">
        <v>2014</v>
      </c>
      <c r="B862" s="31">
        <v>5</v>
      </c>
      <c r="C862" s="31">
        <v>3</v>
      </c>
      <c r="D862" s="8" t="s">
        <v>239</v>
      </c>
      <c r="E862" s="9" t="s">
        <v>259</v>
      </c>
      <c r="F862" s="9">
        <v>65</v>
      </c>
    </row>
    <row r="863" spans="1:6">
      <c r="A863" s="41">
        <v>2012</v>
      </c>
      <c r="B863" s="31">
        <v>4</v>
      </c>
      <c r="C863" s="31">
        <v>6</v>
      </c>
      <c r="D863" s="8" t="s">
        <v>239</v>
      </c>
      <c r="E863" s="9" t="s">
        <v>257</v>
      </c>
      <c r="F863" s="9">
        <v>28.8</v>
      </c>
    </row>
    <row r="864" spans="1:6">
      <c r="A864" s="41">
        <v>2014</v>
      </c>
      <c r="B864" s="31">
        <v>4</v>
      </c>
      <c r="C864" s="31">
        <v>24</v>
      </c>
      <c r="D864" s="8" t="s">
        <v>229</v>
      </c>
      <c r="E864" s="9" t="s">
        <v>262</v>
      </c>
      <c r="F864" s="9">
        <v>147.20000000000002</v>
      </c>
    </row>
    <row r="865" spans="1:6">
      <c r="A865" s="41">
        <v>2011</v>
      </c>
      <c r="B865" s="31">
        <v>4</v>
      </c>
      <c r="C865" s="31">
        <v>11</v>
      </c>
      <c r="D865" s="8" t="s">
        <v>233</v>
      </c>
      <c r="E865" s="9" t="s">
        <v>258</v>
      </c>
      <c r="F865" s="9">
        <v>42</v>
      </c>
    </row>
    <row r="866" spans="1:6">
      <c r="A866" s="41">
        <v>2011</v>
      </c>
      <c r="B866" s="31">
        <v>6</v>
      </c>
      <c r="C866" s="31">
        <v>9</v>
      </c>
      <c r="D866" s="8" t="s">
        <v>233</v>
      </c>
      <c r="E866" s="9" t="s">
        <v>261</v>
      </c>
      <c r="F866" s="9">
        <v>19.32</v>
      </c>
    </row>
    <row r="867" spans="1:6">
      <c r="A867" s="41">
        <v>2013</v>
      </c>
      <c r="B867" s="31">
        <v>5</v>
      </c>
      <c r="C867" s="31">
        <v>10</v>
      </c>
      <c r="D867" s="8" t="s">
        <v>231</v>
      </c>
      <c r="E867" s="9" t="s">
        <v>259</v>
      </c>
      <c r="F867" s="9">
        <v>115</v>
      </c>
    </row>
    <row r="868" spans="1:6">
      <c r="A868" s="41">
        <v>2012</v>
      </c>
      <c r="B868" s="31">
        <v>5</v>
      </c>
      <c r="C868" s="31">
        <v>9</v>
      </c>
      <c r="D868" s="8" t="s">
        <v>231</v>
      </c>
      <c r="E868" s="9" t="s">
        <v>261</v>
      </c>
      <c r="F868" s="9">
        <v>10.5</v>
      </c>
    </row>
    <row r="869" spans="1:6">
      <c r="A869" s="41">
        <v>2012</v>
      </c>
      <c r="B869" s="31">
        <v>4</v>
      </c>
      <c r="C869" s="31">
        <v>6</v>
      </c>
      <c r="D869" s="8" t="s">
        <v>239</v>
      </c>
      <c r="E869" s="9" t="s">
        <v>262</v>
      </c>
      <c r="F869" s="9">
        <v>41.6</v>
      </c>
    </row>
    <row r="870" spans="1:6">
      <c r="A870" s="41">
        <v>2014</v>
      </c>
      <c r="B870" s="31">
        <v>2</v>
      </c>
      <c r="C870" s="31">
        <v>16</v>
      </c>
      <c r="D870" s="8" t="s">
        <v>239</v>
      </c>
      <c r="E870" s="9" t="s">
        <v>258</v>
      </c>
      <c r="F870" s="9">
        <v>54</v>
      </c>
    </row>
    <row r="871" spans="1:6">
      <c r="A871" s="41">
        <v>2013</v>
      </c>
      <c r="B871" s="31">
        <v>4</v>
      </c>
      <c r="C871" s="31">
        <v>19</v>
      </c>
      <c r="D871" s="8" t="s">
        <v>239</v>
      </c>
      <c r="E871" s="9" t="s">
        <v>258</v>
      </c>
      <c r="F871" s="9">
        <v>52.8</v>
      </c>
    </row>
    <row r="872" spans="1:6">
      <c r="A872" s="41">
        <v>2013</v>
      </c>
      <c r="B872" s="31">
        <v>5</v>
      </c>
      <c r="C872" s="31">
        <v>20</v>
      </c>
      <c r="D872" s="8" t="s">
        <v>231</v>
      </c>
      <c r="E872" s="9" t="s">
        <v>261</v>
      </c>
      <c r="F872" s="9">
        <v>20.58</v>
      </c>
    </row>
    <row r="873" spans="1:6">
      <c r="A873" s="41">
        <v>2014</v>
      </c>
      <c r="B873" s="31">
        <v>3</v>
      </c>
      <c r="C873" s="31">
        <v>3</v>
      </c>
      <c r="D873" s="8" t="s">
        <v>229</v>
      </c>
      <c r="E873" s="9" t="s">
        <v>261</v>
      </c>
      <c r="F873" s="9">
        <v>8.82</v>
      </c>
    </row>
    <row r="874" spans="1:6">
      <c r="A874" s="41">
        <v>2010</v>
      </c>
      <c r="B874" s="31">
        <v>1</v>
      </c>
      <c r="C874" s="31">
        <v>17</v>
      </c>
      <c r="D874" s="8" t="s">
        <v>231</v>
      </c>
      <c r="E874" s="9" t="s">
        <v>258</v>
      </c>
      <c r="F874" s="9">
        <v>39.6</v>
      </c>
    </row>
    <row r="875" spans="1:6">
      <c r="A875" s="41">
        <v>2010</v>
      </c>
      <c r="B875" s="31">
        <v>6</v>
      </c>
      <c r="C875" s="31">
        <v>9</v>
      </c>
      <c r="D875" s="8" t="s">
        <v>231</v>
      </c>
      <c r="E875" s="9" t="s">
        <v>259</v>
      </c>
      <c r="F875" s="9">
        <v>35</v>
      </c>
    </row>
    <row r="876" spans="1:6">
      <c r="A876" s="41">
        <v>2013</v>
      </c>
      <c r="B876" s="31">
        <v>1</v>
      </c>
      <c r="C876" s="31">
        <v>23</v>
      </c>
      <c r="D876" s="8" t="s">
        <v>231</v>
      </c>
      <c r="E876" s="9" t="s">
        <v>258</v>
      </c>
      <c r="F876" s="9">
        <v>49.199999999999996</v>
      </c>
    </row>
    <row r="877" spans="1:6">
      <c r="A877" s="41">
        <v>2013</v>
      </c>
      <c r="B877" s="31">
        <v>5</v>
      </c>
      <c r="C877" s="31">
        <v>29</v>
      </c>
      <c r="D877" s="8" t="s">
        <v>239</v>
      </c>
      <c r="E877" s="26" t="s">
        <v>262</v>
      </c>
      <c r="F877" s="26">
        <v>86.4</v>
      </c>
    </row>
    <row r="878" spans="1:6">
      <c r="A878" s="41">
        <v>2010</v>
      </c>
      <c r="B878" s="31">
        <v>5</v>
      </c>
      <c r="C878" s="31">
        <v>20</v>
      </c>
      <c r="D878" s="8" t="s">
        <v>229</v>
      </c>
      <c r="E878" s="9" t="s">
        <v>261</v>
      </c>
      <c r="F878" s="9">
        <v>12.6</v>
      </c>
    </row>
    <row r="879" spans="1:6">
      <c r="A879" s="41">
        <v>2013</v>
      </c>
      <c r="B879" s="31">
        <v>3</v>
      </c>
      <c r="C879" s="31">
        <v>29</v>
      </c>
      <c r="D879" s="8" t="s">
        <v>229</v>
      </c>
      <c r="E879" s="9" t="s">
        <v>258</v>
      </c>
      <c r="F879" s="9">
        <v>30</v>
      </c>
    </row>
    <row r="880" spans="1:6">
      <c r="A880" s="41">
        <v>2013</v>
      </c>
      <c r="B880" s="31">
        <v>6</v>
      </c>
      <c r="C880" s="31">
        <v>12</v>
      </c>
      <c r="D880" s="8" t="s">
        <v>231</v>
      </c>
      <c r="E880" s="9" t="s">
        <v>259</v>
      </c>
      <c r="F880" s="9">
        <v>35</v>
      </c>
    </row>
    <row r="881" spans="1:6">
      <c r="A881" s="41">
        <v>2011</v>
      </c>
      <c r="B881" s="31">
        <v>2</v>
      </c>
      <c r="C881" s="31">
        <v>26</v>
      </c>
      <c r="D881" s="8" t="s">
        <v>229</v>
      </c>
      <c r="E881" s="9" t="s">
        <v>259</v>
      </c>
      <c r="F881" s="9">
        <v>37.5</v>
      </c>
    </row>
    <row r="882" spans="1:6">
      <c r="A882" s="41">
        <v>2011</v>
      </c>
      <c r="B882" s="31">
        <v>2</v>
      </c>
      <c r="C882" s="31">
        <v>19</v>
      </c>
      <c r="D882" s="8" t="s">
        <v>239</v>
      </c>
      <c r="E882" s="9" t="s">
        <v>262</v>
      </c>
      <c r="F882" s="9">
        <v>128</v>
      </c>
    </row>
    <row r="883" spans="1:6">
      <c r="A883" s="41">
        <v>2011</v>
      </c>
      <c r="B883" s="31">
        <v>1</v>
      </c>
      <c r="C883" s="31">
        <v>24</v>
      </c>
      <c r="D883" s="8" t="s">
        <v>229</v>
      </c>
      <c r="E883" s="9" t="s">
        <v>258</v>
      </c>
      <c r="F883" s="9">
        <v>34.799999999999997</v>
      </c>
    </row>
    <row r="884" spans="1:6">
      <c r="A884" s="41">
        <v>2013</v>
      </c>
      <c r="B884" s="31">
        <v>3</v>
      </c>
      <c r="C884" s="31">
        <v>12</v>
      </c>
      <c r="D884" s="8" t="s">
        <v>231</v>
      </c>
      <c r="E884" s="9" t="s">
        <v>259</v>
      </c>
      <c r="F884" s="9">
        <v>72.5</v>
      </c>
    </row>
    <row r="885" spans="1:6">
      <c r="A885" s="41">
        <v>2011</v>
      </c>
      <c r="B885" s="31">
        <v>3</v>
      </c>
      <c r="C885" s="31">
        <v>20</v>
      </c>
      <c r="D885" s="8" t="s">
        <v>229</v>
      </c>
      <c r="E885" s="9" t="s">
        <v>259</v>
      </c>
      <c r="F885" s="9">
        <v>120</v>
      </c>
    </row>
    <row r="886" spans="1:6">
      <c r="A886" s="41">
        <v>2012</v>
      </c>
      <c r="B886" s="31">
        <v>3</v>
      </c>
      <c r="C886" s="31">
        <v>30</v>
      </c>
      <c r="D886" s="8" t="s">
        <v>239</v>
      </c>
      <c r="E886" s="9" t="s">
        <v>258</v>
      </c>
      <c r="F886" s="9">
        <v>37.199999999999996</v>
      </c>
    </row>
    <row r="887" spans="1:6">
      <c r="A887" s="41">
        <v>2011</v>
      </c>
      <c r="B887" s="31">
        <v>2</v>
      </c>
      <c r="C887" s="31">
        <v>21</v>
      </c>
      <c r="D887" s="8" t="s">
        <v>229</v>
      </c>
      <c r="E887" s="9" t="s">
        <v>259</v>
      </c>
      <c r="F887" s="9">
        <v>27.5</v>
      </c>
    </row>
    <row r="888" spans="1:6">
      <c r="A888" s="41">
        <v>2010</v>
      </c>
      <c r="B888" s="31">
        <v>6</v>
      </c>
      <c r="C888" s="31">
        <v>11</v>
      </c>
      <c r="D888" s="8" t="s">
        <v>233</v>
      </c>
      <c r="E888" s="9" t="s">
        <v>261</v>
      </c>
      <c r="F888" s="9">
        <v>12.6</v>
      </c>
    </row>
    <row r="889" spans="1:6">
      <c r="A889" s="41">
        <v>2010</v>
      </c>
      <c r="B889" s="31">
        <v>6</v>
      </c>
      <c r="C889" s="31">
        <v>26</v>
      </c>
      <c r="D889" s="8" t="s">
        <v>231</v>
      </c>
      <c r="E889" s="9" t="s">
        <v>257</v>
      </c>
      <c r="F889" s="9">
        <v>72</v>
      </c>
    </row>
    <row r="890" spans="1:6">
      <c r="A890" s="41">
        <v>2010</v>
      </c>
      <c r="B890" s="31">
        <v>5</v>
      </c>
      <c r="C890" s="31">
        <v>7</v>
      </c>
      <c r="D890" s="8" t="s">
        <v>239</v>
      </c>
      <c r="E890" s="9" t="s">
        <v>261</v>
      </c>
      <c r="F890" s="9">
        <v>4.2</v>
      </c>
    </row>
    <row r="891" spans="1:6">
      <c r="A891" s="41">
        <v>2011</v>
      </c>
      <c r="B891" s="31">
        <v>2</v>
      </c>
      <c r="C891" s="31">
        <v>4</v>
      </c>
      <c r="D891" s="8" t="s">
        <v>231</v>
      </c>
      <c r="E891" s="9" t="s">
        <v>258</v>
      </c>
      <c r="F891" s="9">
        <v>57.599999999999994</v>
      </c>
    </row>
    <row r="892" spans="1:6">
      <c r="A892" s="41">
        <v>2014</v>
      </c>
      <c r="B892" s="31">
        <v>5</v>
      </c>
      <c r="C892" s="31">
        <v>12</v>
      </c>
      <c r="D892" s="8" t="s">
        <v>239</v>
      </c>
      <c r="E892" s="9" t="s">
        <v>257</v>
      </c>
      <c r="F892" s="9">
        <v>55.800000000000004</v>
      </c>
    </row>
    <row r="893" spans="1:6">
      <c r="A893" s="41">
        <v>2014</v>
      </c>
      <c r="B893" s="31">
        <v>2</v>
      </c>
      <c r="C893" s="31">
        <v>3</v>
      </c>
      <c r="D893" s="8" t="s">
        <v>239</v>
      </c>
      <c r="E893" s="9" t="s">
        <v>257</v>
      </c>
      <c r="F893" s="9">
        <v>41.4</v>
      </c>
    </row>
    <row r="894" spans="1:6">
      <c r="A894" s="41">
        <v>2012</v>
      </c>
      <c r="B894" s="31">
        <v>1</v>
      </c>
      <c r="C894" s="31">
        <v>10</v>
      </c>
      <c r="D894" s="8" t="s">
        <v>231</v>
      </c>
      <c r="E894" s="9" t="s">
        <v>261</v>
      </c>
      <c r="F894" s="9">
        <v>14.7</v>
      </c>
    </row>
    <row r="895" spans="1:6">
      <c r="A895" s="41">
        <v>2012</v>
      </c>
      <c r="B895" s="31">
        <v>2</v>
      </c>
      <c r="C895" s="31">
        <v>6</v>
      </c>
      <c r="D895" s="8" t="s">
        <v>231</v>
      </c>
      <c r="E895" s="9" t="s">
        <v>257</v>
      </c>
      <c r="F895" s="9">
        <v>10.8</v>
      </c>
    </row>
    <row r="896" spans="1:6">
      <c r="A896" s="41">
        <v>2014</v>
      </c>
      <c r="B896" s="31">
        <v>3</v>
      </c>
      <c r="C896" s="31">
        <v>13</v>
      </c>
      <c r="D896" s="8" t="s">
        <v>233</v>
      </c>
      <c r="E896" s="9" t="s">
        <v>258</v>
      </c>
      <c r="F896" s="9">
        <v>16.8</v>
      </c>
    </row>
    <row r="897" spans="1:6">
      <c r="A897" s="41">
        <v>2010</v>
      </c>
      <c r="B897" s="31">
        <v>6</v>
      </c>
      <c r="C897" s="31">
        <v>19</v>
      </c>
      <c r="D897" s="8" t="s">
        <v>233</v>
      </c>
      <c r="E897" s="9" t="s">
        <v>262</v>
      </c>
      <c r="F897" s="9">
        <v>70.400000000000006</v>
      </c>
    </row>
    <row r="898" spans="1:6">
      <c r="A898" s="41">
        <v>2013</v>
      </c>
      <c r="B898" s="31">
        <v>4</v>
      </c>
      <c r="C898" s="31">
        <v>26</v>
      </c>
      <c r="D898" s="8" t="s">
        <v>231</v>
      </c>
      <c r="E898" s="9" t="s">
        <v>257</v>
      </c>
      <c r="F898" s="9">
        <v>34.200000000000003</v>
      </c>
    </row>
    <row r="899" spans="1:6">
      <c r="A899" s="41">
        <v>2014</v>
      </c>
      <c r="B899" s="31">
        <v>1</v>
      </c>
      <c r="C899" s="31">
        <v>2</v>
      </c>
      <c r="D899" s="8" t="s">
        <v>233</v>
      </c>
      <c r="E899" s="9" t="s">
        <v>259</v>
      </c>
      <c r="F899" s="9">
        <v>15</v>
      </c>
    </row>
    <row r="900" spans="1:6">
      <c r="A900" s="41">
        <v>2013</v>
      </c>
      <c r="B900" s="31">
        <v>5</v>
      </c>
      <c r="C900" s="31">
        <v>16</v>
      </c>
      <c r="D900" s="8" t="s">
        <v>231</v>
      </c>
      <c r="E900" s="9" t="s">
        <v>261</v>
      </c>
      <c r="F900" s="9">
        <v>14.28</v>
      </c>
    </row>
    <row r="901" spans="1:6">
      <c r="A901" s="41">
        <v>2013</v>
      </c>
      <c r="B901" s="31">
        <v>6</v>
      </c>
      <c r="C901" s="31">
        <v>13</v>
      </c>
      <c r="D901" s="8" t="s">
        <v>239</v>
      </c>
      <c r="E901" s="9" t="s">
        <v>261</v>
      </c>
      <c r="F901" s="9">
        <v>13.02</v>
      </c>
    </row>
    <row r="902" spans="1:6">
      <c r="A902" s="41">
        <v>2011</v>
      </c>
      <c r="B902" s="31">
        <v>6</v>
      </c>
      <c r="C902" s="31">
        <v>24</v>
      </c>
      <c r="D902" s="8" t="s">
        <v>229</v>
      </c>
      <c r="E902" s="9" t="s">
        <v>258</v>
      </c>
      <c r="F902" s="9">
        <v>8.4</v>
      </c>
    </row>
    <row r="903" spans="1:6">
      <c r="A903" s="41">
        <v>2013</v>
      </c>
      <c r="B903" s="31">
        <v>5</v>
      </c>
      <c r="C903" s="31">
        <v>18</v>
      </c>
      <c r="D903" s="8" t="s">
        <v>231</v>
      </c>
      <c r="E903" s="9" t="s">
        <v>258</v>
      </c>
      <c r="F903" s="9">
        <v>52.8</v>
      </c>
    </row>
    <row r="904" spans="1:6">
      <c r="A904" s="41">
        <v>2014</v>
      </c>
      <c r="B904" s="31">
        <v>1</v>
      </c>
      <c r="C904" s="31">
        <v>21</v>
      </c>
      <c r="D904" s="8" t="s">
        <v>239</v>
      </c>
      <c r="E904" s="9" t="s">
        <v>262</v>
      </c>
      <c r="F904" s="9">
        <v>57.6</v>
      </c>
    </row>
    <row r="905" spans="1:6">
      <c r="A905" s="41">
        <v>2012</v>
      </c>
      <c r="B905" s="31">
        <v>3</v>
      </c>
      <c r="C905" s="31">
        <v>25</v>
      </c>
      <c r="D905" s="8" t="s">
        <v>231</v>
      </c>
      <c r="E905" s="9" t="s">
        <v>259</v>
      </c>
      <c r="F905" s="9">
        <v>110</v>
      </c>
    </row>
    <row r="906" spans="1:6">
      <c r="A906" s="41">
        <v>2011</v>
      </c>
      <c r="B906" s="31">
        <v>6</v>
      </c>
      <c r="C906" s="31">
        <v>28</v>
      </c>
      <c r="D906" s="8" t="s">
        <v>239</v>
      </c>
      <c r="E906" s="9" t="s">
        <v>261</v>
      </c>
      <c r="F906" s="9">
        <v>18.48</v>
      </c>
    </row>
    <row r="907" spans="1:6">
      <c r="A907" s="41">
        <v>2012</v>
      </c>
      <c r="B907" s="31">
        <v>6</v>
      </c>
      <c r="C907" s="31">
        <v>12</v>
      </c>
      <c r="D907" s="8" t="s">
        <v>229</v>
      </c>
      <c r="E907" s="9" t="s">
        <v>259</v>
      </c>
      <c r="F907" s="9">
        <v>25</v>
      </c>
    </row>
    <row r="908" spans="1:6">
      <c r="A908" s="41">
        <v>2010</v>
      </c>
      <c r="B908" s="31">
        <v>1</v>
      </c>
      <c r="C908" s="31">
        <v>3</v>
      </c>
      <c r="D908" s="8" t="s">
        <v>239</v>
      </c>
      <c r="E908" s="9" t="s">
        <v>261</v>
      </c>
      <c r="F908" s="9">
        <v>21</v>
      </c>
    </row>
    <row r="909" spans="1:6">
      <c r="A909" s="41">
        <v>2013</v>
      </c>
      <c r="B909" s="31">
        <v>6</v>
      </c>
      <c r="C909" s="31">
        <v>17</v>
      </c>
      <c r="D909" s="8" t="s">
        <v>239</v>
      </c>
      <c r="E909" s="9" t="s">
        <v>257</v>
      </c>
      <c r="F909" s="9">
        <v>34.200000000000003</v>
      </c>
    </row>
    <row r="910" spans="1:6">
      <c r="A910" s="41">
        <v>2012</v>
      </c>
      <c r="B910" s="31">
        <v>5</v>
      </c>
      <c r="C910" s="31">
        <v>25</v>
      </c>
      <c r="D910" s="8" t="s">
        <v>233</v>
      </c>
      <c r="E910" s="9" t="s">
        <v>257</v>
      </c>
      <c r="F910" s="9">
        <v>43.2</v>
      </c>
    </row>
    <row r="911" spans="1:6">
      <c r="A911" s="41">
        <v>2014</v>
      </c>
      <c r="B911" s="31">
        <v>1</v>
      </c>
      <c r="C911" s="31">
        <v>29</v>
      </c>
      <c r="D911" s="8" t="s">
        <v>239</v>
      </c>
      <c r="E911" s="26" t="s">
        <v>262</v>
      </c>
      <c r="F911" s="26">
        <v>128</v>
      </c>
    </row>
    <row r="912" spans="1:6">
      <c r="A912" s="41">
        <v>2014</v>
      </c>
      <c r="B912" s="31">
        <v>1</v>
      </c>
      <c r="C912" s="31">
        <v>27</v>
      </c>
      <c r="D912" s="8" t="s">
        <v>239</v>
      </c>
      <c r="E912" s="9" t="s">
        <v>261</v>
      </c>
      <c r="F912" s="9">
        <v>21</v>
      </c>
    </row>
    <row r="913" spans="1:6">
      <c r="A913" s="41">
        <v>2013</v>
      </c>
      <c r="B913" s="31">
        <v>6</v>
      </c>
      <c r="C913" s="31">
        <v>5</v>
      </c>
      <c r="D913" s="8" t="s">
        <v>239</v>
      </c>
      <c r="E913" s="9" t="s">
        <v>262</v>
      </c>
      <c r="F913" s="9">
        <v>32</v>
      </c>
    </row>
    <row r="914" spans="1:6">
      <c r="A914" s="41">
        <v>2013</v>
      </c>
      <c r="B914" s="31">
        <v>5</v>
      </c>
      <c r="C914" s="31">
        <v>16</v>
      </c>
      <c r="D914" s="8" t="s">
        <v>233</v>
      </c>
      <c r="E914" s="9" t="s">
        <v>259</v>
      </c>
      <c r="F914" s="9">
        <v>120</v>
      </c>
    </row>
    <row r="915" spans="1:6">
      <c r="A915" s="41">
        <v>2011</v>
      </c>
      <c r="B915" s="31">
        <v>4</v>
      </c>
      <c r="C915" s="31">
        <v>25</v>
      </c>
      <c r="D915" s="8" t="s">
        <v>239</v>
      </c>
      <c r="E915" s="9" t="s">
        <v>259</v>
      </c>
      <c r="F915" s="9">
        <v>77.5</v>
      </c>
    </row>
    <row r="916" spans="1:6">
      <c r="A916" s="41">
        <v>2012</v>
      </c>
      <c r="B916" s="31">
        <v>3</v>
      </c>
      <c r="C916" s="31">
        <v>10</v>
      </c>
      <c r="D916" s="8" t="s">
        <v>233</v>
      </c>
      <c r="E916" s="9" t="s">
        <v>261</v>
      </c>
      <c r="F916" s="9">
        <v>10.92</v>
      </c>
    </row>
    <row r="917" spans="1:6">
      <c r="A917" s="41">
        <v>2013</v>
      </c>
      <c r="B917" s="31">
        <v>3</v>
      </c>
      <c r="C917" s="31">
        <v>15</v>
      </c>
      <c r="D917" s="8" t="s">
        <v>239</v>
      </c>
      <c r="E917" s="9" t="s">
        <v>261</v>
      </c>
      <c r="F917" s="9">
        <v>10.08</v>
      </c>
    </row>
    <row r="918" spans="1:6">
      <c r="A918" s="41">
        <v>2011</v>
      </c>
      <c r="B918" s="31">
        <v>1</v>
      </c>
      <c r="C918" s="31">
        <v>21</v>
      </c>
      <c r="D918" s="8" t="s">
        <v>233</v>
      </c>
      <c r="E918" s="9" t="s">
        <v>262</v>
      </c>
      <c r="F918" s="9">
        <v>28.8</v>
      </c>
    </row>
    <row r="919" spans="1:6">
      <c r="A919" s="41">
        <v>2014</v>
      </c>
      <c r="B919" s="31">
        <v>5</v>
      </c>
      <c r="C919" s="31">
        <v>3</v>
      </c>
      <c r="D919" s="8" t="s">
        <v>239</v>
      </c>
      <c r="E919" s="9" t="s">
        <v>259</v>
      </c>
      <c r="F919" s="9">
        <v>87.5</v>
      </c>
    </row>
    <row r="920" spans="1:6">
      <c r="A920" s="41">
        <v>2010</v>
      </c>
      <c r="B920" s="31">
        <v>2</v>
      </c>
      <c r="C920" s="31">
        <v>9</v>
      </c>
      <c r="D920" s="8" t="s">
        <v>229</v>
      </c>
      <c r="E920" s="9" t="s">
        <v>261</v>
      </c>
      <c r="F920" s="9">
        <v>17.22</v>
      </c>
    </row>
    <row r="921" spans="1:6">
      <c r="A921" s="41">
        <v>2013</v>
      </c>
      <c r="B921" s="31">
        <v>2</v>
      </c>
      <c r="C921" s="31">
        <v>13</v>
      </c>
      <c r="D921" s="8" t="s">
        <v>233</v>
      </c>
      <c r="E921" s="9" t="s">
        <v>259</v>
      </c>
      <c r="F921" s="9">
        <v>42.5</v>
      </c>
    </row>
    <row r="922" spans="1:6">
      <c r="A922" s="41">
        <v>2010</v>
      </c>
      <c r="B922" s="31">
        <v>2</v>
      </c>
      <c r="C922" s="31">
        <v>23</v>
      </c>
      <c r="D922" s="8" t="s">
        <v>231</v>
      </c>
      <c r="E922" s="9" t="s">
        <v>261</v>
      </c>
      <c r="F922" s="9">
        <v>21</v>
      </c>
    </row>
    <row r="923" spans="1:6">
      <c r="A923" s="41">
        <v>2013</v>
      </c>
      <c r="B923" s="31">
        <v>6</v>
      </c>
      <c r="C923" s="31">
        <v>25</v>
      </c>
      <c r="D923" s="8" t="s">
        <v>231</v>
      </c>
      <c r="E923" s="9" t="s">
        <v>257</v>
      </c>
      <c r="F923" s="9">
        <v>64.8</v>
      </c>
    </row>
    <row r="924" spans="1:6">
      <c r="A924" s="41">
        <v>2013</v>
      </c>
      <c r="B924" s="31">
        <v>3</v>
      </c>
      <c r="C924" s="31">
        <v>26</v>
      </c>
      <c r="D924" s="8" t="s">
        <v>233</v>
      </c>
      <c r="E924" s="9" t="s">
        <v>257</v>
      </c>
      <c r="F924" s="9">
        <v>37.800000000000004</v>
      </c>
    </row>
    <row r="925" spans="1:6">
      <c r="A925" s="41">
        <v>2013</v>
      </c>
      <c r="B925" s="31">
        <v>6</v>
      </c>
      <c r="C925" s="31">
        <v>23</v>
      </c>
      <c r="D925" s="8" t="s">
        <v>231</v>
      </c>
      <c r="E925" s="9" t="s">
        <v>257</v>
      </c>
      <c r="F925" s="9">
        <v>90</v>
      </c>
    </row>
    <row r="926" spans="1:6">
      <c r="A926" s="41">
        <v>2011</v>
      </c>
      <c r="B926" s="31">
        <v>1</v>
      </c>
      <c r="C926" s="31">
        <v>23</v>
      </c>
      <c r="D926" s="8" t="s">
        <v>239</v>
      </c>
      <c r="E926" s="9" t="s">
        <v>261</v>
      </c>
      <c r="F926" s="9">
        <v>20.16</v>
      </c>
    </row>
    <row r="927" spans="1:6">
      <c r="A927" s="41">
        <v>2011</v>
      </c>
      <c r="B927" s="31">
        <v>3</v>
      </c>
      <c r="C927" s="31">
        <v>2</v>
      </c>
      <c r="D927" s="8" t="s">
        <v>231</v>
      </c>
      <c r="E927" s="9" t="s">
        <v>257</v>
      </c>
      <c r="F927" s="9">
        <v>30.6</v>
      </c>
    </row>
    <row r="928" spans="1:6">
      <c r="A928" s="41">
        <v>2012</v>
      </c>
      <c r="B928" s="31">
        <v>5</v>
      </c>
      <c r="C928" s="31">
        <v>14</v>
      </c>
      <c r="D928" s="8" t="s">
        <v>239</v>
      </c>
      <c r="E928" s="9" t="s">
        <v>262</v>
      </c>
      <c r="F928" s="9">
        <v>32</v>
      </c>
    </row>
    <row r="929" spans="1:6">
      <c r="A929" s="41">
        <v>2011</v>
      </c>
      <c r="B929" s="31">
        <v>2</v>
      </c>
      <c r="C929" s="31">
        <v>7</v>
      </c>
      <c r="D929" s="8" t="s">
        <v>231</v>
      </c>
      <c r="E929" s="9" t="s">
        <v>262</v>
      </c>
      <c r="F929" s="9">
        <v>51.2</v>
      </c>
    </row>
    <row r="930" spans="1:6">
      <c r="A930" s="41">
        <v>2011</v>
      </c>
      <c r="B930" s="31">
        <v>6</v>
      </c>
      <c r="C930" s="31">
        <v>30</v>
      </c>
      <c r="D930" s="8" t="s">
        <v>231</v>
      </c>
      <c r="E930" s="9" t="s">
        <v>259</v>
      </c>
      <c r="F930" s="9">
        <v>80</v>
      </c>
    </row>
    <row r="931" spans="1:6">
      <c r="A931" s="41">
        <v>2014</v>
      </c>
      <c r="B931" s="31">
        <v>2</v>
      </c>
      <c r="C931" s="31">
        <v>1</v>
      </c>
      <c r="D931" s="8" t="s">
        <v>229</v>
      </c>
      <c r="E931" s="9" t="s">
        <v>262</v>
      </c>
      <c r="F931" s="9">
        <v>28.8</v>
      </c>
    </row>
    <row r="932" spans="1:6">
      <c r="A932" s="41">
        <v>2014</v>
      </c>
      <c r="B932" s="31">
        <v>6</v>
      </c>
      <c r="C932" s="31">
        <v>17</v>
      </c>
      <c r="D932" s="8" t="s">
        <v>233</v>
      </c>
      <c r="E932" s="9" t="s">
        <v>261</v>
      </c>
      <c r="F932" s="9">
        <v>18.059999999999999</v>
      </c>
    </row>
    <row r="933" spans="1:6">
      <c r="A933" s="41">
        <v>2012</v>
      </c>
      <c r="B933" s="31">
        <v>4</v>
      </c>
      <c r="C933" s="31">
        <v>9</v>
      </c>
      <c r="D933" s="8" t="s">
        <v>229</v>
      </c>
      <c r="E933" s="9" t="s">
        <v>258</v>
      </c>
      <c r="F933" s="9">
        <v>60</v>
      </c>
    </row>
    <row r="934" spans="1:6">
      <c r="A934" s="41">
        <v>2014</v>
      </c>
      <c r="B934" s="31">
        <v>3</v>
      </c>
      <c r="C934" s="31">
        <v>26</v>
      </c>
      <c r="D934" s="8" t="s">
        <v>229</v>
      </c>
      <c r="E934" s="9" t="s">
        <v>261</v>
      </c>
      <c r="F934" s="9">
        <v>3.78</v>
      </c>
    </row>
    <row r="935" spans="1:6">
      <c r="A935" s="41">
        <v>2014</v>
      </c>
      <c r="B935" s="31">
        <v>3</v>
      </c>
      <c r="C935" s="31">
        <v>15</v>
      </c>
      <c r="D935" s="8" t="s">
        <v>229</v>
      </c>
      <c r="E935" s="9" t="s">
        <v>262</v>
      </c>
      <c r="F935" s="9">
        <v>86.4</v>
      </c>
    </row>
    <row r="936" spans="1:6">
      <c r="A936" s="41">
        <v>2011</v>
      </c>
      <c r="B936" s="31">
        <v>1</v>
      </c>
      <c r="C936" s="31">
        <v>5</v>
      </c>
      <c r="D936" s="8" t="s">
        <v>239</v>
      </c>
      <c r="E936" s="9" t="s">
        <v>258</v>
      </c>
      <c r="F936" s="9">
        <v>43.199999999999996</v>
      </c>
    </row>
    <row r="937" spans="1:6">
      <c r="A937" s="41">
        <v>2012</v>
      </c>
      <c r="B937" s="31">
        <v>5</v>
      </c>
      <c r="C937" s="31">
        <v>4</v>
      </c>
      <c r="D937" s="8" t="s">
        <v>231</v>
      </c>
      <c r="E937" s="9" t="s">
        <v>262</v>
      </c>
      <c r="F937" s="9">
        <v>54.400000000000006</v>
      </c>
    </row>
    <row r="938" spans="1:6">
      <c r="A938" s="41">
        <v>2014</v>
      </c>
      <c r="B938" s="31">
        <v>4</v>
      </c>
      <c r="C938" s="31">
        <v>25</v>
      </c>
      <c r="D938" s="8" t="s">
        <v>233</v>
      </c>
      <c r="E938" s="9" t="s">
        <v>258</v>
      </c>
      <c r="F938" s="9">
        <v>48</v>
      </c>
    </row>
    <row r="939" spans="1:6">
      <c r="A939" s="41">
        <v>2012</v>
      </c>
      <c r="B939" s="31">
        <v>6</v>
      </c>
      <c r="C939" s="31">
        <v>15</v>
      </c>
      <c r="D939" s="8" t="s">
        <v>229</v>
      </c>
      <c r="E939" s="9" t="s">
        <v>261</v>
      </c>
      <c r="F939" s="9">
        <v>21</v>
      </c>
    </row>
    <row r="940" spans="1:6">
      <c r="A940" s="41">
        <v>2010</v>
      </c>
      <c r="B940" s="31">
        <v>5</v>
      </c>
      <c r="C940" s="31">
        <v>1</v>
      </c>
      <c r="D940" s="8" t="s">
        <v>239</v>
      </c>
      <c r="E940" s="9" t="s">
        <v>257</v>
      </c>
      <c r="F940" s="9">
        <v>50.4</v>
      </c>
    </row>
    <row r="941" spans="1:6">
      <c r="A941" s="41">
        <v>2010</v>
      </c>
      <c r="B941" s="31">
        <v>1</v>
      </c>
      <c r="C941" s="31">
        <v>23</v>
      </c>
      <c r="D941" s="8" t="s">
        <v>231</v>
      </c>
      <c r="E941" s="9" t="s">
        <v>262</v>
      </c>
      <c r="F941" s="9">
        <v>51.2</v>
      </c>
    </row>
    <row r="942" spans="1:6">
      <c r="A942" s="41">
        <v>2012</v>
      </c>
      <c r="B942" s="31">
        <v>1</v>
      </c>
      <c r="C942" s="31">
        <v>11</v>
      </c>
      <c r="D942" s="8" t="s">
        <v>229</v>
      </c>
      <c r="E942" s="9" t="s">
        <v>262</v>
      </c>
      <c r="F942" s="9">
        <v>28.8</v>
      </c>
    </row>
    <row r="943" spans="1:6">
      <c r="A943" s="41">
        <v>2012</v>
      </c>
      <c r="B943" s="31">
        <v>1</v>
      </c>
      <c r="C943" s="31">
        <v>15</v>
      </c>
      <c r="D943" s="8" t="s">
        <v>229</v>
      </c>
      <c r="E943" s="9" t="s">
        <v>257</v>
      </c>
      <c r="F943" s="9">
        <v>9</v>
      </c>
    </row>
    <row r="944" spans="1:6">
      <c r="A944" s="41">
        <v>2013</v>
      </c>
      <c r="B944" s="31">
        <v>1</v>
      </c>
      <c r="C944" s="31">
        <v>27</v>
      </c>
      <c r="D944" s="8" t="s">
        <v>231</v>
      </c>
      <c r="E944" s="9" t="s">
        <v>258</v>
      </c>
      <c r="F944" s="9">
        <v>43.199999999999996</v>
      </c>
    </row>
    <row r="945" spans="1:6">
      <c r="A945" s="41">
        <v>2010</v>
      </c>
      <c r="B945" s="31">
        <v>3</v>
      </c>
      <c r="C945" s="31">
        <v>16</v>
      </c>
      <c r="D945" s="8" t="s">
        <v>239</v>
      </c>
      <c r="E945" s="9" t="s">
        <v>261</v>
      </c>
      <c r="F945" s="9">
        <v>17.64</v>
      </c>
    </row>
    <row r="946" spans="1:6">
      <c r="A946" s="41">
        <v>2010</v>
      </c>
      <c r="B946" s="31">
        <v>4</v>
      </c>
      <c r="C946" s="31">
        <v>25</v>
      </c>
      <c r="D946" s="8" t="s">
        <v>231</v>
      </c>
      <c r="E946" s="9" t="s">
        <v>259</v>
      </c>
      <c r="F946" s="9">
        <v>45</v>
      </c>
    </row>
    <row r="947" spans="1:6">
      <c r="A947" s="41">
        <v>2014</v>
      </c>
      <c r="B947" s="31">
        <v>1</v>
      </c>
      <c r="C947" s="31">
        <v>2</v>
      </c>
      <c r="D947" s="8" t="s">
        <v>233</v>
      </c>
      <c r="E947" s="9" t="s">
        <v>262</v>
      </c>
      <c r="F947" s="9">
        <v>144</v>
      </c>
    </row>
    <row r="948" spans="1:6">
      <c r="A948" s="41">
        <v>2010</v>
      </c>
      <c r="B948" s="31">
        <v>5</v>
      </c>
      <c r="C948" s="31">
        <v>16</v>
      </c>
      <c r="D948" s="8" t="s">
        <v>233</v>
      </c>
      <c r="E948" s="29" t="s">
        <v>258</v>
      </c>
      <c r="F948" s="29">
        <v>12</v>
      </c>
    </row>
    <row r="949" spans="1:6">
      <c r="A949" s="41">
        <v>2011</v>
      </c>
      <c r="B949" s="31">
        <v>4</v>
      </c>
      <c r="C949" s="31">
        <v>9</v>
      </c>
      <c r="D949" s="8" t="s">
        <v>233</v>
      </c>
      <c r="E949" s="29" t="s">
        <v>257</v>
      </c>
      <c r="F949" s="29">
        <v>66.600000000000009</v>
      </c>
    </row>
    <row r="950" spans="1:6">
      <c r="A950" s="41">
        <v>2011</v>
      </c>
      <c r="B950" s="31">
        <v>1</v>
      </c>
      <c r="C950" s="31">
        <v>5</v>
      </c>
      <c r="D950" s="8" t="s">
        <v>239</v>
      </c>
      <c r="E950" s="9" t="s">
        <v>262</v>
      </c>
      <c r="F950" s="9">
        <v>70.400000000000006</v>
      </c>
    </row>
    <row r="951" spans="1:6">
      <c r="A951" s="41">
        <v>2012</v>
      </c>
      <c r="B951" s="31">
        <v>2</v>
      </c>
      <c r="C951" s="31">
        <v>21</v>
      </c>
      <c r="D951" s="8" t="s">
        <v>239</v>
      </c>
      <c r="E951" s="9" t="s">
        <v>259</v>
      </c>
      <c r="F951" s="9">
        <v>87.5</v>
      </c>
    </row>
    <row r="952" spans="1:6">
      <c r="A952" s="41">
        <v>2011</v>
      </c>
      <c r="B952" s="31">
        <v>4</v>
      </c>
      <c r="C952" s="31">
        <v>30</v>
      </c>
      <c r="D952" s="8" t="s">
        <v>231</v>
      </c>
      <c r="E952" s="9" t="s">
        <v>258</v>
      </c>
      <c r="F952" s="9">
        <v>45.6</v>
      </c>
    </row>
    <row r="953" spans="1:6">
      <c r="A953" s="41">
        <v>2014</v>
      </c>
      <c r="B953" s="31">
        <v>6</v>
      </c>
      <c r="C953" s="31">
        <v>20</v>
      </c>
      <c r="D953" s="8" t="s">
        <v>233</v>
      </c>
      <c r="E953" s="9" t="s">
        <v>262</v>
      </c>
      <c r="F953" s="9">
        <v>80</v>
      </c>
    </row>
    <row r="954" spans="1:6">
      <c r="A954" s="41">
        <v>2013</v>
      </c>
      <c r="B954" s="31">
        <v>4</v>
      </c>
      <c r="C954" s="31">
        <v>21</v>
      </c>
      <c r="D954" s="8" t="s">
        <v>229</v>
      </c>
      <c r="E954" s="9" t="s">
        <v>261</v>
      </c>
      <c r="F954" s="9">
        <v>7.9799999999999995</v>
      </c>
    </row>
    <row r="955" spans="1:6">
      <c r="A955" s="41">
        <v>2010</v>
      </c>
      <c r="B955" s="31">
        <v>2</v>
      </c>
      <c r="C955" s="31">
        <v>4</v>
      </c>
      <c r="D955" s="8" t="s">
        <v>239</v>
      </c>
      <c r="E955" s="9" t="s">
        <v>258</v>
      </c>
      <c r="F955" s="9">
        <v>24</v>
      </c>
    </row>
    <row r="956" spans="1:6">
      <c r="A956" s="41">
        <v>2010</v>
      </c>
      <c r="B956" s="31">
        <v>3</v>
      </c>
      <c r="C956" s="31">
        <v>17</v>
      </c>
      <c r="D956" s="8" t="s">
        <v>229</v>
      </c>
      <c r="E956" s="9" t="s">
        <v>259</v>
      </c>
      <c r="F956" s="9">
        <v>7.5</v>
      </c>
    </row>
    <row r="957" spans="1:6">
      <c r="A957" s="41">
        <v>2011</v>
      </c>
      <c r="B957" s="31">
        <v>6</v>
      </c>
      <c r="C957" s="31">
        <v>19</v>
      </c>
      <c r="D957" s="8" t="s">
        <v>231</v>
      </c>
      <c r="E957" s="9" t="s">
        <v>261</v>
      </c>
      <c r="F957" s="9">
        <v>11.34</v>
      </c>
    </row>
    <row r="958" spans="1:6">
      <c r="A958" s="41">
        <v>2010</v>
      </c>
      <c r="B958" s="31">
        <v>5</v>
      </c>
      <c r="C958" s="31">
        <v>4</v>
      </c>
      <c r="D958" s="8" t="s">
        <v>239</v>
      </c>
      <c r="E958" s="9" t="s">
        <v>257</v>
      </c>
      <c r="F958" s="9">
        <v>34.200000000000003</v>
      </c>
    </row>
    <row r="959" spans="1:6">
      <c r="A959" s="41">
        <v>2010</v>
      </c>
      <c r="B959" s="31">
        <v>6</v>
      </c>
      <c r="C959" s="31">
        <v>23</v>
      </c>
      <c r="D959" s="8" t="s">
        <v>229</v>
      </c>
      <c r="E959" s="9" t="s">
        <v>258</v>
      </c>
      <c r="F959" s="9">
        <v>30</v>
      </c>
    </row>
    <row r="960" spans="1:6">
      <c r="A960" s="41">
        <v>2012</v>
      </c>
      <c r="B960" s="31">
        <v>5</v>
      </c>
      <c r="C960" s="31">
        <v>15</v>
      </c>
      <c r="D960" s="8" t="s">
        <v>231</v>
      </c>
      <c r="E960" s="9" t="s">
        <v>261</v>
      </c>
      <c r="F960" s="9">
        <v>19.32</v>
      </c>
    </row>
    <row r="961" spans="1:6">
      <c r="A961" s="41">
        <v>2013</v>
      </c>
      <c r="B961" s="31">
        <v>3</v>
      </c>
      <c r="C961" s="31">
        <v>19</v>
      </c>
      <c r="D961" s="8" t="s">
        <v>229</v>
      </c>
      <c r="E961" s="9" t="s">
        <v>257</v>
      </c>
      <c r="F961" s="9">
        <v>41.4</v>
      </c>
    </row>
    <row r="962" spans="1:6">
      <c r="A962" s="41">
        <v>2010</v>
      </c>
      <c r="B962" s="31">
        <v>2</v>
      </c>
      <c r="C962" s="31">
        <v>7</v>
      </c>
      <c r="D962" s="8" t="s">
        <v>239</v>
      </c>
      <c r="E962" s="9" t="s">
        <v>257</v>
      </c>
      <c r="F962" s="9">
        <v>66.600000000000009</v>
      </c>
    </row>
    <row r="963" spans="1:6">
      <c r="A963" s="41">
        <v>2011</v>
      </c>
      <c r="B963" s="31">
        <v>3</v>
      </c>
      <c r="C963" s="31">
        <v>30</v>
      </c>
      <c r="D963" s="8" t="s">
        <v>239</v>
      </c>
      <c r="E963" s="9" t="s">
        <v>257</v>
      </c>
      <c r="F963" s="9">
        <v>21.6</v>
      </c>
    </row>
    <row r="964" spans="1:6">
      <c r="A964" s="41">
        <v>2012</v>
      </c>
      <c r="B964" s="31">
        <v>5</v>
      </c>
      <c r="C964" s="31">
        <v>4</v>
      </c>
      <c r="D964" s="8" t="s">
        <v>233</v>
      </c>
      <c r="E964" s="9" t="s">
        <v>259</v>
      </c>
      <c r="F964" s="9">
        <v>25</v>
      </c>
    </row>
    <row r="965" spans="1:6">
      <c r="A965" s="41">
        <v>2011</v>
      </c>
      <c r="B965" s="31">
        <v>3</v>
      </c>
      <c r="C965" s="31">
        <v>27</v>
      </c>
      <c r="D965" s="8" t="s">
        <v>229</v>
      </c>
      <c r="E965" s="9" t="s">
        <v>258</v>
      </c>
      <c r="F965" s="9">
        <v>33.6</v>
      </c>
    </row>
    <row r="966" spans="1:6">
      <c r="A966" s="41">
        <v>2010</v>
      </c>
      <c r="B966" s="31">
        <v>6</v>
      </c>
      <c r="C966" s="31">
        <v>14</v>
      </c>
      <c r="D966" s="8" t="s">
        <v>231</v>
      </c>
      <c r="E966" s="9" t="s">
        <v>258</v>
      </c>
      <c r="F966" s="9">
        <v>9.6</v>
      </c>
    </row>
    <row r="967" spans="1:6">
      <c r="A967" s="41">
        <v>2010</v>
      </c>
      <c r="B967" s="31">
        <v>4</v>
      </c>
      <c r="C967" s="31">
        <v>18</v>
      </c>
      <c r="D967" s="8" t="s">
        <v>239</v>
      </c>
      <c r="E967" s="9" t="s">
        <v>259</v>
      </c>
      <c r="F967" s="9">
        <v>5</v>
      </c>
    </row>
    <row r="968" spans="1:6">
      <c r="A968" s="41">
        <v>2014</v>
      </c>
      <c r="B968" s="31">
        <v>3</v>
      </c>
      <c r="C968" s="31">
        <v>22</v>
      </c>
      <c r="D968" s="8" t="s">
        <v>239</v>
      </c>
      <c r="E968" s="9" t="s">
        <v>261</v>
      </c>
      <c r="F968" s="9">
        <v>14.7</v>
      </c>
    </row>
    <row r="969" spans="1:6">
      <c r="A969" s="41">
        <v>2012</v>
      </c>
      <c r="B969" s="31">
        <v>4</v>
      </c>
      <c r="C969" s="31">
        <v>20</v>
      </c>
      <c r="D969" s="8" t="s">
        <v>239</v>
      </c>
      <c r="E969" s="9" t="s">
        <v>257</v>
      </c>
      <c r="F969" s="9">
        <v>77.400000000000006</v>
      </c>
    </row>
    <row r="970" spans="1:6">
      <c r="A970" s="41">
        <v>2012</v>
      </c>
      <c r="B970" s="31">
        <v>5</v>
      </c>
      <c r="C970" s="31">
        <v>4</v>
      </c>
      <c r="D970" s="8" t="s">
        <v>233</v>
      </c>
      <c r="E970" s="9" t="s">
        <v>262</v>
      </c>
      <c r="F970" s="9">
        <v>16</v>
      </c>
    </row>
    <row r="971" spans="1:6">
      <c r="A971" s="41">
        <v>2010</v>
      </c>
      <c r="B971" s="31">
        <v>4</v>
      </c>
      <c r="C971" s="31">
        <v>11</v>
      </c>
      <c r="D971" s="8" t="s">
        <v>233</v>
      </c>
      <c r="E971" s="9" t="s">
        <v>257</v>
      </c>
      <c r="F971" s="9">
        <v>64.8</v>
      </c>
    </row>
    <row r="972" spans="1:6">
      <c r="A972" s="41">
        <v>2011</v>
      </c>
      <c r="B972" s="31">
        <v>4</v>
      </c>
      <c r="C972" s="31">
        <v>9</v>
      </c>
      <c r="D972" s="8" t="s">
        <v>233</v>
      </c>
      <c r="E972" s="9" t="s">
        <v>257</v>
      </c>
      <c r="F972" s="9">
        <v>36</v>
      </c>
    </row>
    <row r="973" spans="1:6">
      <c r="A973" s="41">
        <v>2014</v>
      </c>
      <c r="B973" s="31">
        <v>4</v>
      </c>
      <c r="C973" s="31">
        <v>25</v>
      </c>
      <c r="D973" s="8" t="s">
        <v>229</v>
      </c>
      <c r="E973" s="9" t="s">
        <v>257</v>
      </c>
      <c r="F973" s="9">
        <v>90</v>
      </c>
    </row>
    <row r="974" spans="1:6">
      <c r="A974" s="41">
        <v>2014</v>
      </c>
      <c r="B974" s="31">
        <v>4</v>
      </c>
      <c r="C974" s="31">
        <v>26</v>
      </c>
      <c r="D974" s="8" t="s">
        <v>239</v>
      </c>
      <c r="E974" s="9" t="s">
        <v>261</v>
      </c>
      <c r="F974" s="9">
        <v>15.959999999999999</v>
      </c>
    </row>
    <row r="975" spans="1:6">
      <c r="A975" s="41">
        <v>2013</v>
      </c>
      <c r="B975" s="31">
        <v>4</v>
      </c>
      <c r="C975" s="31">
        <v>18</v>
      </c>
      <c r="D975" s="8" t="s">
        <v>239</v>
      </c>
      <c r="E975" s="9" t="s">
        <v>257</v>
      </c>
      <c r="F975" s="9">
        <v>23.400000000000002</v>
      </c>
    </row>
    <row r="976" spans="1:6">
      <c r="A976" s="41">
        <v>2012</v>
      </c>
      <c r="B976" s="31">
        <v>1</v>
      </c>
      <c r="C976" s="31">
        <v>24</v>
      </c>
      <c r="D976" s="8" t="s">
        <v>239</v>
      </c>
      <c r="E976" s="9" t="s">
        <v>262</v>
      </c>
      <c r="F976" s="9">
        <v>153.60000000000002</v>
      </c>
    </row>
    <row r="977" spans="1:6">
      <c r="A977" s="41">
        <v>2014</v>
      </c>
      <c r="B977" s="31">
        <v>3</v>
      </c>
      <c r="C977" s="31">
        <v>9</v>
      </c>
      <c r="D977" s="8" t="s">
        <v>239</v>
      </c>
      <c r="E977" s="9" t="s">
        <v>257</v>
      </c>
      <c r="F977" s="9">
        <v>41.4</v>
      </c>
    </row>
    <row r="978" spans="1:6">
      <c r="A978" s="41">
        <v>2013</v>
      </c>
      <c r="B978" s="31">
        <v>2</v>
      </c>
      <c r="C978" s="31">
        <v>12</v>
      </c>
      <c r="D978" s="8" t="s">
        <v>229</v>
      </c>
      <c r="E978" s="9" t="s">
        <v>258</v>
      </c>
      <c r="F978" s="9">
        <v>26.4</v>
      </c>
    </row>
    <row r="979" spans="1:6">
      <c r="A979" s="41">
        <v>2013</v>
      </c>
      <c r="B979" s="31">
        <v>1</v>
      </c>
      <c r="C979" s="31">
        <v>13</v>
      </c>
      <c r="D979" s="8" t="s">
        <v>229</v>
      </c>
      <c r="E979" s="9" t="s">
        <v>259</v>
      </c>
      <c r="F979" s="9">
        <v>52.5</v>
      </c>
    </row>
    <row r="980" spans="1:6">
      <c r="A980" s="41">
        <v>2010</v>
      </c>
      <c r="B980" s="31">
        <v>4</v>
      </c>
      <c r="C980" s="31">
        <v>13</v>
      </c>
      <c r="D980" s="8" t="s">
        <v>229</v>
      </c>
      <c r="E980" s="9" t="s">
        <v>257</v>
      </c>
      <c r="F980" s="9">
        <v>36</v>
      </c>
    </row>
    <row r="981" spans="1:6">
      <c r="A981" s="41">
        <v>2013</v>
      </c>
      <c r="B981" s="31">
        <v>4</v>
      </c>
      <c r="C981" s="31">
        <v>3</v>
      </c>
      <c r="D981" s="8" t="s">
        <v>233</v>
      </c>
      <c r="E981" s="9" t="s">
        <v>259</v>
      </c>
      <c r="F981" s="9">
        <v>65</v>
      </c>
    </row>
    <row r="982" spans="1:6">
      <c r="A982" s="41">
        <v>2012</v>
      </c>
      <c r="B982" s="31">
        <v>2</v>
      </c>
      <c r="C982" s="31">
        <v>10</v>
      </c>
      <c r="D982" s="8" t="s">
        <v>231</v>
      </c>
      <c r="E982" s="9" t="s">
        <v>259</v>
      </c>
      <c r="F982" s="9">
        <v>105</v>
      </c>
    </row>
    <row r="983" spans="1:6">
      <c r="A983" s="41">
        <v>2014</v>
      </c>
      <c r="B983" s="31">
        <v>3</v>
      </c>
      <c r="C983" s="31">
        <v>30</v>
      </c>
      <c r="D983" s="8" t="s">
        <v>229</v>
      </c>
      <c r="E983" s="9" t="s">
        <v>259</v>
      </c>
      <c r="F983" s="9">
        <v>125</v>
      </c>
    </row>
    <row r="984" spans="1:6">
      <c r="A984" s="41">
        <v>2014</v>
      </c>
      <c r="B984" s="31">
        <v>4</v>
      </c>
      <c r="C984" s="31">
        <v>7</v>
      </c>
      <c r="D984" s="8" t="s">
        <v>231</v>
      </c>
      <c r="E984" s="9" t="s">
        <v>257</v>
      </c>
      <c r="F984" s="9">
        <v>41.4</v>
      </c>
    </row>
    <row r="985" spans="1:6">
      <c r="A985" s="41">
        <v>2014</v>
      </c>
      <c r="B985" s="31">
        <v>6</v>
      </c>
      <c r="C985" s="31">
        <v>5</v>
      </c>
      <c r="D985" s="8" t="s">
        <v>239</v>
      </c>
      <c r="E985" s="9" t="s">
        <v>262</v>
      </c>
      <c r="F985" s="9">
        <v>3.2</v>
      </c>
    </row>
    <row r="986" spans="1:6">
      <c r="A986" s="41">
        <v>2014</v>
      </c>
      <c r="B986" s="31">
        <v>2</v>
      </c>
      <c r="C986" s="31">
        <v>11</v>
      </c>
      <c r="D986" s="8" t="s">
        <v>229</v>
      </c>
      <c r="E986" s="9" t="s">
        <v>257</v>
      </c>
      <c r="F986" s="9">
        <v>3.6</v>
      </c>
    </row>
    <row r="987" spans="1:6">
      <c r="A987" s="41">
        <v>2013</v>
      </c>
      <c r="B987" s="31">
        <v>1</v>
      </c>
      <c r="C987" s="31">
        <v>1</v>
      </c>
      <c r="D987" s="8" t="s">
        <v>233</v>
      </c>
      <c r="E987" s="9" t="s">
        <v>262</v>
      </c>
      <c r="F987" s="9">
        <v>112</v>
      </c>
    </row>
    <row r="988" spans="1:6">
      <c r="A988" s="41">
        <v>2012</v>
      </c>
      <c r="B988" s="31">
        <v>6</v>
      </c>
      <c r="C988" s="31">
        <v>14</v>
      </c>
      <c r="D988" s="8" t="s">
        <v>229</v>
      </c>
      <c r="E988" s="9" t="s">
        <v>258</v>
      </c>
      <c r="F988" s="9">
        <v>30</v>
      </c>
    </row>
    <row r="989" spans="1:6">
      <c r="A989" s="41">
        <v>2013</v>
      </c>
      <c r="B989" s="31">
        <v>2</v>
      </c>
      <c r="C989" s="31">
        <v>14</v>
      </c>
      <c r="D989" s="8" t="s">
        <v>233</v>
      </c>
      <c r="E989" s="9" t="s">
        <v>258</v>
      </c>
      <c r="F989" s="9">
        <v>9.6</v>
      </c>
    </row>
    <row r="990" spans="1:6">
      <c r="A990" s="41">
        <v>2010</v>
      </c>
      <c r="B990" s="31">
        <v>5</v>
      </c>
      <c r="C990" s="31">
        <v>26</v>
      </c>
      <c r="D990" s="8" t="s">
        <v>239</v>
      </c>
      <c r="E990" s="9" t="s">
        <v>261</v>
      </c>
      <c r="F990" s="9">
        <v>0.84</v>
      </c>
    </row>
    <row r="991" spans="1:6">
      <c r="A991" s="41">
        <v>2012</v>
      </c>
      <c r="B991" s="31">
        <v>4</v>
      </c>
      <c r="C991" s="31">
        <v>15</v>
      </c>
      <c r="D991" s="8" t="s">
        <v>231</v>
      </c>
      <c r="E991" s="9" t="s">
        <v>261</v>
      </c>
      <c r="F991" s="9">
        <v>11.34</v>
      </c>
    </row>
    <row r="992" spans="1:6">
      <c r="A992" s="41">
        <v>2014</v>
      </c>
      <c r="B992" s="31">
        <v>2</v>
      </c>
      <c r="C992" s="31">
        <v>12</v>
      </c>
      <c r="D992" s="8" t="s">
        <v>233</v>
      </c>
      <c r="E992" s="9" t="s">
        <v>258</v>
      </c>
      <c r="F992" s="9">
        <v>45.6</v>
      </c>
    </row>
    <row r="993" spans="1:6">
      <c r="A993" s="41">
        <v>2011</v>
      </c>
      <c r="B993" s="31">
        <v>6</v>
      </c>
      <c r="C993" s="31">
        <v>10</v>
      </c>
      <c r="D993" s="8" t="s">
        <v>233</v>
      </c>
      <c r="E993" s="9" t="s">
        <v>258</v>
      </c>
      <c r="F993" s="9">
        <v>8.4</v>
      </c>
    </row>
    <row r="994" spans="1:6">
      <c r="A994" s="41">
        <v>2014</v>
      </c>
      <c r="B994" s="31">
        <v>5</v>
      </c>
      <c r="C994" s="31">
        <v>24</v>
      </c>
      <c r="D994" s="8" t="s">
        <v>231</v>
      </c>
      <c r="E994" s="9" t="s">
        <v>257</v>
      </c>
      <c r="F994" s="9">
        <v>84.600000000000009</v>
      </c>
    </row>
    <row r="995" spans="1:6">
      <c r="A995" s="41">
        <v>2013</v>
      </c>
      <c r="B995" s="31">
        <v>2</v>
      </c>
      <c r="C995" s="31">
        <v>19</v>
      </c>
      <c r="D995" s="8" t="s">
        <v>229</v>
      </c>
      <c r="E995" s="9" t="s">
        <v>259</v>
      </c>
      <c r="F995" s="9">
        <v>82.5</v>
      </c>
    </row>
    <row r="996" spans="1:6">
      <c r="A996" s="41">
        <v>2013</v>
      </c>
      <c r="B996" s="31">
        <v>6</v>
      </c>
      <c r="C996" s="31">
        <v>27</v>
      </c>
      <c r="D996" s="8" t="s">
        <v>229</v>
      </c>
      <c r="E996" s="9" t="s">
        <v>261</v>
      </c>
      <c r="F996" s="9">
        <v>21</v>
      </c>
    </row>
    <row r="997" spans="1:6">
      <c r="A997" s="41">
        <v>2013</v>
      </c>
      <c r="B997" s="31">
        <v>6</v>
      </c>
      <c r="C997" s="31">
        <v>25</v>
      </c>
      <c r="D997" s="8" t="s">
        <v>239</v>
      </c>
      <c r="E997" s="9" t="s">
        <v>257</v>
      </c>
      <c r="F997" s="9">
        <v>81</v>
      </c>
    </row>
    <row r="998" spans="1:6">
      <c r="A998" s="41">
        <v>2013</v>
      </c>
      <c r="B998" s="31">
        <v>5</v>
      </c>
      <c r="C998" s="31">
        <v>10</v>
      </c>
      <c r="D998" s="8" t="s">
        <v>231</v>
      </c>
      <c r="E998" s="9" t="s">
        <v>261</v>
      </c>
      <c r="F998" s="9">
        <v>17.64</v>
      </c>
    </row>
    <row r="999" spans="1:6">
      <c r="A999" s="41">
        <v>2012</v>
      </c>
      <c r="B999" s="31">
        <v>2</v>
      </c>
      <c r="C999" s="31">
        <v>4</v>
      </c>
      <c r="D999" s="8" t="s">
        <v>229</v>
      </c>
      <c r="E999" s="9" t="s">
        <v>261</v>
      </c>
      <c r="F999" s="9">
        <v>17.64</v>
      </c>
    </row>
    <row r="1000" spans="1:6">
      <c r="A1000" s="41">
        <v>2013</v>
      </c>
      <c r="B1000" s="31">
        <v>5</v>
      </c>
      <c r="C1000" s="31">
        <v>28</v>
      </c>
      <c r="D1000" s="8" t="s">
        <v>233</v>
      </c>
      <c r="E1000" s="9" t="s">
        <v>259</v>
      </c>
      <c r="F1000" s="9">
        <v>17.5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3"/>
  <sheetViews>
    <sheetView workbookViewId="0">
      <selection activeCell="B1" sqref="B1"/>
    </sheetView>
  </sheetViews>
  <sheetFormatPr defaultRowHeight="14.4"/>
  <cols>
    <col min="1" max="1" width="9.33203125" style="5" customWidth="1"/>
    <col min="2" max="2" width="11" style="5" customWidth="1"/>
    <col min="3" max="3" width="10.44140625" style="5" customWidth="1"/>
    <col min="4" max="4" width="12.5546875" style="5" bestFit="1" customWidth="1"/>
    <col min="5" max="16384" width="8.88671875" style="5"/>
  </cols>
  <sheetData>
    <row r="1" spans="1:4">
      <c r="A1" s="5" t="s">
        <v>319</v>
      </c>
      <c r="B1" s="5" t="s">
        <v>320</v>
      </c>
      <c r="C1" s="5" t="s">
        <v>67</v>
      </c>
      <c r="D1" s="5" t="s">
        <v>318</v>
      </c>
    </row>
    <row r="2" spans="1:4">
      <c r="A2" s="5" t="s">
        <v>259</v>
      </c>
      <c r="B2" s="5" t="s">
        <v>229</v>
      </c>
      <c r="C2" s="5">
        <v>10631</v>
      </c>
      <c r="D2" s="5" t="s">
        <v>34</v>
      </c>
    </row>
    <row r="3" spans="1:4">
      <c r="A3" s="5" t="s">
        <v>259</v>
      </c>
      <c r="B3" s="5" t="s">
        <v>229</v>
      </c>
      <c r="C3" s="5">
        <v>9897</v>
      </c>
      <c r="D3" s="5" t="s">
        <v>29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3"/>
  <sheetViews>
    <sheetView zoomScale="130" zoomScaleNormal="130" workbookViewId="0">
      <selection activeCell="B1" sqref="B1"/>
    </sheetView>
  </sheetViews>
  <sheetFormatPr defaultRowHeight="14.4"/>
  <cols>
    <col min="1" max="1" width="10.109375" style="5" bestFit="1" customWidth="1"/>
    <col min="2" max="2" width="11.109375" style="5" bestFit="1" customWidth="1"/>
    <col min="3" max="3" width="10.5546875" style="5" bestFit="1" customWidth="1"/>
    <col min="4" max="4" width="14.33203125" style="5" bestFit="1" customWidth="1"/>
    <col min="5" max="16384" width="8.88671875" style="5"/>
  </cols>
  <sheetData>
    <row r="1" spans="1:4">
      <c r="A1" s="5" t="s">
        <v>319</v>
      </c>
      <c r="B1" s="5" t="s">
        <v>320</v>
      </c>
      <c r="C1" s="5" t="s">
        <v>67</v>
      </c>
      <c r="D1" s="5" t="s">
        <v>318</v>
      </c>
    </row>
    <row r="2" spans="1:4">
      <c r="A2" s="5" t="s">
        <v>259</v>
      </c>
      <c r="B2" s="5" t="s">
        <v>233</v>
      </c>
      <c r="C2" s="5">
        <v>11690</v>
      </c>
      <c r="D2" s="5" t="s">
        <v>32</v>
      </c>
    </row>
    <row r="3" spans="1:4">
      <c r="A3" s="5" t="s">
        <v>259</v>
      </c>
      <c r="B3" s="5" t="s">
        <v>233</v>
      </c>
      <c r="C3" s="5">
        <v>13539</v>
      </c>
      <c r="D3" s="5" t="s">
        <v>34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00"/>
  </sheetPr>
  <dimension ref="A1:O11"/>
  <sheetViews>
    <sheetView zoomScale="130" zoomScaleNormal="130" workbookViewId="0">
      <selection activeCell="B1" sqref="B1"/>
    </sheetView>
  </sheetViews>
  <sheetFormatPr defaultRowHeight="14.4"/>
  <cols>
    <col min="1" max="1" width="15.5546875" style="5" bestFit="1" customWidth="1"/>
    <col min="2" max="6" width="13.6640625" style="5" bestFit="1" customWidth="1"/>
    <col min="7" max="8" width="14.33203125" style="5" bestFit="1" customWidth="1"/>
    <col min="9" max="10" width="17.6640625" style="5" bestFit="1" customWidth="1"/>
    <col min="11" max="11" width="8.33203125" style="5" customWidth="1"/>
    <col min="12" max="12" width="6" style="5" customWidth="1"/>
    <col min="13" max="13" width="7" style="5" customWidth="1"/>
    <col min="14" max="14" width="14.33203125" style="5" customWidth="1"/>
    <col min="15" max="15" width="14.33203125" style="5" bestFit="1" customWidth="1"/>
    <col min="16" max="16384" width="8.88671875" style="5"/>
  </cols>
  <sheetData>
    <row r="1" spans="1:15">
      <c r="A1" s="6" t="s">
        <v>1</v>
      </c>
      <c r="B1" s="5" t="s">
        <v>254</v>
      </c>
    </row>
    <row r="3" spans="1:15">
      <c r="A3" s="6" t="s">
        <v>223</v>
      </c>
      <c r="B3" s="6" t="s">
        <v>3</v>
      </c>
      <c r="O3" s="40"/>
    </row>
    <row r="4" spans="1:15">
      <c r="A4" s="6" t="s">
        <v>4</v>
      </c>
      <c r="B4" s="5" t="s">
        <v>229</v>
      </c>
      <c r="C4" s="5" t="s">
        <v>233</v>
      </c>
      <c r="D4" s="5" t="s">
        <v>269</v>
      </c>
      <c r="E4" s="5" t="s">
        <v>239</v>
      </c>
      <c r="F4" s="5" t="s">
        <v>231</v>
      </c>
      <c r="G4" s="5" t="s">
        <v>221</v>
      </c>
      <c r="I4" s="13"/>
      <c r="J4" s="14"/>
      <c r="K4" s="14"/>
      <c r="L4" s="14"/>
      <c r="M4" s="14"/>
      <c r="N4" s="14"/>
      <c r="O4" s="40"/>
    </row>
    <row r="5" spans="1:15">
      <c r="A5" s="5" t="s">
        <v>259</v>
      </c>
      <c r="B5" s="14">
        <v>20528</v>
      </c>
      <c r="C5" s="14">
        <v>25229</v>
      </c>
      <c r="D5" s="14">
        <v>19883</v>
      </c>
      <c r="E5" s="14">
        <v>28510</v>
      </c>
      <c r="F5" s="14">
        <v>34218</v>
      </c>
      <c r="G5" s="14">
        <v>128368</v>
      </c>
      <c r="I5" s="13"/>
      <c r="J5" s="14"/>
      <c r="K5" s="14"/>
      <c r="L5" s="14"/>
      <c r="M5" s="14"/>
      <c r="N5" s="14"/>
      <c r="O5" s="40"/>
    </row>
    <row r="6" spans="1:15">
      <c r="A6" s="5" t="s">
        <v>270</v>
      </c>
      <c r="B6" s="14">
        <v>13799</v>
      </c>
      <c r="C6" s="14">
        <v>9479</v>
      </c>
      <c r="D6" s="14">
        <v>12914</v>
      </c>
      <c r="E6" s="14"/>
      <c r="F6" s="14">
        <v>13114</v>
      </c>
      <c r="G6" s="14">
        <v>49306</v>
      </c>
      <c r="I6" s="13"/>
      <c r="J6" s="14"/>
      <c r="K6" s="14"/>
      <c r="L6" s="14"/>
      <c r="M6" s="14"/>
      <c r="N6" s="14"/>
      <c r="O6" s="40"/>
    </row>
    <row r="7" spans="1:15">
      <c r="A7" s="5" t="s">
        <v>261</v>
      </c>
      <c r="B7" s="14"/>
      <c r="C7" s="14">
        <v>8005</v>
      </c>
      <c r="D7" s="14"/>
      <c r="E7" s="14">
        <v>8441</v>
      </c>
      <c r="F7" s="14"/>
      <c r="G7" s="14">
        <v>16446</v>
      </c>
      <c r="I7" s="13"/>
      <c r="J7" s="14"/>
      <c r="K7" s="14"/>
      <c r="L7" s="14"/>
      <c r="M7" s="14"/>
      <c r="N7" s="14"/>
      <c r="O7" s="40"/>
    </row>
    <row r="8" spans="1:15">
      <c r="A8" s="5" t="s">
        <v>262</v>
      </c>
      <c r="B8" s="14">
        <v>17888</v>
      </c>
      <c r="C8" s="14">
        <v>12964</v>
      </c>
      <c r="D8" s="14"/>
      <c r="E8" s="14">
        <v>21395</v>
      </c>
      <c r="F8" s="14">
        <v>9382</v>
      </c>
      <c r="G8" s="14">
        <v>61629</v>
      </c>
      <c r="I8" s="13"/>
      <c r="J8" s="14"/>
      <c r="K8" s="14"/>
      <c r="L8" s="14"/>
      <c r="M8" s="14"/>
      <c r="N8" s="14"/>
    </row>
    <row r="9" spans="1:15">
      <c r="A9" s="5" t="s">
        <v>257</v>
      </c>
      <c r="B9" s="14">
        <v>17391</v>
      </c>
      <c r="C9" s="14">
        <v>7300</v>
      </c>
      <c r="D9" s="14"/>
      <c r="E9" s="14">
        <v>30258</v>
      </c>
      <c r="F9" s="14">
        <v>18563</v>
      </c>
      <c r="G9" s="14">
        <v>73512</v>
      </c>
      <c r="I9" s="13"/>
      <c r="J9" s="14"/>
      <c r="K9" s="14"/>
      <c r="L9" s="14"/>
      <c r="M9" s="14"/>
      <c r="N9" s="14"/>
    </row>
    <row r="10" spans="1:15">
      <c r="A10" s="5" t="s">
        <v>258</v>
      </c>
      <c r="B10" s="14">
        <v>18479</v>
      </c>
      <c r="C10" s="14">
        <v>21219</v>
      </c>
      <c r="D10" s="14">
        <v>11700</v>
      </c>
      <c r="E10" s="14">
        <v>11633</v>
      </c>
      <c r="F10" s="14">
        <v>14555</v>
      </c>
      <c r="G10" s="14">
        <v>77586</v>
      </c>
    </row>
    <row r="11" spans="1:15">
      <c r="A11" s="5" t="s">
        <v>221</v>
      </c>
      <c r="B11" s="14">
        <v>88085</v>
      </c>
      <c r="C11" s="14">
        <v>84196</v>
      </c>
      <c r="D11" s="14">
        <v>44497</v>
      </c>
      <c r="E11" s="14">
        <v>100237</v>
      </c>
      <c r="F11" s="14">
        <v>89832</v>
      </c>
      <c r="G11" s="14">
        <v>406847</v>
      </c>
    </row>
  </sheetData>
  <pageMargins left="0.7" right="0.7" top="0.75" bottom="0.75" header="0.3" footer="0.3"/>
  <pageSetup paperSize="9" orientation="portrait"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1E73BE"/>
  </sheetPr>
  <dimension ref="A1:L9"/>
  <sheetViews>
    <sheetView zoomScale="130" zoomScaleNormal="130" workbookViewId="0">
      <selection activeCell="B1" sqref="B1"/>
    </sheetView>
  </sheetViews>
  <sheetFormatPr defaultRowHeight="14.4"/>
  <cols>
    <col min="1" max="1" width="21.33203125" style="5" customWidth="1"/>
    <col min="2" max="5" width="10" style="5" customWidth="1"/>
    <col min="6" max="6" width="14.33203125" style="5" customWidth="1"/>
    <col min="7" max="7" width="17.6640625" style="5" customWidth="1"/>
    <col min="8" max="8" width="17.6640625" style="5" bestFit="1" customWidth="1"/>
    <col min="9" max="11" width="8.33203125" style="5" customWidth="1"/>
    <col min="12" max="12" width="14.33203125" style="5" bestFit="1" customWidth="1"/>
    <col min="13" max="16384" width="8.88671875" style="5"/>
  </cols>
  <sheetData>
    <row r="1" spans="1:12">
      <c r="L1" s="37"/>
    </row>
    <row r="2" spans="1:12">
      <c r="A2" s="38" t="s">
        <v>11</v>
      </c>
      <c r="B2" s="38" t="s">
        <v>229</v>
      </c>
      <c r="C2" s="38" t="s">
        <v>239</v>
      </c>
      <c r="D2" s="38" t="s">
        <v>231</v>
      </c>
      <c r="K2" s="37"/>
    </row>
    <row r="3" spans="1:12">
      <c r="A3" s="38" t="s">
        <v>259</v>
      </c>
      <c r="B3" s="39">
        <v>9897</v>
      </c>
      <c r="C3" s="39">
        <v>13060</v>
      </c>
      <c r="D3" s="39">
        <v>17540</v>
      </c>
    </row>
    <row r="4" spans="1:12">
      <c r="A4" s="38" t="s">
        <v>262</v>
      </c>
      <c r="B4" s="39">
        <v>17888</v>
      </c>
      <c r="C4" s="39">
        <v>14712</v>
      </c>
      <c r="D4" s="39">
        <v>9382</v>
      </c>
      <c r="E4" s="14"/>
      <c r="H4" s="37"/>
      <c r="I4" s="37"/>
      <c r="J4" s="37"/>
      <c r="K4" s="37"/>
      <c r="L4" s="37"/>
    </row>
    <row r="5" spans="1:12">
      <c r="A5" s="38" t="s">
        <v>257</v>
      </c>
      <c r="B5" s="39">
        <v>17391</v>
      </c>
      <c r="C5" s="39">
        <v>16671</v>
      </c>
      <c r="D5" s="39">
        <v>18563</v>
      </c>
      <c r="E5" s="14"/>
      <c r="G5" s="13"/>
      <c r="H5" s="14"/>
      <c r="I5" s="14"/>
      <c r="J5" s="14"/>
      <c r="K5" s="14"/>
      <c r="L5" s="14"/>
    </row>
    <row r="6" spans="1:12">
      <c r="A6" s="38" t="s">
        <v>258</v>
      </c>
      <c r="B6" s="39">
        <v>10598</v>
      </c>
      <c r="C6" s="39">
        <v>5535</v>
      </c>
      <c r="D6" s="39">
        <v>7451</v>
      </c>
      <c r="E6" s="14"/>
      <c r="G6" s="13"/>
      <c r="H6" s="14"/>
      <c r="I6" s="14"/>
      <c r="J6" s="14"/>
      <c r="K6" s="14"/>
      <c r="L6" s="14"/>
    </row>
    <row r="7" spans="1:12">
      <c r="A7" s="13"/>
      <c r="B7" s="14"/>
      <c r="C7" s="14"/>
      <c r="D7" s="14"/>
      <c r="E7" s="14"/>
      <c r="F7" s="14"/>
      <c r="G7" s="13"/>
      <c r="H7" s="14"/>
      <c r="I7" s="14"/>
      <c r="J7" s="14"/>
      <c r="K7" s="14"/>
      <c r="L7" s="14"/>
    </row>
    <row r="8" spans="1:12">
      <c r="A8" s="13"/>
      <c r="B8" s="14"/>
      <c r="C8" s="14"/>
      <c r="D8" s="14"/>
      <c r="E8" s="14"/>
      <c r="F8" s="14"/>
      <c r="G8" s="13"/>
      <c r="H8" s="14"/>
      <c r="I8" s="14"/>
      <c r="J8" s="14"/>
      <c r="K8" s="14"/>
      <c r="L8" s="14"/>
    </row>
    <row r="9" spans="1:12">
      <c r="A9" s="13"/>
      <c r="B9" s="14"/>
      <c r="C9" s="14"/>
      <c r="D9" s="14"/>
      <c r="E9" s="14"/>
      <c r="F9" s="14"/>
      <c r="G9" s="13"/>
      <c r="H9" s="14"/>
      <c r="I9" s="14"/>
      <c r="J9" s="14"/>
      <c r="K9" s="14"/>
      <c r="L9" s="14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1E73BE"/>
  </sheetPr>
  <dimension ref="A1:L7"/>
  <sheetViews>
    <sheetView zoomScale="130" zoomScaleNormal="130" workbookViewId="0">
      <selection activeCell="B1" sqref="B1"/>
    </sheetView>
  </sheetViews>
  <sheetFormatPr defaultRowHeight="14.4"/>
  <cols>
    <col min="1" max="1" width="21.33203125" style="5" customWidth="1"/>
    <col min="2" max="5" width="10" style="5" customWidth="1"/>
    <col min="6" max="6" width="14.33203125" style="5" customWidth="1"/>
    <col min="7" max="7" width="9" style="5" customWidth="1"/>
    <col min="8" max="9" width="14.33203125" style="5" bestFit="1" customWidth="1"/>
    <col min="10" max="10" width="10" style="5" bestFit="1" customWidth="1"/>
    <col min="11" max="16384" width="8.88671875" style="5"/>
  </cols>
  <sheetData>
    <row r="1" spans="1:12">
      <c r="L1" s="37"/>
    </row>
    <row r="2" spans="1:12">
      <c r="A2" s="38" t="s">
        <v>11</v>
      </c>
      <c r="B2" s="38" t="s">
        <v>229</v>
      </c>
      <c r="C2" s="38" t="s">
        <v>233</v>
      </c>
      <c r="D2" s="38" t="s">
        <v>269</v>
      </c>
      <c r="E2" s="38" t="s">
        <v>231</v>
      </c>
      <c r="L2" s="37"/>
    </row>
    <row r="3" spans="1:12">
      <c r="A3" s="38" t="s">
        <v>259</v>
      </c>
      <c r="B3" s="39">
        <v>10631</v>
      </c>
      <c r="C3" s="39">
        <v>13539</v>
      </c>
      <c r="D3" s="39">
        <v>19883</v>
      </c>
      <c r="E3" s="31">
        <v>16678</v>
      </c>
    </row>
    <row r="4" spans="1:12">
      <c r="A4" s="38" t="s">
        <v>270</v>
      </c>
      <c r="B4" s="39">
        <v>13799</v>
      </c>
      <c r="C4" s="39">
        <v>9479</v>
      </c>
      <c r="D4" s="39">
        <v>12914</v>
      </c>
      <c r="E4" s="31">
        <v>13114</v>
      </c>
    </row>
    <row r="5" spans="1:12">
      <c r="A5" s="38" t="s">
        <v>258</v>
      </c>
      <c r="B5" s="39">
        <v>7881</v>
      </c>
      <c r="C5" s="39">
        <v>15740</v>
      </c>
      <c r="D5" s="39">
        <v>11700</v>
      </c>
      <c r="E5" s="31">
        <v>7104</v>
      </c>
      <c r="F5" s="14"/>
    </row>
    <row r="6" spans="1:12">
      <c r="A6" s="13"/>
      <c r="B6" s="14"/>
      <c r="C6" s="14"/>
      <c r="D6" s="14"/>
      <c r="E6" s="14"/>
      <c r="F6" s="14"/>
    </row>
    <row r="7" spans="1:12">
      <c r="A7" s="13"/>
      <c r="B7" s="14"/>
      <c r="C7" s="14"/>
      <c r="D7" s="14"/>
      <c r="E7" s="14"/>
      <c r="F7" s="1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1E73BE"/>
  </sheetPr>
  <dimension ref="A1:J10"/>
  <sheetViews>
    <sheetView zoomScale="130" zoomScaleNormal="130" workbookViewId="0">
      <selection activeCell="B1" sqref="B1"/>
    </sheetView>
  </sheetViews>
  <sheetFormatPr defaultRowHeight="14.4"/>
  <cols>
    <col min="1" max="1" width="21.33203125" style="5" customWidth="1"/>
    <col min="2" max="3" width="10" style="5" customWidth="1"/>
    <col min="4" max="4" width="14.33203125" style="5" customWidth="1"/>
    <col min="5" max="5" width="9" style="5" customWidth="1"/>
    <col min="6" max="7" width="14.33203125" style="5" bestFit="1" customWidth="1"/>
    <col min="8" max="8" width="10" style="5" bestFit="1" customWidth="1"/>
    <col min="9" max="16384" width="8.88671875" style="5"/>
  </cols>
  <sheetData>
    <row r="1" spans="1:10">
      <c r="J1" s="37"/>
    </row>
    <row r="2" spans="1:10">
      <c r="A2" s="38" t="s">
        <v>11</v>
      </c>
      <c r="B2" s="38" t="s">
        <v>233</v>
      </c>
      <c r="C2" s="38" t="s">
        <v>239</v>
      </c>
      <c r="J2" s="37"/>
    </row>
    <row r="3" spans="1:10">
      <c r="A3" s="38" t="s">
        <v>259</v>
      </c>
      <c r="B3" s="39">
        <v>11690</v>
      </c>
      <c r="C3" s="39">
        <v>15450</v>
      </c>
    </row>
    <row r="4" spans="1:10">
      <c r="A4" s="38" t="s">
        <v>261</v>
      </c>
      <c r="B4" s="39">
        <v>8005</v>
      </c>
      <c r="C4" s="39">
        <v>8441</v>
      </c>
    </row>
    <row r="5" spans="1:10">
      <c r="A5" s="38" t="s">
        <v>262</v>
      </c>
      <c r="B5" s="39">
        <v>12964</v>
      </c>
      <c r="C5" s="39">
        <v>6683</v>
      </c>
      <c r="D5" s="14"/>
    </row>
    <row r="6" spans="1:10">
      <c r="A6" s="38" t="s">
        <v>257</v>
      </c>
      <c r="B6" s="39">
        <v>7300</v>
      </c>
      <c r="C6" s="39">
        <v>13587</v>
      </c>
      <c r="D6" s="14"/>
    </row>
    <row r="7" spans="1:10">
      <c r="A7" s="38" t="s">
        <v>258</v>
      </c>
      <c r="B7" s="39">
        <v>5479</v>
      </c>
      <c r="C7" s="39">
        <v>6098</v>
      </c>
      <c r="D7" s="14"/>
    </row>
    <row r="8" spans="1:10">
      <c r="A8" s="13"/>
      <c r="B8" s="14"/>
      <c r="C8" s="14"/>
      <c r="D8" s="14"/>
    </row>
    <row r="9" spans="1:10">
      <c r="A9" s="13"/>
      <c r="B9" s="14"/>
      <c r="C9" s="14"/>
      <c r="D9" s="14"/>
    </row>
    <row r="10" spans="1:10">
      <c r="A10" s="13"/>
      <c r="B10" s="14"/>
      <c r="C10" s="14"/>
      <c r="D10" s="14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1E73BE"/>
  </sheetPr>
  <dimension ref="A1:Q1000"/>
  <sheetViews>
    <sheetView topLeftCell="B1" workbookViewId="0">
      <selection activeCell="B1" sqref="B1"/>
    </sheetView>
  </sheetViews>
  <sheetFormatPr defaultRowHeight="14.4"/>
  <cols>
    <col min="1" max="1" width="8.88671875" style="5" bestFit="1" customWidth="1"/>
    <col min="2" max="2" width="12.44140625" style="5" bestFit="1" customWidth="1"/>
    <col min="3" max="3" width="10.5546875" style="5" bestFit="1" customWidth="1"/>
    <col min="4" max="4" width="13.5546875" style="5" customWidth="1"/>
    <col min="5" max="5" width="10.109375" style="5" bestFit="1" customWidth="1"/>
    <col min="6" max="6" width="11" style="5" customWidth="1"/>
    <col min="7" max="7" width="8.88671875" style="5"/>
    <col min="8" max="8" width="12.44140625" style="5" bestFit="1" customWidth="1"/>
    <col min="9" max="9" width="11.109375" style="5" bestFit="1" customWidth="1"/>
    <col min="10" max="10" width="9" style="5" customWidth="1"/>
    <col min="11" max="11" width="17.6640625" style="5" customWidth="1"/>
    <col min="12" max="12" width="17.6640625" style="5" bestFit="1" customWidth="1"/>
    <col min="13" max="14" width="8" style="5" customWidth="1"/>
    <col min="15" max="15" width="9" style="5" customWidth="1"/>
    <col min="16" max="16" width="8" style="5" customWidth="1"/>
    <col min="17" max="17" width="14.33203125" style="5" bestFit="1" customWidth="1"/>
    <col min="18" max="16384" width="8.88671875" style="5"/>
  </cols>
  <sheetData>
    <row r="1" spans="1:17">
      <c r="A1" s="2" t="s">
        <v>266</v>
      </c>
      <c r="B1" s="3" t="s">
        <v>267</v>
      </c>
      <c r="C1" s="3" t="s">
        <v>268</v>
      </c>
      <c r="D1" s="3" t="s">
        <v>3</v>
      </c>
      <c r="E1" s="3" t="s">
        <v>4</v>
      </c>
      <c r="F1" s="4" t="s">
        <v>5</v>
      </c>
      <c r="H1" s="2" t="s">
        <v>267</v>
      </c>
      <c r="I1" s="4" t="s">
        <v>271</v>
      </c>
      <c r="K1" s="6" t="s">
        <v>321</v>
      </c>
      <c r="L1" s="6" t="s">
        <v>222</v>
      </c>
    </row>
    <row r="2" spans="1:17">
      <c r="A2" s="7">
        <v>2013</v>
      </c>
      <c r="B2" s="8">
        <v>5</v>
      </c>
      <c r="C2" s="8">
        <v>14</v>
      </c>
      <c r="D2" s="8" t="s">
        <v>229</v>
      </c>
      <c r="E2" s="9" t="s">
        <v>257</v>
      </c>
      <c r="F2" s="10">
        <v>82.8</v>
      </c>
      <c r="H2" s="11">
        <v>1</v>
      </c>
      <c r="I2" s="12" t="s">
        <v>272</v>
      </c>
      <c r="K2" s="6" t="s">
        <v>220</v>
      </c>
      <c r="L2" s="5">
        <v>2010</v>
      </c>
      <c r="M2" s="5">
        <v>2011</v>
      </c>
      <c r="N2" s="5">
        <v>2012</v>
      </c>
      <c r="O2" s="5">
        <v>2013</v>
      </c>
      <c r="P2" s="5">
        <v>2014</v>
      </c>
      <c r="Q2" s="5" t="s">
        <v>221</v>
      </c>
    </row>
    <row r="3" spans="1:17">
      <c r="A3" s="7">
        <v>2012</v>
      </c>
      <c r="B3" s="8">
        <v>6</v>
      </c>
      <c r="C3" s="8">
        <v>21</v>
      </c>
      <c r="D3" s="8" t="s">
        <v>231</v>
      </c>
      <c r="E3" s="9" t="s">
        <v>257</v>
      </c>
      <c r="F3" s="10">
        <v>36</v>
      </c>
      <c r="H3" s="11">
        <v>2</v>
      </c>
      <c r="I3" s="12" t="s">
        <v>273</v>
      </c>
      <c r="K3" s="13" t="s">
        <v>272</v>
      </c>
      <c r="L3" s="14">
        <v>1291.22</v>
      </c>
      <c r="M3" s="14">
        <v>1223.7400000000002</v>
      </c>
      <c r="N3" s="14">
        <v>1747.7600000000002</v>
      </c>
      <c r="O3" s="14">
        <v>1582.8400000000004</v>
      </c>
      <c r="P3" s="14">
        <v>1759.3799999999999</v>
      </c>
      <c r="Q3" s="14">
        <v>7604.9399999999987</v>
      </c>
    </row>
    <row r="4" spans="1:17">
      <c r="A4" s="7">
        <v>2012</v>
      </c>
      <c r="B4" s="8">
        <v>2</v>
      </c>
      <c r="C4" s="8">
        <v>17</v>
      </c>
      <c r="D4" s="8" t="s">
        <v>233</v>
      </c>
      <c r="E4" s="9" t="s">
        <v>258</v>
      </c>
      <c r="F4" s="10">
        <v>39.6</v>
      </c>
      <c r="H4" s="11">
        <v>3</v>
      </c>
      <c r="I4" s="12" t="s">
        <v>274</v>
      </c>
      <c r="K4" s="13" t="s">
        <v>273</v>
      </c>
      <c r="L4" s="14">
        <v>1364.9799999999998</v>
      </c>
      <c r="M4" s="14">
        <v>2105.7199999999998</v>
      </c>
      <c r="N4" s="14">
        <v>1623.3999999999996</v>
      </c>
      <c r="O4" s="14">
        <v>1413.8000000000004</v>
      </c>
      <c r="P4" s="14">
        <v>1304.6599999999999</v>
      </c>
      <c r="Q4" s="14">
        <v>7812.5600000000031</v>
      </c>
    </row>
    <row r="5" spans="1:17">
      <c r="A5" s="7">
        <v>2010</v>
      </c>
      <c r="B5" s="8">
        <v>3</v>
      </c>
      <c r="C5" s="8">
        <v>17</v>
      </c>
      <c r="D5" s="8" t="s">
        <v>231</v>
      </c>
      <c r="E5" s="9" t="s">
        <v>259</v>
      </c>
      <c r="F5" s="10">
        <v>52.5</v>
      </c>
      <c r="H5" s="11">
        <v>4</v>
      </c>
      <c r="I5" s="12" t="s">
        <v>275</v>
      </c>
      <c r="K5" s="13" t="s">
        <v>274</v>
      </c>
      <c r="L5" s="14">
        <v>1395.52</v>
      </c>
      <c r="M5" s="14">
        <v>1813.1599999999999</v>
      </c>
      <c r="N5" s="14">
        <v>1412.6799999999998</v>
      </c>
      <c r="O5" s="14">
        <v>1955.9800000000005</v>
      </c>
      <c r="P5" s="14">
        <v>1358.1</v>
      </c>
      <c r="Q5" s="14">
        <v>7935.4399999999987</v>
      </c>
    </row>
    <row r="6" spans="1:17">
      <c r="A6" s="7">
        <v>2014</v>
      </c>
      <c r="B6" s="8">
        <v>5</v>
      </c>
      <c r="C6" s="8">
        <v>25</v>
      </c>
      <c r="D6" s="8" t="s">
        <v>233</v>
      </c>
      <c r="E6" s="9" t="s">
        <v>261</v>
      </c>
      <c r="F6" s="10">
        <v>18.48</v>
      </c>
      <c r="H6" s="11">
        <v>5</v>
      </c>
      <c r="I6" s="12" t="s">
        <v>276</v>
      </c>
      <c r="K6" s="13" t="s">
        <v>275</v>
      </c>
      <c r="L6" s="14">
        <v>1593.16</v>
      </c>
      <c r="M6" s="14">
        <v>1816.2</v>
      </c>
      <c r="N6" s="14">
        <v>2015.6</v>
      </c>
      <c r="O6" s="14">
        <v>1560.18</v>
      </c>
      <c r="P6" s="14">
        <v>1472.0800000000002</v>
      </c>
      <c r="Q6" s="14">
        <v>8457.220000000003</v>
      </c>
    </row>
    <row r="7" spans="1:17">
      <c r="A7" s="7">
        <v>2013</v>
      </c>
      <c r="B7" s="8">
        <v>6</v>
      </c>
      <c r="C7" s="8">
        <v>27</v>
      </c>
      <c r="D7" s="8" t="s">
        <v>231</v>
      </c>
      <c r="E7" s="9" t="s">
        <v>258</v>
      </c>
      <c r="F7" s="10">
        <v>44.4</v>
      </c>
      <c r="H7" s="11">
        <v>6</v>
      </c>
      <c r="I7" s="12" t="s">
        <v>277</v>
      </c>
      <c r="K7" s="13" t="s">
        <v>276</v>
      </c>
      <c r="L7" s="14">
        <v>1038.1399999999999</v>
      </c>
      <c r="M7" s="14">
        <v>1021.26</v>
      </c>
      <c r="N7" s="14">
        <v>1669.0800000000002</v>
      </c>
      <c r="O7" s="14">
        <v>2196.1</v>
      </c>
      <c r="P7" s="14">
        <v>1315.2199999999996</v>
      </c>
      <c r="Q7" s="14">
        <v>7239.800000000002</v>
      </c>
    </row>
    <row r="8" spans="1:17">
      <c r="A8" s="7">
        <v>2012</v>
      </c>
      <c r="B8" s="8">
        <v>2</v>
      </c>
      <c r="C8" s="8">
        <v>12</v>
      </c>
      <c r="D8" s="8" t="s">
        <v>239</v>
      </c>
      <c r="E8" s="9" t="s">
        <v>261</v>
      </c>
      <c r="F8" s="10">
        <v>1.26</v>
      </c>
      <c r="H8" s="11">
        <v>7</v>
      </c>
      <c r="I8" s="12" t="s">
        <v>278</v>
      </c>
      <c r="K8" s="13" t="s">
        <v>277</v>
      </c>
      <c r="L8" s="14">
        <v>1928.02</v>
      </c>
      <c r="M8" s="14">
        <v>1480.5600000000002</v>
      </c>
      <c r="N8" s="14">
        <v>1160.72</v>
      </c>
      <c r="O8" s="14">
        <v>1786.3400000000004</v>
      </c>
      <c r="P8" s="14">
        <v>1059.94</v>
      </c>
      <c r="Q8" s="14">
        <v>7415.5799999999981</v>
      </c>
    </row>
    <row r="9" spans="1:17">
      <c r="A9" s="7">
        <v>2014</v>
      </c>
      <c r="B9" s="8">
        <v>2</v>
      </c>
      <c r="C9" s="8">
        <v>14</v>
      </c>
      <c r="D9" s="8" t="s">
        <v>239</v>
      </c>
      <c r="E9" s="9" t="s">
        <v>262</v>
      </c>
      <c r="F9" s="10">
        <v>80</v>
      </c>
      <c r="H9" s="11">
        <v>8</v>
      </c>
      <c r="I9" s="12" t="s">
        <v>279</v>
      </c>
      <c r="K9" s="13" t="s">
        <v>221</v>
      </c>
      <c r="L9" s="14">
        <v>8611.0400000000009</v>
      </c>
      <c r="M9" s="14">
        <v>9460.6400000000031</v>
      </c>
      <c r="N9" s="14">
        <v>9629.2400000000052</v>
      </c>
      <c r="O9" s="14">
        <v>10495.240000000002</v>
      </c>
      <c r="P9" s="14">
        <v>8269.3799999999992</v>
      </c>
      <c r="Q9" s="14">
        <v>46465.53999999995</v>
      </c>
    </row>
    <row r="10" spans="1:17">
      <c r="A10" s="7">
        <v>2012</v>
      </c>
      <c r="B10" s="8">
        <v>4</v>
      </c>
      <c r="C10" s="8">
        <v>12</v>
      </c>
      <c r="D10" s="8" t="s">
        <v>229</v>
      </c>
      <c r="E10" s="9" t="s">
        <v>257</v>
      </c>
      <c r="F10" s="10">
        <v>19.8</v>
      </c>
      <c r="H10" s="11">
        <v>9</v>
      </c>
      <c r="I10" s="12" t="s">
        <v>280</v>
      </c>
    </row>
    <row r="11" spans="1:17">
      <c r="A11" s="7">
        <v>2014</v>
      </c>
      <c r="B11" s="8">
        <v>1</v>
      </c>
      <c r="C11" s="8">
        <v>10</v>
      </c>
      <c r="D11" s="8" t="s">
        <v>231</v>
      </c>
      <c r="E11" s="9" t="s">
        <v>262</v>
      </c>
      <c r="F11" s="10">
        <v>153.60000000000002</v>
      </c>
      <c r="H11" s="11">
        <v>10</v>
      </c>
      <c r="I11" s="12" t="s">
        <v>281</v>
      </c>
    </row>
    <row r="12" spans="1:17">
      <c r="A12" s="7">
        <v>2010</v>
      </c>
      <c r="B12" s="8">
        <v>1</v>
      </c>
      <c r="C12" s="8">
        <v>10</v>
      </c>
      <c r="D12" s="8" t="s">
        <v>229</v>
      </c>
      <c r="E12" s="9" t="s">
        <v>258</v>
      </c>
      <c r="F12" s="10">
        <v>1.2</v>
      </c>
      <c r="H12" s="11">
        <v>11</v>
      </c>
      <c r="I12" s="12" t="s">
        <v>282</v>
      </c>
    </row>
    <row r="13" spans="1:17">
      <c r="A13" s="7">
        <v>2013</v>
      </c>
      <c r="B13" s="8">
        <v>5</v>
      </c>
      <c r="C13" s="8">
        <v>27</v>
      </c>
      <c r="D13" s="8" t="s">
        <v>229</v>
      </c>
      <c r="E13" s="9" t="s">
        <v>262</v>
      </c>
      <c r="F13" s="10">
        <v>64</v>
      </c>
      <c r="H13" s="15">
        <v>12</v>
      </c>
      <c r="I13" s="16" t="s">
        <v>283</v>
      </c>
    </row>
    <row r="14" spans="1:17">
      <c r="A14" s="7">
        <v>2014</v>
      </c>
      <c r="B14" s="8">
        <v>5</v>
      </c>
      <c r="C14" s="8">
        <v>9</v>
      </c>
      <c r="D14" s="8" t="s">
        <v>239</v>
      </c>
      <c r="E14" s="9" t="s">
        <v>259</v>
      </c>
      <c r="F14" s="10">
        <v>35</v>
      </c>
    </row>
    <row r="15" spans="1:17">
      <c r="A15" s="7">
        <v>2011</v>
      </c>
      <c r="B15" s="8">
        <v>1</v>
      </c>
      <c r="C15" s="8">
        <v>27</v>
      </c>
      <c r="D15" s="8" t="s">
        <v>231</v>
      </c>
      <c r="E15" s="9" t="s">
        <v>258</v>
      </c>
      <c r="F15" s="10">
        <v>16.8</v>
      </c>
    </row>
    <row r="16" spans="1:17">
      <c r="A16" s="7">
        <v>2013</v>
      </c>
      <c r="B16" s="8">
        <v>5</v>
      </c>
      <c r="C16" s="8">
        <v>14</v>
      </c>
      <c r="D16" s="8" t="s">
        <v>231</v>
      </c>
      <c r="E16" s="9" t="s">
        <v>259</v>
      </c>
      <c r="F16" s="10">
        <v>10</v>
      </c>
    </row>
    <row r="17" spans="1:6">
      <c r="A17" s="7">
        <v>2011</v>
      </c>
      <c r="B17" s="8">
        <v>3</v>
      </c>
      <c r="C17" s="8">
        <v>7</v>
      </c>
      <c r="D17" s="8" t="s">
        <v>233</v>
      </c>
      <c r="E17" s="9" t="s">
        <v>257</v>
      </c>
      <c r="F17" s="10">
        <v>1.8</v>
      </c>
    </row>
    <row r="18" spans="1:6">
      <c r="A18" s="7">
        <v>2014</v>
      </c>
      <c r="B18" s="8">
        <v>3</v>
      </c>
      <c r="C18" s="8">
        <v>1</v>
      </c>
      <c r="D18" s="8" t="s">
        <v>229</v>
      </c>
      <c r="E18" s="9" t="s">
        <v>261</v>
      </c>
      <c r="F18" s="10">
        <v>18.48</v>
      </c>
    </row>
    <row r="19" spans="1:6">
      <c r="A19" s="7">
        <v>2012</v>
      </c>
      <c r="B19" s="8">
        <v>4</v>
      </c>
      <c r="C19" s="8">
        <v>8</v>
      </c>
      <c r="D19" s="8" t="s">
        <v>239</v>
      </c>
      <c r="E19" s="9" t="s">
        <v>259</v>
      </c>
      <c r="F19" s="10">
        <v>60</v>
      </c>
    </row>
    <row r="20" spans="1:6">
      <c r="A20" s="7">
        <v>2011</v>
      </c>
      <c r="B20" s="8">
        <v>3</v>
      </c>
      <c r="C20" s="8">
        <v>19</v>
      </c>
      <c r="D20" s="8" t="s">
        <v>233</v>
      </c>
      <c r="E20" s="9" t="s">
        <v>257</v>
      </c>
      <c r="F20" s="10">
        <v>82.8</v>
      </c>
    </row>
    <row r="21" spans="1:6">
      <c r="A21" s="7">
        <v>2014</v>
      </c>
      <c r="B21" s="8">
        <v>2</v>
      </c>
      <c r="C21" s="8">
        <v>23</v>
      </c>
      <c r="D21" s="8" t="s">
        <v>229</v>
      </c>
      <c r="E21" s="9" t="s">
        <v>257</v>
      </c>
      <c r="F21" s="10">
        <v>9</v>
      </c>
    </row>
    <row r="22" spans="1:6">
      <c r="A22" s="7">
        <v>2013</v>
      </c>
      <c r="B22" s="8">
        <v>4</v>
      </c>
      <c r="C22" s="8">
        <v>18</v>
      </c>
      <c r="D22" s="8" t="s">
        <v>231</v>
      </c>
      <c r="E22" s="9" t="s">
        <v>258</v>
      </c>
      <c r="F22" s="10">
        <v>6</v>
      </c>
    </row>
    <row r="23" spans="1:6">
      <c r="A23" s="7">
        <v>2011</v>
      </c>
      <c r="B23" s="8">
        <v>2</v>
      </c>
      <c r="C23" s="8">
        <v>11</v>
      </c>
      <c r="D23" s="8" t="s">
        <v>231</v>
      </c>
      <c r="E23" s="9" t="s">
        <v>261</v>
      </c>
      <c r="F23" s="10">
        <v>1.68</v>
      </c>
    </row>
    <row r="24" spans="1:6">
      <c r="A24" s="7">
        <v>2012</v>
      </c>
      <c r="B24" s="8">
        <v>5</v>
      </c>
      <c r="C24" s="8">
        <v>13</v>
      </c>
      <c r="D24" s="8" t="s">
        <v>229</v>
      </c>
      <c r="E24" s="9" t="s">
        <v>261</v>
      </c>
      <c r="F24" s="10">
        <v>12.6</v>
      </c>
    </row>
    <row r="25" spans="1:6">
      <c r="A25" s="7">
        <v>2013</v>
      </c>
      <c r="B25" s="8">
        <v>5</v>
      </c>
      <c r="C25" s="8">
        <v>24</v>
      </c>
      <c r="D25" s="8" t="s">
        <v>239</v>
      </c>
      <c r="E25" s="9" t="s">
        <v>257</v>
      </c>
      <c r="F25" s="10">
        <v>61.2</v>
      </c>
    </row>
    <row r="26" spans="1:6">
      <c r="A26" s="7">
        <v>2011</v>
      </c>
      <c r="B26" s="8">
        <v>1</v>
      </c>
      <c r="C26" s="8">
        <v>30</v>
      </c>
      <c r="D26" s="8" t="s">
        <v>233</v>
      </c>
      <c r="E26" s="9" t="s">
        <v>262</v>
      </c>
      <c r="F26" s="10">
        <v>131.20000000000002</v>
      </c>
    </row>
    <row r="27" spans="1:6">
      <c r="A27" s="7">
        <v>2011</v>
      </c>
      <c r="B27" s="8">
        <v>5</v>
      </c>
      <c r="C27" s="8">
        <v>5</v>
      </c>
      <c r="D27" s="8" t="s">
        <v>231</v>
      </c>
      <c r="E27" s="9" t="s">
        <v>257</v>
      </c>
      <c r="F27" s="10">
        <v>61.2</v>
      </c>
    </row>
    <row r="28" spans="1:6">
      <c r="A28" s="7">
        <v>2013</v>
      </c>
      <c r="B28" s="8">
        <v>3</v>
      </c>
      <c r="C28" s="8">
        <v>19</v>
      </c>
      <c r="D28" s="8" t="s">
        <v>231</v>
      </c>
      <c r="E28" s="9" t="s">
        <v>262</v>
      </c>
      <c r="F28" s="10">
        <v>48</v>
      </c>
    </row>
    <row r="29" spans="1:6">
      <c r="A29" s="7">
        <v>2011</v>
      </c>
      <c r="B29" s="8">
        <v>4</v>
      </c>
      <c r="C29" s="8">
        <v>23</v>
      </c>
      <c r="D29" s="8" t="s">
        <v>229</v>
      </c>
      <c r="E29" s="9" t="s">
        <v>262</v>
      </c>
      <c r="F29" s="10">
        <v>96</v>
      </c>
    </row>
    <row r="30" spans="1:6">
      <c r="A30" s="7">
        <v>2014</v>
      </c>
      <c r="B30" s="8">
        <v>5</v>
      </c>
      <c r="C30" s="8">
        <v>31</v>
      </c>
      <c r="D30" s="8" t="s">
        <v>233</v>
      </c>
      <c r="E30" s="9" t="s">
        <v>259</v>
      </c>
      <c r="F30" s="10">
        <v>62.5</v>
      </c>
    </row>
    <row r="31" spans="1:6">
      <c r="A31" s="7">
        <v>2014</v>
      </c>
      <c r="B31" s="8">
        <v>6</v>
      </c>
      <c r="C31" s="8">
        <v>26</v>
      </c>
      <c r="D31" s="8" t="s">
        <v>233</v>
      </c>
      <c r="E31" s="9" t="s">
        <v>259</v>
      </c>
      <c r="F31" s="10">
        <v>27.5</v>
      </c>
    </row>
    <row r="32" spans="1:6">
      <c r="A32" s="7">
        <v>2010</v>
      </c>
      <c r="B32" s="8">
        <v>3</v>
      </c>
      <c r="C32" s="8">
        <v>25</v>
      </c>
      <c r="D32" s="8" t="s">
        <v>231</v>
      </c>
      <c r="E32" s="9" t="s">
        <v>257</v>
      </c>
      <c r="F32" s="10">
        <v>10.8</v>
      </c>
    </row>
    <row r="33" spans="1:6">
      <c r="A33" s="7">
        <v>2012</v>
      </c>
      <c r="B33" s="8">
        <v>1</v>
      </c>
      <c r="C33" s="8">
        <v>7</v>
      </c>
      <c r="D33" s="8" t="s">
        <v>231</v>
      </c>
      <c r="E33" s="9" t="s">
        <v>262</v>
      </c>
      <c r="F33" s="10">
        <v>83.2</v>
      </c>
    </row>
    <row r="34" spans="1:6">
      <c r="A34" s="7">
        <v>2012</v>
      </c>
      <c r="B34" s="8">
        <v>5</v>
      </c>
      <c r="C34" s="8">
        <v>15</v>
      </c>
      <c r="D34" s="8" t="s">
        <v>239</v>
      </c>
      <c r="E34" s="9" t="s">
        <v>257</v>
      </c>
      <c r="F34" s="10">
        <v>70.2</v>
      </c>
    </row>
    <row r="35" spans="1:6">
      <c r="A35" s="7">
        <v>2010</v>
      </c>
      <c r="B35" s="8">
        <v>2</v>
      </c>
      <c r="C35" s="8">
        <v>10</v>
      </c>
      <c r="D35" s="8" t="s">
        <v>239</v>
      </c>
      <c r="E35" s="9" t="s">
        <v>262</v>
      </c>
      <c r="F35" s="10">
        <v>76.800000000000011</v>
      </c>
    </row>
    <row r="36" spans="1:6">
      <c r="A36" s="7">
        <v>2012</v>
      </c>
      <c r="B36" s="8">
        <v>1</v>
      </c>
      <c r="C36" s="8">
        <v>6</v>
      </c>
      <c r="D36" s="8" t="s">
        <v>229</v>
      </c>
      <c r="E36" s="9" t="s">
        <v>259</v>
      </c>
      <c r="F36" s="10">
        <v>82.5</v>
      </c>
    </row>
    <row r="37" spans="1:6">
      <c r="A37" s="7">
        <v>2011</v>
      </c>
      <c r="B37" s="8">
        <v>4</v>
      </c>
      <c r="C37" s="8">
        <v>2</v>
      </c>
      <c r="D37" s="8" t="s">
        <v>233</v>
      </c>
      <c r="E37" s="9" t="s">
        <v>259</v>
      </c>
      <c r="F37" s="10">
        <v>95</v>
      </c>
    </row>
    <row r="38" spans="1:6">
      <c r="A38" s="7">
        <v>2012</v>
      </c>
      <c r="B38" s="8">
        <v>2</v>
      </c>
      <c r="C38" s="8">
        <v>5</v>
      </c>
      <c r="D38" s="8" t="s">
        <v>229</v>
      </c>
      <c r="E38" s="9" t="s">
        <v>257</v>
      </c>
      <c r="F38" s="10">
        <v>72</v>
      </c>
    </row>
    <row r="39" spans="1:6">
      <c r="A39" s="7">
        <v>2011</v>
      </c>
      <c r="B39" s="8">
        <v>4</v>
      </c>
      <c r="C39" s="8">
        <v>4</v>
      </c>
      <c r="D39" s="8" t="s">
        <v>239</v>
      </c>
      <c r="E39" s="9" t="s">
        <v>262</v>
      </c>
      <c r="F39" s="10">
        <v>131.20000000000002</v>
      </c>
    </row>
    <row r="40" spans="1:6">
      <c r="A40" s="7">
        <v>2011</v>
      </c>
      <c r="B40" s="8">
        <v>6</v>
      </c>
      <c r="C40" s="8">
        <v>9</v>
      </c>
      <c r="D40" s="8" t="s">
        <v>231</v>
      </c>
      <c r="E40" s="9" t="s">
        <v>261</v>
      </c>
      <c r="F40" s="10">
        <v>1.26</v>
      </c>
    </row>
    <row r="41" spans="1:6">
      <c r="A41" s="7">
        <v>2012</v>
      </c>
      <c r="B41" s="8">
        <v>3</v>
      </c>
      <c r="C41" s="8">
        <v>27</v>
      </c>
      <c r="D41" s="8" t="s">
        <v>229</v>
      </c>
      <c r="E41" s="9" t="s">
        <v>262</v>
      </c>
      <c r="F41" s="10">
        <v>54.400000000000006</v>
      </c>
    </row>
    <row r="42" spans="1:6">
      <c r="A42" s="7">
        <v>2011</v>
      </c>
      <c r="B42" s="8">
        <v>6</v>
      </c>
      <c r="C42" s="8">
        <v>10</v>
      </c>
      <c r="D42" s="8" t="s">
        <v>231</v>
      </c>
      <c r="E42" s="9" t="s">
        <v>261</v>
      </c>
      <c r="F42" s="10">
        <v>4.62</v>
      </c>
    </row>
    <row r="43" spans="1:6">
      <c r="A43" s="7">
        <v>2013</v>
      </c>
      <c r="B43" s="8">
        <v>4</v>
      </c>
      <c r="C43" s="8">
        <v>28</v>
      </c>
      <c r="D43" s="8" t="s">
        <v>229</v>
      </c>
      <c r="E43" s="9" t="s">
        <v>258</v>
      </c>
      <c r="F43" s="10">
        <v>21.599999999999998</v>
      </c>
    </row>
    <row r="44" spans="1:6">
      <c r="A44" s="7">
        <v>2013</v>
      </c>
      <c r="B44" s="8">
        <v>3</v>
      </c>
      <c r="C44" s="8">
        <v>26</v>
      </c>
      <c r="D44" s="8" t="s">
        <v>231</v>
      </c>
      <c r="E44" s="9" t="s">
        <v>262</v>
      </c>
      <c r="F44" s="10">
        <v>131.20000000000002</v>
      </c>
    </row>
    <row r="45" spans="1:6">
      <c r="A45" s="7">
        <v>2013</v>
      </c>
      <c r="B45" s="8">
        <v>1</v>
      </c>
      <c r="C45" s="8">
        <v>25</v>
      </c>
      <c r="D45" s="8" t="s">
        <v>231</v>
      </c>
      <c r="E45" s="9" t="s">
        <v>261</v>
      </c>
      <c r="F45" s="10">
        <v>20.16</v>
      </c>
    </row>
    <row r="46" spans="1:6">
      <c r="A46" s="7">
        <v>2011</v>
      </c>
      <c r="B46" s="8">
        <v>1</v>
      </c>
      <c r="C46" s="8">
        <v>28</v>
      </c>
      <c r="D46" s="8" t="s">
        <v>229</v>
      </c>
      <c r="E46" s="9" t="s">
        <v>261</v>
      </c>
      <c r="F46" s="10">
        <v>5.04</v>
      </c>
    </row>
    <row r="47" spans="1:6">
      <c r="A47" s="7">
        <v>2012</v>
      </c>
      <c r="B47" s="8">
        <v>5</v>
      </c>
      <c r="C47" s="8">
        <v>19</v>
      </c>
      <c r="D47" s="8" t="s">
        <v>229</v>
      </c>
      <c r="E47" s="9" t="s">
        <v>257</v>
      </c>
      <c r="F47" s="10">
        <v>84.600000000000009</v>
      </c>
    </row>
    <row r="48" spans="1:6">
      <c r="A48" s="7">
        <v>2014</v>
      </c>
      <c r="B48" s="8">
        <v>1</v>
      </c>
      <c r="C48" s="8">
        <v>4</v>
      </c>
      <c r="D48" s="8" t="s">
        <v>239</v>
      </c>
      <c r="E48" s="9" t="s">
        <v>257</v>
      </c>
      <c r="F48" s="10">
        <v>72</v>
      </c>
    </row>
    <row r="49" spans="1:6">
      <c r="A49" s="7">
        <v>2014</v>
      </c>
      <c r="B49" s="8">
        <v>4</v>
      </c>
      <c r="C49" s="8">
        <v>14</v>
      </c>
      <c r="D49" s="8" t="s">
        <v>239</v>
      </c>
      <c r="E49" s="9" t="s">
        <v>257</v>
      </c>
      <c r="F49" s="10">
        <v>64.8</v>
      </c>
    </row>
    <row r="50" spans="1:6">
      <c r="A50" s="7">
        <v>2014</v>
      </c>
      <c r="B50" s="8">
        <v>1</v>
      </c>
      <c r="C50" s="8">
        <v>27</v>
      </c>
      <c r="D50" s="8" t="s">
        <v>229</v>
      </c>
      <c r="E50" s="9" t="s">
        <v>258</v>
      </c>
      <c r="F50" s="10">
        <v>51.6</v>
      </c>
    </row>
    <row r="51" spans="1:6">
      <c r="A51" s="7">
        <v>2012</v>
      </c>
      <c r="B51" s="8">
        <v>5</v>
      </c>
      <c r="C51" s="8">
        <v>10</v>
      </c>
      <c r="D51" s="8" t="s">
        <v>233</v>
      </c>
      <c r="E51" s="9" t="s">
        <v>262</v>
      </c>
      <c r="F51" s="10">
        <v>73.600000000000009</v>
      </c>
    </row>
    <row r="52" spans="1:6">
      <c r="A52" s="7">
        <v>2013</v>
      </c>
      <c r="B52" s="8">
        <v>4</v>
      </c>
      <c r="C52" s="8">
        <v>12</v>
      </c>
      <c r="D52" s="8" t="s">
        <v>239</v>
      </c>
      <c r="E52" s="9" t="s">
        <v>259</v>
      </c>
      <c r="F52" s="10">
        <v>95</v>
      </c>
    </row>
    <row r="53" spans="1:6">
      <c r="A53" s="7">
        <v>2010</v>
      </c>
      <c r="B53" s="8">
        <v>3</v>
      </c>
      <c r="C53" s="8">
        <v>25</v>
      </c>
      <c r="D53" s="8" t="s">
        <v>231</v>
      </c>
      <c r="E53" s="9" t="s">
        <v>259</v>
      </c>
      <c r="F53" s="10">
        <v>7.5</v>
      </c>
    </row>
    <row r="54" spans="1:6">
      <c r="A54" s="7">
        <v>2014</v>
      </c>
      <c r="B54" s="8">
        <v>3</v>
      </c>
      <c r="C54" s="8">
        <v>9</v>
      </c>
      <c r="D54" s="8" t="s">
        <v>229</v>
      </c>
      <c r="E54" s="9" t="s">
        <v>261</v>
      </c>
      <c r="F54" s="10">
        <v>12.18</v>
      </c>
    </row>
    <row r="55" spans="1:6">
      <c r="A55" s="7">
        <v>2012</v>
      </c>
      <c r="B55" s="8">
        <v>4</v>
      </c>
      <c r="C55" s="8">
        <v>12</v>
      </c>
      <c r="D55" s="8" t="s">
        <v>231</v>
      </c>
      <c r="E55" s="9" t="s">
        <v>261</v>
      </c>
      <c r="F55" s="10">
        <v>12.6</v>
      </c>
    </row>
    <row r="56" spans="1:6">
      <c r="A56" s="7">
        <v>2011</v>
      </c>
      <c r="B56" s="8">
        <v>5</v>
      </c>
      <c r="C56" s="8">
        <v>27</v>
      </c>
      <c r="D56" s="8" t="s">
        <v>231</v>
      </c>
      <c r="E56" s="9" t="s">
        <v>261</v>
      </c>
      <c r="F56" s="10">
        <v>12.18</v>
      </c>
    </row>
    <row r="57" spans="1:6">
      <c r="A57" s="7">
        <v>2013</v>
      </c>
      <c r="B57" s="8">
        <v>3</v>
      </c>
      <c r="C57" s="8">
        <v>8</v>
      </c>
      <c r="D57" s="8" t="s">
        <v>229</v>
      </c>
      <c r="E57" s="9" t="s">
        <v>258</v>
      </c>
      <c r="F57" s="10">
        <v>49.199999999999996</v>
      </c>
    </row>
    <row r="58" spans="1:6">
      <c r="A58" s="7">
        <v>2014</v>
      </c>
      <c r="B58" s="8">
        <v>3</v>
      </c>
      <c r="C58" s="8">
        <v>22</v>
      </c>
      <c r="D58" s="8" t="s">
        <v>233</v>
      </c>
      <c r="E58" s="9" t="s">
        <v>259</v>
      </c>
      <c r="F58" s="10">
        <v>15</v>
      </c>
    </row>
    <row r="59" spans="1:6">
      <c r="A59" s="7">
        <v>2012</v>
      </c>
      <c r="B59" s="8">
        <v>5</v>
      </c>
      <c r="C59" s="8">
        <v>26</v>
      </c>
      <c r="D59" s="8" t="s">
        <v>229</v>
      </c>
      <c r="E59" s="9" t="s">
        <v>259</v>
      </c>
      <c r="F59" s="10">
        <v>80</v>
      </c>
    </row>
    <row r="60" spans="1:6">
      <c r="A60" s="7">
        <v>2014</v>
      </c>
      <c r="B60" s="8">
        <v>4</v>
      </c>
      <c r="C60" s="8">
        <v>6</v>
      </c>
      <c r="D60" s="8" t="s">
        <v>239</v>
      </c>
      <c r="E60" s="9" t="s">
        <v>262</v>
      </c>
      <c r="F60" s="10">
        <v>73.600000000000009</v>
      </c>
    </row>
    <row r="61" spans="1:6">
      <c r="A61" s="7">
        <v>2011</v>
      </c>
      <c r="B61" s="8">
        <v>3</v>
      </c>
      <c r="C61" s="8">
        <v>11</v>
      </c>
      <c r="D61" s="8" t="s">
        <v>233</v>
      </c>
      <c r="E61" s="9" t="s">
        <v>258</v>
      </c>
      <c r="F61" s="10">
        <v>43.199999999999996</v>
      </c>
    </row>
    <row r="62" spans="1:6">
      <c r="A62" s="7">
        <v>2014</v>
      </c>
      <c r="B62" s="17">
        <v>1</v>
      </c>
      <c r="C62" s="17">
        <v>21</v>
      </c>
      <c r="D62" s="8" t="s">
        <v>239</v>
      </c>
      <c r="E62" s="18" t="s">
        <v>262</v>
      </c>
      <c r="F62" s="19">
        <v>86.4</v>
      </c>
    </row>
    <row r="63" spans="1:6">
      <c r="A63" s="7">
        <v>2014</v>
      </c>
      <c r="B63" s="8">
        <v>1</v>
      </c>
      <c r="C63" s="8">
        <v>3</v>
      </c>
      <c r="D63" s="8" t="s">
        <v>231</v>
      </c>
      <c r="E63" s="9" t="s">
        <v>261</v>
      </c>
      <c r="F63" s="10">
        <v>5.88</v>
      </c>
    </row>
    <row r="64" spans="1:6">
      <c r="A64" s="7">
        <v>2011</v>
      </c>
      <c r="B64" s="8">
        <v>4</v>
      </c>
      <c r="C64" s="8">
        <v>23</v>
      </c>
      <c r="D64" s="8" t="s">
        <v>233</v>
      </c>
      <c r="E64" s="9" t="s">
        <v>262</v>
      </c>
      <c r="F64" s="10">
        <v>115.2</v>
      </c>
    </row>
    <row r="65" spans="1:6">
      <c r="A65" s="7">
        <v>2013</v>
      </c>
      <c r="B65" s="8">
        <v>4</v>
      </c>
      <c r="C65" s="8">
        <v>26</v>
      </c>
      <c r="D65" s="8" t="s">
        <v>239</v>
      </c>
      <c r="E65" s="9" t="s">
        <v>257</v>
      </c>
      <c r="F65" s="10">
        <v>39.6</v>
      </c>
    </row>
    <row r="66" spans="1:6">
      <c r="A66" s="7">
        <v>2014</v>
      </c>
      <c r="B66" s="8">
        <v>4</v>
      </c>
      <c r="C66" s="8">
        <v>6</v>
      </c>
      <c r="D66" s="8" t="s">
        <v>233</v>
      </c>
      <c r="E66" s="9" t="s">
        <v>258</v>
      </c>
      <c r="F66" s="10">
        <v>37.199999999999996</v>
      </c>
    </row>
    <row r="67" spans="1:6">
      <c r="A67" s="7">
        <v>2014</v>
      </c>
      <c r="B67" s="8">
        <v>2</v>
      </c>
      <c r="C67" s="8">
        <v>9</v>
      </c>
      <c r="D67" s="8" t="s">
        <v>231</v>
      </c>
      <c r="E67" s="9" t="s">
        <v>261</v>
      </c>
      <c r="F67" s="10">
        <v>0.42</v>
      </c>
    </row>
    <row r="68" spans="1:6">
      <c r="A68" s="7">
        <v>2013</v>
      </c>
      <c r="B68" s="8">
        <v>3</v>
      </c>
      <c r="C68" s="8">
        <v>7</v>
      </c>
      <c r="D68" s="8" t="s">
        <v>229</v>
      </c>
      <c r="E68" s="9" t="s">
        <v>262</v>
      </c>
      <c r="F68" s="10">
        <v>96</v>
      </c>
    </row>
    <row r="69" spans="1:6">
      <c r="A69" s="7">
        <v>2011</v>
      </c>
      <c r="B69" s="8">
        <v>6</v>
      </c>
      <c r="C69" s="8">
        <v>16</v>
      </c>
      <c r="D69" s="8" t="s">
        <v>233</v>
      </c>
      <c r="E69" s="9" t="s">
        <v>257</v>
      </c>
      <c r="F69" s="10">
        <v>10.8</v>
      </c>
    </row>
    <row r="70" spans="1:6">
      <c r="A70" s="7">
        <v>2010</v>
      </c>
      <c r="B70" s="8">
        <v>6</v>
      </c>
      <c r="C70" s="8">
        <v>13</v>
      </c>
      <c r="D70" s="8" t="s">
        <v>233</v>
      </c>
      <c r="E70" s="9" t="s">
        <v>262</v>
      </c>
      <c r="F70" s="10">
        <v>137.6</v>
      </c>
    </row>
    <row r="71" spans="1:6">
      <c r="A71" s="7">
        <v>2013</v>
      </c>
      <c r="B71" s="8">
        <v>6</v>
      </c>
      <c r="C71" s="8">
        <v>10</v>
      </c>
      <c r="D71" s="8" t="s">
        <v>229</v>
      </c>
      <c r="E71" s="9" t="s">
        <v>259</v>
      </c>
      <c r="F71" s="10">
        <v>15</v>
      </c>
    </row>
    <row r="72" spans="1:6">
      <c r="A72" s="7">
        <v>2014</v>
      </c>
      <c r="B72" s="8">
        <v>1</v>
      </c>
      <c r="C72" s="8">
        <v>31</v>
      </c>
      <c r="D72" s="8" t="s">
        <v>229</v>
      </c>
      <c r="E72" s="9" t="s">
        <v>259</v>
      </c>
      <c r="F72" s="10">
        <v>30</v>
      </c>
    </row>
    <row r="73" spans="1:6">
      <c r="A73" s="7">
        <v>2014</v>
      </c>
      <c r="B73" s="8">
        <v>2</v>
      </c>
      <c r="C73" s="8">
        <v>1</v>
      </c>
      <c r="D73" s="8" t="s">
        <v>229</v>
      </c>
      <c r="E73" s="9" t="s">
        <v>258</v>
      </c>
      <c r="F73" s="10">
        <v>30</v>
      </c>
    </row>
    <row r="74" spans="1:6">
      <c r="A74" s="7">
        <v>2011</v>
      </c>
      <c r="B74" s="8">
        <v>3</v>
      </c>
      <c r="C74" s="8">
        <v>11</v>
      </c>
      <c r="D74" s="8" t="s">
        <v>231</v>
      </c>
      <c r="E74" s="9" t="s">
        <v>261</v>
      </c>
      <c r="F74" s="10">
        <v>10.5</v>
      </c>
    </row>
    <row r="75" spans="1:6">
      <c r="A75" s="7">
        <v>2011</v>
      </c>
      <c r="B75" s="8">
        <v>3</v>
      </c>
      <c r="C75" s="8">
        <v>15</v>
      </c>
      <c r="D75" s="8" t="s">
        <v>231</v>
      </c>
      <c r="E75" s="9" t="s">
        <v>261</v>
      </c>
      <c r="F75" s="10">
        <v>18.899999999999999</v>
      </c>
    </row>
    <row r="76" spans="1:6">
      <c r="A76" s="7">
        <v>2013</v>
      </c>
      <c r="B76" s="8">
        <v>4</v>
      </c>
      <c r="C76" s="8">
        <v>11</v>
      </c>
      <c r="D76" s="8" t="s">
        <v>229</v>
      </c>
      <c r="E76" s="9" t="s">
        <v>257</v>
      </c>
      <c r="F76" s="10">
        <v>48.6</v>
      </c>
    </row>
    <row r="77" spans="1:6">
      <c r="A77" s="7">
        <v>2013</v>
      </c>
      <c r="B77" s="8">
        <v>2</v>
      </c>
      <c r="C77" s="8">
        <v>9</v>
      </c>
      <c r="D77" s="8" t="s">
        <v>239</v>
      </c>
      <c r="E77" s="9" t="s">
        <v>257</v>
      </c>
      <c r="F77" s="10">
        <v>66.600000000000009</v>
      </c>
    </row>
    <row r="78" spans="1:6">
      <c r="A78" s="7">
        <v>2014</v>
      </c>
      <c r="B78" s="8">
        <v>4</v>
      </c>
      <c r="C78" s="8">
        <v>6</v>
      </c>
      <c r="D78" s="8" t="s">
        <v>239</v>
      </c>
      <c r="E78" s="9" t="s">
        <v>259</v>
      </c>
      <c r="F78" s="10">
        <v>57.5</v>
      </c>
    </row>
    <row r="79" spans="1:6">
      <c r="A79" s="7">
        <v>2011</v>
      </c>
      <c r="B79" s="8">
        <v>3</v>
      </c>
      <c r="C79" s="8">
        <v>17</v>
      </c>
      <c r="D79" s="8" t="s">
        <v>239</v>
      </c>
      <c r="E79" s="9" t="s">
        <v>262</v>
      </c>
      <c r="F79" s="10">
        <v>89.600000000000009</v>
      </c>
    </row>
    <row r="80" spans="1:6">
      <c r="A80" s="7">
        <v>2010</v>
      </c>
      <c r="B80" s="8">
        <v>3</v>
      </c>
      <c r="C80" s="8">
        <v>17</v>
      </c>
      <c r="D80" s="8" t="s">
        <v>233</v>
      </c>
      <c r="E80" s="9" t="s">
        <v>261</v>
      </c>
      <c r="F80" s="10">
        <v>15.959999999999999</v>
      </c>
    </row>
    <row r="81" spans="1:6">
      <c r="A81" s="7">
        <v>2010</v>
      </c>
      <c r="B81" s="8">
        <v>3</v>
      </c>
      <c r="C81" s="8">
        <v>26</v>
      </c>
      <c r="D81" s="8" t="s">
        <v>239</v>
      </c>
      <c r="E81" s="9" t="s">
        <v>257</v>
      </c>
      <c r="F81" s="10">
        <v>25.2</v>
      </c>
    </row>
    <row r="82" spans="1:6">
      <c r="A82" s="7">
        <v>2012</v>
      </c>
      <c r="B82" s="8">
        <v>1</v>
      </c>
      <c r="C82" s="8">
        <v>30</v>
      </c>
      <c r="D82" s="8" t="s">
        <v>239</v>
      </c>
      <c r="E82" s="9" t="s">
        <v>258</v>
      </c>
      <c r="F82" s="10">
        <v>36</v>
      </c>
    </row>
    <row r="83" spans="1:6">
      <c r="A83" s="7">
        <v>2014</v>
      </c>
      <c r="B83" s="17">
        <v>6</v>
      </c>
      <c r="C83" s="17">
        <v>13</v>
      </c>
      <c r="D83" s="8" t="s">
        <v>231</v>
      </c>
      <c r="E83" s="18" t="s">
        <v>258</v>
      </c>
      <c r="F83" s="19">
        <v>50.4</v>
      </c>
    </row>
    <row r="84" spans="1:6">
      <c r="A84" s="7">
        <v>2013</v>
      </c>
      <c r="B84" s="8">
        <v>6</v>
      </c>
      <c r="C84" s="8">
        <v>1</v>
      </c>
      <c r="D84" s="8" t="s">
        <v>233</v>
      </c>
      <c r="E84" s="9" t="s">
        <v>257</v>
      </c>
      <c r="F84" s="10">
        <v>59.4</v>
      </c>
    </row>
    <row r="85" spans="1:6">
      <c r="A85" s="7">
        <v>2010</v>
      </c>
      <c r="B85" s="8">
        <v>1</v>
      </c>
      <c r="C85" s="8">
        <v>25</v>
      </c>
      <c r="D85" s="8" t="s">
        <v>229</v>
      </c>
      <c r="E85" s="9" t="s">
        <v>261</v>
      </c>
      <c r="F85" s="10">
        <v>5.46</v>
      </c>
    </row>
    <row r="86" spans="1:6">
      <c r="A86" s="7">
        <v>2012</v>
      </c>
      <c r="B86" s="8">
        <v>3</v>
      </c>
      <c r="C86" s="8">
        <v>10</v>
      </c>
      <c r="D86" s="8" t="s">
        <v>239</v>
      </c>
      <c r="E86" s="9" t="s">
        <v>262</v>
      </c>
      <c r="F86" s="10">
        <v>150.4</v>
      </c>
    </row>
    <row r="87" spans="1:6">
      <c r="A87" s="7">
        <v>2013</v>
      </c>
      <c r="B87" s="8">
        <v>5</v>
      </c>
      <c r="C87" s="8">
        <v>6</v>
      </c>
      <c r="D87" s="8" t="s">
        <v>239</v>
      </c>
      <c r="E87" s="9" t="s">
        <v>259</v>
      </c>
      <c r="F87" s="10">
        <v>60</v>
      </c>
    </row>
    <row r="88" spans="1:6">
      <c r="A88" s="7">
        <v>2012</v>
      </c>
      <c r="B88" s="8">
        <v>6</v>
      </c>
      <c r="C88" s="8">
        <v>23</v>
      </c>
      <c r="D88" s="8" t="s">
        <v>231</v>
      </c>
      <c r="E88" s="9" t="s">
        <v>261</v>
      </c>
      <c r="F88" s="10">
        <v>17.64</v>
      </c>
    </row>
    <row r="89" spans="1:6">
      <c r="A89" s="7">
        <v>2010</v>
      </c>
      <c r="B89" s="8">
        <v>5</v>
      </c>
      <c r="C89" s="8">
        <v>1</v>
      </c>
      <c r="D89" s="8" t="s">
        <v>229</v>
      </c>
      <c r="E89" s="9" t="s">
        <v>259</v>
      </c>
      <c r="F89" s="10">
        <v>72.5</v>
      </c>
    </row>
    <row r="90" spans="1:6">
      <c r="A90" s="7">
        <v>2012</v>
      </c>
      <c r="B90" s="8">
        <v>4</v>
      </c>
      <c r="C90" s="8">
        <v>20</v>
      </c>
      <c r="D90" s="8" t="s">
        <v>231</v>
      </c>
      <c r="E90" s="9" t="s">
        <v>257</v>
      </c>
      <c r="F90" s="10">
        <v>72</v>
      </c>
    </row>
    <row r="91" spans="1:6">
      <c r="A91" s="7">
        <v>2013</v>
      </c>
      <c r="B91" s="8">
        <v>3</v>
      </c>
      <c r="C91" s="8">
        <v>30</v>
      </c>
      <c r="D91" s="8" t="s">
        <v>229</v>
      </c>
      <c r="E91" s="9" t="s">
        <v>259</v>
      </c>
      <c r="F91" s="10">
        <v>122.5</v>
      </c>
    </row>
    <row r="92" spans="1:6">
      <c r="A92" s="7">
        <v>2010</v>
      </c>
      <c r="B92" s="8">
        <v>6</v>
      </c>
      <c r="C92" s="8">
        <v>12</v>
      </c>
      <c r="D92" s="8" t="s">
        <v>233</v>
      </c>
      <c r="E92" s="9" t="s">
        <v>257</v>
      </c>
      <c r="F92" s="10">
        <v>18</v>
      </c>
    </row>
    <row r="93" spans="1:6">
      <c r="A93" s="7">
        <v>2014</v>
      </c>
      <c r="B93" s="8">
        <v>6</v>
      </c>
      <c r="C93" s="8">
        <v>19</v>
      </c>
      <c r="D93" s="8" t="s">
        <v>239</v>
      </c>
      <c r="E93" s="9" t="s">
        <v>259</v>
      </c>
      <c r="F93" s="10">
        <v>40</v>
      </c>
    </row>
    <row r="94" spans="1:6">
      <c r="A94" s="7">
        <v>2010</v>
      </c>
      <c r="B94" s="8">
        <v>4</v>
      </c>
      <c r="C94" s="8">
        <v>16</v>
      </c>
      <c r="D94" s="8" t="s">
        <v>239</v>
      </c>
      <c r="E94" s="9" t="s">
        <v>258</v>
      </c>
      <c r="F94" s="10">
        <v>3.5999999999999996</v>
      </c>
    </row>
    <row r="95" spans="1:6">
      <c r="A95" s="7">
        <v>2010</v>
      </c>
      <c r="B95" s="8">
        <v>4</v>
      </c>
      <c r="C95" s="8">
        <v>11</v>
      </c>
      <c r="D95" s="8" t="s">
        <v>229</v>
      </c>
      <c r="E95" s="9" t="s">
        <v>261</v>
      </c>
      <c r="F95" s="10">
        <v>7.56</v>
      </c>
    </row>
    <row r="96" spans="1:6">
      <c r="A96" s="7">
        <v>2010</v>
      </c>
      <c r="B96" s="8">
        <v>6</v>
      </c>
      <c r="C96" s="8">
        <v>12</v>
      </c>
      <c r="D96" s="8" t="s">
        <v>233</v>
      </c>
      <c r="E96" s="9" t="s">
        <v>258</v>
      </c>
      <c r="F96" s="10">
        <v>33.6</v>
      </c>
    </row>
    <row r="97" spans="1:6">
      <c r="A97" s="7">
        <v>2010</v>
      </c>
      <c r="B97" s="8">
        <v>5</v>
      </c>
      <c r="C97" s="8">
        <v>24</v>
      </c>
      <c r="D97" s="8" t="s">
        <v>231</v>
      </c>
      <c r="E97" s="9" t="s">
        <v>257</v>
      </c>
      <c r="F97" s="10">
        <v>43.2</v>
      </c>
    </row>
    <row r="98" spans="1:6">
      <c r="A98" s="7">
        <v>2011</v>
      </c>
      <c r="B98" s="8">
        <v>5</v>
      </c>
      <c r="C98" s="8">
        <v>7</v>
      </c>
      <c r="D98" s="8" t="s">
        <v>233</v>
      </c>
      <c r="E98" s="9" t="s">
        <v>257</v>
      </c>
      <c r="F98" s="10">
        <v>61.2</v>
      </c>
    </row>
    <row r="99" spans="1:6">
      <c r="A99" s="7">
        <v>2014</v>
      </c>
      <c r="B99" s="8">
        <v>1</v>
      </c>
      <c r="C99" s="8">
        <v>3</v>
      </c>
      <c r="D99" s="8" t="s">
        <v>239</v>
      </c>
      <c r="E99" s="9" t="s">
        <v>261</v>
      </c>
      <c r="F99" s="10">
        <v>7.14</v>
      </c>
    </row>
    <row r="100" spans="1:6">
      <c r="A100" s="7">
        <v>2010</v>
      </c>
      <c r="B100" s="8">
        <v>3</v>
      </c>
      <c r="C100" s="8">
        <v>21</v>
      </c>
      <c r="D100" s="8" t="s">
        <v>239</v>
      </c>
      <c r="E100" s="9" t="s">
        <v>259</v>
      </c>
      <c r="F100" s="10">
        <v>25</v>
      </c>
    </row>
    <row r="101" spans="1:6">
      <c r="A101" s="7">
        <v>2011</v>
      </c>
      <c r="B101" s="8">
        <v>3</v>
      </c>
      <c r="C101" s="8">
        <v>4</v>
      </c>
      <c r="D101" s="8" t="s">
        <v>239</v>
      </c>
      <c r="E101" s="9" t="s">
        <v>262</v>
      </c>
      <c r="F101" s="10">
        <v>156.80000000000001</v>
      </c>
    </row>
    <row r="102" spans="1:6">
      <c r="A102" s="7">
        <v>2012</v>
      </c>
      <c r="B102" s="8">
        <v>5</v>
      </c>
      <c r="C102" s="8">
        <v>31</v>
      </c>
      <c r="D102" s="8" t="s">
        <v>229</v>
      </c>
      <c r="E102" s="9" t="s">
        <v>262</v>
      </c>
      <c r="F102" s="10">
        <v>48</v>
      </c>
    </row>
    <row r="103" spans="1:6">
      <c r="A103" s="7">
        <v>2012</v>
      </c>
      <c r="B103" s="8">
        <v>2</v>
      </c>
      <c r="C103" s="8">
        <v>11</v>
      </c>
      <c r="D103" s="8" t="s">
        <v>231</v>
      </c>
      <c r="E103" s="9" t="s">
        <v>257</v>
      </c>
      <c r="F103" s="10">
        <v>63</v>
      </c>
    </row>
    <row r="104" spans="1:6">
      <c r="A104" s="7">
        <v>2010</v>
      </c>
      <c r="B104" s="8">
        <v>2</v>
      </c>
      <c r="C104" s="8">
        <v>15</v>
      </c>
      <c r="D104" s="8" t="s">
        <v>229</v>
      </c>
      <c r="E104" s="9" t="s">
        <v>257</v>
      </c>
      <c r="F104" s="10">
        <v>21.6</v>
      </c>
    </row>
    <row r="105" spans="1:6">
      <c r="A105" s="7">
        <v>2014</v>
      </c>
      <c r="B105" s="8">
        <v>3</v>
      </c>
      <c r="C105" s="8">
        <v>3</v>
      </c>
      <c r="D105" s="8" t="s">
        <v>233</v>
      </c>
      <c r="E105" s="9" t="s">
        <v>262</v>
      </c>
      <c r="F105" s="10">
        <v>134.4</v>
      </c>
    </row>
    <row r="106" spans="1:6">
      <c r="A106" s="7">
        <v>2014</v>
      </c>
      <c r="B106" s="8">
        <v>1</v>
      </c>
      <c r="C106" s="8">
        <v>28</v>
      </c>
      <c r="D106" s="8" t="s">
        <v>231</v>
      </c>
      <c r="E106" s="9" t="s">
        <v>261</v>
      </c>
      <c r="F106" s="10">
        <v>1.68</v>
      </c>
    </row>
    <row r="107" spans="1:6">
      <c r="A107" s="7">
        <v>2012</v>
      </c>
      <c r="B107" s="8">
        <v>5</v>
      </c>
      <c r="C107" s="8">
        <v>23</v>
      </c>
      <c r="D107" s="8" t="s">
        <v>233</v>
      </c>
      <c r="E107" s="9" t="s">
        <v>261</v>
      </c>
      <c r="F107" s="10">
        <v>11.34</v>
      </c>
    </row>
    <row r="108" spans="1:6">
      <c r="A108" s="7">
        <v>2011</v>
      </c>
      <c r="B108" s="8">
        <v>2</v>
      </c>
      <c r="C108" s="8">
        <v>14</v>
      </c>
      <c r="D108" s="8" t="s">
        <v>231</v>
      </c>
      <c r="E108" s="9" t="s">
        <v>257</v>
      </c>
      <c r="F108" s="10">
        <v>81</v>
      </c>
    </row>
    <row r="109" spans="1:6">
      <c r="A109" s="7">
        <v>2011</v>
      </c>
      <c r="B109" s="8">
        <v>6</v>
      </c>
      <c r="C109" s="8">
        <v>3</v>
      </c>
      <c r="D109" s="8" t="s">
        <v>231</v>
      </c>
      <c r="E109" s="9" t="s">
        <v>262</v>
      </c>
      <c r="F109" s="10">
        <v>22.400000000000002</v>
      </c>
    </row>
    <row r="110" spans="1:6">
      <c r="A110" s="7">
        <v>2013</v>
      </c>
      <c r="B110" s="8">
        <v>6</v>
      </c>
      <c r="C110" s="8">
        <v>26</v>
      </c>
      <c r="D110" s="8" t="s">
        <v>239</v>
      </c>
      <c r="E110" s="9" t="s">
        <v>258</v>
      </c>
      <c r="F110" s="10">
        <v>26.4</v>
      </c>
    </row>
    <row r="111" spans="1:6">
      <c r="A111" s="7">
        <v>2012</v>
      </c>
      <c r="B111" s="8">
        <v>5</v>
      </c>
      <c r="C111" s="8">
        <v>15</v>
      </c>
      <c r="D111" s="8" t="s">
        <v>233</v>
      </c>
      <c r="E111" s="9" t="s">
        <v>261</v>
      </c>
      <c r="F111" s="10">
        <v>5.88</v>
      </c>
    </row>
    <row r="112" spans="1:6">
      <c r="A112" s="7">
        <v>2010</v>
      </c>
      <c r="B112" s="8">
        <v>3</v>
      </c>
      <c r="C112" s="8">
        <v>12</v>
      </c>
      <c r="D112" s="8" t="s">
        <v>229</v>
      </c>
      <c r="E112" s="9" t="s">
        <v>258</v>
      </c>
      <c r="F112" s="10">
        <v>50.4</v>
      </c>
    </row>
    <row r="113" spans="1:6">
      <c r="A113" s="7">
        <v>2012</v>
      </c>
      <c r="B113" s="8">
        <v>3</v>
      </c>
      <c r="C113" s="8">
        <v>29</v>
      </c>
      <c r="D113" s="8" t="s">
        <v>231</v>
      </c>
      <c r="E113" s="9" t="s">
        <v>261</v>
      </c>
      <c r="F113" s="10">
        <v>13.44</v>
      </c>
    </row>
    <row r="114" spans="1:6">
      <c r="A114" s="7">
        <v>2010</v>
      </c>
      <c r="B114" s="8">
        <v>6</v>
      </c>
      <c r="C114" s="8">
        <v>19</v>
      </c>
      <c r="D114" s="8" t="s">
        <v>233</v>
      </c>
      <c r="E114" s="9" t="s">
        <v>257</v>
      </c>
      <c r="F114" s="10">
        <v>34.200000000000003</v>
      </c>
    </row>
    <row r="115" spans="1:6">
      <c r="A115" s="7">
        <v>2010</v>
      </c>
      <c r="B115" s="8">
        <v>5</v>
      </c>
      <c r="C115" s="8">
        <v>4</v>
      </c>
      <c r="D115" s="8" t="s">
        <v>233</v>
      </c>
      <c r="E115" s="9" t="s">
        <v>258</v>
      </c>
      <c r="F115" s="10">
        <v>2.4</v>
      </c>
    </row>
    <row r="116" spans="1:6">
      <c r="A116" s="7">
        <v>2012</v>
      </c>
      <c r="B116" s="8">
        <v>3</v>
      </c>
      <c r="C116" s="8">
        <v>26</v>
      </c>
      <c r="D116" s="8" t="s">
        <v>231</v>
      </c>
      <c r="E116" s="9" t="s">
        <v>261</v>
      </c>
      <c r="F116" s="10">
        <v>0.42</v>
      </c>
    </row>
    <row r="117" spans="1:6">
      <c r="A117" s="7">
        <v>2014</v>
      </c>
      <c r="B117" s="8">
        <v>6</v>
      </c>
      <c r="C117" s="8">
        <v>16</v>
      </c>
      <c r="D117" s="8" t="s">
        <v>229</v>
      </c>
      <c r="E117" s="9" t="s">
        <v>262</v>
      </c>
      <c r="F117" s="10">
        <v>108.80000000000001</v>
      </c>
    </row>
    <row r="118" spans="1:6">
      <c r="A118" s="7">
        <v>2013</v>
      </c>
      <c r="B118" s="8">
        <v>6</v>
      </c>
      <c r="C118" s="8">
        <v>28</v>
      </c>
      <c r="D118" s="8" t="s">
        <v>229</v>
      </c>
      <c r="E118" s="9" t="s">
        <v>258</v>
      </c>
      <c r="F118" s="10">
        <v>34.799999999999997</v>
      </c>
    </row>
    <row r="119" spans="1:6">
      <c r="A119" s="7">
        <v>2014</v>
      </c>
      <c r="B119" s="8">
        <v>4</v>
      </c>
      <c r="C119" s="8">
        <v>25</v>
      </c>
      <c r="D119" s="8" t="s">
        <v>231</v>
      </c>
      <c r="E119" s="9" t="s">
        <v>257</v>
      </c>
      <c r="F119" s="10">
        <v>3.6</v>
      </c>
    </row>
    <row r="120" spans="1:6">
      <c r="A120" s="7">
        <v>2014</v>
      </c>
      <c r="B120" s="8">
        <v>2</v>
      </c>
      <c r="C120" s="8">
        <v>24</v>
      </c>
      <c r="D120" s="8" t="s">
        <v>231</v>
      </c>
      <c r="E120" s="9" t="s">
        <v>259</v>
      </c>
      <c r="F120" s="10">
        <v>100</v>
      </c>
    </row>
    <row r="121" spans="1:6">
      <c r="A121" s="7">
        <v>2010</v>
      </c>
      <c r="B121" s="8">
        <v>2</v>
      </c>
      <c r="C121" s="8">
        <v>28</v>
      </c>
      <c r="D121" s="8" t="s">
        <v>239</v>
      </c>
      <c r="E121" s="9" t="s">
        <v>261</v>
      </c>
      <c r="F121" s="10">
        <v>12.6</v>
      </c>
    </row>
    <row r="122" spans="1:6">
      <c r="A122" s="7">
        <v>2013</v>
      </c>
      <c r="B122" s="8">
        <v>5</v>
      </c>
      <c r="C122" s="8">
        <v>19</v>
      </c>
      <c r="D122" s="8" t="s">
        <v>239</v>
      </c>
      <c r="E122" s="9" t="s">
        <v>258</v>
      </c>
      <c r="F122" s="10">
        <v>24</v>
      </c>
    </row>
    <row r="123" spans="1:6">
      <c r="A123" s="7">
        <v>2011</v>
      </c>
      <c r="B123" s="8">
        <v>3</v>
      </c>
      <c r="C123" s="8">
        <v>13</v>
      </c>
      <c r="D123" s="8" t="s">
        <v>231</v>
      </c>
      <c r="E123" s="9" t="s">
        <v>257</v>
      </c>
      <c r="F123" s="10">
        <v>63</v>
      </c>
    </row>
    <row r="124" spans="1:6">
      <c r="A124" s="7">
        <v>2010</v>
      </c>
      <c r="B124" s="8">
        <v>4</v>
      </c>
      <c r="C124" s="8">
        <v>10</v>
      </c>
      <c r="D124" s="8" t="s">
        <v>233</v>
      </c>
      <c r="E124" s="9" t="s">
        <v>262</v>
      </c>
      <c r="F124" s="10">
        <v>83.2</v>
      </c>
    </row>
    <row r="125" spans="1:6">
      <c r="A125" s="7">
        <v>2012</v>
      </c>
      <c r="B125" s="8">
        <v>1</v>
      </c>
      <c r="C125" s="8">
        <v>17</v>
      </c>
      <c r="D125" s="8" t="s">
        <v>233</v>
      </c>
      <c r="E125" s="9" t="s">
        <v>261</v>
      </c>
      <c r="F125" s="10">
        <v>15.54</v>
      </c>
    </row>
    <row r="126" spans="1:6">
      <c r="A126" s="7">
        <v>2013</v>
      </c>
      <c r="B126" s="8">
        <v>6</v>
      </c>
      <c r="C126" s="8">
        <v>15</v>
      </c>
      <c r="D126" s="8" t="s">
        <v>233</v>
      </c>
      <c r="E126" s="9" t="s">
        <v>259</v>
      </c>
      <c r="F126" s="10">
        <v>62.5</v>
      </c>
    </row>
    <row r="127" spans="1:6">
      <c r="A127" s="7">
        <v>2011</v>
      </c>
      <c r="B127" s="8">
        <v>2</v>
      </c>
      <c r="C127" s="8">
        <v>5</v>
      </c>
      <c r="D127" s="8" t="s">
        <v>239</v>
      </c>
      <c r="E127" s="9" t="s">
        <v>262</v>
      </c>
      <c r="F127" s="10">
        <v>67.2</v>
      </c>
    </row>
    <row r="128" spans="1:6">
      <c r="A128" s="7">
        <v>2013</v>
      </c>
      <c r="B128" s="8">
        <v>2</v>
      </c>
      <c r="C128" s="8">
        <v>7</v>
      </c>
      <c r="D128" s="8" t="s">
        <v>231</v>
      </c>
      <c r="E128" s="9" t="s">
        <v>262</v>
      </c>
      <c r="F128" s="10">
        <v>108.80000000000001</v>
      </c>
    </row>
    <row r="129" spans="1:6">
      <c r="A129" s="7">
        <v>2012</v>
      </c>
      <c r="B129" s="8">
        <v>1</v>
      </c>
      <c r="C129" s="8">
        <v>2</v>
      </c>
      <c r="D129" s="8" t="s">
        <v>239</v>
      </c>
      <c r="E129" s="9" t="s">
        <v>258</v>
      </c>
      <c r="F129" s="10">
        <v>40.799999999999997</v>
      </c>
    </row>
    <row r="130" spans="1:6">
      <c r="A130" s="7">
        <v>2011</v>
      </c>
      <c r="B130" s="8">
        <v>3</v>
      </c>
      <c r="C130" s="8">
        <v>1</v>
      </c>
      <c r="D130" s="8" t="s">
        <v>231</v>
      </c>
      <c r="E130" s="9" t="s">
        <v>257</v>
      </c>
      <c r="F130" s="10">
        <v>25.2</v>
      </c>
    </row>
    <row r="131" spans="1:6">
      <c r="A131" s="7">
        <v>2010</v>
      </c>
      <c r="B131" s="8">
        <v>3</v>
      </c>
      <c r="C131" s="8">
        <v>12</v>
      </c>
      <c r="D131" s="8" t="s">
        <v>239</v>
      </c>
      <c r="E131" s="9" t="s">
        <v>257</v>
      </c>
      <c r="F131" s="10">
        <v>1.8</v>
      </c>
    </row>
    <row r="132" spans="1:6">
      <c r="A132" s="7">
        <v>2010</v>
      </c>
      <c r="B132" s="8">
        <v>5</v>
      </c>
      <c r="C132" s="8">
        <v>15</v>
      </c>
      <c r="D132" s="8" t="s">
        <v>239</v>
      </c>
      <c r="E132" s="9" t="s">
        <v>262</v>
      </c>
      <c r="F132" s="10">
        <v>89.600000000000009</v>
      </c>
    </row>
    <row r="133" spans="1:6">
      <c r="A133" s="7">
        <v>2013</v>
      </c>
      <c r="B133" s="8">
        <v>6</v>
      </c>
      <c r="C133" s="8">
        <v>8</v>
      </c>
      <c r="D133" s="8" t="s">
        <v>239</v>
      </c>
      <c r="E133" s="9" t="s">
        <v>257</v>
      </c>
      <c r="F133" s="10">
        <v>84.600000000000009</v>
      </c>
    </row>
    <row r="134" spans="1:6">
      <c r="A134" s="7">
        <v>2010</v>
      </c>
      <c r="B134" s="8">
        <v>4</v>
      </c>
      <c r="C134" s="8">
        <v>24</v>
      </c>
      <c r="D134" s="8" t="s">
        <v>233</v>
      </c>
      <c r="E134" s="9" t="s">
        <v>258</v>
      </c>
      <c r="F134" s="10">
        <v>58.8</v>
      </c>
    </row>
    <row r="135" spans="1:6">
      <c r="A135" s="7">
        <v>2014</v>
      </c>
      <c r="B135" s="8">
        <v>4</v>
      </c>
      <c r="C135" s="8">
        <v>29</v>
      </c>
      <c r="D135" s="8" t="s">
        <v>233</v>
      </c>
      <c r="E135" s="9" t="s">
        <v>262</v>
      </c>
      <c r="F135" s="10">
        <v>54.400000000000006</v>
      </c>
    </row>
    <row r="136" spans="1:6">
      <c r="A136" s="7">
        <v>2011</v>
      </c>
      <c r="B136" s="8">
        <v>3</v>
      </c>
      <c r="C136" s="8">
        <v>10</v>
      </c>
      <c r="D136" s="8" t="s">
        <v>239</v>
      </c>
      <c r="E136" s="9" t="s">
        <v>259</v>
      </c>
      <c r="F136" s="10">
        <v>35</v>
      </c>
    </row>
    <row r="137" spans="1:6">
      <c r="A137" s="7">
        <v>2013</v>
      </c>
      <c r="B137" s="8">
        <v>6</v>
      </c>
      <c r="C137" s="8">
        <v>8</v>
      </c>
      <c r="D137" s="8" t="s">
        <v>229</v>
      </c>
      <c r="E137" s="9" t="s">
        <v>258</v>
      </c>
      <c r="F137" s="10">
        <v>18</v>
      </c>
    </row>
    <row r="138" spans="1:6">
      <c r="A138" s="7">
        <v>2011</v>
      </c>
      <c r="B138" s="8">
        <v>5</v>
      </c>
      <c r="C138" s="8">
        <v>27</v>
      </c>
      <c r="D138" s="8" t="s">
        <v>231</v>
      </c>
      <c r="E138" s="9" t="s">
        <v>259</v>
      </c>
      <c r="F138" s="10">
        <v>50</v>
      </c>
    </row>
    <row r="139" spans="1:6">
      <c r="A139" s="7">
        <v>2013</v>
      </c>
      <c r="B139" s="8">
        <v>3</v>
      </c>
      <c r="C139" s="8">
        <v>8</v>
      </c>
      <c r="D139" s="8" t="s">
        <v>229</v>
      </c>
      <c r="E139" s="9" t="s">
        <v>262</v>
      </c>
      <c r="F139" s="10">
        <v>64</v>
      </c>
    </row>
    <row r="140" spans="1:6">
      <c r="A140" s="7">
        <v>2011</v>
      </c>
      <c r="B140" s="8">
        <v>5</v>
      </c>
      <c r="C140" s="8">
        <v>3</v>
      </c>
      <c r="D140" s="8" t="s">
        <v>239</v>
      </c>
      <c r="E140" s="9" t="s">
        <v>259</v>
      </c>
      <c r="F140" s="10">
        <v>47.5</v>
      </c>
    </row>
    <row r="141" spans="1:6">
      <c r="A141" s="7">
        <v>2011</v>
      </c>
      <c r="B141" s="8">
        <v>4</v>
      </c>
      <c r="C141" s="8">
        <v>22</v>
      </c>
      <c r="D141" s="8" t="s">
        <v>229</v>
      </c>
      <c r="E141" s="9" t="s">
        <v>259</v>
      </c>
      <c r="F141" s="10">
        <v>35</v>
      </c>
    </row>
    <row r="142" spans="1:6">
      <c r="A142" s="7">
        <v>2013</v>
      </c>
      <c r="B142" s="8">
        <v>5</v>
      </c>
      <c r="C142" s="8">
        <v>28</v>
      </c>
      <c r="D142" s="8" t="s">
        <v>233</v>
      </c>
      <c r="E142" s="9" t="s">
        <v>259</v>
      </c>
      <c r="F142" s="10">
        <v>50</v>
      </c>
    </row>
    <row r="143" spans="1:6">
      <c r="A143" s="7">
        <v>2012</v>
      </c>
      <c r="B143" s="8">
        <v>6</v>
      </c>
      <c r="C143" s="8">
        <v>22</v>
      </c>
      <c r="D143" s="8" t="s">
        <v>231</v>
      </c>
      <c r="E143" s="9" t="s">
        <v>259</v>
      </c>
      <c r="F143" s="10">
        <v>112.5</v>
      </c>
    </row>
    <row r="144" spans="1:6">
      <c r="A144" s="7">
        <v>2013</v>
      </c>
      <c r="B144" s="8">
        <v>1</v>
      </c>
      <c r="C144" s="8">
        <v>19</v>
      </c>
      <c r="D144" s="8" t="s">
        <v>231</v>
      </c>
      <c r="E144" s="9" t="s">
        <v>257</v>
      </c>
      <c r="F144" s="10">
        <v>10.8</v>
      </c>
    </row>
    <row r="145" spans="1:6">
      <c r="A145" s="7">
        <v>2011</v>
      </c>
      <c r="B145" s="8">
        <v>6</v>
      </c>
      <c r="C145" s="8">
        <v>17</v>
      </c>
      <c r="D145" s="8" t="s">
        <v>239</v>
      </c>
      <c r="E145" s="9" t="s">
        <v>257</v>
      </c>
      <c r="F145" s="10">
        <v>86.4</v>
      </c>
    </row>
    <row r="146" spans="1:6">
      <c r="A146" s="7">
        <v>2012</v>
      </c>
      <c r="B146" s="8">
        <v>4</v>
      </c>
      <c r="C146" s="8">
        <v>8</v>
      </c>
      <c r="D146" s="8" t="s">
        <v>233</v>
      </c>
      <c r="E146" s="9" t="s">
        <v>262</v>
      </c>
      <c r="F146" s="10">
        <v>70.400000000000006</v>
      </c>
    </row>
    <row r="147" spans="1:6">
      <c r="A147" s="7">
        <v>2013</v>
      </c>
      <c r="B147" s="8">
        <v>4</v>
      </c>
      <c r="C147" s="8">
        <v>27</v>
      </c>
      <c r="D147" s="8" t="s">
        <v>233</v>
      </c>
      <c r="E147" s="9" t="s">
        <v>258</v>
      </c>
      <c r="F147" s="10">
        <v>56.4</v>
      </c>
    </row>
    <row r="148" spans="1:6">
      <c r="A148" s="7">
        <v>2011</v>
      </c>
      <c r="B148" s="8">
        <v>6</v>
      </c>
      <c r="C148" s="8">
        <v>26</v>
      </c>
      <c r="D148" s="8" t="s">
        <v>231</v>
      </c>
      <c r="E148" s="9" t="s">
        <v>257</v>
      </c>
      <c r="F148" s="10">
        <v>16.2</v>
      </c>
    </row>
    <row r="149" spans="1:6">
      <c r="A149" s="7">
        <v>2010</v>
      </c>
      <c r="B149" s="8">
        <v>2</v>
      </c>
      <c r="C149" s="8">
        <v>16</v>
      </c>
      <c r="D149" s="8" t="s">
        <v>229</v>
      </c>
      <c r="E149" s="9" t="s">
        <v>261</v>
      </c>
      <c r="F149" s="10">
        <v>13.02</v>
      </c>
    </row>
    <row r="150" spans="1:6">
      <c r="A150" s="7">
        <v>2011</v>
      </c>
      <c r="B150" s="8">
        <v>6</v>
      </c>
      <c r="C150" s="8">
        <v>29</v>
      </c>
      <c r="D150" s="8" t="s">
        <v>233</v>
      </c>
      <c r="E150" s="9" t="s">
        <v>259</v>
      </c>
      <c r="F150" s="10">
        <v>67.5</v>
      </c>
    </row>
    <row r="151" spans="1:6">
      <c r="A151" s="7">
        <v>2014</v>
      </c>
      <c r="B151" s="8">
        <v>5</v>
      </c>
      <c r="C151" s="8">
        <v>14</v>
      </c>
      <c r="D151" s="8" t="s">
        <v>229</v>
      </c>
      <c r="E151" s="9" t="s">
        <v>261</v>
      </c>
      <c r="F151" s="10">
        <v>7.9799999999999995</v>
      </c>
    </row>
    <row r="152" spans="1:6">
      <c r="A152" s="7">
        <v>2012</v>
      </c>
      <c r="B152" s="8">
        <v>2</v>
      </c>
      <c r="C152" s="8">
        <v>21</v>
      </c>
      <c r="D152" s="8" t="s">
        <v>239</v>
      </c>
      <c r="E152" s="9" t="s">
        <v>261</v>
      </c>
      <c r="F152" s="10">
        <v>20.58</v>
      </c>
    </row>
    <row r="153" spans="1:6">
      <c r="A153" s="7">
        <v>2014</v>
      </c>
      <c r="B153" s="8">
        <v>3</v>
      </c>
      <c r="C153" s="8">
        <v>30</v>
      </c>
      <c r="D153" s="8" t="s">
        <v>239</v>
      </c>
      <c r="E153" s="9" t="s">
        <v>259</v>
      </c>
      <c r="F153" s="10">
        <v>57.5</v>
      </c>
    </row>
    <row r="154" spans="1:6">
      <c r="A154" s="7">
        <v>2010</v>
      </c>
      <c r="B154" s="8">
        <v>2</v>
      </c>
      <c r="C154" s="8">
        <v>6</v>
      </c>
      <c r="D154" s="8" t="s">
        <v>239</v>
      </c>
      <c r="E154" s="9" t="s">
        <v>262</v>
      </c>
      <c r="F154" s="10">
        <v>96</v>
      </c>
    </row>
    <row r="155" spans="1:6">
      <c r="A155" s="7">
        <v>2014</v>
      </c>
      <c r="B155" s="8">
        <v>6</v>
      </c>
      <c r="C155" s="8">
        <v>30</v>
      </c>
      <c r="D155" s="8" t="s">
        <v>233</v>
      </c>
      <c r="E155" s="9" t="s">
        <v>259</v>
      </c>
      <c r="F155" s="10">
        <v>102.5</v>
      </c>
    </row>
    <row r="156" spans="1:6">
      <c r="A156" s="7">
        <v>2010</v>
      </c>
      <c r="B156" s="8">
        <v>3</v>
      </c>
      <c r="C156" s="8">
        <v>13</v>
      </c>
      <c r="D156" s="8" t="s">
        <v>231</v>
      </c>
      <c r="E156" s="9" t="s">
        <v>261</v>
      </c>
      <c r="F156" s="10">
        <v>12.18</v>
      </c>
    </row>
    <row r="157" spans="1:6">
      <c r="A157" s="7">
        <v>2014</v>
      </c>
      <c r="B157" s="8">
        <v>6</v>
      </c>
      <c r="C157" s="8">
        <v>16</v>
      </c>
      <c r="D157" s="8" t="s">
        <v>229</v>
      </c>
      <c r="E157" s="9" t="s">
        <v>259</v>
      </c>
      <c r="F157" s="10">
        <v>2.5</v>
      </c>
    </row>
    <row r="158" spans="1:6">
      <c r="A158" s="7">
        <v>2010</v>
      </c>
      <c r="B158" s="8">
        <v>5</v>
      </c>
      <c r="C158" s="8">
        <v>12</v>
      </c>
      <c r="D158" s="8" t="s">
        <v>231</v>
      </c>
      <c r="E158" s="9" t="s">
        <v>261</v>
      </c>
      <c r="F158" s="10">
        <v>17.64</v>
      </c>
    </row>
    <row r="159" spans="1:6">
      <c r="A159" s="7">
        <v>2014</v>
      </c>
      <c r="B159" s="8">
        <v>5</v>
      </c>
      <c r="C159" s="8">
        <v>16</v>
      </c>
      <c r="D159" s="8" t="s">
        <v>239</v>
      </c>
      <c r="E159" s="9" t="s">
        <v>261</v>
      </c>
      <c r="F159" s="10">
        <v>19.32</v>
      </c>
    </row>
    <row r="160" spans="1:6">
      <c r="A160" s="7">
        <v>2014</v>
      </c>
      <c r="B160" s="20">
        <v>3</v>
      </c>
      <c r="C160" s="20">
        <v>15</v>
      </c>
      <c r="D160" s="8" t="s">
        <v>229</v>
      </c>
      <c r="E160" s="21" t="s">
        <v>261</v>
      </c>
      <c r="F160" s="22">
        <v>10.08</v>
      </c>
    </row>
    <row r="161" spans="1:6">
      <c r="A161" s="7">
        <v>2011</v>
      </c>
      <c r="B161" s="8">
        <v>2</v>
      </c>
      <c r="C161" s="8">
        <v>26</v>
      </c>
      <c r="D161" s="8" t="s">
        <v>233</v>
      </c>
      <c r="E161" s="9" t="s">
        <v>262</v>
      </c>
      <c r="F161" s="10">
        <v>153.60000000000002</v>
      </c>
    </row>
    <row r="162" spans="1:6">
      <c r="A162" s="7">
        <v>2012</v>
      </c>
      <c r="B162" s="8">
        <v>4</v>
      </c>
      <c r="C162" s="8">
        <v>13</v>
      </c>
      <c r="D162" s="8" t="s">
        <v>239</v>
      </c>
      <c r="E162" s="9" t="s">
        <v>258</v>
      </c>
      <c r="F162" s="10">
        <v>33.6</v>
      </c>
    </row>
    <row r="163" spans="1:6">
      <c r="A163" s="7">
        <v>2012</v>
      </c>
      <c r="B163" s="8">
        <v>5</v>
      </c>
      <c r="C163" s="8">
        <v>5</v>
      </c>
      <c r="D163" s="8" t="s">
        <v>231</v>
      </c>
      <c r="E163" s="9" t="s">
        <v>262</v>
      </c>
      <c r="F163" s="10">
        <v>92.800000000000011</v>
      </c>
    </row>
    <row r="164" spans="1:6">
      <c r="A164" s="7">
        <v>2011</v>
      </c>
      <c r="B164" s="8">
        <v>2</v>
      </c>
      <c r="C164" s="8">
        <v>3</v>
      </c>
      <c r="D164" s="8" t="s">
        <v>233</v>
      </c>
      <c r="E164" s="9" t="s">
        <v>261</v>
      </c>
      <c r="F164" s="10">
        <v>5.88</v>
      </c>
    </row>
    <row r="165" spans="1:6">
      <c r="A165" s="7">
        <v>2013</v>
      </c>
      <c r="B165" s="8">
        <v>1</v>
      </c>
      <c r="C165" s="8">
        <v>1</v>
      </c>
      <c r="D165" s="8" t="s">
        <v>239</v>
      </c>
      <c r="E165" s="9" t="s">
        <v>259</v>
      </c>
      <c r="F165" s="10">
        <v>87.5</v>
      </c>
    </row>
    <row r="166" spans="1:6">
      <c r="A166" s="7">
        <v>2011</v>
      </c>
      <c r="B166" s="8">
        <v>6</v>
      </c>
      <c r="C166" s="8">
        <v>2</v>
      </c>
      <c r="D166" s="8" t="s">
        <v>239</v>
      </c>
      <c r="E166" s="9" t="s">
        <v>261</v>
      </c>
      <c r="F166" s="10">
        <v>7.9799999999999995</v>
      </c>
    </row>
    <row r="167" spans="1:6">
      <c r="A167" s="7">
        <v>2011</v>
      </c>
      <c r="B167" s="8">
        <v>4</v>
      </c>
      <c r="C167" s="8">
        <v>16</v>
      </c>
      <c r="D167" s="8" t="s">
        <v>231</v>
      </c>
      <c r="E167" s="9" t="s">
        <v>262</v>
      </c>
      <c r="F167" s="10">
        <v>137.6</v>
      </c>
    </row>
    <row r="168" spans="1:6">
      <c r="A168" s="7">
        <v>2013</v>
      </c>
      <c r="B168" s="8">
        <v>4</v>
      </c>
      <c r="C168" s="8">
        <v>8</v>
      </c>
      <c r="D168" s="8" t="s">
        <v>231</v>
      </c>
      <c r="E168" s="9" t="s">
        <v>261</v>
      </c>
      <c r="F168" s="10">
        <v>4.62</v>
      </c>
    </row>
    <row r="169" spans="1:6">
      <c r="A169" s="7">
        <v>2010</v>
      </c>
      <c r="B169" s="8">
        <v>6</v>
      </c>
      <c r="C169" s="8">
        <v>28</v>
      </c>
      <c r="D169" s="8" t="s">
        <v>233</v>
      </c>
      <c r="E169" s="9" t="s">
        <v>261</v>
      </c>
      <c r="F169" s="10">
        <v>15.12</v>
      </c>
    </row>
    <row r="170" spans="1:6">
      <c r="A170" s="7">
        <v>2014</v>
      </c>
      <c r="B170" s="8">
        <v>4</v>
      </c>
      <c r="C170" s="8">
        <v>26</v>
      </c>
      <c r="D170" s="8" t="s">
        <v>233</v>
      </c>
      <c r="E170" s="9" t="s">
        <v>262</v>
      </c>
      <c r="F170" s="10">
        <v>137.6</v>
      </c>
    </row>
    <row r="171" spans="1:6">
      <c r="A171" s="7">
        <v>2010</v>
      </c>
      <c r="B171" s="8">
        <v>3</v>
      </c>
      <c r="C171" s="8">
        <v>23</v>
      </c>
      <c r="D171" s="8" t="s">
        <v>233</v>
      </c>
      <c r="E171" s="9" t="s">
        <v>257</v>
      </c>
      <c r="F171" s="10">
        <v>34.200000000000003</v>
      </c>
    </row>
    <row r="172" spans="1:6">
      <c r="A172" s="7">
        <v>2013</v>
      </c>
      <c r="B172" s="8">
        <v>5</v>
      </c>
      <c r="C172" s="8">
        <v>10</v>
      </c>
      <c r="D172" s="8" t="s">
        <v>239</v>
      </c>
      <c r="E172" s="9" t="s">
        <v>257</v>
      </c>
      <c r="F172" s="10">
        <v>10.8</v>
      </c>
    </row>
    <row r="173" spans="1:6">
      <c r="A173" s="7">
        <v>2013</v>
      </c>
      <c r="B173" s="8">
        <v>6</v>
      </c>
      <c r="C173" s="8">
        <v>30</v>
      </c>
      <c r="D173" s="8" t="s">
        <v>231</v>
      </c>
      <c r="E173" s="9" t="s">
        <v>257</v>
      </c>
      <c r="F173" s="10">
        <v>84.600000000000009</v>
      </c>
    </row>
    <row r="174" spans="1:6">
      <c r="A174" s="7">
        <v>2014</v>
      </c>
      <c r="B174" s="8">
        <v>2</v>
      </c>
      <c r="C174" s="8">
        <v>18</v>
      </c>
      <c r="D174" s="8" t="s">
        <v>239</v>
      </c>
      <c r="E174" s="9" t="s">
        <v>259</v>
      </c>
      <c r="F174" s="10">
        <v>62.5</v>
      </c>
    </row>
    <row r="175" spans="1:6">
      <c r="A175" s="7">
        <v>2010</v>
      </c>
      <c r="B175" s="8">
        <v>6</v>
      </c>
      <c r="C175" s="8">
        <v>11</v>
      </c>
      <c r="D175" s="8" t="s">
        <v>231</v>
      </c>
      <c r="E175" s="9" t="s">
        <v>258</v>
      </c>
      <c r="F175" s="10">
        <v>3.5999999999999996</v>
      </c>
    </row>
    <row r="176" spans="1:6">
      <c r="A176" s="7">
        <v>2010</v>
      </c>
      <c r="B176" s="8">
        <v>3</v>
      </c>
      <c r="C176" s="8">
        <v>19</v>
      </c>
      <c r="D176" s="8" t="s">
        <v>231</v>
      </c>
      <c r="E176" s="9" t="s">
        <v>257</v>
      </c>
      <c r="F176" s="10">
        <v>36</v>
      </c>
    </row>
    <row r="177" spans="1:6">
      <c r="A177" s="7">
        <v>2013</v>
      </c>
      <c r="B177" s="8">
        <v>2</v>
      </c>
      <c r="C177" s="8">
        <v>14</v>
      </c>
      <c r="D177" s="8" t="s">
        <v>229</v>
      </c>
      <c r="E177" s="9" t="s">
        <v>259</v>
      </c>
      <c r="F177" s="10">
        <v>115</v>
      </c>
    </row>
    <row r="178" spans="1:6">
      <c r="A178" s="7">
        <v>2011</v>
      </c>
      <c r="B178" s="8">
        <v>2</v>
      </c>
      <c r="C178" s="8">
        <v>18</v>
      </c>
      <c r="D178" s="8" t="s">
        <v>229</v>
      </c>
      <c r="E178" s="9" t="s">
        <v>259</v>
      </c>
      <c r="F178" s="10">
        <v>40</v>
      </c>
    </row>
    <row r="179" spans="1:6">
      <c r="A179" s="7">
        <v>2012</v>
      </c>
      <c r="B179" s="8">
        <v>2</v>
      </c>
      <c r="C179" s="8">
        <v>10</v>
      </c>
      <c r="D179" s="8" t="s">
        <v>239</v>
      </c>
      <c r="E179" s="9" t="s">
        <v>261</v>
      </c>
      <c r="F179" s="10">
        <v>1.26</v>
      </c>
    </row>
    <row r="180" spans="1:6">
      <c r="A180" s="7">
        <v>2011</v>
      </c>
      <c r="B180" s="8">
        <v>2</v>
      </c>
      <c r="C180" s="8">
        <v>20</v>
      </c>
      <c r="D180" s="8" t="s">
        <v>233</v>
      </c>
      <c r="E180" s="9" t="s">
        <v>261</v>
      </c>
      <c r="F180" s="10">
        <v>21</v>
      </c>
    </row>
    <row r="181" spans="1:6">
      <c r="A181" s="7">
        <v>2012</v>
      </c>
      <c r="B181" s="8">
        <v>2</v>
      </c>
      <c r="C181" s="8">
        <v>24</v>
      </c>
      <c r="D181" s="8" t="s">
        <v>233</v>
      </c>
      <c r="E181" s="9" t="s">
        <v>262</v>
      </c>
      <c r="F181" s="10">
        <v>160</v>
      </c>
    </row>
    <row r="182" spans="1:6">
      <c r="A182" s="7">
        <v>2011</v>
      </c>
      <c r="B182" s="8">
        <v>1</v>
      </c>
      <c r="C182" s="8">
        <v>1</v>
      </c>
      <c r="D182" s="8" t="s">
        <v>229</v>
      </c>
      <c r="E182" s="9" t="s">
        <v>259</v>
      </c>
      <c r="F182" s="10">
        <v>72.5</v>
      </c>
    </row>
    <row r="183" spans="1:6">
      <c r="A183" s="7">
        <v>2014</v>
      </c>
      <c r="B183" s="8">
        <v>6</v>
      </c>
      <c r="C183" s="8">
        <v>27</v>
      </c>
      <c r="D183" s="8" t="s">
        <v>231</v>
      </c>
      <c r="E183" s="9" t="s">
        <v>257</v>
      </c>
      <c r="F183" s="10">
        <v>18</v>
      </c>
    </row>
    <row r="184" spans="1:6">
      <c r="A184" s="7">
        <v>2010</v>
      </c>
      <c r="B184" s="8">
        <v>3</v>
      </c>
      <c r="C184" s="8">
        <v>27</v>
      </c>
      <c r="D184" s="8" t="s">
        <v>229</v>
      </c>
      <c r="E184" s="9" t="s">
        <v>258</v>
      </c>
      <c r="F184" s="10">
        <v>38.4</v>
      </c>
    </row>
    <row r="185" spans="1:6">
      <c r="A185" s="7">
        <v>2011</v>
      </c>
      <c r="B185" s="20">
        <v>4</v>
      </c>
      <c r="C185" s="20">
        <v>15</v>
      </c>
      <c r="D185" s="8" t="s">
        <v>239</v>
      </c>
      <c r="E185" s="21" t="s">
        <v>262</v>
      </c>
      <c r="F185" s="22">
        <v>12.8</v>
      </c>
    </row>
    <row r="186" spans="1:6">
      <c r="A186" s="7">
        <v>2014</v>
      </c>
      <c r="B186" s="8">
        <v>5</v>
      </c>
      <c r="C186" s="8">
        <v>31</v>
      </c>
      <c r="D186" s="8" t="s">
        <v>233</v>
      </c>
      <c r="E186" s="9" t="s">
        <v>257</v>
      </c>
      <c r="F186" s="10">
        <v>28.8</v>
      </c>
    </row>
    <row r="187" spans="1:6">
      <c r="A187" s="7">
        <v>2012</v>
      </c>
      <c r="B187" s="8">
        <v>4</v>
      </c>
      <c r="C187" s="8">
        <v>4</v>
      </c>
      <c r="D187" s="8" t="s">
        <v>229</v>
      </c>
      <c r="E187" s="9" t="s">
        <v>257</v>
      </c>
      <c r="F187" s="10">
        <v>3.6</v>
      </c>
    </row>
    <row r="188" spans="1:6">
      <c r="A188" s="7">
        <v>2011</v>
      </c>
      <c r="B188" s="8">
        <v>3</v>
      </c>
      <c r="C188" s="8">
        <v>26</v>
      </c>
      <c r="D188" s="8" t="s">
        <v>229</v>
      </c>
      <c r="E188" s="9" t="s">
        <v>262</v>
      </c>
      <c r="F188" s="10">
        <v>140.80000000000001</v>
      </c>
    </row>
    <row r="189" spans="1:6">
      <c r="A189" s="7">
        <v>2011</v>
      </c>
      <c r="B189" s="8">
        <v>1</v>
      </c>
      <c r="C189" s="8">
        <v>19</v>
      </c>
      <c r="D189" s="8" t="s">
        <v>239</v>
      </c>
      <c r="E189" s="9" t="s">
        <v>259</v>
      </c>
      <c r="F189" s="10">
        <v>100</v>
      </c>
    </row>
    <row r="190" spans="1:6">
      <c r="A190" s="7">
        <v>2013</v>
      </c>
      <c r="B190" s="8">
        <v>3</v>
      </c>
      <c r="C190" s="8">
        <v>1</v>
      </c>
      <c r="D190" s="8" t="s">
        <v>233</v>
      </c>
      <c r="E190" s="9" t="s">
        <v>262</v>
      </c>
      <c r="F190" s="10">
        <v>121.60000000000001</v>
      </c>
    </row>
    <row r="191" spans="1:6">
      <c r="A191" s="7">
        <v>2014</v>
      </c>
      <c r="B191" s="8">
        <v>6</v>
      </c>
      <c r="C191" s="8">
        <v>20</v>
      </c>
      <c r="D191" s="8" t="s">
        <v>239</v>
      </c>
      <c r="E191" s="9" t="s">
        <v>261</v>
      </c>
      <c r="F191" s="10">
        <v>9.24</v>
      </c>
    </row>
    <row r="192" spans="1:6">
      <c r="A192" s="7">
        <v>2013</v>
      </c>
      <c r="B192" s="8">
        <v>6</v>
      </c>
      <c r="C192" s="8">
        <v>19</v>
      </c>
      <c r="D192" s="8" t="s">
        <v>229</v>
      </c>
      <c r="E192" s="9" t="s">
        <v>257</v>
      </c>
      <c r="F192" s="10">
        <v>82.8</v>
      </c>
    </row>
    <row r="193" spans="1:6">
      <c r="A193" s="7">
        <v>2012</v>
      </c>
      <c r="B193" s="8">
        <v>3</v>
      </c>
      <c r="C193" s="8">
        <v>23</v>
      </c>
      <c r="D193" s="8" t="s">
        <v>231</v>
      </c>
      <c r="E193" s="9" t="s">
        <v>262</v>
      </c>
      <c r="F193" s="10">
        <v>89.600000000000009</v>
      </c>
    </row>
    <row r="194" spans="1:6">
      <c r="A194" s="7">
        <v>2013</v>
      </c>
      <c r="B194" s="8">
        <v>1</v>
      </c>
      <c r="C194" s="8">
        <v>28</v>
      </c>
      <c r="D194" s="8" t="s">
        <v>231</v>
      </c>
      <c r="E194" s="9" t="s">
        <v>259</v>
      </c>
      <c r="F194" s="10">
        <v>35</v>
      </c>
    </row>
    <row r="195" spans="1:6">
      <c r="A195" s="7">
        <v>2013</v>
      </c>
      <c r="B195" s="8">
        <v>5</v>
      </c>
      <c r="C195" s="8">
        <v>31</v>
      </c>
      <c r="D195" s="8" t="s">
        <v>229</v>
      </c>
      <c r="E195" s="9" t="s">
        <v>259</v>
      </c>
      <c r="F195" s="10">
        <v>35</v>
      </c>
    </row>
    <row r="196" spans="1:6">
      <c r="A196" s="7">
        <v>2010</v>
      </c>
      <c r="B196" s="8">
        <v>3</v>
      </c>
      <c r="C196" s="8">
        <v>25</v>
      </c>
      <c r="D196" s="8" t="s">
        <v>229</v>
      </c>
      <c r="E196" s="9" t="s">
        <v>259</v>
      </c>
      <c r="F196" s="10">
        <v>20</v>
      </c>
    </row>
    <row r="197" spans="1:6">
      <c r="A197" s="7">
        <v>2012</v>
      </c>
      <c r="B197" s="23">
        <v>5</v>
      </c>
      <c r="C197" s="8">
        <v>15</v>
      </c>
      <c r="D197" s="8" t="s">
        <v>233</v>
      </c>
      <c r="E197" s="9" t="s">
        <v>257</v>
      </c>
      <c r="F197" s="10">
        <v>23.400000000000002</v>
      </c>
    </row>
    <row r="198" spans="1:6">
      <c r="A198" s="7">
        <v>2012</v>
      </c>
      <c r="B198" s="8">
        <v>1</v>
      </c>
      <c r="C198" s="8">
        <v>2</v>
      </c>
      <c r="D198" s="8" t="s">
        <v>233</v>
      </c>
      <c r="E198" s="9" t="s">
        <v>257</v>
      </c>
      <c r="F198" s="10">
        <v>70.2</v>
      </c>
    </row>
    <row r="199" spans="1:6">
      <c r="A199" s="7">
        <v>2011</v>
      </c>
      <c r="B199" s="8">
        <v>3</v>
      </c>
      <c r="C199" s="8">
        <v>15</v>
      </c>
      <c r="D199" s="8" t="s">
        <v>231</v>
      </c>
      <c r="E199" s="9" t="s">
        <v>261</v>
      </c>
      <c r="F199" s="10">
        <v>8.4</v>
      </c>
    </row>
    <row r="200" spans="1:6">
      <c r="A200" s="7">
        <v>2010</v>
      </c>
      <c r="B200" s="8">
        <v>5</v>
      </c>
      <c r="C200" s="8">
        <v>31</v>
      </c>
      <c r="D200" s="8" t="s">
        <v>231</v>
      </c>
      <c r="E200" s="9" t="s">
        <v>259</v>
      </c>
      <c r="F200" s="10">
        <v>12.5</v>
      </c>
    </row>
    <row r="201" spans="1:6">
      <c r="A201" s="7">
        <v>2011</v>
      </c>
      <c r="B201" s="8">
        <v>4</v>
      </c>
      <c r="C201" s="8">
        <v>26</v>
      </c>
      <c r="D201" s="8" t="s">
        <v>231</v>
      </c>
      <c r="E201" s="9" t="s">
        <v>258</v>
      </c>
      <c r="F201" s="10">
        <v>27.599999999999998</v>
      </c>
    </row>
    <row r="202" spans="1:6">
      <c r="A202" s="7">
        <v>2013</v>
      </c>
      <c r="B202" s="8">
        <v>5</v>
      </c>
      <c r="C202" s="8">
        <v>7</v>
      </c>
      <c r="D202" s="8" t="s">
        <v>239</v>
      </c>
      <c r="E202" s="9" t="s">
        <v>257</v>
      </c>
      <c r="F202" s="10">
        <v>48.6</v>
      </c>
    </row>
    <row r="203" spans="1:6">
      <c r="A203" s="7">
        <v>2014</v>
      </c>
      <c r="B203" s="8">
        <v>4</v>
      </c>
      <c r="C203" s="8">
        <v>28</v>
      </c>
      <c r="D203" s="8" t="s">
        <v>239</v>
      </c>
      <c r="E203" s="9" t="s">
        <v>262</v>
      </c>
      <c r="F203" s="10">
        <v>19.200000000000003</v>
      </c>
    </row>
    <row r="204" spans="1:6">
      <c r="A204" s="7">
        <v>2013</v>
      </c>
      <c r="B204" s="8">
        <v>5</v>
      </c>
      <c r="C204" s="8">
        <v>2</v>
      </c>
      <c r="D204" s="8" t="s">
        <v>229</v>
      </c>
      <c r="E204" s="9" t="s">
        <v>259</v>
      </c>
      <c r="F204" s="10">
        <v>117.5</v>
      </c>
    </row>
    <row r="205" spans="1:6">
      <c r="A205" s="7">
        <v>2012</v>
      </c>
      <c r="B205" s="8">
        <v>2</v>
      </c>
      <c r="C205" s="8">
        <v>25</v>
      </c>
      <c r="D205" s="8" t="s">
        <v>229</v>
      </c>
      <c r="E205" s="9" t="s">
        <v>262</v>
      </c>
      <c r="F205" s="10">
        <v>128</v>
      </c>
    </row>
    <row r="206" spans="1:6">
      <c r="A206" s="7">
        <v>2010</v>
      </c>
      <c r="B206" s="8">
        <v>5</v>
      </c>
      <c r="C206" s="8">
        <v>5</v>
      </c>
      <c r="D206" s="8" t="s">
        <v>229</v>
      </c>
      <c r="E206" s="9" t="s">
        <v>258</v>
      </c>
      <c r="F206" s="10">
        <v>48</v>
      </c>
    </row>
    <row r="207" spans="1:6">
      <c r="A207" s="7">
        <v>2013</v>
      </c>
      <c r="B207" s="8">
        <v>2</v>
      </c>
      <c r="C207" s="8">
        <v>23</v>
      </c>
      <c r="D207" s="8" t="s">
        <v>231</v>
      </c>
      <c r="E207" s="9" t="s">
        <v>261</v>
      </c>
      <c r="F207" s="10">
        <v>2.1</v>
      </c>
    </row>
    <row r="208" spans="1:6">
      <c r="A208" s="7">
        <v>2010</v>
      </c>
      <c r="B208" s="8">
        <v>4</v>
      </c>
      <c r="C208" s="8">
        <v>16</v>
      </c>
      <c r="D208" s="8" t="s">
        <v>231</v>
      </c>
      <c r="E208" s="9" t="s">
        <v>259</v>
      </c>
      <c r="F208" s="10">
        <v>7.5</v>
      </c>
    </row>
    <row r="209" spans="1:6">
      <c r="A209" s="7">
        <v>2013</v>
      </c>
      <c r="B209" s="8">
        <v>1</v>
      </c>
      <c r="C209" s="8">
        <v>25</v>
      </c>
      <c r="D209" s="8" t="s">
        <v>231</v>
      </c>
      <c r="E209" s="9" t="s">
        <v>261</v>
      </c>
      <c r="F209" s="10">
        <v>16.8</v>
      </c>
    </row>
    <row r="210" spans="1:6">
      <c r="A210" s="7">
        <v>2014</v>
      </c>
      <c r="B210" s="8">
        <v>2</v>
      </c>
      <c r="C210" s="8">
        <v>11</v>
      </c>
      <c r="D210" s="8" t="s">
        <v>233</v>
      </c>
      <c r="E210" s="9" t="s">
        <v>259</v>
      </c>
      <c r="F210" s="10">
        <v>92.5</v>
      </c>
    </row>
    <row r="211" spans="1:6">
      <c r="A211" s="7">
        <v>2010</v>
      </c>
      <c r="B211" s="8">
        <v>4</v>
      </c>
      <c r="C211" s="8">
        <v>28</v>
      </c>
      <c r="D211" s="8" t="s">
        <v>231</v>
      </c>
      <c r="E211" s="9" t="s">
        <v>257</v>
      </c>
      <c r="F211" s="10">
        <v>7.2</v>
      </c>
    </row>
    <row r="212" spans="1:6">
      <c r="A212" s="7">
        <v>2014</v>
      </c>
      <c r="B212" s="8">
        <v>1</v>
      </c>
      <c r="C212" s="8">
        <v>27</v>
      </c>
      <c r="D212" s="8" t="s">
        <v>239</v>
      </c>
      <c r="E212" s="9" t="s">
        <v>262</v>
      </c>
      <c r="F212" s="10">
        <v>134.4</v>
      </c>
    </row>
    <row r="213" spans="1:6">
      <c r="A213" s="7">
        <v>2014</v>
      </c>
      <c r="B213" s="8">
        <v>6</v>
      </c>
      <c r="C213" s="8">
        <v>23</v>
      </c>
      <c r="D213" s="8" t="s">
        <v>239</v>
      </c>
      <c r="E213" s="9" t="s">
        <v>261</v>
      </c>
      <c r="F213" s="10">
        <v>10.92</v>
      </c>
    </row>
    <row r="214" spans="1:6">
      <c r="A214" s="7">
        <v>2010</v>
      </c>
      <c r="B214" s="8">
        <v>5</v>
      </c>
      <c r="C214" s="8">
        <v>20</v>
      </c>
      <c r="D214" s="8" t="s">
        <v>231</v>
      </c>
      <c r="E214" s="9" t="s">
        <v>258</v>
      </c>
      <c r="F214" s="10">
        <v>39.6</v>
      </c>
    </row>
    <row r="215" spans="1:6">
      <c r="A215" s="7">
        <v>2013</v>
      </c>
      <c r="B215" s="8">
        <v>1</v>
      </c>
      <c r="C215" s="8">
        <v>10</v>
      </c>
      <c r="D215" s="8" t="s">
        <v>231</v>
      </c>
      <c r="E215" s="9" t="s">
        <v>261</v>
      </c>
      <c r="F215" s="10">
        <v>5.46</v>
      </c>
    </row>
    <row r="216" spans="1:6">
      <c r="A216" s="7">
        <v>2013</v>
      </c>
      <c r="B216" s="8">
        <v>1</v>
      </c>
      <c r="C216" s="8">
        <v>9</v>
      </c>
      <c r="D216" s="8" t="s">
        <v>239</v>
      </c>
      <c r="E216" s="9" t="s">
        <v>261</v>
      </c>
      <c r="F216" s="10">
        <v>10.08</v>
      </c>
    </row>
    <row r="217" spans="1:6">
      <c r="A217" s="7">
        <v>2012</v>
      </c>
      <c r="B217" s="8">
        <v>6</v>
      </c>
      <c r="C217" s="8">
        <v>29</v>
      </c>
      <c r="D217" s="8" t="s">
        <v>239</v>
      </c>
      <c r="E217" s="9" t="s">
        <v>261</v>
      </c>
      <c r="F217" s="10">
        <v>6.72</v>
      </c>
    </row>
    <row r="218" spans="1:6">
      <c r="A218" s="7">
        <v>2012</v>
      </c>
      <c r="B218" s="8">
        <v>1</v>
      </c>
      <c r="C218" s="8">
        <v>20</v>
      </c>
      <c r="D218" s="8" t="s">
        <v>239</v>
      </c>
      <c r="E218" s="9" t="s">
        <v>261</v>
      </c>
      <c r="F218" s="10">
        <v>1.68</v>
      </c>
    </row>
    <row r="219" spans="1:6">
      <c r="A219" s="7">
        <v>2012</v>
      </c>
      <c r="B219" s="8">
        <v>2</v>
      </c>
      <c r="C219" s="8">
        <v>20</v>
      </c>
      <c r="D219" s="8" t="s">
        <v>239</v>
      </c>
      <c r="E219" s="9" t="s">
        <v>262</v>
      </c>
      <c r="F219" s="10">
        <v>124.80000000000001</v>
      </c>
    </row>
    <row r="220" spans="1:6">
      <c r="A220" s="7">
        <v>2011</v>
      </c>
      <c r="B220" s="8">
        <v>4</v>
      </c>
      <c r="C220" s="8">
        <v>18</v>
      </c>
      <c r="D220" s="8" t="s">
        <v>231</v>
      </c>
      <c r="E220" s="9" t="s">
        <v>261</v>
      </c>
      <c r="F220" s="10">
        <v>5.46</v>
      </c>
    </row>
    <row r="221" spans="1:6">
      <c r="A221" s="7">
        <v>2013</v>
      </c>
      <c r="B221" s="8">
        <v>6</v>
      </c>
      <c r="C221" s="8">
        <v>22</v>
      </c>
      <c r="D221" s="8" t="s">
        <v>239</v>
      </c>
      <c r="E221" s="9" t="s">
        <v>262</v>
      </c>
      <c r="F221" s="10">
        <v>89.600000000000009</v>
      </c>
    </row>
    <row r="222" spans="1:6">
      <c r="A222" s="7">
        <v>2013</v>
      </c>
      <c r="B222" s="8">
        <v>4</v>
      </c>
      <c r="C222" s="8">
        <v>13</v>
      </c>
      <c r="D222" s="8" t="s">
        <v>233</v>
      </c>
      <c r="E222" s="9" t="s">
        <v>259</v>
      </c>
      <c r="F222" s="10">
        <v>67.5</v>
      </c>
    </row>
    <row r="223" spans="1:6">
      <c r="A223" s="7">
        <v>2014</v>
      </c>
      <c r="B223" s="8">
        <v>3</v>
      </c>
      <c r="C223" s="8">
        <v>24</v>
      </c>
      <c r="D223" s="8" t="s">
        <v>231</v>
      </c>
      <c r="E223" s="9" t="s">
        <v>261</v>
      </c>
      <c r="F223" s="10">
        <v>7.9799999999999995</v>
      </c>
    </row>
    <row r="224" spans="1:6">
      <c r="A224" s="7">
        <v>2014</v>
      </c>
      <c r="B224" s="8">
        <v>1</v>
      </c>
      <c r="C224" s="8">
        <v>3</v>
      </c>
      <c r="D224" s="8" t="s">
        <v>239</v>
      </c>
      <c r="E224" s="9" t="s">
        <v>261</v>
      </c>
      <c r="F224" s="10">
        <v>5.04</v>
      </c>
    </row>
    <row r="225" spans="1:6">
      <c r="A225" s="7">
        <v>2010</v>
      </c>
      <c r="B225" s="8">
        <v>2</v>
      </c>
      <c r="C225" s="8">
        <v>10</v>
      </c>
      <c r="D225" s="8" t="s">
        <v>239</v>
      </c>
      <c r="E225" s="9" t="s">
        <v>261</v>
      </c>
      <c r="F225" s="10">
        <v>18.059999999999999</v>
      </c>
    </row>
    <row r="226" spans="1:6">
      <c r="A226" s="7">
        <v>2014</v>
      </c>
      <c r="B226" s="8">
        <v>2</v>
      </c>
      <c r="C226" s="8">
        <v>9</v>
      </c>
      <c r="D226" s="8" t="s">
        <v>231</v>
      </c>
      <c r="E226" s="9" t="s">
        <v>261</v>
      </c>
      <c r="F226" s="10">
        <v>15.12</v>
      </c>
    </row>
    <row r="227" spans="1:6">
      <c r="A227" s="7">
        <v>2012</v>
      </c>
      <c r="B227" s="8">
        <v>2</v>
      </c>
      <c r="C227" s="8">
        <v>28</v>
      </c>
      <c r="D227" s="8" t="s">
        <v>231</v>
      </c>
      <c r="E227" s="9" t="s">
        <v>261</v>
      </c>
      <c r="F227" s="10">
        <v>5.46</v>
      </c>
    </row>
    <row r="228" spans="1:6">
      <c r="A228" s="7">
        <v>2012</v>
      </c>
      <c r="B228" s="8">
        <v>1</v>
      </c>
      <c r="C228" s="8">
        <v>23</v>
      </c>
      <c r="D228" s="8" t="s">
        <v>231</v>
      </c>
      <c r="E228" s="9" t="s">
        <v>261</v>
      </c>
      <c r="F228" s="10">
        <v>9.24</v>
      </c>
    </row>
    <row r="229" spans="1:6">
      <c r="A229" s="7">
        <v>2014</v>
      </c>
      <c r="B229" s="8">
        <v>4</v>
      </c>
      <c r="C229" s="8">
        <v>1</v>
      </c>
      <c r="D229" s="8" t="s">
        <v>231</v>
      </c>
      <c r="E229" s="9" t="s">
        <v>258</v>
      </c>
      <c r="F229" s="10">
        <v>49.199999999999996</v>
      </c>
    </row>
    <row r="230" spans="1:6">
      <c r="A230" s="7">
        <v>2010</v>
      </c>
      <c r="B230" s="8">
        <v>6</v>
      </c>
      <c r="C230" s="8">
        <v>19</v>
      </c>
      <c r="D230" s="8" t="s">
        <v>231</v>
      </c>
      <c r="E230" s="9" t="s">
        <v>258</v>
      </c>
      <c r="F230" s="10">
        <v>28.799999999999997</v>
      </c>
    </row>
    <row r="231" spans="1:6">
      <c r="A231" s="7">
        <v>2014</v>
      </c>
      <c r="B231" s="8">
        <v>2</v>
      </c>
      <c r="C231" s="8">
        <v>13</v>
      </c>
      <c r="D231" s="8" t="s">
        <v>239</v>
      </c>
      <c r="E231" s="9" t="s">
        <v>259</v>
      </c>
      <c r="F231" s="10">
        <v>82.5</v>
      </c>
    </row>
    <row r="232" spans="1:6">
      <c r="A232" s="7">
        <v>2013</v>
      </c>
      <c r="B232" s="8">
        <v>1</v>
      </c>
      <c r="C232" s="8">
        <v>9</v>
      </c>
      <c r="D232" s="8" t="s">
        <v>233</v>
      </c>
      <c r="E232" s="9" t="s">
        <v>258</v>
      </c>
      <c r="F232" s="10">
        <v>60</v>
      </c>
    </row>
    <row r="233" spans="1:6">
      <c r="A233" s="7">
        <v>2012</v>
      </c>
      <c r="B233" s="8">
        <v>1</v>
      </c>
      <c r="C233" s="8">
        <v>6</v>
      </c>
      <c r="D233" s="8" t="s">
        <v>229</v>
      </c>
      <c r="E233" s="9" t="s">
        <v>259</v>
      </c>
      <c r="F233" s="10">
        <v>30</v>
      </c>
    </row>
    <row r="234" spans="1:6">
      <c r="A234" s="7">
        <v>2013</v>
      </c>
      <c r="B234" s="8">
        <v>4</v>
      </c>
      <c r="C234" s="8">
        <v>21</v>
      </c>
      <c r="D234" s="8" t="s">
        <v>229</v>
      </c>
      <c r="E234" s="9" t="s">
        <v>262</v>
      </c>
      <c r="F234" s="10">
        <v>12.8</v>
      </c>
    </row>
    <row r="235" spans="1:6">
      <c r="A235" s="7">
        <v>2010</v>
      </c>
      <c r="B235" s="8">
        <v>5</v>
      </c>
      <c r="C235" s="8">
        <v>17</v>
      </c>
      <c r="D235" s="8" t="s">
        <v>239</v>
      </c>
      <c r="E235" s="9" t="s">
        <v>257</v>
      </c>
      <c r="F235" s="10">
        <v>57.6</v>
      </c>
    </row>
    <row r="236" spans="1:6">
      <c r="A236" s="7">
        <v>2013</v>
      </c>
      <c r="B236" s="8">
        <v>2</v>
      </c>
      <c r="C236" s="8">
        <v>6</v>
      </c>
      <c r="D236" s="8" t="s">
        <v>229</v>
      </c>
      <c r="E236" s="9" t="s">
        <v>262</v>
      </c>
      <c r="F236" s="10">
        <v>86.4</v>
      </c>
    </row>
    <row r="237" spans="1:6">
      <c r="A237" s="7">
        <v>2012</v>
      </c>
      <c r="B237" s="8">
        <v>2</v>
      </c>
      <c r="C237" s="8">
        <v>1</v>
      </c>
      <c r="D237" s="8" t="s">
        <v>239</v>
      </c>
      <c r="E237" s="9" t="s">
        <v>259</v>
      </c>
      <c r="F237" s="10">
        <v>15</v>
      </c>
    </row>
    <row r="238" spans="1:6">
      <c r="A238" s="7">
        <v>2011</v>
      </c>
      <c r="B238" s="8">
        <v>4</v>
      </c>
      <c r="C238" s="8">
        <v>14</v>
      </c>
      <c r="D238" s="8" t="s">
        <v>229</v>
      </c>
      <c r="E238" s="9" t="s">
        <v>261</v>
      </c>
      <c r="F238" s="10">
        <v>5.88</v>
      </c>
    </row>
    <row r="239" spans="1:6">
      <c r="A239" s="7">
        <v>2012</v>
      </c>
      <c r="B239" s="8">
        <v>4</v>
      </c>
      <c r="C239" s="8">
        <v>27</v>
      </c>
      <c r="D239" s="8" t="s">
        <v>239</v>
      </c>
      <c r="E239" s="9" t="s">
        <v>261</v>
      </c>
      <c r="F239" s="10">
        <v>10.92</v>
      </c>
    </row>
    <row r="240" spans="1:6">
      <c r="A240" s="7">
        <v>2011</v>
      </c>
      <c r="B240" s="8">
        <v>2</v>
      </c>
      <c r="C240" s="8">
        <v>13</v>
      </c>
      <c r="D240" s="8" t="s">
        <v>239</v>
      </c>
      <c r="E240" s="9" t="s">
        <v>258</v>
      </c>
      <c r="F240" s="10">
        <v>36</v>
      </c>
    </row>
    <row r="241" spans="1:6">
      <c r="A241" s="7">
        <v>2014</v>
      </c>
      <c r="B241" s="8">
        <v>6</v>
      </c>
      <c r="C241" s="8">
        <v>17</v>
      </c>
      <c r="D241" s="8" t="s">
        <v>239</v>
      </c>
      <c r="E241" s="9" t="s">
        <v>257</v>
      </c>
      <c r="F241" s="10">
        <v>12.6</v>
      </c>
    </row>
    <row r="242" spans="1:6">
      <c r="A242" s="7">
        <v>2010</v>
      </c>
      <c r="B242" s="23">
        <v>1</v>
      </c>
      <c r="C242" s="8">
        <v>12</v>
      </c>
      <c r="D242" s="8" t="s">
        <v>231</v>
      </c>
      <c r="E242" s="9" t="s">
        <v>261</v>
      </c>
      <c r="F242" s="10">
        <v>14.7</v>
      </c>
    </row>
    <row r="243" spans="1:6">
      <c r="A243" s="7">
        <v>2010</v>
      </c>
      <c r="B243" s="8">
        <v>6</v>
      </c>
      <c r="C243" s="8">
        <v>3</v>
      </c>
      <c r="D243" s="8" t="s">
        <v>233</v>
      </c>
      <c r="E243" s="9" t="s">
        <v>261</v>
      </c>
      <c r="F243" s="10">
        <v>5.88</v>
      </c>
    </row>
    <row r="244" spans="1:6">
      <c r="A244" s="7">
        <v>2010</v>
      </c>
      <c r="B244" s="8">
        <v>2</v>
      </c>
      <c r="C244" s="8">
        <v>21</v>
      </c>
      <c r="D244" s="8" t="s">
        <v>239</v>
      </c>
      <c r="E244" s="9" t="s">
        <v>261</v>
      </c>
      <c r="F244" s="10">
        <v>17.64</v>
      </c>
    </row>
    <row r="245" spans="1:6">
      <c r="A245" s="7">
        <v>2014</v>
      </c>
      <c r="B245" s="8">
        <v>4</v>
      </c>
      <c r="C245" s="8">
        <v>18</v>
      </c>
      <c r="D245" s="8" t="s">
        <v>229</v>
      </c>
      <c r="E245" s="9" t="s">
        <v>261</v>
      </c>
      <c r="F245" s="10">
        <v>5.88</v>
      </c>
    </row>
    <row r="246" spans="1:6">
      <c r="A246" s="7">
        <v>2012</v>
      </c>
      <c r="B246" s="8">
        <v>2</v>
      </c>
      <c r="C246" s="8">
        <v>15</v>
      </c>
      <c r="D246" s="8" t="s">
        <v>229</v>
      </c>
      <c r="E246" s="9" t="s">
        <v>262</v>
      </c>
      <c r="F246" s="10">
        <v>60.800000000000004</v>
      </c>
    </row>
    <row r="247" spans="1:6">
      <c r="A247" s="7">
        <v>2010</v>
      </c>
      <c r="B247" s="8">
        <v>3</v>
      </c>
      <c r="C247" s="8">
        <v>23</v>
      </c>
      <c r="D247" s="8" t="s">
        <v>239</v>
      </c>
      <c r="E247" s="9" t="s">
        <v>261</v>
      </c>
      <c r="F247" s="10">
        <v>5.46</v>
      </c>
    </row>
    <row r="248" spans="1:6">
      <c r="A248" s="7">
        <v>2010</v>
      </c>
      <c r="B248" s="8">
        <v>3</v>
      </c>
      <c r="C248" s="8">
        <v>11</v>
      </c>
      <c r="D248" s="8" t="s">
        <v>229</v>
      </c>
      <c r="E248" s="9" t="s">
        <v>259</v>
      </c>
      <c r="F248" s="10">
        <v>60</v>
      </c>
    </row>
    <row r="249" spans="1:6">
      <c r="A249" s="7">
        <v>2014</v>
      </c>
      <c r="B249" s="8">
        <v>1</v>
      </c>
      <c r="C249" s="8">
        <v>4</v>
      </c>
      <c r="D249" s="8" t="s">
        <v>233</v>
      </c>
      <c r="E249" s="9" t="s">
        <v>262</v>
      </c>
      <c r="F249" s="10">
        <v>64</v>
      </c>
    </row>
    <row r="250" spans="1:6">
      <c r="A250" s="7">
        <v>2010</v>
      </c>
      <c r="B250" s="8">
        <v>1</v>
      </c>
      <c r="C250" s="8">
        <v>5</v>
      </c>
      <c r="D250" s="8" t="s">
        <v>229</v>
      </c>
      <c r="E250" s="9" t="s">
        <v>257</v>
      </c>
      <c r="F250" s="10">
        <v>59.4</v>
      </c>
    </row>
    <row r="251" spans="1:6">
      <c r="A251" s="7">
        <v>2013</v>
      </c>
      <c r="B251" s="8">
        <v>3</v>
      </c>
      <c r="C251" s="8">
        <v>9</v>
      </c>
      <c r="D251" s="8" t="s">
        <v>233</v>
      </c>
      <c r="E251" s="9" t="s">
        <v>262</v>
      </c>
      <c r="F251" s="10">
        <v>35.200000000000003</v>
      </c>
    </row>
    <row r="252" spans="1:6">
      <c r="A252" s="7">
        <v>2013</v>
      </c>
      <c r="B252" s="8">
        <v>4</v>
      </c>
      <c r="C252" s="8">
        <v>9</v>
      </c>
      <c r="D252" s="8" t="s">
        <v>231</v>
      </c>
      <c r="E252" s="9" t="s">
        <v>258</v>
      </c>
      <c r="F252" s="10">
        <v>38.4</v>
      </c>
    </row>
    <row r="253" spans="1:6">
      <c r="A253" s="7">
        <v>2011</v>
      </c>
      <c r="B253" s="8">
        <v>4</v>
      </c>
      <c r="C253" s="8">
        <v>23</v>
      </c>
      <c r="D253" s="8" t="s">
        <v>233</v>
      </c>
      <c r="E253" s="9" t="s">
        <v>259</v>
      </c>
      <c r="F253" s="10">
        <v>112.5</v>
      </c>
    </row>
    <row r="254" spans="1:6">
      <c r="A254" s="7">
        <v>2010</v>
      </c>
      <c r="B254" s="8">
        <v>1</v>
      </c>
      <c r="C254" s="8">
        <v>12</v>
      </c>
      <c r="D254" s="8" t="s">
        <v>233</v>
      </c>
      <c r="E254" s="9" t="s">
        <v>259</v>
      </c>
      <c r="F254" s="10">
        <v>117.5</v>
      </c>
    </row>
    <row r="255" spans="1:6">
      <c r="A255" s="7">
        <v>2014</v>
      </c>
      <c r="B255" s="8">
        <v>2</v>
      </c>
      <c r="C255" s="8">
        <v>26</v>
      </c>
      <c r="D255" s="8" t="s">
        <v>229</v>
      </c>
      <c r="E255" s="9" t="s">
        <v>258</v>
      </c>
      <c r="F255" s="10">
        <v>60</v>
      </c>
    </row>
    <row r="256" spans="1:6">
      <c r="A256" s="7">
        <v>2012</v>
      </c>
      <c r="B256" s="8">
        <v>5</v>
      </c>
      <c r="C256" s="8">
        <v>19</v>
      </c>
      <c r="D256" s="8" t="s">
        <v>233</v>
      </c>
      <c r="E256" s="9" t="s">
        <v>262</v>
      </c>
      <c r="F256" s="10">
        <v>60.800000000000004</v>
      </c>
    </row>
    <row r="257" spans="1:6">
      <c r="A257" s="7">
        <v>2010</v>
      </c>
      <c r="B257" s="8">
        <v>6</v>
      </c>
      <c r="C257" s="8">
        <v>27</v>
      </c>
      <c r="D257" s="8" t="s">
        <v>233</v>
      </c>
      <c r="E257" s="9" t="s">
        <v>257</v>
      </c>
      <c r="F257" s="10">
        <v>57.6</v>
      </c>
    </row>
    <row r="258" spans="1:6">
      <c r="A258" s="7">
        <v>2013</v>
      </c>
      <c r="B258" s="8">
        <v>4</v>
      </c>
      <c r="C258" s="8">
        <v>9</v>
      </c>
      <c r="D258" s="8" t="s">
        <v>229</v>
      </c>
      <c r="E258" s="9" t="s">
        <v>257</v>
      </c>
      <c r="F258" s="10">
        <v>59.4</v>
      </c>
    </row>
    <row r="259" spans="1:6">
      <c r="A259" s="7">
        <v>2012</v>
      </c>
      <c r="B259" s="8">
        <v>4</v>
      </c>
      <c r="C259" s="8">
        <v>30</v>
      </c>
      <c r="D259" s="8" t="s">
        <v>231</v>
      </c>
      <c r="E259" s="9" t="s">
        <v>257</v>
      </c>
      <c r="F259" s="10">
        <v>1.8</v>
      </c>
    </row>
    <row r="260" spans="1:6">
      <c r="A260" s="7">
        <v>2013</v>
      </c>
      <c r="B260" s="8">
        <v>3</v>
      </c>
      <c r="C260" s="8">
        <v>14</v>
      </c>
      <c r="D260" s="8" t="s">
        <v>231</v>
      </c>
      <c r="E260" s="9" t="s">
        <v>262</v>
      </c>
      <c r="F260" s="10">
        <v>147.20000000000002</v>
      </c>
    </row>
    <row r="261" spans="1:6">
      <c r="A261" s="7">
        <v>2010</v>
      </c>
      <c r="B261" s="8">
        <v>1</v>
      </c>
      <c r="C261" s="8">
        <v>27</v>
      </c>
      <c r="D261" s="8" t="s">
        <v>231</v>
      </c>
      <c r="E261" s="9" t="s">
        <v>258</v>
      </c>
      <c r="F261" s="10">
        <v>21.599999999999998</v>
      </c>
    </row>
    <row r="262" spans="1:6">
      <c r="A262" s="7">
        <v>2011</v>
      </c>
      <c r="B262" s="8">
        <v>4</v>
      </c>
      <c r="C262" s="8">
        <v>8</v>
      </c>
      <c r="D262" s="8" t="s">
        <v>229</v>
      </c>
      <c r="E262" s="9" t="s">
        <v>258</v>
      </c>
      <c r="F262" s="10">
        <v>57.599999999999994</v>
      </c>
    </row>
    <row r="263" spans="1:6">
      <c r="A263" s="7">
        <v>2010</v>
      </c>
      <c r="B263" s="8">
        <v>1</v>
      </c>
      <c r="C263" s="8">
        <v>12</v>
      </c>
      <c r="D263" s="8" t="s">
        <v>229</v>
      </c>
      <c r="E263" s="9" t="s">
        <v>261</v>
      </c>
      <c r="F263" s="10">
        <v>0.42</v>
      </c>
    </row>
    <row r="264" spans="1:6">
      <c r="A264" s="7">
        <v>2014</v>
      </c>
      <c r="B264" s="8">
        <v>5</v>
      </c>
      <c r="C264" s="8">
        <v>14</v>
      </c>
      <c r="D264" s="8" t="s">
        <v>233</v>
      </c>
      <c r="E264" s="9" t="s">
        <v>259</v>
      </c>
      <c r="F264" s="10">
        <v>35</v>
      </c>
    </row>
    <row r="265" spans="1:6">
      <c r="A265" s="7">
        <v>2013</v>
      </c>
      <c r="B265" s="8">
        <v>5</v>
      </c>
      <c r="C265" s="8">
        <v>26</v>
      </c>
      <c r="D265" s="8" t="s">
        <v>229</v>
      </c>
      <c r="E265" s="9" t="s">
        <v>262</v>
      </c>
      <c r="F265" s="10">
        <v>108.80000000000001</v>
      </c>
    </row>
    <row r="266" spans="1:6">
      <c r="A266" s="7">
        <v>2013</v>
      </c>
      <c r="B266" s="8">
        <v>1</v>
      </c>
      <c r="C266" s="8">
        <v>28</v>
      </c>
      <c r="D266" s="8" t="s">
        <v>233</v>
      </c>
      <c r="E266" s="9" t="s">
        <v>262</v>
      </c>
      <c r="F266" s="10">
        <v>92.800000000000011</v>
      </c>
    </row>
    <row r="267" spans="1:6">
      <c r="A267" s="7">
        <v>2014</v>
      </c>
      <c r="B267" s="8">
        <v>3</v>
      </c>
      <c r="C267" s="8">
        <v>28</v>
      </c>
      <c r="D267" s="8" t="s">
        <v>239</v>
      </c>
      <c r="E267" s="9" t="s">
        <v>261</v>
      </c>
      <c r="F267" s="10">
        <v>17.64</v>
      </c>
    </row>
    <row r="268" spans="1:6">
      <c r="A268" s="7">
        <v>2014</v>
      </c>
      <c r="B268" s="8">
        <v>6</v>
      </c>
      <c r="C268" s="8">
        <v>7</v>
      </c>
      <c r="D268" s="8" t="s">
        <v>233</v>
      </c>
      <c r="E268" s="9" t="s">
        <v>259</v>
      </c>
      <c r="F268" s="10">
        <v>72.5</v>
      </c>
    </row>
    <row r="269" spans="1:6">
      <c r="A269" s="7">
        <v>2013</v>
      </c>
      <c r="B269" s="8">
        <v>4</v>
      </c>
      <c r="C269" s="8">
        <v>27</v>
      </c>
      <c r="D269" s="8" t="s">
        <v>233</v>
      </c>
      <c r="E269" s="9" t="s">
        <v>262</v>
      </c>
      <c r="F269" s="10">
        <v>67.2</v>
      </c>
    </row>
    <row r="270" spans="1:6">
      <c r="A270" s="7">
        <v>2013</v>
      </c>
      <c r="B270" s="8">
        <v>2</v>
      </c>
      <c r="C270" s="8">
        <v>17</v>
      </c>
      <c r="D270" s="8" t="s">
        <v>231</v>
      </c>
      <c r="E270" s="9" t="s">
        <v>262</v>
      </c>
      <c r="F270" s="10">
        <v>105.60000000000001</v>
      </c>
    </row>
    <row r="271" spans="1:6">
      <c r="A271" s="7">
        <v>2011</v>
      </c>
      <c r="B271" s="8">
        <v>3</v>
      </c>
      <c r="C271" s="8">
        <v>13</v>
      </c>
      <c r="D271" s="8" t="s">
        <v>239</v>
      </c>
      <c r="E271" s="9" t="s">
        <v>261</v>
      </c>
      <c r="F271" s="10">
        <v>7.56</v>
      </c>
    </row>
    <row r="272" spans="1:6">
      <c r="A272" s="7">
        <v>2013</v>
      </c>
      <c r="B272" s="8">
        <v>5</v>
      </c>
      <c r="C272" s="8">
        <v>20</v>
      </c>
      <c r="D272" s="8" t="s">
        <v>229</v>
      </c>
      <c r="E272" s="9" t="s">
        <v>259</v>
      </c>
      <c r="F272" s="10">
        <v>75</v>
      </c>
    </row>
    <row r="273" spans="1:6">
      <c r="A273" s="7">
        <v>2010</v>
      </c>
      <c r="B273" s="8">
        <v>3</v>
      </c>
      <c r="C273" s="8">
        <v>12</v>
      </c>
      <c r="D273" s="8" t="s">
        <v>231</v>
      </c>
      <c r="E273" s="9" t="s">
        <v>261</v>
      </c>
      <c r="F273" s="10">
        <v>6.3</v>
      </c>
    </row>
    <row r="274" spans="1:6">
      <c r="A274" s="7">
        <v>2011</v>
      </c>
      <c r="B274" s="8">
        <v>5</v>
      </c>
      <c r="C274" s="8">
        <v>17</v>
      </c>
      <c r="D274" s="8" t="s">
        <v>231</v>
      </c>
      <c r="E274" s="9" t="s">
        <v>259</v>
      </c>
      <c r="F274" s="10">
        <v>77.5</v>
      </c>
    </row>
    <row r="275" spans="1:6">
      <c r="A275" s="7">
        <v>2012</v>
      </c>
      <c r="B275" s="8">
        <v>5</v>
      </c>
      <c r="C275" s="8">
        <v>25</v>
      </c>
      <c r="D275" s="8" t="s">
        <v>231</v>
      </c>
      <c r="E275" s="9" t="s">
        <v>262</v>
      </c>
      <c r="F275" s="10">
        <v>28.8</v>
      </c>
    </row>
    <row r="276" spans="1:6">
      <c r="A276" s="7">
        <v>2012</v>
      </c>
      <c r="B276" s="8">
        <v>3</v>
      </c>
      <c r="C276" s="8">
        <v>9</v>
      </c>
      <c r="D276" s="8" t="s">
        <v>239</v>
      </c>
      <c r="E276" s="9" t="s">
        <v>257</v>
      </c>
      <c r="F276" s="10">
        <v>9</v>
      </c>
    </row>
    <row r="277" spans="1:6">
      <c r="A277" s="7">
        <v>2014</v>
      </c>
      <c r="B277" s="8">
        <v>6</v>
      </c>
      <c r="C277" s="8">
        <v>20</v>
      </c>
      <c r="D277" s="8" t="s">
        <v>233</v>
      </c>
      <c r="E277" s="9" t="s">
        <v>262</v>
      </c>
      <c r="F277" s="10">
        <v>54.400000000000006</v>
      </c>
    </row>
    <row r="278" spans="1:6">
      <c r="A278" s="7">
        <v>2011</v>
      </c>
      <c r="B278" s="8">
        <v>3</v>
      </c>
      <c r="C278" s="8">
        <v>23</v>
      </c>
      <c r="D278" s="8" t="s">
        <v>229</v>
      </c>
      <c r="E278" s="9" t="s">
        <v>259</v>
      </c>
      <c r="F278" s="10">
        <v>92.5</v>
      </c>
    </row>
    <row r="279" spans="1:6">
      <c r="A279" s="7">
        <v>2012</v>
      </c>
      <c r="B279" s="8">
        <v>3</v>
      </c>
      <c r="C279" s="8">
        <v>13</v>
      </c>
      <c r="D279" s="8" t="s">
        <v>229</v>
      </c>
      <c r="E279" s="9" t="s">
        <v>262</v>
      </c>
      <c r="F279" s="10">
        <v>102.4</v>
      </c>
    </row>
    <row r="280" spans="1:6">
      <c r="A280" s="7">
        <v>2013</v>
      </c>
      <c r="B280" s="8">
        <v>2</v>
      </c>
      <c r="C280" s="8">
        <v>5</v>
      </c>
      <c r="D280" s="8" t="s">
        <v>229</v>
      </c>
      <c r="E280" s="9" t="s">
        <v>258</v>
      </c>
      <c r="F280" s="10">
        <v>40.799999999999997</v>
      </c>
    </row>
    <row r="281" spans="1:6">
      <c r="A281" s="7">
        <v>2014</v>
      </c>
      <c r="B281" s="8">
        <v>5</v>
      </c>
      <c r="C281" s="8">
        <v>17</v>
      </c>
      <c r="D281" s="8" t="s">
        <v>233</v>
      </c>
      <c r="E281" s="9" t="s">
        <v>259</v>
      </c>
      <c r="F281" s="10">
        <v>17.5</v>
      </c>
    </row>
    <row r="282" spans="1:6">
      <c r="A282" s="7">
        <v>2013</v>
      </c>
      <c r="B282" s="8">
        <v>5</v>
      </c>
      <c r="C282" s="8">
        <v>25</v>
      </c>
      <c r="D282" s="8" t="s">
        <v>239</v>
      </c>
      <c r="E282" s="9" t="s">
        <v>258</v>
      </c>
      <c r="F282" s="10">
        <v>58.8</v>
      </c>
    </row>
    <row r="283" spans="1:6">
      <c r="A283" s="7">
        <v>2010</v>
      </c>
      <c r="B283" s="8">
        <v>1</v>
      </c>
      <c r="C283" s="8">
        <v>19</v>
      </c>
      <c r="D283" s="8" t="s">
        <v>239</v>
      </c>
      <c r="E283" s="9" t="s">
        <v>259</v>
      </c>
      <c r="F283" s="10">
        <v>7.5</v>
      </c>
    </row>
    <row r="284" spans="1:6">
      <c r="A284" s="7">
        <v>2010</v>
      </c>
      <c r="B284" s="8">
        <v>1</v>
      </c>
      <c r="C284" s="8">
        <v>24</v>
      </c>
      <c r="D284" s="8" t="s">
        <v>231</v>
      </c>
      <c r="E284" s="9" t="s">
        <v>259</v>
      </c>
      <c r="F284" s="10">
        <v>22.5</v>
      </c>
    </row>
    <row r="285" spans="1:6">
      <c r="A285" s="7">
        <v>2014</v>
      </c>
      <c r="B285" s="8">
        <v>3</v>
      </c>
      <c r="C285" s="8">
        <v>30</v>
      </c>
      <c r="D285" s="8" t="s">
        <v>231</v>
      </c>
      <c r="E285" s="9" t="s">
        <v>261</v>
      </c>
      <c r="F285" s="10">
        <v>11.34</v>
      </c>
    </row>
    <row r="286" spans="1:6">
      <c r="A286" s="7">
        <v>2013</v>
      </c>
      <c r="B286" s="8">
        <v>2</v>
      </c>
      <c r="C286" s="8">
        <v>10</v>
      </c>
      <c r="D286" s="8" t="s">
        <v>233</v>
      </c>
      <c r="E286" s="9" t="s">
        <v>262</v>
      </c>
      <c r="F286" s="10">
        <v>160</v>
      </c>
    </row>
    <row r="287" spans="1:6">
      <c r="A287" s="7">
        <v>2012</v>
      </c>
      <c r="B287" s="8">
        <v>5</v>
      </c>
      <c r="C287" s="8">
        <v>29</v>
      </c>
      <c r="D287" s="8" t="s">
        <v>229</v>
      </c>
      <c r="E287" s="9" t="s">
        <v>261</v>
      </c>
      <c r="F287" s="10">
        <v>10.5</v>
      </c>
    </row>
    <row r="288" spans="1:6">
      <c r="A288" s="7">
        <v>2014</v>
      </c>
      <c r="B288" s="8">
        <v>3</v>
      </c>
      <c r="C288" s="24">
        <v>1</v>
      </c>
      <c r="D288" s="8" t="s">
        <v>229</v>
      </c>
      <c r="E288" s="9" t="s">
        <v>258</v>
      </c>
      <c r="F288" s="10">
        <v>25.2</v>
      </c>
    </row>
    <row r="289" spans="1:6">
      <c r="A289" s="7">
        <v>2011</v>
      </c>
      <c r="B289" s="8">
        <v>6</v>
      </c>
      <c r="C289" s="8">
        <v>14</v>
      </c>
      <c r="D289" s="8" t="s">
        <v>231</v>
      </c>
      <c r="E289" s="9" t="s">
        <v>262</v>
      </c>
      <c r="F289" s="10">
        <v>140.80000000000001</v>
      </c>
    </row>
    <row r="290" spans="1:6">
      <c r="A290" s="7">
        <v>2012</v>
      </c>
      <c r="B290" s="8">
        <v>5</v>
      </c>
      <c r="C290" s="8">
        <v>20</v>
      </c>
      <c r="D290" s="8" t="s">
        <v>239</v>
      </c>
      <c r="E290" s="9" t="s">
        <v>258</v>
      </c>
      <c r="F290" s="10">
        <v>1.2</v>
      </c>
    </row>
    <row r="291" spans="1:6">
      <c r="A291" s="7">
        <v>2012</v>
      </c>
      <c r="B291" s="8">
        <v>4</v>
      </c>
      <c r="C291" s="8">
        <v>11</v>
      </c>
      <c r="D291" s="8" t="s">
        <v>231</v>
      </c>
      <c r="E291" s="9" t="s">
        <v>257</v>
      </c>
      <c r="F291" s="10">
        <v>86.4</v>
      </c>
    </row>
    <row r="292" spans="1:6">
      <c r="A292" s="7">
        <v>2010</v>
      </c>
      <c r="B292" s="8">
        <v>6</v>
      </c>
      <c r="C292" s="8">
        <v>7</v>
      </c>
      <c r="D292" s="8" t="s">
        <v>239</v>
      </c>
      <c r="E292" s="9" t="s">
        <v>258</v>
      </c>
      <c r="F292" s="10">
        <v>25.2</v>
      </c>
    </row>
    <row r="293" spans="1:6">
      <c r="A293" s="7">
        <v>2012</v>
      </c>
      <c r="B293" s="8">
        <v>2</v>
      </c>
      <c r="C293" s="8">
        <v>24</v>
      </c>
      <c r="D293" s="8" t="s">
        <v>239</v>
      </c>
      <c r="E293" s="9" t="s">
        <v>257</v>
      </c>
      <c r="F293" s="10">
        <v>12.6</v>
      </c>
    </row>
    <row r="294" spans="1:6">
      <c r="A294" s="7">
        <v>2013</v>
      </c>
      <c r="B294" s="8">
        <v>4</v>
      </c>
      <c r="C294" s="8">
        <v>7</v>
      </c>
      <c r="D294" s="8" t="s">
        <v>229</v>
      </c>
      <c r="E294" s="9" t="s">
        <v>261</v>
      </c>
      <c r="F294" s="10">
        <v>19.32</v>
      </c>
    </row>
    <row r="295" spans="1:6">
      <c r="A295" s="7">
        <v>2013</v>
      </c>
      <c r="B295" s="8">
        <v>4</v>
      </c>
      <c r="C295" s="8">
        <v>4</v>
      </c>
      <c r="D295" s="8" t="s">
        <v>229</v>
      </c>
      <c r="E295" s="9" t="s">
        <v>262</v>
      </c>
      <c r="F295" s="10">
        <v>73.600000000000009</v>
      </c>
    </row>
    <row r="296" spans="1:6">
      <c r="A296" s="7">
        <v>2011</v>
      </c>
      <c r="B296" s="8">
        <v>5</v>
      </c>
      <c r="C296" s="8">
        <v>23</v>
      </c>
      <c r="D296" s="8" t="s">
        <v>239</v>
      </c>
      <c r="E296" s="9" t="s">
        <v>261</v>
      </c>
      <c r="F296" s="10">
        <v>7.9799999999999995</v>
      </c>
    </row>
    <row r="297" spans="1:6">
      <c r="A297" s="7">
        <v>2012</v>
      </c>
      <c r="B297" s="8">
        <v>2</v>
      </c>
      <c r="C297" s="8">
        <v>11</v>
      </c>
      <c r="D297" s="8" t="s">
        <v>229</v>
      </c>
      <c r="E297" s="9" t="s">
        <v>258</v>
      </c>
      <c r="F297" s="10">
        <v>34.799999999999997</v>
      </c>
    </row>
    <row r="298" spans="1:6">
      <c r="A298" s="7">
        <v>2010</v>
      </c>
      <c r="B298" s="8">
        <v>3</v>
      </c>
      <c r="C298" s="8">
        <v>26</v>
      </c>
      <c r="D298" s="8" t="s">
        <v>229</v>
      </c>
      <c r="E298" s="9" t="s">
        <v>258</v>
      </c>
      <c r="F298" s="10">
        <v>33.6</v>
      </c>
    </row>
    <row r="299" spans="1:6">
      <c r="A299" s="7">
        <v>2012</v>
      </c>
      <c r="B299" s="8">
        <v>3</v>
      </c>
      <c r="C299" s="8">
        <v>25</v>
      </c>
      <c r="D299" s="8" t="s">
        <v>231</v>
      </c>
      <c r="E299" s="9" t="s">
        <v>257</v>
      </c>
      <c r="F299" s="10">
        <v>5.4</v>
      </c>
    </row>
    <row r="300" spans="1:6">
      <c r="A300" s="7">
        <v>2012</v>
      </c>
      <c r="B300" s="8">
        <v>2</v>
      </c>
      <c r="C300" s="8">
        <v>25</v>
      </c>
      <c r="D300" s="8" t="s">
        <v>239</v>
      </c>
      <c r="E300" s="9" t="s">
        <v>257</v>
      </c>
      <c r="F300" s="10">
        <v>70.2</v>
      </c>
    </row>
    <row r="301" spans="1:6">
      <c r="A301" s="7">
        <v>2014</v>
      </c>
      <c r="B301" s="8">
        <v>5</v>
      </c>
      <c r="C301" s="8">
        <v>23</v>
      </c>
      <c r="D301" s="8" t="s">
        <v>239</v>
      </c>
      <c r="E301" s="9" t="s">
        <v>258</v>
      </c>
      <c r="F301" s="10">
        <v>46.8</v>
      </c>
    </row>
    <row r="302" spans="1:6">
      <c r="A302" s="7">
        <v>2010</v>
      </c>
      <c r="B302" s="8">
        <v>5</v>
      </c>
      <c r="C302" s="8">
        <v>21</v>
      </c>
      <c r="D302" s="8" t="s">
        <v>231</v>
      </c>
      <c r="E302" s="9" t="s">
        <v>259</v>
      </c>
      <c r="F302" s="10">
        <v>100</v>
      </c>
    </row>
    <row r="303" spans="1:6">
      <c r="A303" s="7">
        <v>2014</v>
      </c>
      <c r="B303" s="8">
        <v>5</v>
      </c>
      <c r="C303" s="8">
        <v>16</v>
      </c>
      <c r="D303" s="8" t="s">
        <v>233</v>
      </c>
      <c r="E303" s="9" t="s">
        <v>257</v>
      </c>
      <c r="F303" s="10">
        <v>5.4</v>
      </c>
    </row>
    <row r="304" spans="1:6">
      <c r="A304" s="7">
        <v>2013</v>
      </c>
      <c r="B304" s="8">
        <v>3</v>
      </c>
      <c r="C304" s="8">
        <v>3</v>
      </c>
      <c r="D304" s="8" t="s">
        <v>229</v>
      </c>
      <c r="E304" s="9" t="s">
        <v>257</v>
      </c>
      <c r="F304" s="10">
        <v>59.4</v>
      </c>
    </row>
    <row r="305" spans="1:6">
      <c r="A305" s="7">
        <v>2010</v>
      </c>
      <c r="B305" s="8">
        <v>6</v>
      </c>
      <c r="C305" s="8">
        <v>14</v>
      </c>
      <c r="D305" s="8" t="s">
        <v>233</v>
      </c>
      <c r="E305" s="9" t="s">
        <v>261</v>
      </c>
      <c r="F305" s="10">
        <v>16.38</v>
      </c>
    </row>
    <row r="306" spans="1:6">
      <c r="A306" s="7">
        <v>2014</v>
      </c>
      <c r="B306" s="8">
        <v>6</v>
      </c>
      <c r="C306" s="8">
        <v>3</v>
      </c>
      <c r="D306" s="8" t="s">
        <v>229</v>
      </c>
      <c r="E306" s="9" t="s">
        <v>261</v>
      </c>
      <c r="F306" s="10">
        <v>13.02</v>
      </c>
    </row>
    <row r="307" spans="1:6">
      <c r="A307" s="7">
        <v>2014</v>
      </c>
      <c r="B307" s="8">
        <v>5</v>
      </c>
      <c r="C307" s="8">
        <v>24</v>
      </c>
      <c r="D307" s="8" t="s">
        <v>239</v>
      </c>
      <c r="E307" s="9" t="s">
        <v>257</v>
      </c>
      <c r="F307" s="10">
        <v>41.4</v>
      </c>
    </row>
    <row r="308" spans="1:6">
      <c r="A308" s="7">
        <v>2011</v>
      </c>
      <c r="B308" s="8">
        <v>6</v>
      </c>
      <c r="C308" s="8">
        <v>25</v>
      </c>
      <c r="D308" s="8" t="s">
        <v>229</v>
      </c>
      <c r="E308" s="9" t="s">
        <v>261</v>
      </c>
      <c r="F308" s="10">
        <v>14.28</v>
      </c>
    </row>
    <row r="309" spans="1:6">
      <c r="A309" s="7">
        <v>2011</v>
      </c>
      <c r="B309" s="8">
        <v>6</v>
      </c>
      <c r="C309" s="8">
        <v>25</v>
      </c>
      <c r="D309" s="8" t="s">
        <v>231</v>
      </c>
      <c r="E309" s="9" t="s">
        <v>259</v>
      </c>
      <c r="F309" s="10">
        <v>55</v>
      </c>
    </row>
    <row r="310" spans="1:6">
      <c r="A310" s="7">
        <v>2013</v>
      </c>
      <c r="B310" s="8">
        <v>1</v>
      </c>
      <c r="C310" s="8">
        <v>24</v>
      </c>
      <c r="D310" s="8" t="s">
        <v>231</v>
      </c>
      <c r="E310" s="9" t="s">
        <v>257</v>
      </c>
      <c r="F310" s="10">
        <v>16.2</v>
      </c>
    </row>
    <row r="311" spans="1:6">
      <c r="A311" s="7">
        <v>2012</v>
      </c>
      <c r="B311" s="8">
        <v>6</v>
      </c>
      <c r="C311" s="8">
        <v>5</v>
      </c>
      <c r="D311" s="8" t="s">
        <v>229</v>
      </c>
      <c r="E311" s="9" t="s">
        <v>262</v>
      </c>
      <c r="F311" s="10">
        <v>76.800000000000011</v>
      </c>
    </row>
    <row r="312" spans="1:6">
      <c r="A312" s="7">
        <v>2013</v>
      </c>
      <c r="B312" s="8">
        <v>6</v>
      </c>
      <c r="C312" s="8">
        <v>16</v>
      </c>
      <c r="D312" s="8" t="s">
        <v>231</v>
      </c>
      <c r="E312" s="9" t="s">
        <v>259</v>
      </c>
      <c r="F312" s="10">
        <v>122.5</v>
      </c>
    </row>
    <row r="313" spans="1:6">
      <c r="A313" s="7">
        <v>2013</v>
      </c>
      <c r="B313" s="8">
        <v>2</v>
      </c>
      <c r="C313" s="8">
        <v>28</v>
      </c>
      <c r="D313" s="8" t="s">
        <v>231</v>
      </c>
      <c r="E313" s="9" t="s">
        <v>262</v>
      </c>
      <c r="F313" s="10">
        <v>112</v>
      </c>
    </row>
    <row r="314" spans="1:6">
      <c r="A314" s="7">
        <v>2010</v>
      </c>
      <c r="B314" s="8">
        <v>6</v>
      </c>
      <c r="C314" s="8">
        <v>20</v>
      </c>
      <c r="D314" s="8" t="s">
        <v>229</v>
      </c>
      <c r="E314" s="9" t="s">
        <v>261</v>
      </c>
      <c r="F314" s="10">
        <v>12.6</v>
      </c>
    </row>
    <row r="315" spans="1:6">
      <c r="A315" s="7">
        <v>2010</v>
      </c>
      <c r="B315" s="8">
        <v>2</v>
      </c>
      <c r="C315" s="8">
        <v>1</v>
      </c>
      <c r="D315" s="8" t="s">
        <v>239</v>
      </c>
      <c r="E315" s="9" t="s">
        <v>261</v>
      </c>
      <c r="F315" s="10">
        <v>14.7</v>
      </c>
    </row>
    <row r="316" spans="1:6">
      <c r="A316" s="7">
        <v>2011</v>
      </c>
      <c r="B316" s="8">
        <v>4</v>
      </c>
      <c r="C316" s="8">
        <v>29</v>
      </c>
      <c r="D316" s="8" t="s">
        <v>239</v>
      </c>
      <c r="E316" s="9" t="s">
        <v>261</v>
      </c>
      <c r="F316" s="10">
        <v>11.76</v>
      </c>
    </row>
    <row r="317" spans="1:6">
      <c r="A317" s="7">
        <v>2012</v>
      </c>
      <c r="B317" s="8">
        <v>2</v>
      </c>
      <c r="C317" s="8">
        <v>6</v>
      </c>
      <c r="D317" s="8" t="s">
        <v>239</v>
      </c>
      <c r="E317" s="9" t="s">
        <v>261</v>
      </c>
      <c r="F317" s="10">
        <v>20.16</v>
      </c>
    </row>
    <row r="318" spans="1:6">
      <c r="A318" s="7">
        <v>2012</v>
      </c>
      <c r="B318" s="8">
        <v>4</v>
      </c>
      <c r="C318" s="8">
        <v>8</v>
      </c>
      <c r="D318" s="8" t="s">
        <v>233</v>
      </c>
      <c r="E318" s="9" t="s">
        <v>261</v>
      </c>
      <c r="F318" s="10">
        <v>18.899999999999999</v>
      </c>
    </row>
    <row r="319" spans="1:6">
      <c r="A319" s="7">
        <v>2011</v>
      </c>
      <c r="B319" s="8">
        <v>6</v>
      </c>
      <c r="C319" s="8">
        <v>6</v>
      </c>
      <c r="D319" s="8" t="s">
        <v>239</v>
      </c>
      <c r="E319" s="9" t="s">
        <v>262</v>
      </c>
      <c r="F319" s="10">
        <v>41.6</v>
      </c>
    </row>
    <row r="320" spans="1:6">
      <c r="A320" s="7">
        <v>2012</v>
      </c>
      <c r="B320" s="8">
        <v>3</v>
      </c>
      <c r="C320" s="8">
        <v>14</v>
      </c>
      <c r="D320" s="8" t="s">
        <v>231</v>
      </c>
      <c r="E320" s="9" t="s">
        <v>258</v>
      </c>
      <c r="F320" s="10">
        <v>45.6</v>
      </c>
    </row>
    <row r="321" spans="1:6">
      <c r="A321" s="7">
        <v>2010</v>
      </c>
      <c r="B321" s="8">
        <v>1</v>
      </c>
      <c r="C321" s="8">
        <v>2</v>
      </c>
      <c r="D321" s="8" t="s">
        <v>239</v>
      </c>
      <c r="E321" s="9" t="s">
        <v>257</v>
      </c>
      <c r="F321" s="10">
        <v>54</v>
      </c>
    </row>
    <row r="322" spans="1:6">
      <c r="A322" s="7">
        <v>2011</v>
      </c>
      <c r="B322" s="8">
        <v>5</v>
      </c>
      <c r="C322" s="8">
        <v>28</v>
      </c>
      <c r="D322" s="8" t="s">
        <v>239</v>
      </c>
      <c r="E322" s="9" t="s">
        <v>261</v>
      </c>
      <c r="F322" s="10">
        <v>20.58</v>
      </c>
    </row>
    <row r="323" spans="1:6">
      <c r="A323" s="7">
        <v>2014</v>
      </c>
      <c r="B323" s="8">
        <v>5</v>
      </c>
      <c r="C323" s="8">
        <v>28</v>
      </c>
      <c r="D323" s="8" t="s">
        <v>231</v>
      </c>
      <c r="E323" s="9" t="s">
        <v>261</v>
      </c>
      <c r="F323" s="10">
        <v>17.64</v>
      </c>
    </row>
    <row r="324" spans="1:6">
      <c r="A324" s="7">
        <v>2014</v>
      </c>
      <c r="B324" s="8">
        <v>1</v>
      </c>
      <c r="C324" s="8">
        <v>17</v>
      </c>
      <c r="D324" s="8" t="s">
        <v>231</v>
      </c>
      <c r="E324" s="9" t="s">
        <v>261</v>
      </c>
      <c r="F324" s="10">
        <v>15.54</v>
      </c>
    </row>
    <row r="325" spans="1:6">
      <c r="A325" s="7">
        <v>2013</v>
      </c>
      <c r="B325" s="8">
        <v>1</v>
      </c>
      <c r="C325" s="8">
        <v>28</v>
      </c>
      <c r="D325" s="8" t="s">
        <v>231</v>
      </c>
      <c r="E325" s="9" t="s">
        <v>257</v>
      </c>
      <c r="F325" s="10">
        <v>37.800000000000004</v>
      </c>
    </row>
    <row r="326" spans="1:6">
      <c r="A326" s="7">
        <v>2010</v>
      </c>
      <c r="B326" s="8">
        <v>3</v>
      </c>
      <c r="C326" s="8">
        <v>10</v>
      </c>
      <c r="D326" s="8" t="s">
        <v>239</v>
      </c>
      <c r="E326" s="9" t="s">
        <v>262</v>
      </c>
      <c r="F326" s="10">
        <v>48</v>
      </c>
    </row>
    <row r="327" spans="1:6">
      <c r="A327" s="7">
        <v>2014</v>
      </c>
      <c r="B327" s="8">
        <v>5</v>
      </c>
      <c r="C327" s="8">
        <v>1</v>
      </c>
      <c r="D327" s="8" t="s">
        <v>233</v>
      </c>
      <c r="E327" s="9" t="s">
        <v>261</v>
      </c>
      <c r="F327" s="10">
        <v>18.059999999999999</v>
      </c>
    </row>
    <row r="328" spans="1:6">
      <c r="A328" s="7">
        <v>2013</v>
      </c>
      <c r="B328" s="8">
        <v>4</v>
      </c>
      <c r="C328" s="24">
        <v>26</v>
      </c>
      <c r="D328" s="8" t="s">
        <v>231</v>
      </c>
      <c r="E328" s="9" t="s">
        <v>258</v>
      </c>
      <c r="F328" s="10">
        <v>4.8</v>
      </c>
    </row>
    <row r="329" spans="1:6">
      <c r="A329" s="7">
        <v>2014</v>
      </c>
      <c r="B329" s="8">
        <v>5</v>
      </c>
      <c r="C329" s="8">
        <v>17</v>
      </c>
      <c r="D329" s="8" t="s">
        <v>239</v>
      </c>
      <c r="E329" s="9" t="s">
        <v>262</v>
      </c>
      <c r="F329" s="10">
        <v>92.800000000000011</v>
      </c>
    </row>
    <row r="330" spans="1:6">
      <c r="A330" s="7">
        <v>2012</v>
      </c>
      <c r="B330" s="8">
        <v>4</v>
      </c>
      <c r="C330" s="8">
        <v>17</v>
      </c>
      <c r="D330" s="8" t="s">
        <v>233</v>
      </c>
      <c r="E330" s="9" t="s">
        <v>262</v>
      </c>
      <c r="F330" s="10">
        <v>9.6000000000000014</v>
      </c>
    </row>
    <row r="331" spans="1:6">
      <c r="A331" s="7">
        <v>2014</v>
      </c>
      <c r="B331" s="8">
        <v>2</v>
      </c>
      <c r="C331" s="8">
        <v>11</v>
      </c>
      <c r="D331" s="8" t="s">
        <v>239</v>
      </c>
      <c r="E331" s="9" t="s">
        <v>257</v>
      </c>
      <c r="F331" s="10">
        <v>37.800000000000004</v>
      </c>
    </row>
    <row r="332" spans="1:6">
      <c r="A332" s="7">
        <v>2011</v>
      </c>
      <c r="B332" s="8">
        <v>1</v>
      </c>
      <c r="C332" s="8">
        <v>14</v>
      </c>
      <c r="D332" s="8" t="s">
        <v>239</v>
      </c>
      <c r="E332" s="9" t="s">
        <v>259</v>
      </c>
      <c r="F332" s="10">
        <v>120</v>
      </c>
    </row>
    <row r="333" spans="1:6">
      <c r="A333" s="7">
        <v>2012</v>
      </c>
      <c r="B333" s="25">
        <v>2</v>
      </c>
      <c r="C333" s="25">
        <v>15</v>
      </c>
      <c r="D333" s="8" t="s">
        <v>233</v>
      </c>
      <c r="E333" s="26" t="s">
        <v>258</v>
      </c>
      <c r="F333" s="27">
        <v>52.8</v>
      </c>
    </row>
    <row r="334" spans="1:6">
      <c r="A334" s="7">
        <v>2012</v>
      </c>
      <c r="B334" s="8">
        <v>4</v>
      </c>
      <c r="C334" s="8">
        <v>23</v>
      </c>
      <c r="D334" s="8" t="s">
        <v>233</v>
      </c>
      <c r="E334" s="9" t="s">
        <v>261</v>
      </c>
      <c r="F334" s="10">
        <v>16.38</v>
      </c>
    </row>
    <row r="335" spans="1:6">
      <c r="A335" s="7">
        <v>2010</v>
      </c>
      <c r="B335" s="8">
        <v>2</v>
      </c>
      <c r="C335" s="8">
        <v>20</v>
      </c>
      <c r="D335" s="8" t="s">
        <v>233</v>
      </c>
      <c r="E335" s="9" t="s">
        <v>259</v>
      </c>
      <c r="F335" s="10">
        <v>110</v>
      </c>
    </row>
    <row r="336" spans="1:6">
      <c r="A336" s="7">
        <v>2014</v>
      </c>
      <c r="B336" s="8">
        <v>5</v>
      </c>
      <c r="C336" s="8">
        <v>16</v>
      </c>
      <c r="D336" s="8" t="s">
        <v>233</v>
      </c>
      <c r="E336" s="9" t="s">
        <v>258</v>
      </c>
      <c r="F336" s="10">
        <v>21.599999999999998</v>
      </c>
    </row>
    <row r="337" spans="1:6">
      <c r="A337" s="7">
        <v>2014</v>
      </c>
      <c r="B337" s="8">
        <v>4</v>
      </c>
      <c r="C337" s="8">
        <v>26</v>
      </c>
      <c r="D337" s="8" t="s">
        <v>229</v>
      </c>
      <c r="E337" s="9" t="s">
        <v>257</v>
      </c>
      <c r="F337" s="10">
        <v>84.600000000000009</v>
      </c>
    </row>
    <row r="338" spans="1:6">
      <c r="A338" s="7">
        <v>2012</v>
      </c>
      <c r="B338" s="8">
        <v>2</v>
      </c>
      <c r="C338" s="8">
        <v>12</v>
      </c>
      <c r="D338" s="8" t="s">
        <v>231</v>
      </c>
      <c r="E338" s="9" t="s">
        <v>262</v>
      </c>
      <c r="F338" s="10">
        <v>6.4</v>
      </c>
    </row>
    <row r="339" spans="1:6">
      <c r="A339" s="7">
        <v>2011</v>
      </c>
      <c r="B339" s="8">
        <v>6</v>
      </c>
      <c r="C339" s="8">
        <v>4</v>
      </c>
      <c r="D339" s="8" t="s">
        <v>231</v>
      </c>
      <c r="E339" s="9" t="s">
        <v>257</v>
      </c>
      <c r="F339" s="10">
        <v>28.8</v>
      </c>
    </row>
    <row r="340" spans="1:6">
      <c r="A340" s="7">
        <v>2012</v>
      </c>
      <c r="B340" s="8">
        <v>6</v>
      </c>
      <c r="C340" s="8">
        <v>11</v>
      </c>
      <c r="D340" s="8" t="s">
        <v>239</v>
      </c>
      <c r="E340" s="9" t="s">
        <v>262</v>
      </c>
      <c r="F340" s="10">
        <v>80</v>
      </c>
    </row>
    <row r="341" spans="1:6">
      <c r="A341" s="7">
        <v>2012</v>
      </c>
      <c r="B341" s="8">
        <v>4</v>
      </c>
      <c r="C341" s="8">
        <v>6</v>
      </c>
      <c r="D341" s="8" t="s">
        <v>229</v>
      </c>
      <c r="E341" s="9" t="s">
        <v>258</v>
      </c>
      <c r="F341" s="10">
        <v>34.799999999999997</v>
      </c>
    </row>
    <row r="342" spans="1:6">
      <c r="A342" s="7">
        <v>2014</v>
      </c>
      <c r="B342" s="8">
        <v>2</v>
      </c>
      <c r="C342" s="8">
        <v>7</v>
      </c>
      <c r="D342" s="8" t="s">
        <v>239</v>
      </c>
      <c r="E342" s="9" t="s">
        <v>261</v>
      </c>
      <c r="F342" s="10">
        <v>7.9799999999999995</v>
      </c>
    </row>
    <row r="343" spans="1:6">
      <c r="A343" s="7">
        <v>2010</v>
      </c>
      <c r="B343" s="8">
        <v>2</v>
      </c>
      <c r="C343" s="8">
        <v>21</v>
      </c>
      <c r="D343" s="8" t="s">
        <v>233</v>
      </c>
      <c r="E343" s="9" t="s">
        <v>262</v>
      </c>
      <c r="F343" s="10">
        <v>16</v>
      </c>
    </row>
    <row r="344" spans="1:6">
      <c r="A344" s="7">
        <v>2014</v>
      </c>
      <c r="B344" s="8">
        <v>5</v>
      </c>
      <c r="C344" s="8">
        <v>7</v>
      </c>
      <c r="D344" s="8" t="s">
        <v>239</v>
      </c>
      <c r="E344" s="9" t="s">
        <v>262</v>
      </c>
      <c r="F344" s="10">
        <v>28.8</v>
      </c>
    </row>
    <row r="345" spans="1:6">
      <c r="A345" s="7">
        <v>2014</v>
      </c>
      <c r="B345" s="8">
        <v>4</v>
      </c>
      <c r="C345" s="8">
        <v>19</v>
      </c>
      <c r="D345" s="8" t="s">
        <v>229</v>
      </c>
      <c r="E345" s="9" t="s">
        <v>257</v>
      </c>
      <c r="F345" s="10">
        <v>68.400000000000006</v>
      </c>
    </row>
    <row r="346" spans="1:6">
      <c r="A346" s="7">
        <v>2011</v>
      </c>
      <c r="B346" s="8">
        <v>1</v>
      </c>
      <c r="C346" s="8">
        <v>4</v>
      </c>
      <c r="D346" s="8" t="s">
        <v>231</v>
      </c>
      <c r="E346" s="9" t="s">
        <v>261</v>
      </c>
      <c r="F346" s="10">
        <v>13.44</v>
      </c>
    </row>
    <row r="347" spans="1:6">
      <c r="A347" s="7">
        <v>2012</v>
      </c>
      <c r="B347" s="8">
        <v>2</v>
      </c>
      <c r="C347" s="8">
        <v>20</v>
      </c>
      <c r="D347" s="8" t="s">
        <v>233</v>
      </c>
      <c r="E347" s="9" t="s">
        <v>259</v>
      </c>
      <c r="F347" s="10">
        <v>100</v>
      </c>
    </row>
    <row r="348" spans="1:6">
      <c r="A348" s="7">
        <v>2012</v>
      </c>
      <c r="B348" s="8">
        <v>1</v>
      </c>
      <c r="C348" s="8">
        <v>4</v>
      </c>
      <c r="D348" s="8" t="s">
        <v>231</v>
      </c>
      <c r="E348" s="9" t="s">
        <v>262</v>
      </c>
      <c r="F348" s="10">
        <v>32</v>
      </c>
    </row>
    <row r="349" spans="1:6">
      <c r="A349" s="7">
        <v>2013</v>
      </c>
      <c r="B349" s="8">
        <v>1</v>
      </c>
      <c r="C349" s="8">
        <v>10</v>
      </c>
      <c r="D349" s="8" t="s">
        <v>229</v>
      </c>
      <c r="E349" s="9" t="s">
        <v>261</v>
      </c>
      <c r="F349" s="10">
        <v>14.7</v>
      </c>
    </row>
    <row r="350" spans="1:6">
      <c r="A350" s="7">
        <v>2010</v>
      </c>
      <c r="B350" s="8">
        <v>5</v>
      </c>
      <c r="C350" s="8">
        <v>10</v>
      </c>
      <c r="D350" s="8" t="s">
        <v>233</v>
      </c>
      <c r="E350" s="9" t="s">
        <v>261</v>
      </c>
      <c r="F350" s="10">
        <v>15.959999999999999</v>
      </c>
    </row>
    <row r="351" spans="1:6">
      <c r="A351" s="7">
        <v>2011</v>
      </c>
      <c r="B351" s="8">
        <v>2</v>
      </c>
      <c r="C351" s="8">
        <v>26</v>
      </c>
      <c r="D351" s="8" t="s">
        <v>239</v>
      </c>
      <c r="E351" s="9" t="s">
        <v>262</v>
      </c>
      <c r="F351" s="10">
        <v>38.400000000000006</v>
      </c>
    </row>
    <row r="352" spans="1:6">
      <c r="A352" s="7">
        <v>2014</v>
      </c>
      <c r="B352" s="8">
        <v>4</v>
      </c>
      <c r="C352" s="8">
        <v>20</v>
      </c>
      <c r="D352" s="8" t="s">
        <v>231</v>
      </c>
      <c r="E352" s="9" t="s">
        <v>261</v>
      </c>
      <c r="F352" s="10">
        <v>18.059999999999999</v>
      </c>
    </row>
    <row r="353" spans="1:6">
      <c r="A353" s="7">
        <v>2011</v>
      </c>
      <c r="B353" s="8">
        <v>2</v>
      </c>
      <c r="C353" s="8">
        <v>9</v>
      </c>
      <c r="D353" s="8" t="s">
        <v>229</v>
      </c>
      <c r="E353" s="9" t="s">
        <v>259</v>
      </c>
      <c r="F353" s="10">
        <v>102.5</v>
      </c>
    </row>
    <row r="354" spans="1:6">
      <c r="A354" s="7">
        <v>2012</v>
      </c>
      <c r="B354" s="8">
        <v>5</v>
      </c>
      <c r="C354" s="8">
        <v>19</v>
      </c>
      <c r="D354" s="8" t="s">
        <v>233</v>
      </c>
      <c r="E354" s="9" t="s">
        <v>257</v>
      </c>
      <c r="F354" s="10">
        <v>82.8</v>
      </c>
    </row>
    <row r="355" spans="1:6">
      <c r="A355" s="7">
        <v>2013</v>
      </c>
      <c r="B355" s="8">
        <v>5</v>
      </c>
      <c r="C355" s="8">
        <v>28</v>
      </c>
      <c r="D355" s="8" t="s">
        <v>231</v>
      </c>
      <c r="E355" s="9" t="s">
        <v>258</v>
      </c>
      <c r="F355" s="10">
        <v>30</v>
      </c>
    </row>
    <row r="356" spans="1:6">
      <c r="A356" s="7">
        <v>2014</v>
      </c>
      <c r="B356" s="8">
        <v>1</v>
      </c>
      <c r="C356" s="8">
        <v>18</v>
      </c>
      <c r="D356" s="8" t="s">
        <v>231</v>
      </c>
      <c r="E356" s="9" t="s">
        <v>258</v>
      </c>
      <c r="F356" s="10">
        <v>34.799999999999997</v>
      </c>
    </row>
    <row r="357" spans="1:6">
      <c r="A357" s="7">
        <v>2012</v>
      </c>
      <c r="B357" s="8">
        <v>3</v>
      </c>
      <c r="C357" s="8">
        <v>5</v>
      </c>
      <c r="D357" s="8" t="s">
        <v>233</v>
      </c>
      <c r="E357" s="9" t="s">
        <v>258</v>
      </c>
      <c r="F357" s="10">
        <v>33.6</v>
      </c>
    </row>
    <row r="358" spans="1:6">
      <c r="A358" s="7">
        <v>2013</v>
      </c>
      <c r="B358" s="8">
        <v>4</v>
      </c>
      <c r="C358" s="8">
        <v>30</v>
      </c>
      <c r="D358" s="8" t="s">
        <v>229</v>
      </c>
      <c r="E358" s="9" t="s">
        <v>259</v>
      </c>
      <c r="F358" s="10">
        <v>30</v>
      </c>
    </row>
    <row r="359" spans="1:6">
      <c r="A359" s="7">
        <v>2011</v>
      </c>
      <c r="B359" s="8">
        <v>2</v>
      </c>
      <c r="C359" s="8">
        <v>28</v>
      </c>
      <c r="D359" s="8" t="s">
        <v>233</v>
      </c>
      <c r="E359" s="9" t="s">
        <v>257</v>
      </c>
      <c r="F359" s="10">
        <v>46.800000000000004</v>
      </c>
    </row>
    <row r="360" spans="1:6">
      <c r="A360" s="7">
        <v>2013</v>
      </c>
      <c r="B360" s="8">
        <v>1</v>
      </c>
      <c r="C360" s="8">
        <v>6</v>
      </c>
      <c r="D360" s="8" t="s">
        <v>231</v>
      </c>
      <c r="E360" s="9" t="s">
        <v>261</v>
      </c>
      <c r="F360" s="10">
        <v>10.5</v>
      </c>
    </row>
    <row r="361" spans="1:6">
      <c r="A361" s="7">
        <v>2011</v>
      </c>
      <c r="B361" s="8">
        <v>5</v>
      </c>
      <c r="C361" s="8">
        <v>27</v>
      </c>
      <c r="D361" s="8" t="s">
        <v>231</v>
      </c>
      <c r="E361" s="9" t="s">
        <v>261</v>
      </c>
      <c r="F361" s="10">
        <v>13.02</v>
      </c>
    </row>
    <row r="362" spans="1:6">
      <c r="A362" s="7">
        <v>2012</v>
      </c>
      <c r="B362" s="8">
        <v>1</v>
      </c>
      <c r="C362" s="8">
        <v>17</v>
      </c>
      <c r="D362" s="8" t="s">
        <v>231</v>
      </c>
      <c r="E362" s="9" t="s">
        <v>258</v>
      </c>
      <c r="F362" s="10">
        <v>14.399999999999999</v>
      </c>
    </row>
    <row r="363" spans="1:6">
      <c r="A363" s="7">
        <v>2012</v>
      </c>
      <c r="B363" s="8">
        <v>3</v>
      </c>
      <c r="C363" s="8">
        <v>20</v>
      </c>
      <c r="D363" s="8" t="s">
        <v>233</v>
      </c>
      <c r="E363" s="9" t="s">
        <v>259</v>
      </c>
      <c r="F363" s="10">
        <v>70</v>
      </c>
    </row>
    <row r="364" spans="1:6">
      <c r="A364" s="7">
        <v>2014</v>
      </c>
      <c r="B364" s="8">
        <v>2</v>
      </c>
      <c r="C364" s="8">
        <v>4</v>
      </c>
      <c r="D364" s="8" t="s">
        <v>231</v>
      </c>
      <c r="E364" s="9" t="s">
        <v>258</v>
      </c>
      <c r="F364" s="10">
        <v>1.2</v>
      </c>
    </row>
    <row r="365" spans="1:6">
      <c r="A365" s="7">
        <v>2010</v>
      </c>
      <c r="B365" s="8">
        <v>6</v>
      </c>
      <c r="C365" s="8">
        <v>9</v>
      </c>
      <c r="D365" s="8" t="s">
        <v>233</v>
      </c>
      <c r="E365" s="9" t="s">
        <v>261</v>
      </c>
      <c r="F365" s="10">
        <v>20.16</v>
      </c>
    </row>
    <row r="366" spans="1:6">
      <c r="A366" s="7">
        <v>2013</v>
      </c>
      <c r="B366" s="8">
        <v>4</v>
      </c>
      <c r="C366" s="8">
        <v>19</v>
      </c>
      <c r="D366" s="8" t="s">
        <v>239</v>
      </c>
      <c r="E366" s="9" t="s">
        <v>259</v>
      </c>
      <c r="F366" s="10">
        <v>20</v>
      </c>
    </row>
    <row r="367" spans="1:6">
      <c r="A367" s="7">
        <v>2014</v>
      </c>
      <c r="B367" s="25">
        <v>1</v>
      </c>
      <c r="C367" s="25">
        <v>20</v>
      </c>
      <c r="D367" s="8" t="s">
        <v>229</v>
      </c>
      <c r="E367" s="26" t="s">
        <v>259</v>
      </c>
      <c r="F367" s="27">
        <v>15</v>
      </c>
    </row>
    <row r="368" spans="1:6">
      <c r="A368" s="7">
        <v>2010</v>
      </c>
      <c r="B368" s="8">
        <v>2</v>
      </c>
      <c r="C368" s="8">
        <v>8</v>
      </c>
      <c r="D368" s="8" t="s">
        <v>239</v>
      </c>
      <c r="E368" s="9" t="s">
        <v>258</v>
      </c>
      <c r="F368" s="10">
        <v>38.4</v>
      </c>
    </row>
    <row r="369" spans="1:6">
      <c r="A369" s="7">
        <v>2011</v>
      </c>
      <c r="B369" s="8">
        <v>2</v>
      </c>
      <c r="C369" s="8">
        <v>26</v>
      </c>
      <c r="D369" s="8" t="s">
        <v>229</v>
      </c>
      <c r="E369" s="9" t="s">
        <v>257</v>
      </c>
      <c r="F369" s="10">
        <v>88.2</v>
      </c>
    </row>
    <row r="370" spans="1:6">
      <c r="A370" s="7">
        <v>2012</v>
      </c>
      <c r="B370" s="8">
        <v>3</v>
      </c>
      <c r="C370" s="8">
        <v>9</v>
      </c>
      <c r="D370" s="8" t="s">
        <v>229</v>
      </c>
      <c r="E370" s="9" t="s">
        <v>261</v>
      </c>
      <c r="F370" s="10">
        <v>12.18</v>
      </c>
    </row>
    <row r="371" spans="1:6">
      <c r="A371" s="7">
        <v>2011</v>
      </c>
      <c r="B371" s="8">
        <v>2</v>
      </c>
      <c r="C371" s="8">
        <v>27</v>
      </c>
      <c r="D371" s="8" t="s">
        <v>233</v>
      </c>
      <c r="E371" s="9" t="s">
        <v>258</v>
      </c>
      <c r="F371" s="10">
        <v>24</v>
      </c>
    </row>
    <row r="372" spans="1:6">
      <c r="A372" s="7">
        <v>2012</v>
      </c>
      <c r="B372" s="8">
        <v>3</v>
      </c>
      <c r="C372" s="8">
        <v>5</v>
      </c>
      <c r="D372" s="8" t="s">
        <v>233</v>
      </c>
      <c r="E372" s="9" t="s">
        <v>258</v>
      </c>
      <c r="F372" s="10">
        <v>38.4</v>
      </c>
    </row>
    <row r="373" spans="1:6">
      <c r="A373" s="7">
        <v>2012</v>
      </c>
      <c r="B373" s="8">
        <v>5</v>
      </c>
      <c r="C373" s="8">
        <v>11</v>
      </c>
      <c r="D373" s="8" t="s">
        <v>233</v>
      </c>
      <c r="E373" s="9" t="s">
        <v>257</v>
      </c>
      <c r="F373" s="10">
        <v>12.6</v>
      </c>
    </row>
    <row r="374" spans="1:6">
      <c r="A374" s="7">
        <v>2013</v>
      </c>
      <c r="B374" s="8">
        <v>1</v>
      </c>
      <c r="C374" s="8">
        <v>28</v>
      </c>
      <c r="D374" s="8" t="s">
        <v>233</v>
      </c>
      <c r="E374" s="9" t="s">
        <v>259</v>
      </c>
      <c r="F374" s="10">
        <v>85</v>
      </c>
    </row>
    <row r="375" spans="1:6">
      <c r="A375" s="7">
        <v>2012</v>
      </c>
      <c r="B375" s="8">
        <v>1</v>
      </c>
      <c r="C375" s="8">
        <v>3</v>
      </c>
      <c r="D375" s="8" t="s">
        <v>239</v>
      </c>
      <c r="E375" s="9" t="s">
        <v>258</v>
      </c>
      <c r="F375" s="10">
        <v>18</v>
      </c>
    </row>
    <row r="376" spans="1:6">
      <c r="A376" s="7">
        <v>2012</v>
      </c>
      <c r="B376" s="8">
        <v>4</v>
      </c>
      <c r="C376" s="8">
        <v>19</v>
      </c>
      <c r="D376" s="8" t="s">
        <v>231</v>
      </c>
      <c r="E376" s="9" t="s">
        <v>257</v>
      </c>
      <c r="F376" s="10">
        <v>28.8</v>
      </c>
    </row>
    <row r="377" spans="1:6">
      <c r="A377" s="7">
        <v>2012</v>
      </c>
      <c r="B377" s="8">
        <v>1</v>
      </c>
      <c r="C377" s="8">
        <v>11</v>
      </c>
      <c r="D377" s="8" t="s">
        <v>239</v>
      </c>
      <c r="E377" s="9" t="s">
        <v>258</v>
      </c>
      <c r="F377" s="10">
        <v>25.2</v>
      </c>
    </row>
    <row r="378" spans="1:6">
      <c r="A378" s="7">
        <v>2010</v>
      </c>
      <c r="B378" s="8">
        <v>6</v>
      </c>
      <c r="C378" s="8">
        <v>3</v>
      </c>
      <c r="D378" s="8" t="s">
        <v>239</v>
      </c>
      <c r="E378" s="9" t="s">
        <v>257</v>
      </c>
      <c r="F378" s="10">
        <v>57.6</v>
      </c>
    </row>
    <row r="379" spans="1:6">
      <c r="A379" s="7">
        <v>2010</v>
      </c>
      <c r="B379" s="8">
        <v>5</v>
      </c>
      <c r="C379" s="8">
        <v>15</v>
      </c>
      <c r="D379" s="8" t="s">
        <v>239</v>
      </c>
      <c r="E379" s="9" t="s">
        <v>258</v>
      </c>
      <c r="F379" s="10">
        <v>8.4</v>
      </c>
    </row>
    <row r="380" spans="1:6">
      <c r="A380" s="7">
        <v>2010</v>
      </c>
      <c r="B380" s="8">
        <v>1</v>
      </c>
      <c r="C380" s="8">
        <v>18</v>
      </c>
      <c r="D380" s="8" t="s">
        <v>229</v>
      </c>
      <c r="E380" s="9" t="s">
        <v>258</v>
      </c>
      <c r="F380" s="10">
        <v>3.5999999999999996</v>
      </c>
    </row>
    <row r="381" spans="1:6">
      <c r="A381" s="7">
        <v>2013</v>
      </c>
      <c r="B381" s="8">
        <v>1</v>
      </c>
      <c r="C381" s="8">
        <v>8</v>
      </c>
      <c r="D381" s="8" t="s">
        <v>233</v>
      </c>
      <c r="E381" s="9" t="s">
        <v>258</v>
      </c>
      <c r="F381" s="10">
        <v>31.2</v>
      </c>
    </row>
    <row r="382" spans="1:6">
      <c r="A382" s="7">
        <v>2011</v>
      </c>
      <c r="B382" s="8">
        <v>3</v>
      </c>
      <c r="C382" s="8">
        <v>25</v>
      </c>
      <c r="D382" s="8" t="s">
        <v>233</v>
      </c>
      <c r="E382" s="9" t="s">
        <v>261</v>
      </c>
      <c r="F382" s="10">
        <v>14.28</v>
      </c>
    </row>
    <row r="383" spans="1:6">
      <c r="A383" s="7">
        <v>2012</v>
      </c>
      <c r="B383" s="8">
        <v>3</v>
      </c>
      <c r="C383" s="8">
        <v>16</v>
      </c>
      <c r="D383" s="8" t="s">
        <v>239</v>
      </c>
      <c r="E383" s="9" t="s">
        <v>258</v>
      </c>
      <c r="F383" s="10">
        <v>2.4</v>
      </c>
    </row>
    <row r="384" spans="1:6">
      <c r="A384" s="7">
        <v>2010</v>
      </c>
      <c r="B384" s="8">
        <v>2</v>
      </c>
      <c r="C384" s="8">
        <v>13</v>
      </c>
      <c r="D384" s="8" t="s">
        <v>229</v>
      </c>
      <c r="E384" s="9" t="s">
        <v>261</v>
      </c>
      <c r="F384" s="10">
        <v>12.6</v>
      </c>
    </row>
    <row r="385" spans="1:6">
      <c r="A385" s="7">
        <v>2014</v>
      </c>
      <c r="B385" s="8">
        <v>3</v>
      </c>
      <c r="C385" s="8">
        <v>23</v>
      </c>
      <c r="D385" s="8" t="s">
        <v>233</v>
      </c>
      <c r="E385" s="9" t="s">
        <v>258</v>
      </c>
      <c r="F385" s="10">
        <v>58.8</v>
      </c>
    </row>
    <row r="386" spans="1:6">
      <c r="A386" s="7">
        <v>2012</v>
      </c>
      <c r="B386" s="8">
        <v>4</v>
      </c>
      <c r="C386" s="8">
        <v>2</v>
      </c>
      <c r="D386" s="8" t="s">
        <v>239</v>
      </c>
      <c r="E386" s="9" t="s">
        <v>258</v>
      </c>
      <c r="F386" s="10">
        <v>50.4</v>
      </c>
    </row>
    <row r="387" spans="1:6">
      <c r="A387" s="7">
        <v>2014</v>
      </c>
      <c r="B387" s="8">
        <v>5</v>
      </c>
      <c r="C387" s="8">
        <v>30</v>
      </c>
      <c r="D387" s="8" t="s">
        <v>231</v>
      </c>
      <c r="E387" s="9" t="s">
        <v>259</v>
      </c>
      <c r="F387" s="10">
        <v>77.5</v>
      </c>
    </row>
    <row r="388" spans="1:6">
      <c r="A388" s="7">
        <v>2011</v>
      </c>
      <c r="B388" s="8">
        <v>4</v>
      </c>
      <c r="C388" s="8">
        <v>25</v>
      </c>
      <c r="D388" s="8" t="s">
        <v>233</v>
      </c>
      <c r="E388" s="9" t="s">
        <v>259</v>
      </c>
      <c r="F388" s="10">
        <v>102.5</v>
      </c>
    </row>
    <row r="389" spans="1:6">
      <c r="A389" s="7">
        <v>2012</v>
      </c>
      <c r="B389" s="8">
        <v>1</v>
      </c>
      <c r="C389" s="8">
        <v>4</v>
      </c>
      <c r="D389" s="8" t="s">
        <v>233</v>
      </c>
      <c r="E389" s="9" t="s">
        <v>258</v>
      </c>
      <c r="F389" s="10">
        <v>37.199999999999996</v>
      </c>
    </row>
    <row r="390" spans="1:6">
      <c r="A390" s="7">
        <v>2011</v>
      </c>
      <c r="B390" s="8">
        <v>6</v>
      </c>
      <c r="C390" s="8">
        <v>2</v>
      </c>
      <c r="D390" s="8" t="s">
        <v>231</v>
      </c>
      <c r="E390" s="9" t="s">
        <v>261</v>
      </c>
      <c r="F390" s="10">
        <v>2.52</v>
      </c>
    </row>
    <row r="391" spans="1:6">
      <c r="A391" s="7">
        <v>2012</v>
      </c>
      <c r="B391" s="8">
        <v>3</v>
      </c>
      <c r="C391" s="8">
        <v>20</v>
      </c>
      <c r="D391" s="8" t="s">
        <v>239</v>
      </c>
      <c r="E391" s="9" t="s">
        <v>262</v>
      </c>
      <c r="F391" s="10">
        <v>16</v>
      </c>
    </row>
    <row r="392" spans="1:6">
      <c r="A392" s="7">
        <v>2014</v>
      </c>
      <c r="B392" s="8">
        <v>6</v>
      </c>
      <c r="C392" s="8">
        <v>17</v>
      </c>
      <c r="D392" s="8" t="s">
        <v>239</v>
      </c>
      <c r="E392" s="9" t="s">
        <v>259</v>
      </c>
      <c r="F392" s="10">
        <v>102.5</v>
      </c>
    </row>
    <row r="393" spans="1:6">
      <c r="A393" s="7">
        <v>2010</v>
      </c>
      <c r="B393" s="8">
        <v>2</v>
      </c>
      <c r="C393" s="8">
        <v>3</v>
      </c>
      <c r="D393" s="8" t="s">
        <v>229</v>
      </c>
      <c r="E393" s="9" t="s">
        <v>259</v>
      </c>
      <c r="F393" s="10">
        <v>40</v>
      </c>
    </row>
    <row r="394" spans="1:6">
      <c r="A394" s="7">
        <v>2012</v>
      </c>
      <c r="B394" s="8">
        <v>3</v>
      </c>
      <c r="C394" s="8">
        <v>2</v>
      </c>
      <c r="D394" s="8" t="s">
        <v>233</v>
      </c>
      <c r="E394" s="9" t="s">
        <v>257</v>
      </c>
      <c r="F394" s="10">
        <v>68.400000000000006</v>
      </c>
    </row>
    <row r="395" spans="1:6">
      <c r="A395" s="7">
        <v>2014</v>
      </c>
      <c r="B395" s="8">
        <v>6</v>
      </c>
      <c r="C395" s="8">
        <v>11</v>
      </c>
      <c r="D395" s="8" t="s">
        <v>231</v>
      </c>
      <c r="E395" s="9" t="s">
        <v>257</v>
      </c>
      <c r="F395" s="10">
        <v>12.6</v>
      </c>
    </row>
    <row r="396" spans="1:6">
      <c r="A396" s="7">
        <v>2011</v>
      </c>
      <c r="B396" s="8">
        <v>6</v>
      </c>
      <c r="C396" s="8">
        <v>30</v>
      </c>
      <c r="D396" s="8" t="s">
        <v>233</v>
      </c>
      <c r="E396" s="9" t="s">
        <v>262</v>
      </c>
      <c r="F396" s="10">
        <v>115.2</v>
      </c>
    </row>
    <row r="397" spans="1:6">
      <c r="A397" s="7">
        <v>2013</v>
      </c>
      <c r="B397" s="8">
        <v>3</v>
      </c>
      <c r="C397" s="8">
        <v>27</v>
      </c>
      <c r="D397" s="8" t="s">
        <v>231</v>
      </c>
      <c r="E397" s="9" t="s">
        <v>257</v>
      </c>
      <c r="F397" s="10">
        <v>90</v>
      </c>
    </row>
    <row r="398" spans="1:6">
      <c r="A398" s="7">
        <v>2013</v>
      </c>
      <c r="B398" s="8">
        <v>2</v>
      </c>
      <c r="C398" s="8">
        <v>12</v>
      </c>
      <c r="D398" s="8" t="s">
        <v>239</v>
      </c>
      <c r="E398" s="9" t="s">
        <v>257</v>
      </c>
      <c r="F398" s="10">
        <v>48.6</v>
      </c>
    </row>
    <row r="399" spans="1:6">
      <c r="A399" s="7">
        <v>2010</v>
      </c>
      <c r="B399" s="8">
        <v>5</v>
      </c>
      <c r="C399" s="8">
        <v>30</v>
      </c>
      <c r="D399" s="8" t="s">
        <v>233</v>
      </c>
      <c r="E399" s="9" t="s">
        <v>257</v>
      </c>
      <c r="F399" s="10">
        <v>21.6</v>
      </c>
    </row>
    <row r="400" spans="1:6">
      <c r="A400" s="7">
        <v>2011</v>
      </c>
      <c r="B400" s="8">
        <v>5</v>
      </c>
      <c r="C400" s="8">
        <v>8</v>
      </c>
      <c r="D400" s="8" t="s">
        <v>231</v>
      </c>
      <c r="E400" s="9" t="s">
        <v>261</v>
      </c>
      <c r="F400" s="10">
        <v>1.26</v>
      </c>
    </row>
    <row r="401" spans="1:6">
      <c r="A401" s="7">
        <v>2010</v>
      </c>
      <c r="B401" s="8">
        <v>1</v>
      </c>
      <c r="C401" s="8">
        <v>13</v>
      </c>
      <c r="D401" s="8" t="s">
        <v>239</v>
      </c>
      <c r="E401" s="9" t="s">
        <v>259</v>
      </c>
      <c r="F401" s="10">
        <v>95</v>
      </c>
    </row>
    <row r="402" spans="1:6">
      <c r="A402" s="7">
        <v>2014</v>
      </c>
      <c r="B402" s="8">
        <v>1</v>
      </c>
      <c r="C402" s="8">
        <v>28</v>
      </c>
      <c r="D402" s="8" t="s">
        <v>239</v>
      </c>
      <c r="E402" s="9" t="s">
        <v>261</v>
      </c>
      <c r="F402" s="10">
        <v>3.78</v>
      </c>
    </row>
    <row r="403" spans="1:6">
      <c r="A403" s="7">
        <v>2014</v>
      </c>
      <c r="B403" s="8">
        <v>4</v>
      </c>
      <c r="C403" s="8">
        <v>20</v>
      </c>
      <c r="D403" s="8" t="s">
        <v>229</v>
      </c>
      <c r="E403" s="9" t="s">
        <v>257</v>
      </c>
      <c r="F403" s="10">
        <v>32.4</v>
      </c>
    </row>
    <row r="404" spans="1:6">
      <c r="A404" s="7">
        <v>2011</v>
      </c>
      <c r="B404" s="28">
        <v>5</v>
      </c>
      <c r="C404" s="28">
        <v>26</v>
      </c>
      <c r="D404" s="8" t="s">
        <v>239</v>
      </c>
      <c r="E404" s="29" t="s">
        <v>259</v>
      </c>
      <c r="F404" s="30">
        <v>52.5</v>
      </c>
    </row>
    <row r="405" spans="1:6">
      <c r="A405" s="7">
        <v>2011</v>
      </c>
      <c r="B405" s="28">
        <v>2</v>
      </c>
      <c r="C405" s="28">
        <v>22</v>
      </c>
      <c r="D405" s="8" t="s">
        <v>233</v>
      </c>
      <c r="E405" s="29" t="s">
        <v>262</v>
      </c>
      <c r="F405" s="30">
        <v>41.6</v>
      </c>
    </row>
    <row r="406" spans="1:6">
      <c r="A406" s="7">
        <v>2011</v>
      </c>
      <c r="B406" s="8">
        <v>5</v>
      </c>
      <c r="C406" s="8">
        <v>21</v>
      </c>
      <c r="D406" s="8" t="s">
        <v>229</v>
      </c>
      <c r="E406" s="9" t="s">
        <v>262</v>
      </c>
      <c r="F406" s="10">
        <v>108.80000000000001</v>
      </c>
    </row>
    <row r="407" spans="1:6">
      <c r="A407" s="7">
        <v>2014</v>
      </c>
      <c r="B407" s="8">
        <v>4</v>
      </c>
      <c r="C407" s="8">
        <v>17</v>
      </c>
      <c r="D407" s="8" t="s">
        <v>229</v>
      </c>
      <c r="E407" s="9" t="s">
        <v>259</v>
      </c>
      <c r="F407" s="10">
        <v>45</v>
      </c>
    </row>
    <row r="408" spans="1:6">
      <c r="A408" s="7">
        <v>2013</v>
      </c>
      <c r="B408" s="8">
        <v>6</v>
      </c>
      <c r="C408" s="8">
        <v>16</v>
      </c>
      <c r="D408" s="8" t="s">
        <v>229</v>
      </c>
      <c r="E408" s="9" t="s">
        <v>258</v>
      </c>
      <c r="F408" s="10">
        <v>13.2</v>
      </c>
    </row>
    <row r="409" spans="1:6">
      <c r="A409" s="7">
        <v>2011</v>
      </c>
      <c r="B409" s="8">
        <v>4</v>
      </c>
      <c r="C409" s="8">
        <v>6</v>
      </c>
      <c r="D409" s="8" t="s">
        <v>231</v>
      </c>
      <c r="E409" s="9" t="s">
        <v>258</v>
      </c>
      <c r="F409" s="10">
        <v>46.8</v>
      </c>
    </row>
    <row r="410" spans="1:6">
      <c r="A410" s="7">
        <v>2012</v>
      </c>
      <c r="B410" s="8">
        <v>5</v>
      </c>
      <c r="C410" s="8">
        <v>3</v>
      </c>
      <c r="D410" s="8" t="s">
        <v>229</v>
      </c>
      <c r="E410" s="9" t="s">
        <v>258</v>
      </c>
      <c r="F410" s="10">
        <v>52.8</v>
      </c>
    </row>
    <row r="411" spans="1:6">
      <c r="A411" s="7">
        <v>2013</v>
      </c>
      <c r="B411" s="8">
        <v>6</v>
      </c>
      <c r="C411" s="8">
        <v>4</v>
      </c>
      <c r="D411" s="8" t="s">
        <v>231</v>
      </c>
      <c r="E411" s="9" t="s">
        <v>261</v>
      </c>
      <c r="F411" s="10">
        <v>7.14</v>
      </c>
    </row>
    <row r="412" spans="1:6">
      <c r="A412" s="7">
        <v>2010</v>
      </c>
      <c r="B412" s="8">
        <v>3</v>
      </c>
      <c r="C412" s="8">
        <v>28</v>
      </c>
      <c r="D412" s="8" t="s">
        <v>229</v>
      </c>
      <c r="E412" s="9" t="s">
        <v>258</v>
      </c>
      <c r="F412" s="10">
        <v>32.4</v>
      </c>
    </row>
    <row r="413" spans="1:6">
      <c r="A413" s="7">
        <v>2011</v>
      </c>
      <c r="B413" s="8">
        <v>1</v>
      </c>
      <c r="C413" s="8">
        <v>1</v>
      </c>
      <c r="D413" s="8" t="s">
        <v>229</v>
      </c>
      <c r="E413" s="9" t="s">
        <v>258</v>
      </c>
      <c r="F413" s="10">
        <v>32.4</v>
      </c>
    </row>
    <row r="414" spans="1:6">
      <c r="A414" s="7">
        <v>2010</v>
      </c>
      <c r="B414" s="8">
        <v>3</v>
      </c>
      <c r="C414" s="8">
        <v>23</v>
      </c>
      <c r="D414" s="8" t="s">
        <v>231</v>
      </c>
      <c r="E414" s="9" t="s">
        <v>262</v>
      </c>
      <c r="F414" s="10">
        <v>147.20000000000002</v>
      </c>
    </row>
    <row r="415" spans="1:6">
      <c r="A415" s="7">
        <v>2011</v>
      </c>
      <c r="B415" s="8">
        <v>3</v>
      </c>
      <c r="C415" s="8">
        <v>26</v>
      </c>
      <c r="D415" s="8" t="s">
        <v>231</v>
      </c>
      <c r="E415" s="9" t="s">
        <v>259</v>
      </c>
      <c r="F415" s="10">
        <v>120</v>
      </c>
    </row>
    <row r="416" spans="1:6">
      <c r="A416" s="7">
        <v>2012</v>
      </c>
      <c r="B416" s="8">
        <v>6</v>
      </c>
      <c r="C416" s="8">
        <v>1</v>
      </c>
      <c r="D416" s="8" t="s">
        <v>233</v>
      </c>
      <c r="E416" s="9" t="s">
        <v>258</v>
      </c>
      <c r="F416" s="10">
        <v>10.799999999999999</v>
      </c>
    </row>
    <row r="417" spans="1:6">
      <c r="A417" s="7">
        <v>2012</v>
      </c>
      <c r="B417" s="8">
        <v>3</v>
      </c>
      <c r="C417" s="8">
        <v>3</v>
      </c>
      <c r="D417" s="8" t="s">
        <v>229</v>
      </c>
      <c r="E417" s="9" t="s">
        <v>261</v>
      </c>
      <c r="F417" s="10">
        <v>13.86</v>
      </c>
    </row>
    <row r="418" spans="1:6">
      <c r="A418" s="7">
        <v>2011</v>
      </c>
      <c r="B418" s="8">
        <v>4</v>
      </c>
      <c r="C418" s="8">
        <v>7</v>
      </c>
      <c r="D418" s="8" t="s">
        <v>229</v>
      </c>
      <c r="E418" s="9" t="s">
        <v>262</v>
      </c>
      <c r="F418" s="10">
        <v>92.800000000000011</v>
      </c>
    </row>
    <row r="419" spans="1:6">
      <c r="A419" s="7">
        <v>2013</v>
      </c>
      <c r="B419" s="8">
        <v>3</v>
      </c>
      <c r="C419" s="8">
        <v>21</v>
      </c>
      <c r="D419" s="8" t="s">
        <v>233</v>
      </c>
      <c r="E419" s="9" t="s">
        <v>262</v>
      </c>
      <c r="F419" s="10">
        <v>48</v>
      </c>
    </row>
    <row r="420" spans="1:6">
      <c r="A420" s="7">
        <v>2012</v>
      </c>
      <c r="B420" s="8">
        <v>5</v>
      </c>
      <c r="C420" s="8">
        <v>24</v>
      </c>
      <c r="D420" s="8" t="s">
        <v>239</v>
      </c>
      <c r="E420" s="9" t="s">
        <v>258</v>
      </c>
      <c r="F420" s="10">
        <v>34.799999999999997</v>
      </c>
    </row>
    <row r="421" spans="1:6">
      <c r="A421" s="7">
        <v>2013</v>
      </c>
      <c r="B421" s="8">
        <v>4</v>
      </c>
      <c r="C421" s="8">
        <v>22</v>
      </c>
      <c r="D421" s="8" t="s">
        <v>229</v>
      </c>
      <c r="E421" s="9" t="s">
        <v>257</v>
      </c>
      <c r="F421" s="10">
        <v>5.4</v>
      </c>
    </row>
    <row r="422" spans="1:6">
      <c r="A422" s="7">
        <v>2012</v>
      </c>
      <c r="B422" s="8">
        <v>1</v>
      </c>
      <c r="C422" s="8">
        <v>8</v>
      </c>
      <c r="D422" s="8" t="s">
        <v>233</v>
      </c>
      <c r="E422" s="9" t="s">
        <v>259</v>
      </c>
      <c r="F422" s="10">
        <v>52.5</v>
      </c>
    </row>
    <row r="423" spans="1:6">
      <c r="A423" s="7">
        <v>2011</v>
      </c>
      <c r="B423" s="8">
        <v>3</v>
      </c>
      <c r="C423" s="8">
        <v>28</v>
      </c>
      <c r="D423" s="8" t="s">
        <v>233</v>
      </c>
      <c r="E423" s="9" t="s">
        <v>259</v>
      </c>
      <c r="F423" s="10">
        <v>72.5</v>
      </c>
    </row>
    <row r="424" spans="1:6">
      <c r="A424" s="7">
        <v>2013</v>
      </c>
      <c r="B424" s="8">
        <v>6</v>
      </c>
      <c r="C424" s="8">
        <v>1</v>
      </c>
      <c r="D424" s="8" t="s">
        <v>239</v>
      </c>
      <c r="E424" s="9" t="s">
        <v>259</v>
      </c>
      <c r="F424" s="10">
        <v>57.5</v>
      </c>
    </row>
    <row r="425" spans="1:6">
      <c r="A425" s="7">
        <v>2013</v>
      </c>
      <c r="B425" s="8">
        <v>1</v>
      </c>
      <c r="C425" s="8">
        <v>27</v>
      </c>
      <c r="D425" s="8" t="s">
        <v>229</v>
      </c>
      <c r="E425" s="9" t="s">
        <v>257</v>
      </c>
      <c r="F425" s="10">
        <v>7.2</v>
      </c>
    </row>
    <row r="426" spans="1:6">
      <c r="A426" s="7">
        <v>2012</v>
      </c>
      <c r="B426" s="8">
        <v>4</v>
      </c>
      <c r="C426" s="8">
        <v>26</v>
      </c>
      <c r="D426" s="8" t="s">
        <v>231</v>
      </c>
      <c r="E426" s="9" t="s">
        <v>259</v>
      </c>
      <c r="F426" s="10">
        <v>115</v>
      </c>
    </row>
    <row r="427" spans="1:6">
      <c r="A427" s="7">
        <v>2014</v>
      </c>
      <c r="B427" s="8">
        <v>6</v>
      </c>
      <c r="C427" s="8">
        <v>21</v>
      </c>
      <c r="D427" s="8" t="s">
        <v>229</v>
      </c>
      <c r="E427" s="9" t="s">
        <v>258</v>
      </c>
      <c r="F427" s="10">
        <v>38.4</v>
      </c>
    </row>
    <row r="428" spans="1:6">
      <c r="A428" s="7">
        <v>2010</v>
      </c>
      <c r="B428" s="8">
        <v>5</v>
      </c>
      <c r="C428" s="8">
        <v>5</v>
      </c>
      <c r="D428" s="8" t="s">
        <v>229</v>
      </c>
      <c r="E428" s="9" t="s">
        <v>262</v>
      </c>
      <c r="F428" s="10">
        <v>134.4</v>
      </c>
    </row>
    <row r="429" spans="1:6">
      <c r="A429" s="7">
        <v>2011</v>
      </c>
      <c r="B429" s="8">
        <v>2</v>
      </c>
      <c r="C429" s="8">
        <v>22</v>
      </c>
      <c r="D429" s="8" t="s">
        <v>239</v>
      </c>
      <c r="E429" s="9" t="s">
        <v>262</v>
      </c>
      <c r="F429" s="10">
        <v>156.80000000000001</v>
      </c>
    </row>
    <row r="430" spans="1:6">
      <c r="A430" s="7">
        <v>2010</v>
      </c>
      <c r="B430" s="8">
        <v>6</v>
      </c>
      <c r="C430" s="8">
        <v>22</v>
      </c>
      <c r="D430" s="8" t="s">
        <v>231</v>
      </c>
      <c r="E430" s="9" t="s">
        <v>259</v>
      </c>
      <c r="F430" s="10">
        <v>110</v>
      </c>
    </row>
    <row r="431" spans="1:6">
      <c r="A431" s="7">
        <v>2013</v>
      </c>
      <c r="B431" s="8">
        <v>4</v>
      </c>
      <c r="C431" s="8">
        <v>2</v>
      </c>
      <c r="D431" s="8" t="s">
        <v>229</v>
      </c>
      <c r="E431" s="9" t="s">
        <v>258</v>
      </c>
      <c r="F431" s="10">
        <v>36</v>
      </c>
    </row>
    <row r="432" spans="1:6">
      <c r="A432" s="7">
        <v>2011</v>
      </c>
      <c r="B432" s="8">
        <v>5</v>
      </c>
      <c r="C432" s="8">
        <v>26</v>
      </c>
      <c r="D432" s="8" t="s">
        <v>229</v>
      </c>
      <c r="E432" s="9" t="s">
        <v>257</v>
      </c>
      <c r="F432" s="10">
        <v>37.800000000000004</v>
      </c>
    </row>
    <row r="433" spans="1:6">
      <c r="A433" s="7">
        <v>2013</v>
      </c>
      <c r="B433" s="8">
        <v>1</v>
      </c>
      <c r="C433" s="8">
        <v>20</v>
      </c>
      <c r="D433" s="8" t="s">
        <v>233</v>
      </c>
      <c r="E433" s="9" t="s">
        <v>259</v>
      </c>
      <c r="F433" s="10">
        <v>27.5</v>
      </c>
    </row>
    <row r="434" spans="1:6">
      <c r="A434" s="7">
        <v>2013</v>
      </c>
      <c r="B434" s="8">
        <v>2</v>
      </c>
      <c r="C434" s="8">
        <v>12</v>
      </c>
      <c r="D434" s="8" t="s">
        <v>229</v>
      </c>
      <c r="E434" s="9" t="s">
        <v>262</v>
      </c>
      <c r="F434" s="10">
        <v>147.20000000000002</v>
      </c>
    </row>
    <row r="435" spans="1:6">
      <c r="A435" s="7">
        <v>2010</v>
      </c>
      <c r="B435" s="8">
        <v>1</v>
      </c>
      <c r="C435" s="8">
        <v>15</v>
      </c>
      <c r="D435" s="8" t="s">
        <v>233</v>
      </c>
      <c r="E435" s="9" t="s">
        <v>261</v>
      </c>
      <c r="F435" s="10">
        <v>18.059999999999999</v>
      </c>
    </row>
    <row r="436" spans="1:6">
      <c r="A436" s="7">
        <v>2013</v>
      </c>
      <c r="B436" s="8">
        <v>3</v>
      </c>
      <c r="C436" s="8">
        <v>12</v>
      </c>
      <c r="D436" s="8" t="s">
        <v>231</v>
      </c>
      <c r="E436" s="9" t="s">
        <v>262</v>
      </c>
      <c r="F436" s="10">
        <v>118.4</v>
      </c>
    </row>
    <row r="437" spans="1:6">
      <c r="A437" s="7">
        <v>2013</v>
      </c>
      <c r="B437" s="8">
        <v>4</v>
      </c>
      <c r="C437" s="8">
        <v>14</v>
      </c>
      <c r="D437" s="8" t="s">
        <v>229</v>
      </c>
      <c r="E437" s="9" t="s">
        <v>257</v>
      </c>
      <c r="F437" s="10">
        <v>14.4</v>
      </c>
    </row>
    <row r="438" spans="1:6">
      <c r="A438" s="7">
        <v>2012</v>
      </c>
      <c r="B438" s="8">
        <v>4</v>
      </c>
      <c r="C438" s="8">
        <v>20</v>
      </c>
      <c r="D438" s="8" t="s">
        <v>233</v>
      </c>
      <c r="E438" s="9" t="s">
        <v>262</v>
      </c>
      <c r="F438" s="10">
        <v>86.4</v>
      </c>
    </row>
    <row r="439" spans="1:6">
      <c r="A439" s="7">
        <v>2013</v>
      </c>
      <c r="B439" s="8">
        <v>1</v>
      </c>
      <c r="C439" s="8">
        <v>24</v>
      </c>
      <c r="D439" s="8" t="s">
        <v>231</v>
      </c>
      <c r="E439" s="9" t="s">
        <v>261</v>
      </c>
      <c r="F439" s="10">
        <v>5.46</v>
      </c>
    </row>
    <row r="440" spans="1:6">
      <c r="A440" s="7">
        <v>2012</v>
      </c>
      <c r="B440" s="8">
        <v>3</v>
      </c>
      <c r="C440" s="8">
        <v>4</v>
      </c>
      <c r="D440" s="8" t="s">
        <v>231</v>
      </c>
      <c r="E440" s="9" t="s">
        <v>258</v>
      </c>
      <c r="F440" s="10">
        <v>31.2</v>
      </c>
    </row>
    <row r="441" spans="1:6">
      <c r="A441" s="7">
        <v>2013</v>
      </c>
      <c r="B441" s="8">
        <v>1</v>
      </c>
      <c r="C441" s="8">
        <v>19</v>
      </c>
      <c r="D441" s="8" t="s">
        <v>233</v>
      </c>
      <c r="E441" s="9" t="s">
        <v>257</v>
      </c>
      <c r="F441" s="10">
        <v>27</v>
      </c>
    </row>
    <row r="442" spans="1:6">
      <c r="A442" s="7">
        <v>2010</v>
      </c>
      <c r="B442" s="8">
        <v>4</v>
      </c>
      <c r="C442" s="8">
        <v>28</v>
      </c>
      <c r="D442" s="8" t="s">
        <v>233</v>
      </c>
      <c r="E442" s="9" t="s">
        <v>261</v>
      </c>
      <c r="F442" s="10">
        <v>13.02</v>
      </c>
    </row>
    <row r="443" spans="1:6">
      <c r="A443" s="7">
        <v>2013</v>
      </c>
      <c r="B443" s="8">
        <v>1</v>
      </c>
      <c r="C443" s="8">
        <v>5</v>
      </c>
      <c r="D443" s="8" t="s">
        <v>231</v>
      </c>
      <c r="E443" s="9" t="s">
        <v>262</v>
      </c>
      <c r="F443" s="10">
        <v>137.6</v>
      </c>
    </row>
    <row r="444" spans="1:6">
      <c r="A444" s="7">
        <v>2010</v>
      </c>
      <c r="B444" s="8">
        <v>4</v>
      </c>
      <c r="C444" s="8">
        <v>30</v>
      </c>
      <c r="D444" s="8" t="s">
        <v>231</v>
      </c>
      <c r="E444" s="9" t="s">
        <v>261</v>
      </c>
      <c r="F444" s="10">
        <v>14.28</v>
      </c>
    </row>
    <row r="445" spans="1:6">
      <c r="A445" s="7">
        <v>2012</v>
      </c>
      <c r="B445" s="8">
        <v>6</v>
      </c>
      <c r="C445" s="8">
        <v>11</v>
      </c>
      <c r="D445" s="8" t="s">
        <v>231</v>
      </c>
      <c r="E445" s="9" t="s">
        <v>258</v>
      </c>
      <c r="F445" s="10">
        <v>39.6</v>
      </c>
    </row>
    <row r="446" spans="1:6">
      <c r="A446" s="7">
        <v>2012</v>
      </c>
      <c r="B446" s="8">
        <v>1</v>
      </c>
      <c r="C446" s="8">
        <v>5</v>
      </c>
      <c r="D446" s="8" t="s">
        <v>233</v>
      </c>
      <c r="E446" s="9" t="s">
        <v>262</v>
      </c>
      <c r="F446" s="10">
        <v>108.80000000000001</v>
      </c>
    </row>
    <row r="447" spans="1:6">
      <c r="A447" s="7">
        <v>2013</v>
      </c>
      <c r="B447" s="8">
        <v>3</v>
      </c>
      <c r="C447" s="8">
        <v>31</v>
      </c>
      <c r="D447" s="8" t="s">
        <v>233</v>
      </c>
      <c r="E447" s="9" t="s">
        <v>259</v>
      </c>
      <c r="F447" s="10">
        <v>125</v>
      </c>
    </row>
    <row r="448" spans="1:6">
      <c r="A448" s="7">
        <v>2011</v>
      </c>
      <c r="B448" s="8">
        <v>2</v>
      </c>
      <c r="C448" s="8">
        <v>23</v>
      </c>
      <c r="D448" s="8" t="s">
        <v>229</v>
      </c>
      <c r="E448" s="9" t="s">
        <v>262</v>
      </c>
      <c r="F448" s="10">
        <v>115.2</v>
      </c>
    </row>
    <row r="449" spans="1:6">
      <c r="A449" s="7">
        <v>2010</v>
      </c>
      <c r="B449" s="8">
        <v>6</v>
      </c>
      <c r="C449" s="8">
        <v>11</v>
      </c>
      <c r="D449" s="8" t="s">
        <v>239</v>
      </c>
      <c r="E449" s="9" t="s">
        <v>259</v>
      </c>
      <c r="F449" s="10">
        <v>122.5</v>
      </c>
    </row>
    <row r="450" spans="1:6">
      <c r="A450" s="7">
        <v>2011</v>
      </c>
      <c r="B450" s="8">
        <v>3</v>
      </c>
      <c r="C450" s="8">
        <v>30</v>
      </c>
      <c r="D450" s="8" t="s">
        <v>231</v>
      </c>
      <c r="E450" s="9" t="s">
        <v>258</v>
      </c>
      <c r="F450" s="10">
        <v>40.799999999999997</v>
      </c>
    </row>
    <row r="451" spans="1:6">
      <c r="A451" s="7">
        <v>2013</v>
      </c>
      <c r="B451" s="8">
        <v>2</v>
      </c>
      <c r="C451" s="8">
        <v>7</v>
      </c>
      <c r="D451" s="8" t="s">
        <v>231</v>
      </c>
      <c r="E451" s="9" t="s">
        <v>259</v>
      </c>
      <c r="F451" s="10">
        <v>52.5</v>
      </c>
    </row>
    <row r="452" spans="1:6">
      <c r="A452" s="7">
        <v>2014</v>
      </c>
      <c r="B452" s="8">
        <v>4</v>
      </c>
      <c r="C452" s="8">
        <v>9</v>
      </c>
      <c r="D452" s="8" t="s">
        <v>231</v>
      </c>
      <c r="E452" s="9" t="s">
        <v>262</v>
      </c>
      <c r="F452" s="10">
        <v>3.2</v>
      </c>
    </row>
    <row r="453" spans="1:6">
      <c r="A453" s="7">
        <v>2012</v>
      </c>
      <c r="B453" s="8">
        <v>1</v>
      </c>
      <c r="C453" s="8">
        <v>30</v>
      </c>
      <c r="D453" s="8" t="s">
        <v>233</v>
      </c>
      <c r="E453" s="9" t="s">
        <v>259</v>
      </c>
      <c r="F453" s="10">
        <v>90</v>
      </c>
    </row>
    <row r="454" spans="1:6">
      <c r="A454" s="7">
        <v>2014</v>
      </c>
      <c r="B454" s="8">
        <v>3</v>
      </c>
      <c r="C454" s="8">
        <v>26</v>
      </c>
      <c r="D454" s="8" t="s">
        <v>239</v>
      </c>
      <c r="E454" s="9" t="s">
        <v>257</v>
      </c>
      <c r="F454" s="10">
        <v>39.6</v>
      </c>
    </row>
    <row r="455" spans="1:6">
      <c r="A455" s="7">
        <v>2013</v>
      </c>
      <c r="B455" s="8">
        <v>4</v>
      </c>
      <c r="C455" s="8">
        <v>3</v>
      </c>
      <c r="D455" s="8" t="s">
        <v>231</v>
      </c>
      <c r="E455" s="9" t="s">
        <v>258</v>
      </c>
      <c r="F455" s="10">
        <v>44.4</v>
      </c>
    </row>
    <row r="456" spans="1:6">
      <c r="A456" s="7">
        <v>2013</v>
      </c>
      <c r="B456" s="8">
        <v>6</v>
      </c>
      <c r="C456" s="8">
        <v>13</v>
      </c>
      <c r="D456" s="8" t="s">
        <v>239</v>
      </c>
      <c r="E456" s="9" t="s">
        <v>258</v>
      </c>
      <c r="F456" s="10">
        <v>33.6</v>
      </c>
    </row>
    <row r="457" spans="1:6">
      <c r="A457" s="7">
        <v>2014</v>
      </c>
      <c r="B457" s="8">
        <v>4</v>
      </c>
      <c r="C457" s="8">
        <v>17</v>
      </c>
      <c r="D457" s="8" t="s">
        <v>239</v>
      </c>
      <c r="E457" s="9" t="s">
        <v>257</v>
      </c>
      <c r="F457" s="10">
        <v>5.4</v>
      </c>
    </row>
    <row r="458" spans="1:6">
      <c r="A458" s="7">
        <v>2012</v>
      </c>
      <c r="B458" s="8">
        <v>5</v>
      </c>
      <c r="C458" s="8">
        <v>29</v>
      </c>
      <c r="D458" s="8" t="s">
        <v>231</v>
      </c>
      <c r="E458" s="9" t="s">
        <v>262</v>
      </c>
      <c r="F458" s="10">
        <v>22.400000000000002</v>
      </c>
    </row>
    <row r="459" spans="1:6">
      <c r="A459" s="7">
        <v>2012</v>
      </c>
      <c r="B459" s="8">
        <v>6</v>
      </c>
      <c r="C459" s="8">
        <v>21</v>
      </c>
      <c r="D459" s="8" t="s">
        <v>231</v>
      </c>
      <c r="E459" s="9" t="s">
        <v>262</v>
      </c>
      <c r="F459" s="10">
        <v>144</v>
      </c>
    </row>
    <row r="460" spans="1:6">
      <c r="A460" s="7">
        <v>2011</v>
      </c>
      <c r="B460" s="8">
        <v>1</v>
      </c>
      <c r="C460" s="8">
        <v>17</v>
      </c>
      <c r="D460" s="8" t="s">
        <v>233</v>
      </c>
      <c r="E460" s="9" t="s">
        <v>261</v>
      </c>
      <c r="F460" s="10">
        <v>16.8</v>
      </c>
    </row>
    <row r="461" spans="1:6">
      <c r="A461" s="7">
        <v>2014</v>
      </c>
      <c r="B461" s="8">
        <v>2</v>
      </c>
      <c r="C461" s="8">
        <v>12</v>
      </c>
      <c r="D461" s="8" t="s">
        <v>233</v>
      </c>
      <c r="E461" s="9" t="s">
        <v>261</v>
      </c>
      <c r="F461" s="10">
        <v>10.08</v>
      </c>
    </row>
    <row r="462" spans="1:6">
      <c r="A462" s="7">
        <v>2010</v>
      </c>
      <c r="B462" s="8">
        <v>6</v>
      </c>
      <c r="C462" s="8">
        <v>5</v>
      </c>
      <c r="D462" s="8" t="s">
        <v>231</v>
      </c>
      <c r="E462" s="9" t="s">
        <v>257</v>
      </c>
      <c r="F462" s="10">
        <v>84.600000000000009</v>
      </c>
    </row>
    <row r="463" spans="1:6">
      <c r="A463" s="7">
        <v>2014</v>
      </c>
      <c r="B463" s="8">
        <v>1</v>
      </c>
      <c r="C463" s="8">
        <v>8</v>
      </c>
      <c r="D463" s="8" t="s">
        <v>231</v>
      </c>
      <c r="E463" s="9" t="s">
        <v>259</v>
      </c>
      <c r="F463" s="10">
        <v>82.5</v>
      </c>
    </row>
    <row r="464" spans="1:6">
      <c r="A464" s="7">
        <v>2010</v>
      </c>
      <c r="B464" s="8">
        <v>6</v>
      </c>
      <c r="C464" s="8">
        <v>1</v>
      </c>
      <c r="D464" s="8" t="s">
        <v>239</v>
      </c>
      <c r="E464" s="9" t="s">
        <v>257</v>
      </c>
      <c r="F464" s="10">
        <v>86.4</v>
      </c>
    </row>
    <row r="465" spans="1:6">
      <c r="A465" s="7">
        <v>2011</v>
      </c>
      <c r="B465" s="8">
        <v>4</v>
      </c>
      <c r="C465" s="8">
        <v>30</v>
      </c>
      <c r="D465" s="8" t="s">
        <v>233</v>
      </c>
      <c r="E465" s="9" t="s">
        <v>259</v>
      </c>
      <c r="F465" s="10">
        <v>110</v>
      </c>
    </row>
    <row r="466" spans="1:6">
      <c r="A466" s="7">
        <v>2013</v>
      </c>
      <c r="B466" s="8">
        <v>5</v>
      </c>
      <c r="C466" s="8">
        <v>16</v>
      </c>
      <c r="D466" s="8" t="s">
        <v>233</v>
      </c>
      <c r="E466" s="9" t="s">
        <v>259</v>
      </c>
      <c r="F466" s="10">
        <v>77.5</v>
      </c>
    </row>
    <row r="467" spans="1:6">
      <c r="A467" s="7">
        <v>2010</v>
      </c>
      <c r="B467" s="8">
        <v>2</v>
      </c>
      <c r="C467" s="8">
        <v>6</v>
      </c>
      <c r="D467" s="8" t="s">
        <v>229</v>
      </c>
      <c r="E467" s="9" t="s">
        <v>259</v>
      </c>
      <c r="F467" s="10">
        <v>105</v>
      </c>
    </row>
    <row r="468" spans="1:6">
      <c r="A468" s="7">
        <v>2010</v>
      </c>
      <c r="B468" s="8">
        <v>4</v>
      </c>
      <c r="C468" s="8">
        <v>6</v>
      </c>
      <c r="D468" s="8" t="s">
        <v>229</v>
      </c>
      <c r="E468" s="9" t="s">
        <v>261</v>
      </c>
      <c r="F468" s="10">
        <v>12.6</v>
      </c>
    </row>
    <row r="469" spans="1:6">
      <c r="A469" s="7">
        <v>2013</v>
      </c>
      <c r="B469" s="8">
        <v>1</v>
      </c>
      <c r="C469" s="8">
        <v>1</v>
      </c>
      <c r="D469" s="8" t="s">
        <v>239</v>
      </c>
      <c r="E469" s="9" t="s">
        <v>261</v>
      </c>
      <c r="F469" s="10">
        <v>7.56</v>
      </c>
    </row>
    <row r="470" spans="1:6">
      <c r="A470" s="7">
        <v>2012</v>
      </c>
      <c r="B470" s="8">
        <v>6</v>
      </c>
      <c r="C470" s="8">
        <v>17</v>
      </c>
      <c r="D470" s="8" t="s">
        <v>233</v>
      </c>
      <c r="E470" s="9" t="s">
        <v>262</v>
      </c>
      <c r="F470" s="10">
        <v>54.400000000000006</v>
      </c>
    </row>
    <row r="471" spans="1:6">
      <c r="A471" s="7">
        <v>2014</v>
      </c>
      <c r="B471" s="8">
        <v>3</v>
      </c>
      <c r="C471" s="8">
        <v>19</v>
      </c>
      <c r="D471" s="8" t="s">
        <v>229</v>
      </c>
      <c r="E471" s="9" t="s">
        <v>259</v>
      </c>
      <c r="F471" s="10">
        <v>117.5</v>
      </c>
    </row>
    <row r="472" spans="1:6">
      <c r="A472" s="7">
        <v>2012</v>
      </c>
      <c r="B472" s="8">
        <v>2</v>
      </c>
      <c r="C472" s="8">
        <v>6</v>
      </c>
      <c r="D472" s="8" t="s">
        <v>229</v>
      </c>
      <c r="E472" s="9" t="s">
        <v>262</v>
      </c>
      <c r="F472" s="10">
        <v>150.4</v>
      </c>
    </row>
    <row r="473" spans="1:6">
      <c r="A473" s="7">
        <v>2011</v>
      </c>
      <c r="B473" s="8">
        <v>5</v>
      </c>
      <c r="C473" s="8">
        <v>14</v>
      </c>
      <c r="D473" s="8" t="s">
        <v>229</v>
      </c>
      <c r="E473" s="9" t="s">
        <v>261</v>
      </c>
      <c r="F473" s="10">
        <v>7.9799999999999995</v>
      </c>
    </row>
    <row r="474" spans="1:6">
      <c r="A474" s="7">
        <v>2010</v>
      </c>
      <c r="B474" s="8">
        <v>3</v>
      </c>
      <c r="C474" s="8">
        <v>29</v>
      </c>
      <c r="D474" s="8" t="s">
        <v>231</v>
      </c>
      <c r="E474" s="9" t="s">
        <v>257</v>
      </c>
      <c r="F474" s="10">
        <v>73.8</v>
      </c>
    </row>
    <row r="475" spans="1:6">
      <c r="A475" s="7">
        <v>2010</v>
      </c>
      <c r="B475" s="8">
        <v>4</v>
      </c>
      <c r="C475" s="8">
        <v>27</v>
      </c>
      <c r="D475" s="8" t="s">
        <v>229</v>
      </c>
      <c r="E475" s="9" t="s">
        <v>262</v>
      </c>
      <c r="F475" s="10">
        <v>150.4</v>
      </c>
    </row>
    <row r="476" spans="1:6">
      <c r="A476" s="7">
        <v>2011</v>
      </c>
      <c r="B476" s="8">
        <v>4</v>
      </c>
      <c r="C476" s="8">
        <v>22</v>
      </c>
      <c r="D476" s="8" t="s">
        <v>229</v>
      </c>
      <c r="E476" s="9" t="s">
        <v>258</v>
      </c>
      <c r="F476" s="10">
        <v>60</v>
      </c>
    </row>
    <row r="477" spans="1:6">
      <c r="A477" s="7">
        <v>2010</v>
      </c>
      <c r="B477" s="8">
        <v>2</v>
      </c>
      <c r="C477" s="8">
        <v>21</v>
      </c>
      <c r="D477" s="8" t="s">
        <v>239</v>
      </c>
      <c r="E477" s="9" t="s">
        <v>258</v>
      </c>
      <c r="F477" s="10">
        <v>55.199999999999996</v>
      </c>
    </row>
    <row r="478" spans="1:6">
      <c r="A478" s="7">
        <v>2012</v>
      </c>
      <c r="B478" s="8">
        <v>5</v>
      </c>
      <c r="C478" s="8">
        <v>22</v>
      </c>
      <c r="D478" s="8" t="s">
        <v>233</v>
      </c>
      <c r="E478" s="9" t="s">
        <v>258</v>
      </c>
      <c r="F478" s="10">
        <v>18</v>
      </c>
    </row>
    <row r="479" spans="1:6">
      <c r="A479" s="7">
        <v>2013</v>
      </c>
      <c r="B479" s="8">
        <v>2</v>
      </c>
      <c r="C479" s="8">
        <v>21</v>
      </c>
      <c r="D479" s="8" t="s">
        <v>233</v>
      </c>
      <c r="E479" s="9" t="s">
        <v>262</v>
      </c>
      <c r="F479" s="10">
        <v>153.60000000000002</v>
      </c>
    </row>
    <row r="480" spans="1:6">
      <c r="A480" s="7">
        <v>2013</v>
      </c>
      <c r="B480" s="8">
        <v>1</v>
      </c>
      <c r="C480" s="8">
        <v>28</v>
      </c>
      <c r="D480" s="8" t="s">
        <v>239</v>
      </c>
      <c r="E480" s="9" t="s">
        <v>258</v>
      </c>
      <c r="F480" s="10">
        <v>37.199999999999996</v>
      </c>
    </row>
    <row r="481" spans="1:6">
      <c r="A481" s="7">
        <v>2012</v>
      </c>
      <c r="B481" s="8">
        <v>4</v>
      </c>
      <c r="C481" s="8">
        <v>8</v>
      </c>
      <c r="D481" s="8" t="s">
        <v>231</v>
      </c>
      <c r="E481" s="9" t="s">
        <v>259</v>
      </c>
      <c r="F481" s="10">
        <v>62.5</v>
      </c>
    </row>
    <row r="482" spans="1:6">
      <c r="A482" s="7">
        <v>2013</v>
      </c>
      <c r="B482" s="8">
        <v>1</v>
      </c>
      <c r="C482" s="8">
        <v>30</v>
      </c>
      <c r="D482" s="8" t="s">
        <v>231</v>
      </c>
      <c r="E482" s="9" t="s">
        <v>258</v>
      </c>
      <c r="F482" s="10">
        <v>15.6</v>
      </c>
    </row>
    <row r="483" spans="1:6">
      <c r="A483" s="7">
        <v>2010</v>
      </c>
      <c r="B483" s="8">
        <v>6</v>
      </c>
      <c r="C483" s="8">
        <v>28</v>
      </c>
      <c r="D483" s="8" t="s">
        <v>229</v>
      </c>
      <c r="E483" s="9" t="s">
        <v>262</v>
      </c>
      <c r="F483" s="10">
        <v>89.600000000000009</v>
      </c>
    </row>
    <row r="484" spans="1:6">
      <c r="A484" s="7">
        <v>2011</v>
      </c>
      <c r="B484" s="8">
        <v>3</v>
      </c>
      <c r="C484" s="8">
        <v>10</v>
      </c>
      <c r="D484" s="8" t="s">
        <v>239</v>
      </c>
      <c r="E484" s="9" t="s">
        <v>258</v>
      </c>
      <c r="F484" s="10">
        <v>36</v>
      </c>
    </row>
    <row r="485" spans="1:6">
      <c r="A485" s="7">
        <v>2013</v>
      </c>
      <c r="B485" s="8">
        <v>4</v>
      </c>
      <c r="C485" s="8">
        <v>30</v>
      </c>
      <c r="D485" s="8" t="s">
        <v>239</v>
      </c>
      <c r="E485" s="9" t="s">
        <v>258</v>
      </c>
      <c r="F485" s="10">
        <v>3.5999999999999996</v>
      </c>
    </row>
    <row r="486" spans="1:6">
      <c r="A486" s="7">
        <v>2011</v>
      </c>
      <c r="B486" s="8">
        <v>2</v>
      </c>
      <c r="C486" s="8">
        <v>19</v>
      </c>
      <c r="D486" s="8" t="s">
        <v>231</v>
      </c>
      <c r="E486" s="9" t="s">
        <v>259</v>
      </c>
      <c r="F486" s="10">
        <v>40</v>
      </c>
    </row>
    <row r="487" spans="1:6">
      <c r="A487" s="7">
        <v>2014</v>
      </c>
      <c r="B487" s="8">
        <v>5</v>
      </c>
      <c r="C487" s="8">
        <v>18</v>
      </c>
      <c r="D487" s="8" t="s">
        <v>239</v>
      </c>
      <c r="E487" s="9" t="s">
        <v>262</v>
      </c>
      <c r="F487" s="10">
        <v>64</v>
      </c>
    </row>
    <row r="488" spans="1:6">
      <c r="A488" s="7">
        <v>2012</v>
      </c>
      <c r="B488" s="8">
        <v>1</v>
      </c>
      <c r="C488" s="8">
        <v>6</v>
      </c>
      <c r="D488" s="8" t="s">
        <v>233</v>
      </c>
      <c r="E488" s="9" t="s">
        <v>262</v>
      </c>
      <c r="F488" s="10">
        <v>60.800000000000004</v>
      </c>
    </row>
    <row r="489" spans="1:6">
      <c r="A489" s="7">
        <v>2013</v>
      </c>
      <c r="B489" s="8">
        <v>4</v>
      </c>
      <c r="C489" s="8">
        <v>17</v>
      </c>
      <c r="D489" s="8" t="s">
        <v>233</v>
      </c>
      <c r="E489" s="9" t="s">
        <v>261</v>
      </c>
      <c r="F489" s="10">
        <v>20.16</v>
      </c>
    </row>
    <row r="490" spans="1:6">
      <c r="A490" s="7">
        <v>2013</v>
      </c>
      <c r="B490" s="8">
        <v>1</v>
      </c>
      <c r="C490" s="8">
        <v>14</v>
      </c>
      <c r="D490" s="8" t="s">
        <v>231</v>
      </c>
      <c r="E490" s="9" t="s">
        <v>258</v>
      </c>
      <c r="F490" s="10">
        <v>24</v>
      </c>
    </row>
    <row r="491" spans="1:6">
      <c r="A491" s="7">
        <v>2013</v>
      </c>
      <c r="B491" s="8">
        <v>4</v>
      </c>
      <c r="C491" s="8">
        <v>12</v>
      </c>
      <c r="D491" s="8" t="s">
        <v>231</v>
      </c>
      <c r="E491" s="9" t="s">
        <v>259</v>
      </c>
      <c r="F491" s="10">
        <v>75</v>
      </c>
    </row>
    <row r="492" spans="1:6">
      <c r="A492" s="7">
        <v>2014</v>
      </c>
      <c r="B492" s="8">
        <v>2</v>
      </c>
      <c r="C492" s="8">
        <v>13</v>
      </c>
      <c r="D492" s="8" t="s">
        <v>231</v>
      </c>
      <c r="E492" s="9" t="s">
        <v>261</v>
      </c>
      <c r="F492" s="10">
        <v>15.54</v>
      </c>
    </row>
    <row r="493" spans="1:6">
      <c r="A493" s="7">
        <v>2010</v>
      </c>
      <c r="B493" s="8">
        <v>2</v>
      </c>
      <c r="C493" s="8">
        <v>2</v>
      </c>
      <c r="D493" s="8" t="s">
        <v>233</v>
      </c>
      <c r="E493" s="9" t="s">
        <v>259</v>
      </c>
      <c r="F493" s="10">
        <v>122.5</v>
      </c>
    </row>
    <row r="494" spans="1:6">
      <c r="A494" s="7">
        <v>2010</v>
      </c>
      <c r="B494" s="8">
        <v>5</v>
      </c>
      <c r="C494" s="8">
        <v>29</v>
      </c>
      <c r="D494" s="8" t="s">
        <v>231</v>
      </c>
      <c r="E494" s="9" t="s">
        <v>258</v>
      </c>
      <c r="F494" s="10">
        <v>48</v>
      </c>
    </row>
    <row r="495" spans="1:6">
      <c r="A495" s="7">
        <v>2014</v>
      </c>
      <c r="B495" s="8">
        <v>3</v>
      </c>
      <c r="C495" s="8">
        <v>12</v>
      </c>
      <c r="D495" s="8" t="s">
        <v>231</v>
      </c>
      <c r="E495" s="9" t="s">
        <v>262</v>
      </c>
      <c r="F495" s="10">
        <v>54.400000000000006</v>
      </c>
    </row>
    <row r="496" spans="1:6">
      <c r="A496" s="7">
        <v>2014</v>
      </c>
      <c r="B496" s="8">
        <v>2</v>
      </c>
      <c r="C496" s="8">
        <v>20</v>
      </c>
      <c r="D496" s="8" t="s">
        <v>229</v>
      </c>
      <c r="E496" s="9" t="s">
        <v>259</v>
      </c>
      <c r="F496" s="10">
        <v>80</v>
      </c>
    </row>
    <row r="497" spans="1:6">
      <c r="A497" s="7">
        <v>2012</v>
      </c>
      <c r="B497" s="8">
        <v>1</v>
      </c>
      <c r="C497" s="8">
        <v>28</v>
      </c>
      <c r="D497" s="8" t="s">
        <v>239</v>
      </c>
      <c r="E497" s="9" t="s">
        <v>261</v>
      </c>
      <c r="F497" s="10">
        <v>2.94</v>
      </c>
    </row>
    <row r="498" spans="1:6">
      <c r="A498" s="7">
        <v>2010</v>
      </c>
      <c r="B498" s="8">
        <v>1</v>
      </c>
      <c r="C498" s="8">
        <v>8</v>
      </c>
      <c r="D498" s="8" t="s">
        <v>229</v>
      </c>
      <c r="E498" s="9" t="s">
        <v>259</v>
      </c>
      <c r="F498" s="10">
        <v>15</v>
      </c>
    </row>
    <row r="499" spans="1:6">
      <c r="A499" s="7">
        <v>2010</v>
      </c>
      <c r="B499" s="8">
        <v>4</v>
      </c>
      <c r="C499" s="8">
        <v>8</v>
      </c>
      <c r="D499" s="8" t="s">
        <v>229</v>
      </c>
      <c r="E499" s="9" t="s">
        <v>258</v>
      </c>
      <c r="F499" s="10">
        <v>19.2</v>
      </c>
    </row>
    <row r="500" spans="1:6">
      <c r="A500" s="7">
        <v>2013</v>
      </c>
      <c r="B500" s="8">
        <v>1</v>
      </c>
      <c r="C500" s="8">
        <v>4</v>
      </c>
      <c r="D500" s="8" t="s">
        <v>231</v>
      </c>
      <c r="E500" s="9" t="s">
        <v>258</v>
      </c>
      <c r="F500" s="10">
        <v>25.2</v>
      </c>
    </row>
    <row r="501" spans="1:6">
      <c r="A501" s="7">
        <v>2010</v>
      </c>
      <c r="B501" s="8">
        <v>4</v>
      </c>
      <c r="C501" s="8">
        <v>13</v>
      </c>
      <c r="D501" s="8" t="s">
        <v>229</v>
      </c>
      <c r="E501" s="9" t="s">
        <v>262</v>
      </c>
      <c r="F501" s="10">
        <v>137.6</v>
      </c>
    </row>
    <row r="502" spans="1:6">
      <c r="A502" s="7">
        <v>2014</v>
      </c>
      <c r="B502" s="8">
        <v>6</v>
      </c>
      <c r="C502" s="8">
        <v>5</v>
      </c>
      <c r="D502" s="8" t="s">
        <v>229</v>
      </c>
      <c r="E502" s="9" t="s">
        <v>259</v>
      </c>
      <c r="F502" s="10">
        <v>30</v>
      </c>
    </row>
    <row r="503" spans="1:6">
      <c r="A503" s="7">
        <v>2010</v>
      </c>
      <c r="B503" s="8">
        <v>1</v>
      </c>
      <c r="C503" s="8">
        <v>11</v>
      </c>
      <c r="D503" s="8" t="s">
        <v>229</v>
      </c>
      <c r="E503" s="9" t="s">
        <v>257</v>
      </c>
      <c r="F503" s="10">
        <v>14.4</v>
      </c>
    </row>
    <row r="504" spans="1:6">
      <c r="A504" s="7">
        <v>2014</v>
      </c>
      <c r="B504" s="8">
        <v>2</v>
      </c>
      <c r="C504" s="8">
        <v>16</v>
      </c>
      <c r="D504" s="8" t="s">
        <v>239</v>
      </c>
      <c r="E504" s="9" t="s">
        <v>257</v>
      </c>
      <c r="F504" s="10">
        <v>36</v>
      </c>
    </row>
    <row r="505" spans="1:6">
      <c r="A505" s="7">
        <v>2011</v>
      </c>
      <c r="B505" s="8">
        <v>6</v>
      </c>
      <c r="C505" s="8">
        <v>1</v>
      </c>
      <c r="D505" s="8" t="s">
        <v>233</v>
      </c>
      <c r="E505" s="9" t="s">
        <v>257</v>
      </c>
      <c r="F505" s="10">
        <v>55.800000000000004</v>
      </c>
    </row>
    <row r="506" spans="1:6">
      <c r="A506" s="7">
        <v>2012</v>
      </c>
      <c r="B506" s="8">
        <v>1</v>
      </c>
      <c r="C506" s="8">
        <v>14</v>
      </c>
      <c r="D506" s="8" t="s">
        <v>233</v>
      </c>
      <c r="E506" s="9" t="s">
        <v>259</v>
      </c>
      <c r="F506" s="10">
        <v>30</v>
      </c>
    </row>
    <row r="507" spans="1:6">
      <c r="A507" s="7">
        <v>2011</v>
      </c>
      <c r="B507" s="8">
        <v>5</v>
      </c>
      <c r="C507" s="8">
        <v>20</v>
      </c>
      <c r="D507" s="8" t="s">
        <v>239</v>
      </c>
      <c r="E507" s="9" t="s">
        <v>258</v>
      </c>
      <c r="F507" s="10">
        <v>7.1999999999999993</v>
      </c>
    </row>
    <row r="508" spans="1:6">
      <c r="A508" s="7">
        <v>2011</v>
      </c>
      <c r="B508" s="8">
        <v>2</v>
      </c>
      <c r="C508" s="8">
        <v>28</v>
      </c>
      <c r="D508" s="8" t="s">
        <v>239</v>
      </c>
      <c r="E508" s="9" t="s">
        <v>261</v>
      </c>
      <c r="F508" s="10">
        <v>10.92</v>
      </c>
    </row>
    <row r="509" spans="1:6">
      <c r="A509" s="7">
        <v>2011</v>
      </c>
      <c r="B509" s="8">
        <v>2</v>
      </c>
      <c r="C509" s="8">
        <v>22</v>
      </c>
      <c r="D509" s="8" t="s">
        <v>229</v>
      </c>
      <c r="E509" s="9" t="s">
        <v>262</v>
      </c>
      <c r="F509" s="10">
        <v>12.8</v>
      </c>
    </row>
    <row r="510" spans="1:6">
      <c r="A510" s="7">
        <v>2014</v>
      </c>
      <c r="B510" s="8">
        <v>2</v>
      </c>
      <c r="C510" s="8">
        <v>4</v>
      </c>
      <c r="D510" s="8" t="s">
        <v>229</v>
      </c>
      <c r="E510" s="9" t="s">
        <v>258</v>
      </c>
      <c r="F510" s="10">
        <v>26.4</v>
      </c>
    </row>
    <row r="511" spans="1:6">
      <c r="A511" s="7">
        <v>2014</v>
      </c>
      <c r="B511" s="8">
        <v>4</v>
      </c>
      <c r="C511" s="8">
        <v>30</v>
      </c>
      <c r="D511" s="8" t="s">
        <v>231</v>
      </c>
      <c r="E511" s="9" t="s">
        <v>259</v>
      </c>
      <c r="F511" s="10">
        <v>77.5</v>
      </c>
    </row>
    <row r="512" spans="1:6">
      <c r="A512" s="7">
        <v>2012</v>
      </c>
      <c r="B512" s="8">
        <v>5</v>
      </c>
      <c r="C512" s="8">
        <v>23</v>
      </c>
      <c r="D512" s="8" t="s">
        <v>231</v>
      </c>
      <c r="E512" s="9" t="s">
        <v>258</v>
      </c>
      <c r="F512" s="10">
        <v>9.6</v>
      </c>
    </row>
    <row r="513" spans="1:6">
      <c r="A513" s="7">
        <v>2012</v>
      </c>
      <c r="B513" s="8">
        <v>4</v>
      </c>
      <c r="C513" s="8">
        <v>23</v>
      </c>
      <c r="D513" s="8" t="s">
        <v>231</v>
      </c>
      <c r="E513" s="9" t="s">
        <v>262</v>
      </c>
      <c r="F513" s="10">
        <v>156.80000000000001</v>
      </c>
    </row>
    <row r="514" spans="1:6">
      <c r="A514" s="7">
        <v>2010</v>
      </c>
      <c r="B514" s="8">
        <v>1</v>
      </c>
      <c r="C514" s="8">
        <v>18</v>
      </c>
      <c r="D514" s="8" t="s">
        <v>229</v>
      </c>
      <c r="E514" s="9" t="s">
        <v>259</v>
      </c>
      <c r="F514" s="10">
        <v>12.5</v>
      </c>
    </row>
    <row r="515" spans="1:6">
      <c r="A515" s="7">
        <v>2012</v>
      </c>
      <c r="B515" s="8">
        <v>4</v>
      </c>
      <c r="C515" s="8">
        <v>17</v>
      </c>
      <c r="D515" s="8" t="s">
        <v>231</v>
      </c>
      <c r="E515" s="9" t="s">
        <v>262</v>
      </c>
      <c r="F515" s="10">
        <v>140.80000000000001</v>
      </c>
    </row>
    <row r="516" spans="1:6">
      <c r="A516" s="7">
        <v>2014</v>
      </c>
      <c r="B516" s="8">
        <v>2</v>
      </c>
      <c r="C516" s="8">
        <v>6</v>
      </c>
      <c r="D516" s="8" t="s">
        <v>229</v>
      </c>
      <c r="E516" s="9" t="s">
        <v>261</v>
      </c>
      <c r="F516" s="10">
        <v>1.26</v>
      </c>
    </row>
    <row r="517" spans="1:6">
      <c r="A517" s="7">
        <v>2010</v>
      </c>
      <c r="B517" s="8">
        <v>5</v>
      </c>
      <c r="C517" s="8">
        <v>31</v>
      </c>
      <c r="D517" s="8" t="s">
        <v>239</v>
      </c>
      <c r="E517" s="9" t="s">
        <v>262</v>
      </c>
      <c r="F517" s="10">
        <v>134.4</v>
      </c>
    </row>
    <row r="518" spans="1:6">
      <c r="A518" s="7">
        <v>2014</v>
      </c>
      <c r="B518" s="8">
        <v>6</v>
      </c>
      <c r="C518" s="8">
        <v>25</v>
      </c>
      <c r="D518" s="8" t="s">
        <v>229</v>
      </c>
      <c r="E518" s="9" t="s">
        <v>258</v>
      </c>
      <c r="F518" s="10">
        <v>38.4</v>
      </c>
    </row>
    <row r="519" spans="1:6">
      <c r="A519" s="7">
        <v>2014</v>
      </c>
      <c r="B519" s="8">
        <v>6</v>
      </c>
      <c r="C519" s="8">
        <v>3</v>
      </c>
      <c r="D519" s="8" t="s">
        <v>239</v>
      </c>
      <c r="E519" s="9" t="s">
        <v>257</v>
      </c>
      <c r="F519" s="10">
        <v>41.4</v>
      </c>
    </row>
    <row r="520" spans="1:6">
      <c r="A520" s="7">
        <v>2013</v>
      </c>
      <c r="B520" s="8">
        <v>3</v>
      </c>
      <c r="C520" s="8">
        <v>29</v>
      </c>
      <c r="D520" s="8" t="s">
        <v>231</v>
      </c>
      <c r="E520" s="9" t="s">
        <v>262</v>
      </c>
      <c r="F520" s="10">
        <v>96</v>
      </c>
    </row>
    <row r="521" spans="1:6">
      <c r="A521" s="7">
        <v>2014</v>
      </c>
      <c r="B521" s="8">
        <v>1</v>
      </c>
      <c r="C521" s="8">
        <v>30</v>
      </c>
      <c r="D521" s="8" t="s">
        <v>231</v>
      </c>
      <c r="E521" s="9" t="s">
        <v>258</v>
      </c>
      <c r="F521" s="10">
        <v>22.8</v>
      </c>
    </row>
    <row r="522" spans="1:6">
      <c r="A522" s="7">
        <v>2013</v>
      </c>
      <c r="B522" s="8">
        <v>5</v>
      </c>
      <c r="C522" s="8">
        <v>5</v>
      </c>
      <c r="D522" s="8" t="s">
        <v>239</v>
      </c>
      <c r="E522" s="9" t="s">
        <v>262</v>
      </c>
      <c r="F522" s="10">
        <v>144</v>
      </c>
    </row>
    <row r="523" spans="1:6">
      <c r="A523" s="7">
        <v>2010</v>
      </c>
      <c r="B523" s="8">
        <v>4</v>
      </c>
      <c r="C523" s="8">
        <v>23</v>
      </c>
      <c r="D523" s="8" t="s">
        <v>239</v>
      </c>
      <c r="E523" s="9" t="s">
        <v>262</v>
      </c>
      <c r="F523" s="10">
        <v>51.2</v>
      </c>
    </row>
    <row r="524" spans="1:6">
      <c r="A524" s="7">
        <v>2014</v>
      </c>
      <c r="B524" s="8">
        <v>6</v>
      </c>
      <c r="C524" s="8">
        <v>4</v>
      </c>
      <c r="D524" s="8" t="s">
        <v>229</v>
      </c>
      <c r="E524" s="9" t="s">
        <v>258</v>
      </c>
      <c r="F524" s="10">
        <v>30</v>
      </c>
    </row>
    <row r="525" spans="1:6">
      <c r="A525" s="7">
        <v>2014</v>
      </c>
      <c r="B525" s="8">
        <v>1</v>
      </c>
      <c r="C525" s="8">
        <v>6</v>
      </c>
      <c r="D525" s="8" t="s">
        <v>233</v>
      </c>
      <c r="E525" s="9" t="s">
        <v>261</v>
      </c>
      <c r="F525" s="10">
        <v>16.38</v>
      </c>
    </row>
    <row r="526" spans="1:6">
      <c r="A526" s="7">
        <v>2012</v>
      </c>
      <c r="B526" s="8">
        <v>1</v>
      </c>
      <c r="C526" s="8">
        <v>26</v>
      </c>
      <c r="D526" s="8" t="s">
        <v>229</v>
      </c>
      <c r="E526" s="9" t="s">
        <v>257</v>
      </c>
      <c r="F526" s="10">
        <v>37.800000000000004</v>
      </c>
    </row>
    <row r="527" spans="1:6">
      <c r="A527" s="7">
        <v>2010</v>
      </c>
      <c r="B527" s="8">
        <v>4</v>
      </c>
      <c r="C527" s="8">
        <v>28</v>
      </c>
      <c r="D527" s="8" t="s">
        <v>233</v>
      </c>
      <c r="E527" s="9" t="s">
        <v>257</v>
      </c>
      <c r="F527" s="10">
        <v>12.6</v>
      </c>
    </row>
    <row r="528" spans="1:6">
      <c r="A528" s="7">
        <v>2011</v>
      </c>
      <c r="B528" s="8">
        <v>4</v>
      </c>
      <c r="C528" s="8">
        <v>28</v>
      </c>
      <c r="D528" s="8" t="s">
        <v>239</v>
      </c>
      <c r="E528" s="9" t="s">
        <v>261</v>
      </c>
      <c r="F528" s="10">
        <v>7.14</v>
      </c>
    </row>
    <row r="529" spans="1:6">
      <c r="A529" s="7">
        <v>2010</v>
      </c>
      <c r="B529" s="8">
        <v>3</v>
      </c>
      <c r="C529" s="8">
        <v>9</v>
      </c>
      <c r="D529" s="8" t="s">
        <v>239</v>
      </c>
      <c r="E529" s="9" t="s">
        <v>257</v>
      </c>
      <c r="F529" s="10">
        <v>45</v>
      </c>
    </row>
    <row r="530" spans="1:6">
      <c r="A530" s="7">
        <v>2013</v>
      </c>
      <c r="B530" s="8">
        <v>5</v>
      </c>
      <c r="C530" s="8">
        <v>7</v>
      </c>
      <c r="D530" s="8" t="s">
        <v>239</v>
      </c>
      <c r="E530" s="9" t="s">
        <v>259</v>
      </c>
      <c r="F530" s="10">
        <v>5</v>
      </c>
    </row>
    <row r="531" spans="1:6">
      <c r="A531" s="7">
        <v>2012</v>
      </c>
      <c r="B531" s="8">
        <v>1</v>
      </c>
      <c r="C531" s="8">
        <v>24</v>
      </c>
      <c r="D531" s="8" t="s">
        <v>229</v>
      </c>
      <c r="E531" s="9" t="s">
        <v>262</v>
      </c>
      <c r="F531" s="10">
        <v>153.60000000000002</v>
      </c>
    </row>
    <row r="532" spans="1:6">
      <c r="A532" s="7">
        <v>2012</v>
      </c>
      <c r="B532" s="8">
        <v>6</v>
      </c>
      <c r="C532" s="8">
        <v>6</v>
      </c>
      <c r="D532" s="8" t="s">
        <v>239</v>
      </c>
      <c r="E532" s="9" t="s">
        <v>259</v>
      </c>
      <c r="F532" s="10">
        <v>30</v>
      </c>
    </row>
    <row r="533" spans="1:6">
      <c r="A533" s="7">
        <v>2014</v>
      </c>
      <c r="B533" s="8">
        <v>6</v>
      </c>
      <c r="C533" s="8">
        <v>2</v>
      </c>
      <c r="D533" s="8" t="s">
        <v>233</v>
      </c>
      <c r="E533" s="9" t="s">
        <v>261</v>
      </c>
      <c r="F533" s="10">
        <v>13.86</v>
      </c>
    </row>
    <row r="534" spans="1:6">
      <c r="A534" s="7">
        <v>2010</v>
      </c>
      <c r="B534" s="8">
        <v>1</v>
      </c>
      <c r="C534" s="8">
        <v>11</v>
      </c>
      <c r="D534" s="8" t="s">
        <v>233</v>
      </c>
      <c r="E534" s="9" t="s">
        <v>259</v>
      </c>
      <c r="F534" s="10">
        <v>45</v>
      </c>
    </row>
    <row r="535" spans="1:6">
      <c r="A535" s="7">
        <v>2010</v>
      </c>
      <c r="B535" s="8">
        <v>2</v>
      </c>
      <c r="C535" s="8">
        <v>25</v>
      </c>
      <c r="D535" s="8" t="s">
        <v>239</v>
      </c>
      <c r="E535" s="9" t="s">
        <v>262</v>
      </c>
      <c r="F535" s="10">
        <v>102.4</v>
      </c>
    </row>
    <row r="536" spans="1:6">
      <c r="A536" s="7">
        <v>2012</v>
      </c>
      <c r="B536" s="8">
        <v>3</v>
      </c>
      <c r="C536" s="8">
        <v>12</v>
      </c>
      <c r="D536" s="8" t="s">
        <v>231</v>
      </c>
      <c r="E536" s="9" t="s">
        <v>257</v>
      </c>
      <c r="F536" s="10">
        <v>18</v>
      </c>
    </row>
    <row r="537" spans="1:6">
      <c r="A537" s="7">
        <v>2013</v>
      </c>
      <c r="B537" s="8">
        <v>4</v>
      </c>
      <c r="C537" s="8">
        <v>16</v>
      </c>
      <c r="D537" s="8" t="s">
        <v>239</v>
      </c>
      <c r="E537" s="9" t="s">
        <v>257</v>
      </c>
      <c r="F537" s="10">
        <v>79.2</v>
      </c>
    </row>
    <row r="538" spans="1:6">
      <c r="A538" s="7">
        <v>2013</v>
      </c>
      <c r="B538" s="8">
        <v>1</v>
      </c>
      <c r="C538" s="8">
        <v>20</v>
      </c>
      <c r="D538" s="8" t="s">
        <v>229</v>
      </c>
      <c r="E538" s="9" t="s">
        <v>262</v>
      </c>
      <c r="F538" s="10">
        <v>35.200000000000003</v>
      </c>
    </row>
    <row r="539" spans="1:6">
      <c r="A539" s="7">
        <v>2013</v>
      </c>
      <c r="B539" s="8">
        <v>4</v>
      </c>
      <c r="C539" s="8">
        <v>11</v>
      </c>
      <c r="D539" s="8" t="s">
        <v>239</v>
      </c>
      <c r="E539" s="9" t="s">
        <v>262</v>
      </c>
      <c r="F539" s="10">
        <v>44.800000000000004</v>
      </c>
    </row>
    <row r="540" spans="1:6">
      <c r="A540" s="7">
        <v>2010</v>
      </c>
      <c r="B540" s="8">
        <v>1</v>
      </c>
      <c r="C540" s="8">
        <v>27</v>
      </c>
      <c r="D540" s="8" t="s">
        <v>229</v>
      </c>
      <c r="E540" s="9" t="s">
        <v>261</v>
      </c>
      <c r="F540" s="10">
        <v>18.059999999999999</v>
      </c>
    </row>
    <row r="541" spans="1:6">
      <c r="A541" s="7">
        <v>2014</v>
      </c>
      <c r="B541" s="8">
        <v>1</v>
      </c>
      <c r="C541" s="8">
        <v>15</v>
      </c>
      <c r="D541" s="8" t="s">
        <v>233</v>
      </c>
      <c r="E541" s="9" t="s">
        <v>259</v>
      </c>
      <c r="F541" s="10">
        <v>30</v>
      </c>
    </row>
    <row r="542" spans="1:6">
      <c r="A542" s="7">
        <v>2011</v>
      </c>
      <c r="B542" s="8">
        <v>6</v>
      </c>
      <c r="C542" s="8">
        <v>28</v>
      </c>
      <c r="D542" s="8" t="s">
        <v>229</v>
      </c>
      <c r="E542" s="9" t="s">
        <v>259</v>
      </c>
      <c r="F542" s="10">
        <v>90</v>
      </c>
    </row>
    <row r="543" spans="1:6">
      <c r="A543" s="7">
        <v>2012</v>
      </c>
      <c r="B543" s="8">
        <v>4</v>
      </c>
      <c r="C543" s="8">
        <v>21</v>
      </c>
      <c r="D543" s="8" t="s">
        <v>231</v>
      </c>
      <c r="E543" s="9" t="s">
        <v>262</v>
      </c>
      <c r="F543" s="10">
        <v>16</v>
      </c>
    </row>
    <row r="544" spans="1:6">
      <c r="A544" s="7">
        <v>2013</v>
      </c>
      <c r="B544" s="8">
        <v>6</v>
      </c>
      <c r="C544" s="8">
        <v>25</v>
      </c>
      <c r="D544" s="8" t="s">
        <v>239</v>
      </c>
      <c r="E544" s="9" t="s">
        <v>259</v>
      </c>
      <c r="F544" s="10">
        <v>25</v>
      </c>
    </row>
    <row r="545" spans="1:6">
      <c r="A545" s="7">
        <v>2010</v>
      </c>
      <c r="B545" s="8">
        <v>4</v>
      </c>
      <c r="C545" s="8">
        <v>2</v>
      </c>
      <c r="D545" s="8" t="s">
        <v>239</v>
      </c>
      <c r="E545" s="9" t="s">
        <v>262</v>
      </c>
      <c r="F545" s="10">
        <v>115.2</v>
      </c>
    </row>
    <row r="546" spans="1:6">
      <c r="A546" s="7">
        <v>2011</v>
      </c>
      <c r="B546" s="8">
        <v>6</v>
      </c>
      <c r="C546" s="8">
        <v>16</v>
      </c>
      <c r="D546" s="8" t="s">
        <v>229</v>
      </c>
      <c r="E546" s="9" t="s">
        <v>262</v>
      </c>
      <c r="F546" s="10">
        <v>9.6000000000000014</v>
      </c>
    </row>
    <row r="547" spans="1:6">
      <c r="A547" s="7">
        <v>2012</v>
      </c>
      <c r="B547" s="8">
        <v>6</v>
      </c>
      <c r="C547" s="8">
        <v>13</v>
      </c>
      <c r="D547" s="8" t="s">
        <v>239</v>
      </c>
      <c r="E547" s="9" t="s">
        <v>257</v>
      </c>
      <c r="F547" s="10">
        <v>45</v>
      </c>
    </row>
    <row r="548" spans="1:6">
      <c r="A548" s="7">
        <v>2012</v>
      </c>
      <c r="B548" s="8">
        <v>5</v>
      </c>
      <c r="C548" s="8">
        <v>19</v>
      </c>
      <c r="D548" s="8" t="s">
        <v>233</v>
      </c>
      <c r="E548" s="9" t="s">
        <v>257</v>
      </c>
      <c r="F548" s="10">
        <v>77.400000000000006</v>
      </c>
    </row>
    <row r="549" spans="1:6">
      <c r="A549" s="7">
        <v>2012</v>
      </c>
      <c r="B549" s="8">
        <v>6</v>
      </c>
      <c r="C549" s="8">
        <v>19</v>
      </c>
      <c r="D549" s="8" t="s">
        <v>239</v>
      </c>
      <c r="E549" s="9" t="s">
        <v>262</v>
      </c>
      <c r="F549" s="10">
        <v>108.80000000000001</v>
      </c>
    </row>
    <row r="550" spans="1:6">
      <c r="A550" s="7">
        <v>2012</v>
      </c>
      <c r="B550" s="8">
        <v>4</v>
      </c>
      <c r="C550" s="8">
        <v>27</v>
      </c>
      <c r="D550" s="8" t="s">
        <v>239</v>
      </c>
      <c r="E550" s="9" t="s">
        <v>262</v>
      </c>
      <c r="F550" s="10">
        <v>28.8</v>
      </c>
    </row>
    <row r="551" spans="1:6">
      <c r="A551" s="7">
        <v>2010</v>
      </c>
      <c r="B551" s="31">
        <v>2</v>
      </c>
      <c r="C551" s="31">
        <v>25</v>
      </c>
      <c r="D551" s="8" t="s">
        <v>239</v>
      </c>
      <c r="E551" s="9" t="s">
        <v>257</v>
      </c>
      <c r="F551" s="10">
        <v>12.6</v>
      </c>
    </row>
    <row r="552" spans="1:6">
      <c r="A552" s="7">
        <v>2014</v>
      </c>
      <c r="B552" s="31">
        <v>1</v>
      </c>
      <c r="C552" s="31">
        <v>3</v>
      </c>
      <c r="D552" s="8" t="s">
        <v>233</v>
      </c>
      <c r="E552" s="9" t="s">
        <v>261</v>
      </c>
      <c r="F552" s="10">
        <v>4.2</v>
      </c>
    </row>
    <row r="553" spans="1:6">
      <c r="A553" s="7">
        <v>2014</v>
      </c>
      <c r="B553" s="31">
        <v>4</v>
      </c>
      <c r="C553" s="31">
        <v>17</v>
      </c>
      <c r="D553" s="8" t="s">
        <v>233</v>
      </c>
      <c r="E553" s="9" t="s">
        <v>261</v>
      </c>
      <c r="F553" s="10">
        <v>13.02</v>
      </c>
    </row>
    <row r="554" spans="1:6">
      <c r="A554" s="7">
        <v>2011</v>
      </c>
      <c r="B554" s="31">
        <v>1</v>
      </c>
      <c r="C554" s="31">
        <v>10</v>
      </c>
      <c r="D554" s="8" t="s">
        <v>239</v>
      </c>
      <c r="E554" s="9" t="s">
        <v>259</v>
      </c>
      <c r="F554" s="10">
        <v>45</v>
      </c>
    </row>
    <row r="555" spans="1:6">
      <c r="A555" s="7">
        <v>2012</v>
      </c>
      <c r="B555" s="31">
        <v>1</v>
      </c>
      <c r="C555" s="31">
        <v>1</v>
      </c>
      <c r="D555" s="8" t="s">
        <v>229</v>
      </c>
      <c r="E555" s="9" t="s">
        <v>261</v>
      </c>
      <c r="F555" s="10">
        <v>1.26</v>
      </c>
    </row>
    <row r="556" spans="1:6">
      <c r="A556" s="7">
        <v>2012</v>
      </c>
      <c r="B556" s="31">
        <v>4</v>
      </c>
      <c r="C556" s="31">
        <v>12</v>
      </c>
      <c r="D556" s="8" t="s">
        <v>239</v>
      </c>
      <c r="E556" s="9" t="s">
        <v>258</v>
      </c>
      <c r="F556" s="10">
        <v>57.599999999999994</v>
      </c>
    </row>
    <row r="557" spans="1:6">
      <c r="A557" s="7">
        <v>2014</v>
      </c>
      <c r="B557" s="31">
        <v>3</v>
      </c>
      <c r="C557" s="31">
        <v>30</v>
      </c>
      <c r="D557" s="8" t="s">
        <v>239</v>
      </c>
      <c r="E557" s="9" t="s">
        <v>257</v>
      </c>
      <c r="F557" s="10">
        <v>82.8</v>
      </c>
    </row>
    <row r="558" spans="1:6">
      <c r="A558" s="7">
        <v>2010</v>
      </c>
      <c r="B558" s="31">
        <v>6</v>
      </c>
      <c r="C558" s="31">
        <v>1</v>
      </c>
      <c r="D558" s="8" t="s">
        <v>231</v>
      </c>
      <c r="E558" s="9" t="s">
        <v>258</v>
      </c>
      <c r="F558" s="10">
        <v>40.799999999999997</v>
      </c>
    </row>
    <row r="559" spans="1:6">
      <c r="A559" s="7">
        <v>2011</v>
      </c>
      <c r="B559" s="31">
        <v>5</v>
      </c>
      <c r="C559" s="31">
        <v>21</v>
      </c>
      <c r="D559" s="8" t="s">
        <v>233</v>
      </c>
      <c r="E559" s="9" t="s">
        <v>257</v>
      </c>
      <c r="F559" s="10">
        <v>7.2</v>
      </c>
    </row>
    <row r="560" spans="1:6">
      <c r="A560" s="7">
        <v>2011</v>
      </c>
      <c r="B560" s="31">
        <v>6</v>
      </c>
      <c r="C560" s="31">
        <v>23</v>
      </c>
      <c r="D560" s="8" t="s">
        <v>233</v>
      </c>
      <c r="E560" s="9" t="s">
        <v>261</v>
      </c>
      <c r="F560" s="10">
        <v>2.94</v>
      </c>
    </row>
    <row r="561" spans="1:6">
      <c r="A561" s="7">
        <v>2010</v>
      </c>
      <c r="B561" s="31">
        <v>2</v>
      </c>
      <c r="C561" s="31">
        <v>27</v>
      </c>
      <c r="D561" s="8" t="s">
        <v>239</v>
      </c>
      <c r="E561" s="9" t="s">
        <v>259</v>
      </c>
      <c r="F561" s="10">
        <v>57.5</v>
      </c>
    </row>
    <row r="562" spans="1:6">
      <c r="A562" s="7">
        <v>2014</v>
      </c>
      <c r="B562" s="31">
        <v>1</v>
      </c>
      <c r="C562" s="31">
        <v>29</v>
      </c>
      <c r="D562" s="8" t="s">
        <v>233</v>
      </c>
      <c r="E562" s="9" t="s">
        <v>259</v>
      </c>
      <c r="F562" s="10">
        <v>37.5</v>
      </c>
    </row>
    <row r="563" spans="1:6">
      <c r="A563" s="7">
        <v>2013</v>
      </c>
      <c r="B563" s="31">
        <v>5</v>
      </c>
      <c r="C563" s="31">
        <v>10</v>
      </c>
      <c r="D563" s="8" t="s">
        <v>231</v>
      </c>
      <c r="E563" s="9" t="s">
        <v>257</v>
      </c>
      <c r="F563" s="10">
        <v>84.600000000000009</v>
      </c>
    </row>
    <row r="564" spans="1:6">
      <c r="A564" s="7">
        <v>2010</v>
      </c>
      <c r="B564" s="31">
        <v>6</v>
      </c>
      <c r="C564" s="31">
        <v>16</v>
      </c>
      <c r="D564" s="8" t="s">
        <v>231</v>
      </c>
      <c r="E564" s="9" t="s">
        <v>257</v>
      </c>
      <c r="F564" s="10">
        <v>21.6</v>
      </c>
    </row>
    <row r="565" spans="1:6">
      <c r="A565" s="7">
        <v>2013</v>
      </c>
      <c r="B565" s="31">
        <v>6</v>
      </c>
      <c r="C565" s="31">
        <v>20</v>
      </c>
      <c r="D565" s="8" t="s">
        <v>233</v>
      </c>
      <c r="E565" s="9" t="s">
        <v>262</v>
      </c>
      <c r="F565" s="10">
        <v>156.80000000000001</v>
      </c>
    </row>
    <row r="566" spans="1:6">
      <c r="A566" s="7">
        <v>2010</v>
      </c>
      <c r="B566" s="31">
        <v>3</v>
      </c>
      <c r="C566" s="31">
        <v>4</v>
      </c>
      <c r="D566" s="8" t="s">
        <v>229</v>
      </c>
      <c r="E566" s="9" t="s">
        <v>262</v>
      </c>
      <c r="F566" s="10">
        <v>156.80000000000001</v>
      </c>
    </row>
    <row r="567" spans="1:6">
      <c r="A567" s="7">
        <v>2014</v>
      </c>
      <c r="B567" s="31">
        <v>3</v>
      </c>
      <c r="C567" s="31">
        <v>15</v>
      </c>
      <c r="D567" s="8" t="s">
        <v>239</v>
      </c>
      <c r="E567" s="9" t="s">
        <v>261</v>
      </c>
      <c r="F567" s="10">
        <v>5.04</v>
      </c>
    </row>
    <row r="568" spans="1:6">
      <c r="A568" s="7">
        <v>2011</v>
      </c>
      <c r="B568" s="31">
        <v>2</v>
      </c>
      <c r="C568" s="31">
        <v>13</v>
      </c>
      <c r="D568" s="8" t="s">
        <v>233</v>
      </c>
      <c r="E568" s="9" t="s">
        <v>258</v>
      </c>
      <c r="F568" s="10">
        <v>48</v>
      </c>
    </row>
    <row r="569" spans="1:6">
      <c r="A569" s="7">
        <v>2010</v>
      </c>
      <c r="B569" s="31">
        <v>3</v>
      </c>
      <c r="C569" s="31">
        <v>26</v>
      </c>
      <c r="D569" s="8" t="s">
        <v>229</v>
      </c>
      <c r="E569" s="9" t="s">
        <v>259</v>
      </c>
      <c r="F569" s="10">
        <v>5</v>
      </c>
    </row>
    <row r="570" spans="1:6">
      <c r="A570" s="7">
        <v>2010</v>
      </c>
      <c r="B570" s="31">
        <v>4</v>
      </c>
      <c r="C570" s="31">
        <v>29</v>
      </c>
      <c r="D570" s="8" t="s">
        <v>231</v>
      </c>
      <c r="E570" s="9" t="s">
        <v>258</v>
      </c>
      <c r="F570" s="10">
        <v>13.2</v>
      </c>
    </row>
    <row r="571" spans="1:6">
      <c r="A571" s="7">
        <v>2014</v>
      </c>
      <c r="B571" s="31">
        <v>4</v>
      </c>
      <c r="C571" s="31">
        <v>18</v>
      </c>
      <c r="D571" s="8" t="s">
        <v>229</v>
      </c>
      <c r="E571" s="9" t="s">
        <v>259</v>
      </c>
      <c r="F571" s="10">
        <v>37.5</v>
      </c>
    </row>
    <row r="572" spans="1:6">
      <c r="A572" s="7">
        <v>2014</v>
      </c>
      <c r="B572" s="31">
        <v>2</v>
      </c>
      <c r="C572" s="31">
        <v>6</v>
      </c>
      <c r="D572" s="8" t="s">
        <v>229</v>
      </c>
      <c r="E572" s="9" t="s">
        <v>259</v>
      </c>
      <c r="F572" s="10">
        <v>87.5</v>
      </c>
    </row>
    <row r="573" spans="1:6">
      <c r="A573" s="7">
        <v>2012</v>
      </c>
      <c r="B573" s="31">
        <v>1</v>
      </c>
      <c r="C573" s="31">
        <v>1</v>
      </c>
      <c r="D573" s="8" t="s">
        <v>229</v>
      </c>
      <c r="E573" s="9" t="s">
        <v>259</v>
      </c>
      <c r="F573" s="10">
        <v>37.5</v>
      </c>
    </row>
    <row r="574" spans="1:6">
      <c r="A574" s="7">
        <v>2012</v>
      </c>
      <c r="B574" s="31">
        <v>2</v>
      </c>
      <c r="C574" s="31">
        <v>22</v>
      </c>
      <c r="D574" s="8" t="s">
        <v>239</v>
      </c>
      <c r="E574" s="9" t="s">
        <v>257</v>
      </c>
      <c r="F574" s="10">
        <v>75.600000000000009</v>
      </c>
    </row>
    <row r="575" spans="1:6">
      <c r="A575" s="7">
        <v>2010</v>
      </c>
      <c r="B575" s="31">
        <v>4</v>
      </c>
      <c r="C575" s="31">
        <v>27</v>
      </c>
      <c r="D575" s="8" t="s">
        <v>231</v>
      </c>
      <c r="E575" s="9" t="s">
        <v>258</v>
      </c>
      <c r="F575" s="10">
        <v>44.4</v>
      </c>
    </row>
    <row r="576" spans="1:6">
      <c r="A576" s="7">
        <v>2012</v>
      </c>
      <c r="B576" s="31">
        <v>6</v>
      </c>
      <c r="C576" s="31">
        <v>27</v>
      </c>
      <c r="D576" s="8" t="s">
        <v>231</v>
      </c>
      <c r="E576" s="9" t="s">
        <v>259</v>
      </c>
      <c r="F576" s="10">
        <v>12.5</v>
      </c>
    </row>
    <row r="577" spans="1:6">
      <c r="A577" s="7">
        <v>2013</v>
      </c>
      <c r="B577" s="31">
        <v>5</v>
      </c>
      <c r="C577" s="31">
        <v>24</v>
      </c>
      <c r="D577" s="8" t="s">
        <v>229</v>
      </c>
      <c r="E577" s="9" t="s">
        <v>259</v>
      </c>
      <c r="F577" s="10">
        <v>80</v>
      </c>
    </row>
    <row r="578" spans="1:6">
      <c r="A578" s="7">
        <v>2011</v>
      </c>
      <c r="B578" s="31">
        <v>6</v>
      </c>
      <c r="C578" s="31">
        <v>10</v>
      </c>
      <c r="D578" s="8" t="s">
        <v>231</v>
      </c>
      <c r="E578" s="9" t="s">
        <v>258</v>
      </c>
      <c r="F578" s="10">
        <v>57.599999999999994</v>
      </c>
    </row>
    <row r="579" spans="1:6">
      <c r="A579" s="7">
        <v>2014</v>
      </c>
      <c r="B579" s="31">
        <v>2</v>
      </c>
      <c r="C579" s="31">
        <v>15</v>
      </c>
      <c r="D579" s="8" t="s">
        <v>229</v>
      </c>
      <c r="E579" s="9" t="s">
        <v>258</v>
      </c>
      <c r="F579" s="10">
        <v>30</v>
      </c>
    </row>
    <row r="580" spans="1:6">
      <c r="A580" s="7">
        <v>2014</v>
      </c>
      <c r="B580" s="31">
        <v>3</v>
      </c>
      <c r="C580" s="31">
        <v>31</v>
      </c>
      <c r="D580" s="8" t="s">
        <v>233</v>
      </c>
      <c r="E580" s="9" t="s">
        <v>259</v>
      </c>
      <c r="F580" s="10">
        <v>32.5</v>
      </c>
    </row>
    <row r="581" spans="1:6">
      <c r="A581" s="7">
        <v>2010</v>
      </c>
      <c r="B581" s="31">
        <v>1</v>
      </c>
      <c r="C581" s="31">
        <v>13</v>
      </c>
      <c r="D581" s="8" t="s">
        <v>239</v>
      </c>
      <c r="E581" s="9" t="s">
        <v>257</v>
      </c>
      <c r="F581" s="10">
        <v>30.6</v>
      </c>
    </row>
    <row r="582" spans="1:6">
      <c r="A582" s="7">
        <v>2010</v>
      </c>
      <c r="B582" s="31">
        <v>4</v>
      </c>
      <c r="C582" s="31">
        <v>14</v>
      </c>
      <c r="D582" s="8" t="s">
        <v>229</v>
      </c>
      <c r="E582" s="9" t="s">
        <v>259</v>
      </c>
      <c r="F582" s="10">
        <v>105</v>
      </c>
    </row>
    <row r="583" spans="1:6">
      <c r="A583" s="7">
        <v>2010</v>
      </c>
      <c r="B583" s="31">
        <v>3</v>
      </c>
      <c r="C583" s="31">
        <v>22</v>
      </c>
      <c r="D583" s="8" t="s">
        <v>229</v>
      </c>
      <c r="E583" s="9" t="s">
        <v>258</v>
      </c>
      <c r="F583" s="10">
        <v>24</v>
      </c>
    </row>
    <row r="584" spans="1:6">
      <c r="A584" s="7">
        <v>2012</v>
      </c>
      <c r="B584" s="31">
        <v>5</v>
      </c>
      <c r="C584" s="31">
        <v>23</v>
      </c>
      <c r="D584" s="8" t="s">
        <v>239</v>
      </c>
      <c r="E584" s="9" t="s">
        <v>257</v>
      </c>
      <c r="F584" s="10">
        <v>64.8</v>
      </c>
    </row>
    <row r="585" spans="1:6">
      <c r="A585" s="7">
        <v>2010</v>
      </c>
      <c r="B585" s="31">
        <v>6</v>
      </c>
      <c r="C585" s="31">
        <v>11</v>
      </c>
      <c r="D585" s="8" t="s">
        <v>231</v>
      </c>
      <c r="E585" s="9" t="s">
        <v>259</v>
      </c>
      <c r="F585" s="10">
        <v>115</v>
      </c>
    </row>
    <row r="586" spans="1:6">
      <c r="A586" s="7">
        <v>2013</v>
      </c>
      <c r="B586" s="31">
        <v>3</v>
      </c>
      <c r="C586" s="31">
        <v>4</v>
      </c>
      <c r="D586" s="8" t="s">
        <v>229</v>
      </c>
      <c r="E586" s="9" t="s">
        <v>261</v>
      </c>
      <c r="F586" s="10">
        <v>4.2</v>
      </c>
    </row>
    <row r="587" spans="1:6">
      <c r="A587" s="7">
        <v>2013</v>
      </c>
      <c r="B587" s="31">
        <v>3</v>
      </c>
      <c r="C587" s="31">
        <v>5</v>
      </c>
      <c r="D587" s="8" t="s">
        <v>233</v>
      </c>
      <c r="E587" s="9" t="s">
        <v>259</v>
      </c>
      <c r="F587" s="10">
        <v>100</v>
      </c>
    </row>
    <row r="588" spans="1:6">
      <c r="A588" s="7">
        <v>2012</v>
      </c>
      <c r="B588" s="31">
        <v>5</v>
      </c>
      <c r="C588" s="31">
        <v>12</v>
      </c>
      <c r="D588" s="8" t="s">
        <v>231</v>
      </c>
      <c r="E588" s="9" t="s">
        <v>257</v>
      </c>
      <c r="F588" s="10">
        <v>48.6</v>
      </c>
    </row>
    <row r="589" spans="1:6">
      <c r="A589" s="7">
        <v>2014</v>
      </c>
      <c r="B589" s="31">
        <v>5</v>
      </c>
      <c r="C589" s="31">
        <v>23</v>
      </c>
      <c r="D589" s="8" t="s">
        <v>231</v>
      </c>
      <c r="E589" s="9" t="s">
        <v>262</v>
      </c>
      <c r="F589" s="10">
        <v>131.20000000000002</v>
      </c>
    </row>
    <row r="590" spans="1:6">
      <c r="A590" s="7">
        <v>2012</v>
      </c>
      <c r="B590" s="31">
        <v>4</v>
      </c>
      <c r="C590" s="31">
        <v>24</v>
      </c>
      <c r="D590" s="8" t="s">
        <v>231</v>
      </c>
      <c r="E590" s="9" t="s">
        <v>259</v>
      </c>
      <c r="F590" s="10">
        <v>72.5</v>
      </c>
    </row>
    <row r="591" spans="1:6">
      <c r="A591" s="7">
        <v>2014</v>
      </c>
      <c r="B591" s="31">
        <v>4</v>
      </c>
      <c r="C591" s="31">
        <v>28</v>
      </c>
      <c r="D591" s="8" t="s">
        <v>233</v>
      </c>
      <c r="E591" s="9" t="s">
        <v>259</v>
      </c>
      <c r="F591" s="10">
        <v>37.5</v>
      </c>
    </row>
    <row r="592" spans="1:6">
      <c r="A592" s="7">
        <v>2010</v>
      </c>
      <c r="B592" s="31">
        <v>2</v>
      </c>
      <c r="C592" s="31">
        <v>3</v>
      </c>
      <c r="D592" s="8" t="s">
        <v>233</v>
      </c>
      <c r="E592" s="9" t="s">
        <v>262</v>
      </c>
      <c r="F592" s="10">
        <v>60.800000000000004</v>
      </c>
    </row>
    <row r="593" spans="1:6">
      <c r="A593" s="7">
        <v>2012</v>
      </c>
      <c r="B593" s="31">
        <v>5</v>
      </c>
      <c r="C593" s="31">
        <v>29</v>
      </c>
      <c r="D593" s="8" t="s">
        <v>239</v>
      </c>
      <c r="E593" s="9" t="s">
        <v>261</v>
      </c>
      <c r="F593" s="10">
        <v>1.26</v>
      </c>
    </row>
    <row r="594" spans="1:6">
      <c r="A594" s="7">
        <v>2011</v>
      </c>
      <c r="B594" s="31">
        <v>2</v>
      </c>
      <c r="C594" s="31">
        <v>9</v>
      </c>
      <c r="D594" s="8" t="s">
        <v>229</v>
      </c>
      <c r="E594" s="9" t="s">
        <v>257</v>
      </c>
      <c r="F594" s="10">
        <v>48.6</v>
      </c>
    </row>
    <row r="595" spans="1:6">
      <c r="A595" s="7">
        <v>2013</v>
      </c>
      <c r="B595" s="31">
        <v>5</v>
      </c>
      <c r="C595" s="31">
        <v>14</v>
      </c>
      <c r="D595" s="8" t="s">
        <v>239</v>
      </c>
      <c r="E595" s="9" t="s">
        <v>262</v>
      </c>
      <c r="F595" s="10">
        <v>25.6</v>
      </c>
    </row>
    <row r="596" spans="1:6">
      <c r="A596" s="7">
        <v>2014</v>
      </c>
      <c r="B596" s="31">
        <v>3</v>
      </c>
      <c r="C596" s="31">
        <v>2</v>
      </c>
      <c r="D596" s="8" t="s">
        <v>233</v>
      </c>
      <c r="E596" s="9" t="s">
        <v>257</v>
      </c>
      <c r="F596" s="10">
        <v>52.2</v>
      </c>
    </row>
    <row r="597" spans="1:6">
      <c r="A597" s="7">
        <v>2012</v>
      </c>
      <c r="B597" s="31">
        <v>4</v>
      </c>
      <c r="C597" s="31">
        <v>26</v>
      </c>
      <c r="D597" s="8" t="s">
        <v>231</v>
      </c>
      <c r="E597" s="9" t="s">
        <v>262</v>
      </c>
      <c r="F597" s="10">
        <v>22.400000000000002</v>
      </c>
    </row>
    <row r="598" spans="1:6">
      <c r="A598" s="7">
        <v>2014</v>
      </c>
      <c r="B598" s="31">
        <v>3</v>
      </c>
      <c r="C598" s="31">
        <v>11</v>
      </c>
      <c r="D598" s="8" t="s">
        <v>239</v>
      </c>
      <c r="E598" s="9" t="s">
        <v>258</v>
      </c>
      <c r="F598" s="10">
        <v>48</v>
      </c>
    </row>
    <row r="599" spans="1:6">
      <c r="A599" s="7">
        <v>2010</v>
      </c>
      <c r="B599" s="31">
        <v>2</v>
      </c>
      <c r="C599" s="31">
        <v>20</v>
      </c>
      <c r="D599" s="8" t="s">
        <v>231</v>
      </c>
      <c r="E599" s="9" t="s">
        <v>258</v>
      </c>
      <c r="F599" s="10">
        <v>44.4</v>
      </c>
    </row>
    <row r="600" spans="1:6">
      <c r="A600" s="7">
        <v>2013</v>
      </c>
      <c r="B600" s="31">
        <v>1</v>
      </c>
      <c r="C600" s="31">
        <v>31</v>
      </c>
      <c r="D600" s="8" t="s">
        <v>233</v>
      </c>
      <c r="E600" s="9" t="s">
        <v>261</v>
      </c>
      <c r="F600" s="10">
        <v>17.22</v>
      </c>
    </row>
    <row r="601" spans="1:6">
      <c r="A601" s="7">
        <v>2010</v>
      </c>
      <c r="B601" s="31">
        <v>6</v>
      </c>
      <c r="C601" s="31">
        <v>9</v>
      </c>
      <c r="D601" s="8" t="s">
        <v>231</v>
      </c>
      <c r="E601" s="9" t="s">
        <v>262</v>
      </c>
      <c r="F601" s="10">
        <v>64</v>
      </c>
    </row>
    <row r="602" spans="1:6">
      <c r="A602" s="7">
        <v>2014</v>
      </c>
      <c r="B602" s="31">
        <v>5</v>
      </c>
      <c r="C602" s="31">
        <v>19</v>
      </c>
      <c r="D602" s="8" t="s">
        <v>231</v>
      </c>
      <c r="E602" s="9" t="s">
        <v>258</v>
      </c>
      <c r="F602" s="10">
        <v>16.8</v>
      </c>
    </row>
    <row r="603" spans="1:6">
      <c r="A603" s="7">
        <v>2011</v>
      </c>
      <c r="B603" s="31">
        <v>4</v>
      </c>
      <c r="C603" s="31">
        <v>2</v>
      </c>
      <c r="D603" s="8" t="s">
        <v>233</v>
      </c>
      <c r="E603" s="9" t="s">
        <v>259</v>
      </c>
      <c r="F603" s="10">
        <v>80</v>
      </c>
    </row>
    <row r="604" spans="1:6">
      <c r="A604" s="7">
        <v>2011</v>
      </c>
      <c r="B604" s="31">
        <v>5</v>
      </c>
      <c r="C604" s="31">
        <v>29</v>
      </c>
      <c r="D604" s="8" t="s">
        <v>239</v>
      </c>
      <c r="E604" s="9" t="s">
        <v>258</v>
      </c>
      <c r="F604" s="10">
        <v>16.8</v>
      </c>
    </row>
    <row r="605" spans="1:6">
      <c r="A605" s="7">
        <v>2010</v>
      </c>
      <c r="B605" s="31">
        <v>3</v>
      </c>
      <c r="C605" s="31">
        <v>5</v>
      </c>
      <c r="D605" s="8" t="s">
        <v>229</v>
      </c>
      <c r="E605" s="9" t="s">
        <v>257</v>
      </c>
      <c r="F605" s="10">
        <v>90</v>
      </c>
    </row>
    <row r="606" spans="1:6">
      <c r="A606" s="7">
        <v>2012</v>
      </c>
      <c r="B606" s="31">
        <v>4</v>
      </c>
      <c r="C606" s="31">
        <v>9</v>
      </c>
      <c r="D606" s="8" t="s">
        <v>233</v>
      </c>
      <c r="E606" s="18" t="s">
        <v>259</v>
      </c>
      <c r="F606" s="19">
        <v>32.5</v>
      </c>
    </row>
    <row r="607" spans="1:6">
      <c r="A607" s="7">
        <v>2011</v>
      </c>
      <c r="B607" s="31">
        <v>5</v>
      </c>
      <c r="C607" s="31">
        <v>23</v>
      </c>
      <c r="D607" s="8" t="s">
        <v>229</v>
      </c>
      <c r="E607" s="9" t="s">
        <v>257</v>
      </c>
      <c r="F607" s="10">
        <v>1.8</v>
      </c>
    </row>
    <row r="608" spans="1:6">
      <c r="A608" s="7">
        <v>2013</v>
      </c>
      <c r="B608" s="31">
        <v>4</v>
      </c>
      <c r="C608" s="31">
        <v>6</v>
      </c>
      <c r="D608" s="8" t="s">
        <v>229</v>
      </c>
      <c r="E608" s="9" t="s">
        <v>257</v>
      </c>
      <c r="F608" s="10">
        <v>63</v>
      </c>
    </row>
    <row r="609" spans="1:6">
      <c r="A609" s="7">
        <v>2014</v>
      </c>
      <c r="B609" s="31">
        <v>1</v>
      </c>
      <c r="C609" s="31">
        <v>10</v>
      </c>
      <c r="D609" s="8" t="s">
        <v>239</v>
      </c>
      <c r="E609" s="9" t="s">
        <v>262</v>
      </c>
      <c r="F609" s="10">
        <v>160</v>
      </c>
    </row>
    <row r="610" spans="1:6">
      <c r="A610" s="7">
        <v>2014</v>
      </c>
      <c r="B610" s="31">
        <v>4</v>
      </c>
      <c r="C610" s="31">
        <v>2</v>
      </c>
      <c r="D610" s="8" t="s">
        <v>231</v>
      </c>
      <c r="E610" s="9" t="s">
        <v>261</v>
      </c>
      <c r="F610" s="10">
        <v>5.46</v>
      </c>
    </row>
    <row r="611" spans="1:6">
      <c r="A611" s="7">
        <v>2013</v>
      </c>
      <c r="B611" s="31">
        <v>5</v>
      </c>
      <c r="C611" s="31">
        <v>22</v>
      </c>
      <c r="D611" s="8" t="s">
        <v>229</v>
      </c>
      <c r="E611" s="9" t="s">
        <v>259</v>
      </c>
      <c r="F611" s="10">
        <v>85</v>
      </c>
    </row>
    <row r="612" spans="1:6">
      <c r="A612" s="7">
        <v>2014</v>
      </c>
      <c r="B612" s="31">
        <v>5</v>
      </c>
      <c r="C612" s="31">
        <v>21</v>
      </c>
      <c r="D612" s="8" t="s">
        <v>229</v>
      </c>
      <c r="E612" s="9" t="s">
        <v>259</v>
      </c>
      <c r="F612" s="10">
        <v>67.5</v>
      </c>
    </row>
    <row r="613" spans="1:6">
      <c r="A613" s="7">
        <v>2011</v>
      </c>
      <c r="B613" s="31">
        <v>5</v>
      </c>
      <c r="C613" s="31">
        <v>26</v>
      </c>
      <c r="D613" s="8" t="s">
        <v>229</v>
      </c>
      <c r="E613" s="9" t="s">
        <v>257</v>
      </c>
      <c r="F613" s="10">
        <v>86.4</v>
      </c>
    </row>
    <row r="614" spans="1:6">
      <c r="A614" s="7">
        <v>2013</v>
      </c>
      <c r="B614" s="31">
        <v>5</v>
      </c>
      <c r="C614" s="31">
        <v>21</v>
      </c>
      <c r="D614" s="8" t="s">
        <v>239</v>
      </c>
      <c r="E614" s="9" t="s">
        <v>258</v>
      </c>
      <c r="F614" s="10">
        <v>19.2</v>
      </c>
    </row>
    <row r="615" spans="1:6">
      <c r="A615" s="7">
        <v>2013</v>
      </c>
      <c r="B615" s="31">
        <v>4</v>
      </c>
      <c r="C615" s="31">
        <v>26</v>
      </c>
      <c r="D615" s="8" t="s">
        <v>231</v>
      </c>
      <c r="E615" s="9" t="s">
        <v>258</v>
      </c>
      <c r="F615" s="10">
        <v>4.8</v>
      </c>
    </row>
    <row r="616" spans="1:6">
      <c r="A616" s="7">
        <v>2012</v>
      </c>
      <c r="B616" s="31">
        <v>5</v>
      </c>
      <c r="C616" s="31">
        <v>2</v>
      </c>
      <c r="D616" s="8" t="s">
        <v>239</v>
      </c>
      <c r="E616" s="9" t="s">
        <v>259</v>
      </c>
      <c r="F616" s="10">
        <v>32.5</v>
      </c>
    </row>
    <row r="617" spans="1:6">
      <c r="A617" s="7">
        <v>2010</v>
      </c>
      <c r="B617" s="31">
        <v>4</v>
      </c>
      <c r="C617" s="31">
        <v>20</v>
      </c>
      <c r="D617" s="8" t="s">
        <v>229</v>
      </c>
      <c r="E617" s="9" t="s">
        <v>258</v>
      </c>
      <c r="F617" s="10">
        <v>22.8</v>
      </c>
    </row>
    <row r="618" spans="1:6">
      <c r="A618" s="7">
        <v>2010</v>
      </c>
      <c r="B618" s="31">
        <v>6</v>
      </c>
      <c r="C618" s="31">
        <v>8</v>
      </c>
      <c r="D618" s="8" t="s">
        <v>229</v>
      </c>
      <c r="E618" s="9" t="s">
        <v>259</v>
      </c>
      <c r="F618" s="10">
        <v>72.5</v>
      </c>
    </row>
    <row r="619" spans="1:6">
      <c r="A619" s="7">
        <v>2010</v>
      </c>
      <c r="B619" s="31">
        <v>4</v>
      </c>
      <c r="C619" s="31">
        <v>4</v>
      </c>
      <c r="D619" s="8" t="s">
        <v>229</v>
      </c>
      <c r="E619" s="9" t="s">
        <v>257</v>
      </c>
      <c r="F619" s="10">
        <v>70.2</v>
      </c>
    </row>
    <row r="620" spans="1:6">
      <c r="A620" s="7">
        <v>2011</v>
      </c>
      <c r="B620" s="31">
        <v>4</v>
      </c>
      <c r="C620" s="31">
        <v>28</v>
      </c>
      <c r="D620" s="8" t="s">
        <v>233</v>
      </c>
      <c r="E620" s="9" t="s">
        <v>261</v>
      </c>
      <c r="F620" s="10">
        <v>2.1</v>
      </c>
    </row>
    <row r="621" spans="1:6">
      <c r="A621" s="7">
        <v>2012</v>
      </c>
      <c r="B621" s="31">
        <v>1</v>
      </c>
      <c r="C621" s="31">
        <v>2</v>
      </c>
      <c r="D621" s="8" t="s">
        <v>233</v>
      </c>
      <c r="E621" s="9" t="s">
        <v>258</v>
      </c>
      <c r="F621" s="10">
        <v>60</v>
      </c>
    </row>
    <row r="622" spans="1:6">
      <c r="A622" s="7">
        <v>2014</v>
      </c>
      <c r="B622" s="31">
        <v>2</v>
      </c>
      <c r="C622" s="31">
        <v>3</v>
      </c>
      <c r="D622" s="8" t="s">
        <v>233</v>
      </c>
      <c r="E622" s="9" t="s">
        <v>259</v>
      </c>
      <c r="F622" s="10">
        <v>115</v>
      </c>
    </row>
    <row r="623" spans="1:6">
      <c r="A623" s="7">
        <v>2011</v>
      </c>
      <c r="B623" s="31">
        <v>5</v>
      </c>
      <c r="C623" s="31">
        <v>28</v>
      </c>
      <c r="D623" s="8" t="s">
        <v>233</v>
      </c>
      <c r="E623" s="9" t="s">
        <v>261</v>
      </c>
      <c r="F623" s="10">
        <v>13.86</v>
      </c>
    </row>
    <row r="624" spans="1:6">
      <c r="A624" s="7">
        <v>2014</v>
      </c>
      <c r="B624" s="31">
        <v>6</v>
      </c>
      <c r="C624" s="31">
        <v>8</v>
      </c>
      <c r="D624" s="8" t="s">
        <v>233</v>
      </c>
      <c r="E624" s="9" t="s">
        <v>261</v>
      </c>
      <c r="F624" s="10">
        <v>13.02</v>
      </c>
    </row>
    <row r="625" spans="1:6">
      <c r="A625" s="7">
        <v>2010</v>
      </c>
      <c r="B625" s="31">
        <v>1</v>
      </c>
      <c r="C625" s="31">
        <v>1</v>
      </c>
      <c r="D625" s="8" t="s">
        <v>233</v>
      </c>
      <c r="E625" s="9" t="s">
        <v>258</v>
      </c>
      <c r="F625" s="10">
        <v>58.8</v>
      </c>
    </row>
    <row r="626" spans="1:6">
      <c r="A626" s="7">
        <v>2010</v>
      </c>
      <c r="B626" s="31">
        <v>4</v>
      </c>
      <c r="C626" s="31">
        <v>4</v>
      </c>
      <c r="D626" s="8" t="s">
        <v>229</v>
      </c>
      <c r="E626" s="9" t="s">
        <v>257</v>
      </c>
      <c r="F626" s="10">
        <v>55.800000000000004</v>
      </c>
    </row>
    <row r="627" spans="1:6">
      <c r="A627" s="7">
        <v>2013</v>
      </c>
      <c r="B627" s="31">
        <v>4</v>
      </c>
      <c r="C627" s="31">
        <v>22</v>
      </c>
      <c r="D627" s="8" t="s">
        <v>233</v>
      </c>
      <c r="E627" s="18" t="s">
        <v>258</v>
      </c>
      <c r="F627" s="19">
        <v>10.799999999999999</v>
      </c>
    </row>
    <row r="628" spans="1:6">
      <c r="A628" s="7">
        <v>2010</v>
      </c>
      <c r="B628" s="31">
        <v>1</v>
      </c>
      <c r="C628" s="31">
        <v>30</v>
      </c>
      <c r="D628" s="8" t="s">
        <v>239</v>
      </c>
      <c r="E628" s="9" t="s">
        <v>258</v>
      </c>
      <c r="F628" s="10">
        <v>20.399999999999999</v>
      </c>
    </row>
    <row r="629" spans="1:6">
      <c r="A629" s="7">
        <v>2012</v>
      </c>
      <c r="B629" s="31">
        <v>6</v>
      </c>
      <c r="C629" s="31">
        <v>17</v>
      </c>
      <c r="D629" s="8" t="s">
        <v>233</v>
      </c>
      <c r="E629" s="9" t="s">
        <v>257</v>
      </c>
      <c r="F629" s="10">
        <v>7.2</v>
      </c>
    </row>
    <row r="630" spans="1:6">
      <c r="A630" s="7">
        <v>2013</v>
      </c>
      <c r="B630" s="31">
        <v>5</v>
      </c>
      <c r="C630" s="31">
        <v>29</v>
      </c>
      <c r="D630" s="8" t="s">
        <v>231</v>
      </c>
      <c r="E630" s="9" t="s">
        <v>258</v>
      </c>
      <c r="F630" s="10">
        <v>33.6</v>
      </c>
    </row>
    <row r="631" spans="1:6">
      <c r="A631" s="7">
        <v>2012</v>
      </c>
      <c r="B631" s="31">
        <v>3</v>
      </c>
      <c r="C631" s="31">
        <v>8</v>
      </c>
      <c r="D631" s="8" t="s">
        <v>231</v>
      </c>
      <c r="E631" s="9" t="s">
        <v>257</v>
      </c>
      <c r="F631" s="10">
        <v>37.800000000000004</v>
      </c>
    </row>
    <row r="632" spans="1:6">
      <c r="A632" s="7">
        <v>2011</v>
      </c>
      <c r="B632" s="31">
        <v>2</v>
      </c>
      <c r="C632" s="31">
        <v>12</v>
      </c>
      <c r="D632" s="8" t="s">
        <v>239</v>
      </c>
      <c r="E632" s="9" t="s">
        <v>262</v>
      </c>
      <c r="F632" s="10">
        <v>60.800000000000004</v>
      </c>
    </row>
    <row r="633" spans="1:6">
      <c r="A633" s="7">
        <v>2011</v>
      </c>
      <c r="B633" s="31">
        <v>6</v>
      </c>
      <c r="C633" s="31">
        <v>26</v>
      </c>
      <c r="D633" s="8" t="s">
        <v>229</v>
      </c>
      <c r="E633" s="9" t="s">
        <v>257</v>
      </c>
      <c r="F633" s="10">
        <v>63</v>
      </c>
    </row>
    <row r="634" spans="1:6">
      <c r="A634" s="7">
        <v>2012</v>
      </c>
      <c r="B634" s="31">
        <v>2</v>
      </c>
      <c r="C634" s="31">
        <v>17</v>
      </c>
      <c r="D634" s="8" t="s">
        <v>233</v>
      </c>
      <c r="E634" s="9" t="s">
        <v>261</v>
      </c>
      <c r="F634" s="10">
        <v>0.84</v>
      </c>
    </row>
    <row r="635" spans="1:6">
      <c r="A635" s="7">
        <v>2011</v>
      </c>
      <c r="B635" s="31">
        <v>3</v>
      </c>
      <c r="C635" s="31">
        <v>3</v>
      </c>
      <c r="D635" s="8" t="s">
        <v>231</v>
      </c>
      <c r="E635" s="9" t="s">
        <v>257</v>
      </c>
      <c r="F635" s="10">
        <v>70.2</v>
      </c>
    </row>
    <row r="636" spans="1:6">
      <c r="A636" s="7">
        <v>2010</v>
      </c>
      <c r="B636" s="31">
        <v>1</v>
      </c>
      <c r="C636" s="31">
        <v>10</v>
      </c>
      <c r="D636" s="8" t="s">
        <v>233</v>
      </c>
      <c r="E636" s="9" t="s">
        <v>259</v>
      </c>
      <c r="F636" s="10">
        <v>125</v>
      </c>
    </row>
    <row r="637" spans="1:6">
      <c r="A637" s="7">
        <v>2011</v>
      </c>
      <c r="B637" s="31">
        <v>1</v>
      </c>
      <c r="C637" s="31">
        <v>18</v>
      </c>
      <c r="D637" s="8" t="s">
        <v>231</v>
      </c>
      <c r="E637" s="9" t="s">
        <v>257</v>
      </c>
      <c r="F637" s="10">
        <v>18</v>
      </c>
    </row>
    <row r="638" spans="1:6">
      <c r="A638" s="7">
        <v>2012</v>
      </c>
      <c r="B638" s="31">
        <v>4</v>
      </c>
      <c r="C638" s="31">
        <v>8</v>
      </c>
      <c r="D638" s="8" t="s">
        <v>231</v>
      </c>
      <c r="E638" s="9" t="s">
        <v>261</v>
      </c>
      <c r="F638" s="10">
        <v>17.22</v>
      </c>
    </row>
    <row r="639" spans="1:6">
      <c r="A639" s="7">
        <v>2011</v>
      </c>
      <c r="B639" s="31">
        <v>5</v>
      </c>
      <c r="C639" s="31">
        <v>12</v>
      </c>
      <c r="D639" s="8" t="s">
        <v>233</v>
      </c>
      <c r="E639" s="9" t="s">
        <v>261</v>
      </c>
      <c r="F639" s="10">
        <v>3.78</v>
      </c>
    </row>
    <row r="640" spans="1:6">
      <c r="A640" s="7">
        <v>2014</v>
      </c>
      <c r="B640" s="31">
        <v>4</v>
      </c>
      <c r="C640" s="31">
        <v>5</v>
      </c>
      <c r="D640" s="8" t="s">
        <v>231</v>
      </c>
      <c r="E640" s="9" t="s">
        <v>262</v>
      </c>
      <c r="F640" s="10">
        <v>6.4</v>
      </c>
    </row>
    <row r="641" spans="1:6">
      <c r="A641" s="7">
        <v>2013</v>
      </c>
      <c r="B641" s="31">
        <v>3</v>
      </c>
      <c r="C641" s="31">
        <v>20</v>
      </c>
      <c r="D641" s="8" t="s">
        <v>229</v>
      </c>
      <c r="E641" s="9" t="s">
        <v>257</v>
      </c>
      <c r="F641" s="10">
        <v>86.4</v>
      </c>
    </row>
    <row r="642" spans="1:6">
      <c r="A642" s="7">
        <v>2011</v>
      </c>
      <c r="B642" s="31">
        <v>6</v>
      </c>
      <c r="C642" s="31">
        <v>16</v>
      </c>
      <c r="D642" s="8" t="s">
        <v>229</v>
      </c>
      <c r="E642" s="9" t="s">
        <v>257</v>
      </c>
      <c r="F642" s="10">
        <v>70.2</v>
      </c>
    </row>
    <row r="643" spans="1:6">
      <c r="A643" s="7">
        <v>2013</v>
      </c>
      <c r="B643" s="31">
        <v>6</v>
      </c>
      <c r="C643" s="31">
        <v>22</v>
      </c>
      <c r="D643" s="8" t="s">
        <v>239</v>
      </c>
      <c r="E643" s="9" t="s">
        <v>261</v>
      </c>
      <c r="F643" s="10">
        <v>5.88</v>
      </c>
    </row>
    <row r="644" spans="1:6">
      <c r="A644" s="7">
        <v>2014</v>
      </c>
      <c r="B644" s="31">
        <v>3</v>
      </c>
      <c r="C644" s="31">
        <v>5</v>
      </c>
      <c r="D644" s="8" t="s">
        <v>229</v>
      </c>
      <c r="E644" s="9" t="s">
        <v>259</v>
      </c>
      <c r="F644" s="10">
        <v>27.5</v>
      </c>
    </row>
    <row r="645" spans="1:6">
      <c r="A645" s="7">
        <v>2012</v>
      </c>
      <c r="B645" s="31">
        <v>4</v>
      </c>
      <c r="C645" s="31">
        <v>26</v>
      </c>
      <c r="D645" s="8" t="s">
        <v>231</v>
      </c>
      <c r="E645" s="9" t="s">
        <v>257</v>
      </c>
      <c r="F645" s="10">
        <v>54</v>
      </c>
    </row>
    <row r="646" spans="1:6">
      <c r="A646" s="7">
        <v>2012</v>
      </c>
      <c r="B646" s="31">
        <v>4</v>
      </c>
      <c r="C646" s="31">
        <v>26</v>
      </c>
      <c r="D646" s="8" t="s">
        <v>233</v>
      </c>
      <c r="E646" s="9" t="s">
        <v>257</v>
      </c>
      <c r="F646" s="10">
        <v>79.2</v>
      </c>
    </row>
    <row r="647" spans="1:6">
      <c r="A647" s="7">
        <v>2012</v>
      </c>
      <c r="B647" s="31">
        <v>5</v>
      </c>
      <c r="C647" s="31">
        <v>21</v>
      </c>
      <c r="D647" s="8" t="s">
        <v>231</v>
      </c>
      <c r="E647" s="9" t="s">
        <v>262</v>
      </c>
      <c r="F647" s="10">
        <v>150.4</v>
      </c>
    </row>
    <row r="648" spans="1:6">
      <c r="A648" s="7">
        <v>2014</v>
      </c>
      <c r="B648" s="31">
        <v>6</v>
      </c>
      <c r="C648" s="31">
        <v>22</v>
      </c>
      <c r="D648" s="8" t="s">
        <v>239</v>
      </c>
      <c r="E648" s="9" t="s">
        <v>258</v>
      </c>
      <c r="F648" s="10">
        <v>10.799999999999999</v>
      </c>
    </row>
    <row r="649" spans="1:6">
      <c r="A649" s="7">
        <v>2014</v>
      </c>
      <c r="B649" s="31">
        <v>2</v>
      </c>
      <c r="C649" s="31">
        <v>21</v>
      </c>
      <c r="D649" s="8" t="s">
        <v>231</v>
      </c>
      <c r="E649" s="9" t="s">
        <v>258</v>
      </c>
      <c r="F649" s="10">
        <v>3.5999999999999996</v>
      </c>
    </row>
    <row r="650" spans="1:6">
      <c r="A650" s="7">
        <v>2010</v>
      </c>
      <c r="B650" s="31">
        <v>6</v>
      </c>
      <c r="C650" s="31">
        <v>6</v>
      </c>
      <c r="D650" s="8" t="s">
        <v>239</v>
      </c>
      <c r="E650" s="9" t="s">
        <v>262</v>
      </c>
      <c r="F650" s="10">
        <v>92.800000000000011</v>
      </c>
    </row>
    <row r="651" spans="1:6">
      <c r="A651" s="7">
        <v>2010</v>
      </c>
      <c r="B651" s="31">
        <v>3</v>
      </c>
      <c r="C651" s="31">
        <v>22</v>
      </c>
      <c r="D651" s="8" t="s">
        <v>239</v>
      </c>
      <c r="E651" s="9" t="s">
        <v>258</v>
      </c>
      <c r="F651" s="10">
        <v>14.399999999999999</v>
      </c>
    </row>
    <row r="652" spans="1:6">
      <c r="A652" s="7">
        <v>2012</v>
      </c>
      <c r="B652" s="31">
        <v>4</v>
      </c>
      <c r="C652" s="31">
        <v>26</v>
      </c>
      <c r="D652" s="8" t="s">
        <v>231</v>
      </c>
      <c r="E652" s="9" t="s">
        <v>259</v>
      </c>
      <c r="F652" s="10">
        <v>125</v>
      </c>
    </row>
    <row r="653" spans="1:6">
      <c r="A653" s="7">
        <v>2012</v>
      </c>
      <c r="B653" s="31">
        <v>1</v>
      </c>
      <c r="C653" s="31">
        <v>24</v>
      </c>
      <c r="D653" s="8" t="s">
        <v>229</v>
      </c>
      <c r="E653" s="9" t="s">
        <v>261</v>
      </c>
      <c r="F653" s="10">
        <v>10.92</v>
      </c>
    </row>
    <row r="654" spans="1:6">
      <c r="A654" s="7">
        <v>2013</v>
      </c>
      <c r="B654" s="31">
        <v>3</v>
      </c>
      <c r="C654" s="31">
        <v>28</v>
      </c>
      <c r="D654" s="8" t="s">
        <v>231</v>
      </c>
      <c r="E654" s="9" t="s">
        <v>257</v>
      </c>
      <c r="F654" s="10">
        <v>27</v>
      </c>
    </row>
    <row r="655" spans="1:6">
      <c r="A655" s="7">
        <v>2011</v>
      </c>
      <c r="B655" s="31">
        <v>6</v>
      </c>
      <c r="C655" s="31">
        <v>28</v>
      </c>
      <c r="D655" s="8" t="s">
        <v>231</v>
      </c>
      <c r="E655" s="9" t="s">
        <v>261</v>
      </c>
      <c r="F655" s="10">
        <v>15.959999999999999</v>
      </c>
    </row>
    <row r="656" spans="1:6">
      <c r="A656" s="7">
        <v>2013</v>
      </c>
      <c r="B656" s="31">
        <v>5</v>
      </c>
      <c r="C656" s="31">
        <v>2</v>
      </c>
      <c r="D656" s="8" t="s">
        <v>239</v>
      </c>
      <c r="E656" s="9" t="s">
        <v>257</v>
      </c>
      <c r="F656" s="10">
        <v>5.4</v>
      </c>
    </row>
    <row r="657" spans="1:6">
      <c r="A657" s="7">
        <v>2013</v>
      </c>
      <c r="B657" s="31">
        <v>6</v>
      </c>
      <c r="C657" s="31">
        <v>16</v>
      </c>
      <c r="D657" s="8" t="s">
        <v>233</v>
      </c>
      <c r="E657" s="9" t="s">
        <v>259</v>
      </c>
      <c r="F657" s="10">
        <v>120</v>
      </c>
    </row>
    <row r="658" spans="1:6">
      <c r="A658" s="7">
        <v>2012</v>
      </c>
      <c r="B658" s="31">
        <v>5</v>
      </c>
      <c r="C658" s="31">
        <v>26</v>
      </c>
      <c r="D658" s="8" t="s">
        <v>231</v>
      </c>
      <c r="E658" s="9" t="s">
        <v>261</v>
      </c>
      <c r="F658" s="10">
        <v>16.38</v>
      </c>
    </row>
    <row r="659" spans="1:6">
      <c r="A659" s="7">
        <v>2012</v>
      </c>
      <c r="B659" s="31">
        <v>3</v>
      </c>
      <c r="C659" s="31">
        <v>4</v>
      </c>
      <c r="D659" s="8" t="s">
        <v>231</v>
      </c>
      <c r="E659" s="9" t="s">
        <v>257</v>
      </c>
      <c r="F659" s="10">
        <v>1.8</v>
      </c>
    </row>
    <row r="660" spans="1:6">
      <c r="A660" s="7">
        <v>2012</v>
      </c>
      <c r="B660" s="31">
        <v>5</v>
      </c>
      <c r="C660" s="31">
        <v>23</v>
      </c>
      <c r="D660" s="8" t="s">
        <v>231</v>
      </c>
      <c r="E660" s="9" t="s">
        <v>261</v>
      </c>
      <c r="F660" s="10">
        <v>8.4</v>
      </c>
    </row>
    <row r="661" spans="1:6">
      <c r="A661" s="7">
        <v>2010</v>
      </c>
      <c r="B661" s="31">
        <v>2</v>
      </c>
      <c r="C661" s="31">
        <v>1</v>
      </c>
      <c r="D661" s="8" t="s">
        <v>229</v>
      </c>
      <c r="E661" s="9" t="s">
        <v>257</v>
      </c>
      <c r="F661" s="10">
        <v>36</v>
      </c>
    </row>
    <row r="662" spans="1:6">
      <c r="A662" s="7">
        <v>2011</v>
      </c>
      <c r="B662" s="31">
        <v>1</v>
      </c>
      <c r="C662" s="31">
        <v>8</v>
      </c>
      <c r="D662" s="8" t="s">
        <v>229</v>
      </c>
      <c r="E662" s="9" t="s">
        <v>257</v>
      </c>
      <c r="F662" s="10">
        <v>59.4</v>
      </c>
    </row>
    <row r="663" spans="1:6">
      <c r="A663" s="7">
        <v>2010</v>
      </c>
      <c r="B663" s="31">
        <v>1</v>
      </c>
      <c r="C663" s="31">
        <v>28</v>
      </c>
      <c r="D663" s="8" t="s">
        <v>233</v>
      </c>
      <c r="E663" s="9" t="s">
        <v>262</v>
      </c>
      <c r="F663" s="10">
        <v>99.2</v>
      </c>
    </row>
    <row r="664" spans="1:6">
      <c r="A664" s="7">
        <v>2014</v>
      </c>
      <c r="B664" s="31">
        <v>3</v>
      </c>
      <c r="C664" s="31">
        <v>13</v>
      </c>
      <c r="D664" s="8" t="s">
        <v>229</v>
      </c>
      <c r="E664" s="9" t="s">
        <v>257</v>
      </c>
      <c r="F664" s="10">
        <v>5.4</v>
      </c>
    </row>
    <row r="665" spans="1:6">
      <c r="A665" s="7">
        <v>2011</v>
      </c>
      <c r="B665" s="31">
        <v>4</v>
      </c>
      <c r="C665" s="31">
        <v>9</v>
      </c>
      <c r="D665" s="8" t="s">
        <v>233</v>
      </c>
      <c r="E665" s="9" t="s">
        <v>258</v>
      </c>
      <c r="F665" s="10">
        <v>26.4</v>
      </c>
    </row>
    <row r="666" spans="1:6">
      <c r="A666" s="7">
        <v>2011</v>
      </c>
      <c r="B666" s="31">
        <v>3</v>
      </c>
      <c r="C666" s="31">
        <v>30</v>
      </c>
      <c r="D666" s="8" t="s">
        <v>231</v>
      </c>
      <c r="E666" s="9" t="s">
        <v>258</v>
      </c>
      <c r="F666" s="10">
        <v>30</v>
      </c>
    </row>
    <row r="667" spans="1:6">
      <c r="A667" s="7">
        <v>2012</v>
      </c>
      <c r="B667" s="31">
        <v>4</v>
      </c>
      <c r="C667" s="31">
        <v>10</v>
      </c>
      <c r="D667" s="8" t="s">
        <v>231</v>
      </c>
      <c r="E667" s="9" t="s">
        <v>261</v>
      </c>
      <c r="F667" s="10">
        <v>16.38</v>
      </c>
    </row>
    <row r="668" spans="1:6">
      <c r="A668" s="7">
        <v>2013</v>
      </c>
      <c r="B668" s="31">
        <v>2</v>
      </c>
      <c r="C668" s="31">
        <v>16</v>
      </c>
      <c r="D668" s="8" t="s">
        <v>229</v>
      </c>
      <c r="E668" s="9" t="s">
        <v>258</v>
      </c>
      <c r="F668" s="10">
        <v>7.1999999999999993</v>
      </c>
    </row>
    <row r="669" spans="1:6">
      <c r="A669" s="7">
        <v>2011</v>
      </c>
      <c r="B669" s="31">
        <v>5</v>
      </c>
      <c r="C669" s="31">
        <v>14</v>
      </c>
      <c r="D669" s="8" t="s">
        <v>233</v>
      </c>
      <c r="E669" s="9" t="s">
        <v>261</v>
      </c>
      <c r="F669" s="10">
        <v>11.76</v>
      </c>
    </row>
    <row r="670" spans="1:6">
      <c r="A670" s="7">
        <v>2012</v>
      </c>
      <c r="B670" s="31">
        <v>2</v>
      </c>
      <c r="C670" s="31">
        <v>14</v>
      </c>
      <c r="D670" s="8" t="s">
        <v>231</v>
      </c>
      <c r="E670" s="9" t="s">
        <v>257</v>
      </c>
      <c r="F670" s="10">
        <v>55.800000000000004</v>
      </c>
    </row>
    <row r="671" spans="1:6">
      <c r="A671" s="7">
        <v>2012</v>
      </c>
      <c r="B671" s="31">
        <v>5</v>
      </c>
      <c r="C671" s="31">
        <v>9</v>
      </c>
      <c r="D671" s="8" t="s">
        <v>239</v>
      </c>
      <c r="E671" s="9" t="s">
        <v>262</v>
      </c>
      <c r="F671" s="10">
        <v>12.8</v>
      </c>
    </row>
    <row r="672" spans="1:6">
      <c r="A672" s="7">
        <v>2011</v>
      </c>
      <c r="B672" s="31">
        <v>3</v>
      </c>
      <c r="C672" s="31">
        <v>13</v>
      </c>
      <c r="D672" s="8" t="s">
        <v>239</v>
      </c>
      <c r="E672" s="9" t="s">
        <v>258</v>
      </c>
      <c r="F672" s="10">
        <v>44.4</v>
      </c>
    </row>
    <row r="673" spans="1:6">
      <c r="A673" s="7">
        <v>2011</v>
      </c>
      <c r="B673" s="31">
        <v>3</v>
      </c>
      <c r="C673" s="31">
        <v>1</v>
      </c>
      <c r="D673" s="8" t="s">
        <v>239</v>
      </c>
      <c r="E673" s="9" t="s">
        <v>261</v>
      </c>
      <c r="F673" s="10">
        <v>2.52</v>
      </c>
    </row>
    <row r="674" spans="1:6">
      <c r="A674" s="7">
        <v>2012</v>
      </c>
      <c r="B674" s="31">
        <v>6</v>
      </c>
      <c r="C674" s="31">
        <v>8</v>
      </c>
      <c r="D674" s="8" t="s">
        <v>233</v>
      </c>
      <c r="E674" s="9" t="s">
        <v>261</v>
      </c>
      <c r="F674" s="10">
        <v>3.36</v>
      </c>
    </row>
    <row r="675" spans="1:6">
      <c r="A675" s="7">
        <v>2012</v>
      </c>
      <c r="B675" s="31">
        <v>1</v>
      </c>
      <c r="C675" s="31">
        <v>10</v>
      </c>
      <c r="D675" s="8" t="s">
        <v>229</v>
      </c>
      <c r="E675" s="9" t="s">
        <v>258</v>
      </c>
      <c r="F675" s="10">
        <v>21.599999999999998</v>
      </c>
    </row>
    <row r="676" spans="1:6">
      <c r="A676" s="7">
        <v>2010</v>
      </c>
      <c r="B676" s="31">
        <v>4</v>
      </c>
      <c r="C676" s="31">
        <v>26</v>
      </c>
      <c r="D676" s="8" t="s">
        <v>229</v>
      </c>
      <c r="E676" s="9" t="s">
        <v>258</v>
      </c>
      <c r="F676" s="10">
        <v>1.2</v>
      </c>
    </row>
    <row r="677" spans="1:6">
      <c r="A677" s="7">
        <v>2013</v>
      </c>
      <c r="B677" s="31">
        <v>5</v>
      </c>
      <c r="C677" s="31">
        <v>18</v>
      </c>
      <c r="D677" s="8" t="s">
        <v>239</v>
      </c>
      <c r="E677" s="9" t="s">
        <v>257</v>
      </c>
      <c r="F677" s="10">
        <v>45</v>
      </c>
    </row>
    <row r="678" spans="1:6">
      <c r="A678" s="7">
        <v>2012</v>
      </c>
      <c r="B678" s="31">
        <v>2</v>
      </c>
      <c r="C678" s="31">
        <v>12</v>
      </c>
      <c r="D678" s="8" t="s">
        <v>233</v>
      </c>
      <c r="E678" s="9" t="s">
        <v>262</v>
      </c>
      <c r="F678" s="10">
        <v>32</v>
      </c>
    </row>
    <row r="679" spans="1:6">
      <c r="A679" s="7">
        <v>2010</v>
      </c>
      <c r="B679" s="31">
        <v>3</v>
      </c>
      <c r="C679" s="31">
        <v>21</v>
      </c>
      <c r="D679" s="8" t="s">
        <v>229</v>
      </c>
      <c r="E679" s="9" t="s">
        <v>259</v>
      </c>
      <c r="F679" s="10">
        <v>47.5</v>
      </c>
    </row>
    <row r="680" spans="1:6">
      <c r="A680" s="7">
        <v>2011</v>
      </c>
      <c r="B680" s="31">
        <v>3</v>
      </c>
      <c r="C680" s="31">
        <v>1</v>
      </c>
      <c r="D680" s="8" t="s">
        <v>231</v>
      </c>
      <c r="E680" s="9" t="s">
        <v>262</v>
      </c>
      <c r="F680" s="10">
        <v>160</v>
      </c>
    </row>
    <row r="681" spans="1:6">
      <c r="A681" s="7">
        <v>2013</v>
      </c>
      <c r="B681" s="31">
        <v>3</v>
      </c>
      <c r="C681" s="31">
        <v>10</v>
      </c>
      <c r="D681" s="8" t="s">
        <v>233</v>
      </c>
      <c r="E681" s="9" t="s">
        <v>262</v>
      </c>
      <c r="F681" s="10">
        <v>22.400000000000002</v>
      </c>
    </row>
    <row r="682" spans="1:6">
      <c r="A682" s="7">
        <v>2012</v>
      </c>
      <c r="B682" s="31">
        <v>3</v>
      </c>
      <c r="C682" s="31">
        <v>27</v>
      </c>
      <c r="D682" s="8" t="s">
        <v>229</v>
      </c>
      <c r="E682" s="9" t="s">
        <v>259</v>
      </c>
      <c r="F682" s="10">
        <v>107.5</v>
      </c>
    </row>
    <row r="683" spans="1:6">
      <c r="A683" s="7">
        <v>2011</v>
      </c>
      <c r="B683" s="31">
        <v>2</v>
      </c>
      <c r="C683" s="31">
        <v>19</v>
      </c>
      <c r="D683" s="8" t="s">
        <v>239</v>
      </c>
      <c r="E683" s="9" t="s">
        <v>257</v>
      </c>
      <c r="F683" s="10">
        <v>73.8</v>
      </c>
    </row>
    <row r="684" spans="1:6">
      <c r="A684" s="7">
        <v>2013</v>
      </c>
      <c r="B684" s="31">
        <v>3</v>
      </c>
      <c r="C684" s="31">
        <v>1</v>
      </c>
      <c r="D684" s="8" t="s">
        <v>233</v>
      </c>
      <c r="E684" s="9" t="s">
        <v>262</v>
      </c>
      <c r="F684" s="10">
        <v>22.400000000000002</v>
      </c>
    </row>
    <row r="685" spans="1:6">
      <c r="A685" s="7">
        <v>2011</v>
      </c>
      <c r="B685" s="31">
        <v>4</v>
      </c>
      <c r="C685" s="31">
        <v>20</v>
      </c>
      <c r="D685" s="8" t="s">
        <v>233</v>
      </c>
      <c r="E685" s="9" t="s">
        <v>257</v>
      </c>
      <c r="F685" s="10">
        <v>77.400000000000006</v>
      </c>
    </row>
    <row r="686" spans="1:6">
      <c r="A686" s="7">
        <v>2014</v>
      </c>
      <c r="B686" s="31">
        <v>6</v>
      </c>
      <c r="C686" s="31">
        <v>4</v>
      </c>
      <c r="D686" s="8" t="s">
        <v>239</v>
      </c>
      <c r="E686" s="9" t="s">
        <v>261</v>
      </c>
      <c r="F686" s="10">
        <v>18.48</v>
      </c>
    </row>
    <row r="687" spans="1:6">
      <c r="A687" s="7">
        <v>2011</v>
      </c>
      <c r="B687" s="31">
        <v>5</v>
      </c>
      <c r="C687" s="31">
        <v>24</v>
      </c>
      <c r="D687" s="8" t="s">
        <v>233</v>
      </c>
      <c r="E687" s="9" t="s">
        <v>261</v>
      </c>
      <c r="F687" s="10">
        <v>18.059999999999999</v>
      </c>
    </row>
    <row r="688" spans="1:6">
      <c r="A688" s="7">
        <v>2010</v>
      </c>
      <c r="B688" s="31">
        <v>1</v>
      </c>
      <c r="C688" s="31">
        <v>23</v>
      </c>
      <c r="D688" s="8" t="s">
        <v>231</v>
      </c>
      <c r="E688" s="9" t="s">
        <v>261</v>
      </c>
      <c r="F688" s="10">
        <v>10.92</v>
      </c>
    </row>
    <row r="689" spans="1:6">
      <c r="A689" s="7">
        <v>2010</v>
      </c>
      <c r="B689" s="31">
        <v>4</v>
      </c>
      <c r="C689" s="31">
        <v>9</v>
      </c>
      <c r="D689" s="8" t="s">
        <v>239</v>
      </c>
      <c r="E689" s="9" t="s">
        <v>258</v>
      </c>
      <c r="F689" s="10">
        <v>46.8</v>
      </c>
    </row>
    <row r="690" spans="1:6">
      <c r="A690" s="7">
        <v>2014</v>
      </c>
      <c r="B690" s="31">
        <v>4</v>
      </c>
      <c r="C690" s="31">
        <v>7</v>
      </c>
      <c r="D690" s="8" t="s">
        <v>229</v>
      </c>
      <c r="E690" s="9" t="s">
        <v>262</v>
      </c>
      <c r="F690" s="10">
        <v>73.600000000000009</v>
      </c>
    </row>
    <row r="691" spans="1:6">
      <c r="A691" s="7">
        <v>2012</v>
      </c>
      <c r="B691" s="31">
        <v>4</v>
      </c>
      <c r="C691" s="31">
        <v>22</v>
      </c>
      <c r="D691" s="8" t="s">
        <v>231</v>
      </c>
      <c r="E691" s="9" t="s">
        <v>261</v>
      </c>
      <c r="F691" s="10">
        <v>1.26</v>
      </c>
    </row>
    <row r="692" spans="1:6">
      <c r="A692" s="7">
        <v>2012</v>
      </c>
      <c r="B692" s="31">
        <v>1</v>
      </c>
      <c r="C692" s="31">
        <v>26</v>
      </c>
      <c r="D692" s="8" t="s">
        <v>233</v>
      </c>
      <c r="E692" s="9" t="s">
        <v>258</v>
      </c>
      <c r="F692" s="10">
        <v>24</v>
      </c>
    </row>
    <row r="693" spans="1:6">
      <c r="A693" s="7">
        <v>2011</v>
      </c>
      <c r="B693" s="31">
        <v>5</v>
      </c>
      <c r="C693" s="31">
        <v>25</v>
      </c>
      <c r="D693" s="8" t="s">
        <v>233</v>
      </c>
      <c r="E693" s="9" t="s">
        <v>262</v>
      </c>
      <c r="F693" s="10">
        <v>112</v>
      </c>
    </row>
    <row r="694" spans="1:6">
      <c r="A694" s="7">
        <v>2013</v>
      </c>
      <c r="B694" s="31">
        <v>6</v>
      </c>
      <c r="C694" s="31">
        <v>12</v>
      </c>
      <c r="D694" s="8" t="s">
        <v>233</v>
      </c>
      <c r="E694" s="9" t="s">
        <v>258</v>
      </c>
      <c r="F694" s="10">
        <v>7.1999999999999993</v>
      </c>
    </row>
    <row r="695" spans="1:6">
      <c r="A695" s="7">
        <v>2011</v>
      </c>
      <c r="B695" s="31">
        <v>5</v>
      </c>
      <c r="C695" s="31">
        <v>18</v>
      </c>
      <c r="D695" s="8" t="s">
        <v>231</v>
      </c>
      <c r="E695" s="9" t="s">
        <v>261</v>
      </c>
      <c r="F695" s="10">
        <v>6.72</v>
      </c>
    </row>
    <row r="696" spans="1:6">
      <c r="A696" s="7">
        <v>2010</v>
      </c>
      <c r="B696" s="31">
        <v>6</v>
      </c>
      <c r="C696" s="31">
        <v>23</v>
      </c>
      <c r="D696" s="8" t="s">
        <v>233</v>
      </c>
      <c r="E696" s="9" t="s">
        <v>259</v>
      </c>
      <c r="F696" s="10">
        <v>85</v>
      </c>
    </row>
    <row r="697" spans="1:6">
      <c r="A697" s="7">
        <v>2013</v>
      </c>
      <c r="B697" s="31">
        <v>1</v>
      </c>
      <c r="C697" s="31">
        <v>30</v>
      </c>
      <c r="D697" s="8" t="s">
        <v>229</v>
      </c>
      <c r="E697" s="9" t="s">
        <v>261</v>
      </c>
      <c r="F697" s="10">
        <v>10.5</v>
      </c>
    </row>
    <row r="698" spans="1:6">
      <c r="A698" s="7">
        <v>2014</v>
      </c>
      <c r="B698" s="31">
        <v>6</v>
      </c>
      <c r="C698" s="31">
        <v>30</v>
      </c>
      <c r="D698" s="8" t="s">
        <v>231</v>
      </c>
      <c r="E698" s="9" t="s">
        <v>259</v>
      </c>
      <c r="F698" s="10">
        <v>50</v>
      </c>
    </row>
    <row r="699" spans="1:6">
      <c r="A699" s="7">
        <v>2014</v>
      </c>
      <c r="B699" s="31">
        <v>5</v>
      </c>
      <c r="C699" s="31">
        <v>15</v>
      </c>
      <c r="D699" s="8" t="s">
        <v>233</v>
      </c>
      <c r="E699" s="9" t="s">
        <v>259</v>
      </c>
      <c r="F699" s="10">
        <v>2.5</v>
      </c>
    </row>
    <row r="700" spans="1:6">
      <c r="A700" s="7">
        <v>2014</v>
      </c>
      <c r="B700" s="31">
        <v>5</v>
      </c>
      <c r="C700" s="31">
        <v>31</v>
      </c>
      <c r="D700" s="8" t="s">
        <v>233</v>
      </c>
      <c r="E700" s="9" t="s">
        <v>262</v>
      </c>
      <c r="F700" s="10">
        <v>32</v>
      </c>
    </row>
    <row r="701" spans="1:6">
      <c r="A701" s="7">
        <v>2011</v>
      </c>
      <c r="B701" s="31">
        <v>1</v>
      </c>
      <c r="C701" s="31">
        <v>20</v>
      </c>
      <c r="D701" s="8" t="s">
        <v>231</v>
      </c>
      <c r="E701" s="9" t="s">
        <v>259</v>
      </c>
      <c r="F701" s="10">
        <v>17.5</v>
      </c>
    </row>
    <row r="702" spans="1:6">
      <c r="A702" s="7">
        <v>2013</v>
      </c>
      <c r="B702" s="31">
        <v>1</v>
      </c>
      <c r="C702" s="31">
        <v>5</v>
      </c>
      <c r="D702" s="8" t="s">
        <v>229</v>
      </c>
      <c r="E702" s="9" t="s">
        <v>259</v>
      </c>
      <c r="F702" s="10">
        <v>100</v>
      </c>
    </row>
    <row r="703" spans="1:6">
      <c r="A703" s="7">
        <v>2011</v>
      </c>
      <c r="B703" s="31">
        <v>3</v>
      </c>
      <c r="C703" s="31">
        <v>30</v>
      </c>
      <c r="D703" s="8" t="s">
        <v>239</v>
      </c>
      <c r="E703" s="9" t="s">
        <v>259</v>
      </c>
      <c r="F703" s="10">
        <v>40</v>
      </c>
    </row>
    <row r="704" spans="1:6">
      <c r="A704" s="7">
        <v>2014</v>
      </c>
      <c r="B704" s="31">
        <v>2</v>
      </c>
      <c r="C704" s="31">
        <v>20</v>
      </c>
      <c r="D704" s="8" t="s">
        <v>229</v>
      </c>
      <c r="E704" s="21" t="s">
        <v>258</v>
      </c>
      <c r="F704" s="22">
        <v>19.2</v>
      </c>
    </row>
    <row r="705" spans="1:6">
      <c r="A705" s="7">
        <v>2011</v>
      </c>
      <c r="B705" s="31">
        <v>6</v>
      </c>
      <c r="C705" s="31">
        <v>24</v>
      </c>
      <c r="D705" s="8" t="s">
        <v>229</v>
      </c>
      <c r="E705" s="9" t="s">
        <v>258</v>
      </c>
      <c r="F705" s="10">
        <v>26.4</v>
      </c>
    </row>
    <row r="706" spans="1:6">
      <c r="A706" s="7">
        <v>2013</v>
      </c>
      <c r="B706" s="31">
        <v>3</v>
      </c>
      <c r="C706" s="31">
        <v>18</v>
      </c>
      <c r="D706" s="8" t="s">
        <v>233</v>
      </c>
      <c r="E706" s="9" t="s">
        <v>258</v>
      </c>
      <c r="F706" s="10">
        <v>24</v>
      </c>
    </row>
    <row r="707" spans="1:6">
      <c r="A707" s="7">
        <v>2013</v>
      </c>
      <c r="B707" s="31">
        <v>5</v>
      </c>
      <c r="C707" s="31">
        <v>5</v>
      </c>
      <c r="D707" s="8" t="s">
        <v>233</v>
      </c>
      <c r="E707" s="9" t="s">
        <v>257</v>
      </c>
      <c r="F707" s="10">
        <v>72</v>
      </c>
    </row>
    <row r="708" spans="1:6">
      <c r="A708" s="7">
        <v>2011</v>
      </c>
      <c r="B708" s="31">
        <v>6</v>
      </c>
      <c r="C708" s="31">
        <v>22</v>
      </c>
      <c r="D708" s="8" t="s">
        <v>239</v>
      </c>
      <c r="E708" s="9" t="s">
        <v>262</v>
      </c>
      <c r="F708" s="10">
        <v>28.8</v>
      </c>
    </row>
    <row r="709" spans="1:6">
      <c r="A709" s="7">
        <v>2010</v>
      </c>
      <c r="B709" s="31">
        <v>4</v>
      </c>
      <c r="C709" s="31">
        <v>9</v>
      </c>
      <c r="D709" s="8" t="s">
        <v>229</v>
      </c>
      <c r="E709" s="9" t="s">
        <v>262</v>
      </c>
      <c r="F709" s="10">
        <v>102.4</v>
      </c>
    </row>
    <row r="710" spans="1:6">
      <c r="A710" s="7">
        <v>2014</v>
      </c>
      <c r="B710" s="31">
        <v>6</v>
      </c>
      <c r="C710" s="31">
        <v>6</v>
      </c>
      <c r="D710" s="8" t="s">
        <v>239</v>
      </c>
      <c r="E710" s="9" t="s">
        <v>258</v>
      </c>
      <c r="F710" s="10">
        <v>36</v>
      </c>
    </row>
    <row r="711" spans="1:6">
      <c r="A711" s="7">
        <v>2012</v>
      </c>
      <c r="B711" s="31">
        <v>1</v>
      </c>
      <c r="C711" s="31">
        <v>31</v>
      </c>
      <c r="D711" s="8" t="s">
        <v>233</v>
      </c>
      <c r="E711" s="9" t="s">
        <v>258</v>
      </c>
      <c r="F711" s="10">
        <v>55.199999999999996</v>
      </c>
    </row>
    <row r="712" spans="1:6">
      <c r="A712" s="7">
        <v>2013</v>
      </c>
      <c r="B712" s="31">
        <v>4</v>
      </c>
      <c r="C712" s="31">
        <v>3</v>
      </c>
      <c r="D712" s="8" t="s">
        <v>233</v>
      </c>
      <c r="E712" s="9" t="s">
        <v>259</v>
      </c>
      <c r="F712" s="10">
        <v>7.5</v>
      </c>
    </row>
    <row r="713" spans="1:6">
      <c r="A713" s="7">
        <v>2011</v>
      </c>
      <c r="B713" s="31">
        <v>2</v>
      </c>
      <c r="C713" s="31">
        <v>8</v>
      </c>
      <c r="D713" s="8" t="s">
        <v>233</v>
      </c>
      <c r="E713" s="9" t="s">
        <v>259</v>
      </c>
      <c r="F713" s="10">
        <v>75</v>
      </c>
    </row>
    <row r="714" spans="1:6">
      <c r="A714" s="7">
        <v>2013</v>
      </c>
      <c r="B714" s="31">
        <v>3</v>
      </c>
      <c r="C714" s="31">
        <v>14</v>
      </c>
      <c r="D714" s="8" t="s">
        <v>231</v>
      </c>
      <c r="E714" s="9" t="s">
        <v>262</v>
      </c>
      <c r="F714" s="10">
        <v>22.400000000000002</v>
      </c>
    </row>
    <row r="715" spans="1:6">
      <c r="A715" s="7">
        <v>2013</v>
      </c>
      <c r="B715" s="31">
        <v>1</v>
      </c>
      <c r="C715" s="31">
        <v>10</v>
      </c>
      <c r="D715" s="8" t="s">
        <v>233</v>
      </c>
      <c r="E715" s="9" t="s">
        <v>258</v>
      </c>
      <c r="F715" s="10">
        <v>31.2</v>
      </c>
    </row>
    <row r="716" spans="1:6">
      <c r="A716" s="7">
        <v>2011</v>
      </c>
      <c r="B716" s="31">
        <v>2</v>
      </c>
      <c r="C716" s="31">
        <v>6</v>
      </c>
      <c r="D716" s="8" t="s">
        <v>229</v>
      </c>
      <c r="E716" s="9" t="s">
        <v>261</v>
      </c>
      <c r="F716" s="10">
        <v>0.84</v>
      </c>
    </row>
    <row r="717" spans="1:6">
      <c r="A717" s="7">
        <v>2011</v>
      </c>
      <c r="B717" s="31">
        <v>6</v>
      </c>
      <c r="C717" s="31">
        <v>20</v>
      </c>
      <c r="D717" s="8" t="s">
        <v>231</v>
      </c>
      <c r="E717" s="9" t="s">
        <v>258</v>
      </c>
      <c r="F717" s="10">
        <v>55.199999999999996</v>
      </c>
    </row>
    <row r="718" spans="1:6">
      <c r="A718" s="7">
        <v>2011</v>
      </c>
      <c r="B718" s="31">
        <v>1</v>
      </c>
      <c r="C718" s="31">
        <v>22</v>
      </c>
      <c r="D718" s="8" t="s">
        <v>239</v>
      </c>
      <c r="E718" s="9" t="s">
        <v>259</v>
      </c>
      <c r="F718" s="10">
        <v>60</v>
      </c>
    </row>
    <row r="719" spans="1:6">
      <c r="A719" s="7">
        <v>2012</v>
      </c>
      <c r="B719" s="31">
        <v>4</v>
      </c>
      <c r="C719" s="31">
        <v>4</v>
      </c>
      <c r="D719" s="8" t="s">
        <v>233</v>
      </c>
      <c r="E719" s="9" t="s">
        <v>259</v>
      </c>
      <c r="F719" s="10">
        <v>112.5</v>
      </c>
    </row>
    <row r="720" spans="1:6">
      <c r="A720" s="7">
        <v>2010</v>
      </c>
      <c r="B720" s="31">
        <v>3</v>
      </c>
      <c r="C720" s="31">
        <v>12</v>
      </c>
      <c r="D720" s="8" t="s">
        <v>233</v>
      </c>
      <c r="E720" s="9" t="s">
        <v>261</v>
      </c>
      <c r="F720" s="10">
        <v>16.8</v>
      </c>
    </row>
    <row r="721" spans="1:6">
      <c r="A721" s="7">
        <v>2010</v>
      </c>
      <c r="B721" s="31">
        <v>6</v>
      </c>
      <c r="C721" s="31">
        <v>29</v>
      </c>
      <c r="D721" s="8" t="s">
        <v>233</v>
      </c>
      <c r="E721" s="9" t="s">
        <v>262</v>
      </c>
      <c r="F721" s="10">
        <v>137.6</v>
      </c>
    </row>
    <row r="722" spans="1:6">
      <c r="A722" s="7">
        <v>2014</v>
      </c>
      <c r="B722" s="31">
        <v>5</v>
      </c>
      <c r="C722" s="31">
        <v>16</v>
      </c>
      <c r="D722" s="8" t="s">
        <v>239</v>
      </c>
      <c r="E722" s="9" t="s">
        <v>261</v>
      </c>
      <c r="F722" s="10">
        <v>11.76</v>
      </c>
    </row>
    <row r="723" spans="1:6">
      <c r="A723" s="7">
        <v>2010</v>
      </c>
      <c r="B723" s="31">
        <v>3</v>
      </c>
      <c r="C723" s="31">
        <v>14</v>
      </c>
      <c r="D723" s="8" t="s">
        <v>233</v>
      </c>
      <c r="E723" s="9" t="s">
        <v>262</v>
      </c>
      <c r="F723" s="10">
        <v>38.400000000000006</v>
      </c>
    </row>
    <row r="724" spans="1:6">
      <c r="A724" s="7">
        <v>2010</v>
      </c>
      <c r="B724" s="31">
        <v>3</v>
      </c>
      <c r="C724" s="31">
        <v>24</v>
      </c>
      <c r="D724" s="8" t="s">
        <v>239</v>
      </c>
      <c r="E724" s="9" t="s">
        <v>257</v>
      </c>
      <c r="F724" s="10">
        <v>66.600000000000009</v>
      </c>
    </row>
    <row r="725" spans="1:6">
      <c r="A725" s="7">
        <v>2010</v>
      </c>
      <c r="B725" s="31">
        <v>6</v>
      </c>
      <c r="C725" s="31">
        <v>29</v>
      </c>
      <c r="D725" s="8" t="s">
        <v>229</v>
      </c>
      <c r="E725" s="9" t="s">
        <v>261</v>
      </c>
      <c r="F725" s="10">
        <v>14.28</v>
      </c>
    </row>
    <row r="726" spans="1:6">
      <c r="A726" s="7">
        <v>2011</v>
      </c>
      <c r="B726" s="31">
        <v>6</v>
      </c>
      <c r="C726" s="31">
        <v>22</v>
      </c>
      <c r="D726" s="8" t="s">
        <v>239</v>
      </c>
      <c r="E726" s="9" t="s">
        <v>262</v>
      </c>
      <c r="F726" s="10">
        <v>121.60000000000001</v>
      </c>
    </row>
    <row r="727" spans="1:6">
      <c r="A727" s="7">
        <v>2013</v>
      </c>
      <c r="B727" s="31">
        <v>3</v>
      </c>
      <c r="C727" s="31">
        <v>6</v>
      </c>
      <c r="D727" s="8" t="s">
        <v>233</v>
      </c>
      <c r="E727" s="9" t="s">
        <v>258</v>
      </c>
      <c r="F727" s="10">
        <v>4.8</v>
      </c>
    </row>
    <row r="728" spans="1:6">
      <c r="A728" s="7">
        <v>2010</v>
      </c>
      <c r="B728" s="31">
        <v>1</v>
      </c>
      <c r="C728" s="31">
        <v>4</v>
      </c>
      <c r="D728" s="8" t="s">
        <v>231</v>
      </c>
      <c r="E728" s="9" t="s">
        <v>258</v>
      </c>
      <c r="F728" s="10">
        <v>30</v>
      </c>
    </row>
    <row r="729" spans="1:6">
      <c r="A729" s="7">
        <v>2013</v>
      </c>
      <c r="B729" s="31">
        <v>1</v>
      </c>
      <c r="C729" s="31">
        <v>25</v>
      </c>
      <c r="D729" s="8" t="s">
        <v>233</v>
      </c>
      <c r="E729" s="21" t="s">
        <v>259</v>
      </c>
      <c r="F729" s="22">
        <v>50</v>
      </c>
    </row>
    <row r="730" spans="1:6">
      <c r="A730" s="7">
        <v>2012</v>
      </c>
      <c r="B730" s="31">
        <v>4</v>
      </c>
      <c r="C730" s="31">
        <v>5</v>
      </c>
      <c r="D730" s="8" t="s">
        <v>231</v>
      </c>
      <c r="E730" s="9" t="s">
        <v>262</v>
      </c>
      <c r="F730" s="10">
        <v>9.6000000000000014</v>
      </c>
    </row>
    <row r="731" spans="1:6">
      <c r="A731" s="7">
        <v>2010</v>
      </c>
      <c r="B731" s="31">
        <v>3</v>
      </c>
      <c r="C731" s="31">
        <v>31</v>
      </c>
      <c r="D731" s="8" t="s">
        <v>229</v>
      </c>
      <c r="E731" s="9" t="s">
        <v>261</v>
      </c>
      <c r="F731" s="10">
        <v>3.36</v>
      </c>
    </row>
    <row r="732" spans="1:6">
      <c r="A732" s="7">
        <v>2012</v>
      </c>
      <c r="B732" s="31">
        <v>5</v>
      </c>
      <c r="C732" s="31">
        <v>16</v>
      </c>
      <c r="D732" s="8" t="s">
        <v>231</v>
      </c>
      <c r="E732" s="9" t="s">
        <v>257</v>
      </c>
      <c r="F732" s="10">
        <v>88.2</v>
      </c>
    </row>
    <row r="733" spans="1:6">
      <c r="A733" s="7">
        <v>2014</v>
      </c>
      <c r="B733" s="31">
        <v>2</v>
      </c>
      <c r="C733" s="31">
        <v>10</v>
      </c>
      <c r="D733" s="8" t="s">
        <v>231</v>
      </c>
      <c r="E733" s="9" t="s">
        <v>257</v>
      </c>
      <c r="F733" s="10">
        <v>68.400000000000006</v>
      </c>
    </row>
    <row r="734" spans="1:6">
      <c r="A734" s="7">
        <v>2010</v>
      </c>
      <c r="B734" s="31">
        <v>4</v>
      </c>
      <c r="C734" s="31">
        <v>15</v>
      </c>
      <c r="D734" s="8" t="s">
        <v>229</v>
      </c>
      <c r="E734" s="9" t="s">
        <v>262</v>
      </c>
      <c r="F734" s="10">
        <v>140.80000000000001</v>
      </c>
    </row>
    <row r="735" spans="1:6">
      <c r="A735" s="7">
        <v>2014</v>
      </c>
      <c r="B735" s="31">
        <v>4</v>
      </c>
      <c r="C735" s="31">
        <v>2</v>
      </c>
      <c r="D735" s="8" t="s">
        <v>229</v>
      </c>
      <c r="E735" s="9" t="s">
        <v>259</v>
      </c>
      <c r="F735" s="10">
        <v>20</v>
      </c>
    </row>
    <row r="736" spans="1:6">
      <c r="A736" s="7">
        <v>2010</v>
      </c>
      <c r="B736" s="31">
        <v>4</v>
      </c>
      <c r="C736" s="31">
        <v>4</v>
      </c>
      <c r="D736" s="8" t="s">
        <v>233</v>
      </c>
      <c r="E736" s="9" t="s">
        <v>258</v>
      </c>
      <c r="F736" s="10">
        <v>51.6</v>
      </c>
    </row>
    <row r="737" spans="1:6">
      <c r="A737" s="7">
        <v>2013</v>
      </c>
      <c r="B737" s="31">
        <v>5</v>
      </c>
      <c r="C737" s="31">
        <v>15</v>
      </c>
      <c r="D737" s="8" t="s">
        <v>239</v>
      </c>
      <c r="E737" s="9" t="s">
        <v>259</v>
      </c>
      <c r="F737" s="10">
        <v>122.5</v>
      </c>
    </row>
    <row r="738" spans="1:6">
      <c r="A738" s="7">
        <v>2013</v>
      </c>
      <c r="B738" s="31">
        <v>1</v>
      </c>
      <c r="C738" s="31">
        <v>8</v>
      </c>
      <c r="D738" s="8" t="s">
        <v>239</v>
      </c>
      <c r="E738" s="9" t="s">
        <v>261</v>
      </c>
      <c r="F738" s="10">
        <v>15.54</v>
      </c>
    </row>
    <row r="739" spans="1:6">
      <c r="A739" s="7">
        <v>2013</v>
      </c>
      <c r="B739" s="31">
        <v>5</v>
      </c>
      <c r="C739" s="31">
        <v>26</v>
      </c>
      <c r="D739" s="8" t="s">
        <v>231</v>
      </c>
      <c r="E739" s="9" t="s">
        <v>257</v>
      </c>
      <c r="F739" s="10">
        <v>36</v>
      </c>
    </row>
    <row r="740" spans="1:6">
      <c r="A740" s="7">
        <v>2011</v>
      </c>
      <c r="B740" s="31">
        <v>2</v>
      </c>
      <c r="C740" s="31">
        <v>16</v>
      </c>
      <c r="D740" s="8" t="s">
        <v>231</v>
      </c>
      <c r="E740" s="9" t="s">
        <v>259</v>
      </c>
      <c r="F740" s="10">
        <v>32.5</v>
      </c>
    </row>
    <row r="741" spans="1:6">
      <c r="A741" s="7">
        <v>2010</v>
      </c>
      <c r="B741" s="31">
        <v>2</v>
      </c>
      <c r="C741" s="31">
        <v>10</v>
      </c>
      <c r="D741" s="8" t="s">
        <v>233</v>
      </c>
      <c r="E741" s="9" t="s">
        <v>261</v>
      </c>
      <c r="F741" s="10">
        <v>13.44</v>
      </c>
    </row>
    <row r="742" spans="1:6">
      <c r="A742" s="7">
        <v>2014</v>
      </c>
      <c r="B742" s="31">
        <v>5</v>
      </c>
      <c r="C742" s="31">
        <v>10</v>
      </c>
      <c r="D742" s="8" t="s">
        <v>233</v>
      </c>
      <c r="E742" s="9" t="s">
        <v>258</v>
      </c>
      <c r="F742" s="10">
        <v>8.4</v>
      </c>
    </row>
    <row r="743" spans="1:6">
      <c r="A743" s="7">
        <v>2014</v>
      </c>
      <c r="B743" s="31">
        <v>5</v>
      </c>
      <c r="C743" s="31">
        <v>14</v>
      </c>
      <c r="D743" s="8" t="s">
        <v>229</v>
      </c>
      <c r="E743" s="9" t="s">
        <v>257</v>
      </c>
      <c r="F743" s="10">
        <v>37.800000000000004</v>
      </c>
    </row>
    <row r="744" spans="1:6">
      <c r="A744" s="7">
        <v>2013</v>
      </c>
      <c r="B744" s="31">
        <v>6</v>
      </c>
      <c r="C744" s="31">
        <v>27</v>
      </c>
      <c r="D744" s="8" t="s">
        <v>233</v>
      </c>
      <c r="E744" s="9" t="s">
        <v>262</v>
      </c>
      <c r="F744" s="10">
        <v>131.20000000000002</v>
      </c>
    </row>
    <row r="745" spans="1:6">
      <c r="A745" s="7">
        <v>2011</v>
      </c>
      <c r="B745" s="31">
        <v>2</v>
      </c>
      <c r="C745" s="31">
        <v>26</v>
      </c>
      <c r="D745" s="8" t="s">
        <v>229</v>
      </c>
      <c r="E745" s="9" t="s">
        <v>262</v>
      </c>
      <c r="F745" s="10">
        <v>156.80000000000001</v>
      </c>
    </row>
    <row r="746" spans="1:6">
      <c r="A746" s="7">
        <v>2010</v>
      </c>
      <c r="B746" s="31">
        <v>1</v>
      </c>
      <c r="C746" s="31">
        <v>28</v>
      </c>
      <c r="D746" s="8" t="s">
        <v>233</v>
      </c>
      <c r="E746" s="9" t="s">
        <v>258</v>
      </c>
      <c r="F746" s="10">
        <v>31.2</v>
      </c>
    </row>
    <row r="747" spans="1:6">
      <c r="A747" s="7">
        <v>2010</v>
      </c>
      <c r="B747" s="31">
        <v>6</v>
      </c>
      <c r="C747" s="31">
        <v>22</v>
      </c>
      <c r="D747" s="8" t="s">
        <v>233</v>
      </c>
      <c r="E747" s="9" t="s">
        <v>262</v>
      </c>
      <c r="F747" s="10">
        <v>70.400000000000006</v>
      </c>
    </row>
    <row r="748" spans="1:6">
      <c r="A748" s="7">
        <v>2013</v>
      </c>
      <c r="B748" s="31">
        <v>3</v>
      </c>
      <c r="C748" s="31">
        <v>4</v>
      </c>
      <c r="D748" s="8" t="s">
        <v>229</v>
      </c>
      <c r="E748" s="9" t="s">
        <v>262</v>
      </c>
      <c r="F748" s="10">
        <v>32</v>
      </c>
    </row>
    <row r="749" spans="1:6">
      <c r="A749" s="7">
        <v>2013</v>
      </c>
      <c r="B749" s="31">
        <v>1</v>
      </c>
      <c r="C749" s="31">
        <v>14</v>
      </c>
      <c r="D749" s="8" t="s">
        <v>233</v>
      </c>
      <c r="E749" s="9" t="s">
        <v>262</v>
      </c>
      <c r="F749" s="10">
        <v>108.80000000000001</v>
      </c>
    </row>
    <row r="750" spans="1:6">
      <c r="A750" s="7">
        <v>2014</v>
      </c>
      <c r="B750" s="31">
        <v>4</v>
      </c>
      <c r="C750" s="31">
        <v>11</v>
      </c>
      <c r="D750" s="8" t="s">
        <v>231</v>
      </c>
      <c r="E750" s="9" t="s">
        <v>262</v>
      </c>
      <c r="F750" s="10">
        <v>96</v>
      </c>
    </row>
    <row r="751" spans="1:6">
      <c r="A751" s="7">
        <v>2013</v>
      </c>
      <c r="B751" s="31">
        <v>5</v>
      </c>
      <c r="C751" s="31">
        <v>23</v>
      </c>
      <c r="D751" s="8" t="s">
        <v>233</v>
      </c>
      <c r="E751" s="9" t="s">
        <v>259</v>
      </c>
      <c r="F751" s="10">
        <v>80</v>
      </c>
    </row>
    <row r="752" spans="1:6">
      <c r="A752" s="7">
        <v>2014</v>
      </c>
      <c r="B752" s="31">
        <v>1</v>
      </c>
      <c r="C752" s="31">
        <v>6</v>
      </c>
      <c r="D752" s="8" t="s">
        <v>231</v>
      </c>
      <c r="E752" s="9" t="s">
        <v>258</v>
      </c>
      <c r="F752" s="10">
        <v>26.4</v>
      </c>
    </row>
    <row r="753" spans="1:6">
      <c r="A753" s="7">
        <v>2013</v>
      </c>
      <c r="B753" s="31">
        <v>4</v>
      </c>
      <c r="C753" s="31">
        <v>21</v>
      </c>
      <c r="D753" s="8" t="s">
        <v>229</v>
      </c>
      <c r="E753" s="9" t="s">
        <v>257</v>
      </c>
      <c r="F753" s="10">
        <v>77.400000000000006</v>
      </c>
    </row>
    <row r="754" spans="1:6">
      <c r="A754" s="7">
        <v>2010</v>
      </c>
      <c r="B754" s="31">
        <v>4</v>
      </c>
      <c r="C754" s="31">
        <v>11</v>
      </c>
      <c r="D754" s="8" t="s">
        <v>239</v>
      </c>
      <c r="E754" s="9" t="s">
        <v>257</v>
      </c>
      <c r="F754" s="10">
        <v>90</v>
      </c>
    </row>
    <row r="755" spans="1:6">
      <c r="A755" s="7">
        <v>2014</v>
      </c>
      <c r="B755" s="31">
        <v>2</v>
      </c>
      <c r="C755" s="31">
        <v>1</v>
      </c>
      <c r="D755" s="8" t="s">
        <v>231</v>
      </c>
      <c r="E755" s="9" t="s">
        <v>258</v>
      </c>
      <c r="F755" s="10">
        <v>31.2</v>
      </c>
    </row>
    <row r="756" spans="1:6">
      <c r="A756" s="7">
        <v>2014</v>
      </c>
      <c r="B756" s="31">
        <v>6</v>
      </c>
      <c r="C756" s="31">
        <v>17</v>
      </c>
      <c r="D756" s="8" t="s">
        <v>231</v>
      </c>
      <c r="E756" s="9" t="s">
        <v>261</v>
      </c>
      <c r="F756" s="10">
        <v>0.84</v>
      </c>
    </row>
    <row r="757" spans="1:6">
      <c r="A757" s="7">
        <v>2011</v>
      </c>
      <c r="B757" s="31">
        <v>3</v>
      </c>
      <c r="C757" s="31">
        <v>18</v>
      </c>
      <c r="D757" s="8" t="s">
        <v>229</v>
      </c>
      <c r="E757" s="9" t="s">
        <v>258</v>
      </c>
      <c r="F757" s="10">
        <v>20.399999999999999</v>
      </c>
    </row>
    <row r="758" spans="1:6">
      <c r="A758" s="7">
        <v>2014</v>
      </c>
      <c r="B758" s="31">
        <v>3</v>
      </c>
      <c r="C758" s="31">
        <v>6</v>
      </c>
      <c r="D758" s="8" t="s">
        <v>231</v>
      </c>
      <c r="E758" s="9" t="s">
        <v>261</v>
      </c>
      <c r="F758" s="10">
        <v>17.64</v>
      </c>
    </row>
    <row r="759" spans="1:6">
      <c r="A759" s="7">
        <v>2012</v>
      </c>
      <c r="B759" s="31">
        <v>4</v>
      </c>
      <c r="C759" s="31">
        <v>23</v>
      </c>
      <c r="D759" s="8" t="s">
        <v>229</v>
      </c>
      <c r="E759" s="9" t="s">
        <v>258</v>
      </c>
      <c r="F759" s="10">
        <v>44.4</v>
      </c>
    </row>
    <row r="760" spans="1:6">
      <c r="A760" s="7">
        <v>2012</v>
      </c>
      <c r="B760" s="31">
        <v>1</v>
      </c>
      <c r="C760" s="31">
        <v>20</v>
      </c>
      <c r="D760" s="8" t="s">
        <v>239</v>
      </c>
      <c r="E760" s="9" t="s">
        <v>259</v>
      </c>
      <c r="F760" s="10">
        <v>110</v>
      </c>
    </row>
    <row r="761" spans="1:6">
      <c r="A761" s="7">
        <v>2011</v>
      </c>
      <c r="B761" s="31">
        <v>6</v>
      </c>
      <c r="C761" s="31">
        <v>26</v>
      </c>
      <c r="D761" s="8" t="s">
        <v>229</v>
      </c>
      <c r="E761" s="9" t="s">
        <v>262</v>
      </c>
      <c r="F761" s="10">
        <v>67.2</v>
      </c>
    </row>
    <row r="762" spans="1:6">
      <c r="A762" s="7">
        <v>2012</v>
      </c>
      <c r="B762" s="31">
        <v>1</v>
      </c>
      <c r="C762" s="31">
        <v>27</v>
      </c>
      <c r="D762" s="8" t="s">
        <v>233</v>
      </c>
      <c r="E762" s="9" t="s">
        <v>257</v>
      </c>
      <c r="F762" s="10">
        <v>72</v>
      </c>
    </row>
    <row r="763" spans="1:6">
      <c r="A763" s="7">
        <v>2012</v>
      </c>
      <c r="B763" s="31">
        <v>3</v>
      </c>
      <c r="C763" s="31">
        <v>31</v>
      </c>
      <c r="D763" s="8" t="s">
        <v>239</v>
      </c>
      <c r="E763" s="9" t="s">
        <v>259</v>
      </c>
      <c r="F763" s="10">
        <v>7.5</v>
      </c>
    </row>
    <row r="764" spans="1:6">
      <c r="A764" s="7">
        <v>2012</v>
      </c>
      <c r="B764" s="31">
        <v>2</v>
      </c>
      <c r="C764" s="31">
        <v>12</v>
      </c>
      <c r="D764" s="8" t="s">
        <v>239</v>
      </c>
      <c r="E764" s="9" t="s">
        <v>258</v>
      </c>
      <c r="F764" s="10">
        <v>8.4</v>
      </c>
    </row>
    <row r="765" spans="1:6">
      <c r="A765" s="7">
        <v>2013</v>
      </c>
      <c r="B765" s="31">
        <v>4</v>
      </c>
      <c r="C765" s="31">
        <v>6</v>
      </c>
      <c r="D765" s="8" t="s">
        <v>231</v>
      </c>
      <c r="E765" s="9" t="s">
        <v>258</v>
      </c>
      <c r="F765" s="10">
        <v>58.8</v>
      </c>
    </row>
    <row r="766" spans="1:6">
      <c r="A766" s="7">
        <v>2012</v>
      </c>
      <c r="B766" s="31">
        <v>6</v>
      </c>
      <c r="C766" s="31">
        <v>1</v>
      </c>
      <c r="D766" s="8" t="s">
        <v>233</v>
      </c>
      <c r="E766" s="9" t="s">
        <v>262</v>
      </c>
      <c r="F766" s="10">
        <v>140.80000000000001</v>
      </c>
    </row>
    <row r="767" spans="1:6">
      <c r="A767" s="7">
        <v>2013</v>
      </c>
      <c r="B767" s="31">
        <v>4</v>
      </c>
      <c r="C767" s="31">
        <v>16</v>
      </c>
      <c r="D767" s="8" t="s">
        <v>229</v>
      </c>
      <c r="E767" s="9" t="s">
        <v>257</v>
      </c>
      <c r="F767" s="10">
        <v>79.2</v>
      </c>
    </row>
    <row r="768" spans="1:6">
      <c r="A768" s="7">
        <v>2011</v>
      </c>
      <c r="B768" s="31">
        <v>1</v>
      </c>
      <c r="C768" s="31">
        <v>3</v>
      </c>
      <c r="D768" s="8" t="s">
        <v>229</v>
      </c>
      <c r="E768" s="9" t="s">
        <v>259</v>
      </c>
      <c r="F768" s="10">
        <v>87.5</v>
      </c>
    </row>
    <row r="769" spans="1:6">
      <c r="A769" s="7">
        <v>2014</v>
      </c>
      <c r="B769" s="31">
        <v>5</v>
      </c>
      <c r="C769" s="31">
        <v>16</v>
      </c>
      <c r="D769" s="8" t="s">
        <v>229</v>
      </c>
      <c r="E769" s="9" t="s">
        <v>258</v>
      </c>
      <c r="F769" s="10">
        <v>55.199999999999996</v>
      </c>
    </row>
    <row r="770" spans="1:6">
      <c r="A770" s="7">
        <v>2011</v>
      </c>
      <c r="B770" s="31">
        <v>1</v>
      </c>
      <c r="C770" s="31">
        <v>24</v>
      </c>
      <c r="D770" s="8" t="s">
        <v>239</v>
      </c>
      <c r="E770" s="9" t="s">
        <v>262</v>
      </c>
      <c r="F770" s="10">
        <v>102.4</v>
      </c>
    </row>
    <row r="771" spans="1:6">
      <c r="A771" s="7">
        <v>2014</v>
      </c>
      <c r="B771" s="31">
        <v>5</v>
      </c>
      <c r="C771" s="31">
        <v>29</v>
      </c>
      <c r="D771" s="8" t="s">
        <v>229</v>
      </c>
      <c r="E771" s="9" t="s">
        <v>261</v>
      </c>
      <c r="F771" s="10">
        <v>13.02</v>
      </c>
    </row>
    <row r="772" spans="1:6">
      <c r="A772" s="7">
        <v>2014</v>
      </c>
      <c r="B772" s="31">
        <v>1</v>
      </c>
      <c r="C772" s="31">
        <v>29</v>
      </c>
      <c r="D772" s="8" t="s">
        <v>239</v>
      </c>
      <c r="E772" s="9" t="s">
        <v>262</v>
      </c>
      <c r="F772" s="10">
        <v>108.80000000000001</v>
      </c>
    </row>
    <row r="773" spans="1:6">
      <c r="A773" s="7">
        <v>2011</v>
      </c>
      <c r="B773" s="31">
        <v>6</v>
      </c>
      <c r="C773" s="31">
        <v>5</v>
      </c>
      <c r="D773" s="8" t="s">
        <v>239</v>
      </c>
      <c r="E773" s="9" t="s">
        <v>261</v>
      </c>
      <c r="F773" s="10">
        <v>1.68</v>
      </c>
    </row>
    <row r="774" spans="1:6">
      <c r="A774" s="7">
        <v>2010</v>
      </c>
      <c r="B774" s="31">
        <v>3</v>
      </c>
      <c r="C774" s="31">
        <v>5</v>
      </c>
      <c r="D774" s="8" t="s">
        <v>239</v>
      </c>
      <c r="E774" s="9" t="s">
        <v>257</v>
      </c>
      <c r="F774" s="10">
        <v>5.4</v>
      </c>
    </row>
    <row r="775" spans="1:6">
      <c r="A775" s="7">
        <v>2012</v>
      </c>
      <c r="B775" s="31">
        <v>1</v>
      </c>
      <c r="C775" s="31">
        <v>26</v>
      </c>
      <c r="D775" s="8" t="s">
        <v>229</v>
      </c>
      <c r="E775" s="9" t="s">
        <v>259</v>
      </c>
      <c r="F775" s="10">
        <v>57.5</v>
      </c>
    </row>
    <row r="776" spans="1:6">
      <c r="A776" s="7">
        <v>2012</v>
      </c>
      <c r="B776" s="31">
        <v>2</v>
      </c>
      <c r="C776" s="31">
        <v>16</v>
      </c>
      <c r="D776" s="8" t="s">
        <v>231</v>
      </c>
      <c r="E776" s="9" t="s">
        <v>259</v>
      </c>
      <c r="F776" s="10">
        <v>47.5</v>
      </c>
    </row>
    <row r="777" spans="1:6">
      <c r="A777" s="7">
        <v>2010</v>
      </c>
      <c r="B777" s="31">
        <v>3</v>
      </c>
      <c r="C777" s="31">
        <v>7</v>
      </c>
      <c r="D777" s="8" t="s">
        <v>231</v>
      </c>
      <c r="E777" s="9" t="s">
        <v>257</v>
      </c>
      <c r="F777" s="10">
        <v>21.6</v>
      </c>
    </row>
    <row r="778" spans="1:6">
      <c r="A778" s="7">
        <v>2013</v>
      </c>
      <c r="B778" s="31">
        <v>4</v>
      </c>
      <c r="C778" s="31">
        <v>22</v>
      </c>
      <c r="D778" s="8" t="s">
        <v>231</v>
      </c>
      <c r="E778" s="9" t="s">
        <v>259</v>
      </c>
      <c r="F778" s="10">
        <v>87.5</v>
      </c>
    </row>
    <row r="779" spans="1:6">
      <c r="A779" s="7">
        <v>2011</v>
      </c>
      <c r="B779" s="31">
        <v>3</v>
      </c>
      <c r="C779" s="31">
        <v>19</v>
      </c>
      <c r="D779" s="8" t="s">
        <v>239</v>
      </c>
      <c r="E779" s="9" t="s">
        <v>262</v>
      </c>
      <c r="F779" s="10">
        <v>89.600000000000009</v>
      </c>
    </row>
    <row r="780" spans="1:6">
      <c r="A780" s="7">
        <v>2013</v>
      </c>
      <c r="B780" s="31">
        <v>1</v>
      </c>
      <c r="C780" s="31">
        <v>17</v>
      </c>
      <c r="D780" s="8" t="s">
        <v>229</v>
      </c>
      <c r="E780" s="9" t="s">
        <v>261</v>
      </c>
      <c r="F780" s="10">
        <v>7.56</v>
      </c>
    </row>
    <row r="781" spans="1:6">
      <c r="A781" s="7">
        <v>2010</v>
      </c>
      <c r="B781" s="31">
        <v>5</v>
      </c>
      <c r="C781" s="31">
        <v>7</v>
      </c>
      <c r="D781" s="8" t="s">
        <v>233</v>
      </c>
      <c r="E781" s="9" t="s">
        <v>259</v>
      </c>
      <c r="F781" s="10">
        <v>47.5</v>
      </c>
    </row>
    <row r="782" spans="1:6">
      <c r="A782" s="7">
        <v>2010</v>
      </c>
      <c r="B782" s="31">
        <v>1</v>
      </c>
      <c r="C782" s="31">
        <v>15</v>
      </c>
      <c r="D782" s="8" t="s">
        <v>233</v>
      </c>
      <c r="E782" s="9" t="s">
        <v>258</v>
      </c>
      <c r="F782" s="10">
        <v>56.4</v>
      </c>
    </row>
    <row r="783" spans="1:6">
      <c r="A783" s="7">
        <v>2014</v>
      </c>
      <c r="B783" s="31">
        <v>4</v>
      </c>
      <c r="C783" s="31">
        <v>6</v>
      </c>
      <c r="D783" s="8" t="s">
        <v>239</v>
      </c>
      <c r="E783" s="9" t="s">
        <v>259</v>
      </c>
      <c r="F783" s="10">
        <v>2.5</v>
      </c>
    </row>
    <row r="784" spans="1:6">
      <c r="A784" s="7">
        <v>2012</v>
      </c>
      <c r="B784" s="31">
        <v>6</v>
      </c>
      <c r="C784" s="31">
        <v>16</v>
      </c>
      <c r="D784" s="8" t="s">
        <v>231</v>
      </c>
      <c r="E784" s="9" t="s">
        <v>258</v>
      </c>
      <c r="F784" s="10">
        <v>8.4</v>
      </c>
    </row>
    <row r="785" spans="1:6">
      <c r="A785" s="7">
        <v>2014</v>
      </c>
      <c r="B785" s="31">
        <v>5</v>
      </c>
      <c r="C785" s="31">
        <v>31</v>
      </c>
      <c r="D785" s="8" t="s">
        <v>239</v>
      </c>
      <c r="E785" s="9" t="s">
        <v>261</v>
      </c>
      <c r="F785" s="10">
        <v>7.56</v>
      </c>
    </row>
    <row r="786" spans="1:6">
      <c r="A786" s="7">
        <v>2012</v>
      </c>
      <c r="B786" s="31">
        <v>1</v>
      </c>
      <c r="C786" s="31">
        <v>25</v>
      </c>
      <c r="D786" s="8" t="s">
        <v>233</v>
      </c>
      <c r="E786" s="9" t="s">
        <v>259</v>
      </c>
      <c r="F786" s="10">
        <v>7.5</v>
      </c>
    </row>
    <row r="787" spans="1:6">
      <c r="A787" s="7">
        <v>2013</v>
      </c>
      <c r="B787" s="31">
        <v>6</v>
      </c>
      <c r="C787" s="31">
        <v>10</v>
      </c>
      <c r="D787" s="8" t="s">
        <v>231</v>
      </c>
      <c r="E787" s="9" t="s">
        <v>257</v>
      </c>
      <c r="F787" s="10">
        <v>34.200000000000003</v>
      </c>
    </row>
    <row r="788" spans="1:6">
      <c r="A788" s="7">
        <v>2012</v>
      </c>
      <c r="B788" s="31">
        <v>3</v>
      </c>
      <c r="C788" s="31">
        <v>4</v>
      </c>
      <c r="D788" s="8" t="s">
        <v>229</v>
      </c>
      <c r="E788" s="9" t="s">
        <v>258</v>
      </c>
      <c r="F788" s="10">
        <v>49.199999999999996</v>
      </c>
    </row>
    <row r="789" spans="1:6">
      <c r="A789" s="7">
        <v>2011</v>
      </c>
      <c r="B789" s="31">
        <v>4</v>
      </c>
      <c r="C789" s="31">
        <v>22</v>
      </c>
      <c r="D789" s="8" t="s">
        <v>231</v>
      </c>
      <c r="E789" s="9" t="s">
        <v>257</v>
      </c>
      <c r="F789" s="10">
        <v>45</v>
      </c>
    </row>
    <row r="790" spans="1:6">
      <c r="A790" s="7">
        <v>2011</v>
      </c>
      <c r="B790" s="31">
        <v>1</v>
      </c>
      <c r="C790" s="31">
        <v>27</v>
      </c>
      <c r="D790" s="8" t="s">
        <v>239</v>
      </c>
      <c r="E790" s="9" t="s">
        <v>258</v>
      </c>
      <c r="F790" s="10">
        <v>21.599999999999998</v>
      </c>
    </row>
    <row r="791" spans="1:6">
      <c r="A791" s="7">
        <v>2010</v>
      </c>
      <c r="B791" s="31">
        <v>2</v>
      </c>
      <c r="C791" s="31">
        <v>22</v>
      </c>
      <c r="D791" s="8" t="s">
        <v>233</v>
      </c>
      <c r="E791" s="9" t="s">
        <v>258</v>
      </c>
      <c r="F791" s="10">
        <v>27.599999999999998</v>
      </c>
    </row>
    <row r="792" spans="1:6">
      <c r="A792" s="7">
        <v>2014</v>
      </c>
      <c r="B792" s="31">
        <v>3</v>
      </c>
      <c r="C792" s="31">
        <v>11</v>
      </c>
      <c r="D792" s="8" t="s">
        <v>229</v>
      </c>
      <c r="E792" s="9" t="s">
        <v>259</v>
      </c>
      <c r="F792" s="10">
        <v>117.5</v>
      </c>
    </row>
    <row r="793" spans="1:6">
      <c r="A793" s="7">
        <v>2010</v>
      </c>
      <c r="B793" s="31">
        <v>5</v>
      </c>
      <c r="C793" s="31">
        <v>31</v>
      </c>
      <c r="D793" s="8" t="s">
        <v>231</v>
      </c>
      <c r="E793" s="9" t="s">
        <v>257</v>
      </c>
      <c r="F793" s="10">
        <v>5.4</v>
      </c>
    </row>
    <row r="794" spans="1:6">
      <c r="A794" s="7">
        <v>2013</v>
      </c>
      <c r="B794" s="31">
        <v>6</v>
      </c>
      <c r="C794" s="31">
        <v>12</v>
      </c>
      <c r="D794" s="8" t="s">
        <v>229</v>
      </c>
      <c r="E794" s="9" t="s">
        <v>257</v>
      </c>
      <c r="F794" s="10">
        <v>45</v>
      </c>
    </row>
    <row r="795" spans="1:6">
      <c r="A795" s="7">
        <v>2010</v>
      </c>
      <c r="B795" s="31">
        <v>6</v>
      </c>
      <c r="C795" s="31">
        <v>15</v>
      </c>
      <c r="D795" s="8" t="s">
        <v>229</v>
      </c>
      <c r="E795" s="9" t="s">
        <v>259</v>
      </c>
      <c r="F795" s="10">
        <v>22.5</v>
      </c>
    </row>
    <row r="796" spans="1:6">
      <c r="A796" s="7">
        <v>2013</v>
      </c>
      <c r="B796" s="31">
        <v>1</v>
      </c>
      <c r="C796" s="31">
        <v>1</v>
      </c>
      <c r="D796" s="8" t="s">
        <v>233</v>
      </c>
      <c r="E796" s="9" t="s">
        <v>258</v>
      </c>
      <c r="F796" s="10">
        <v>26.4</v>
      </c>
    </row>
    <row r="797" spans="1:6">
      <c r="A797" s="7">
        <v>2014</v>
      </c>
      <c r="B797" s="31">
        <v>3</v>
      </c>
      <c r="C797" s="31">
        <v>9</v>
      </c>
      <c r="D797" s="8" t="s">
        <v>229</v>
      </c>
      <c r="E797" s="9" t="s">
        <v>258</v>
      </c>
      <c r="F797" s="10">
        <v>2.4</v>
      </c>
    </row>
    <row r="798" spans="1:6">
      <c r="A798" s="7">
        <v>2014</v>
      </c>
      <c r="B798" s="31">
        <v>1</v>
      </c>
      <c r="C798" s="31">
        <v>14</v>
      </c>
      <c r="D798" s="8" t="s">
        <v>233</v>
      </c>
      <c r="E798" s="9" t="s">
        <v>259</v>
      </c>
      <c r="F798" s="10">
        <v>120</v>
      </c>
    </row>
    <row r="799" spans="1:6">
      <c r="A799" s="7">
        <v>2010</v>
      </c>
      <c r="B799" s="31">
        <v>1</v>
      </c>
      <c r="C799" s="31">
        <v>1</v>
      </c>
      <c r="D799" s="8" t="s">
        <v>233</v>
      </c>
      <c r="E799" s="9" t="s">
        <v>259</v>
      </c>
      <c r="F799" s="10">
        <v>77.5</v>
      </c>
    </row>
    <row r="800" spans="1:6">
      <c r="A800" s="7">
        <v>2014</v>
      </c>
      <c r="B800" s="31">
        <v>2</v>
      </c>
      <c r="C800" s="31">
        <v>9</v>
      </c>
      <c r="D800" s="8" t="s">
        <v>231</v>
      </c>
      <c r="E800" s="9" t="s">
        <v>259</v>
      </c>
      <c r="F800" s="10">
        <v>10</v>
      </c>
    </row>
    <row r="801" spans="1:6">
      <c r="A801" s="7">
        <v>2011</v>
      </c>
      <c r="B801" s="31">
        <v>4</v>
      </c>
      <c r="C801" s="31">
        <v>8</v>
      </c>
      <c r="D801" s="8" t="s">
        <v>233</v>
      </c>
      <c r="E801" s="9" t="s">
        <v>259</v>
      </c>
      <c r="F801" s="10">
        <v>10</v>
      </c>
    </row>
    <row r="802" spans="1:6">
      <c r="A802" s="7">
        <v>2010</v>
      </c>
      <c r="B802" s="31">
        <v>2</v>
      </c>
      <c r="C802" s="31">
        <v>8</v>
      </c>
      <c r="D802" s="8" t="s">
        <v>229</v>
      </c>
      <c r="E802" s="9" t="s">
        <v>261</v>
      </c>
      <c r="F802" s="10">
        <v>18.899999999999999</v>
      </c>
    </row>
    <row r="803" spans="1:6">
      <c r="A803" s="7">
        <v>2011</v>
      </c>
      <c r="B803" s="31">
        <v>5</v>
      </c>
      <c r="C803" s="31">
        <v>21</v>
      </c>
      <c r="D803" s="8" t="s">
        <v>229</v>
      </c>
      <c r="E803" s="9" t="s">
        <v>257</v>
      </c>
      <c r="F803" s="10">
        <v>79.2</v>
      </c>
    </row>
    <row r="804" spans="1:6">
      <c r="A804" s="7">
        <v>2014</v>
      </c>
      <c r="B804" s="31">
        <v>1</v>
      </c>
      <c r="C804" s="31">
        <v>9</v>
      </c>
      <c r="D804" s="8" t="s">
        <v>229</v>
      </c>
      <c r="E804" s="9" t="s">
        <v>257</v>
      </c>
      <c r="F804" s="10">
        <v>32.4</v>
      </c>
    </row>
    <row r="805" spans="1:6">
      <c r="A805" s="7">
        <v>2014</v>
      </c>
      <c r="B805" s="31">
        <v>2</v>
      </c>
      <c r="C805" s="31">
        <v>12</v>
      </c>
      <c r="D805" s="8" t="s">
        <v>233</v>
      </c>
      <c r="E805" s="9" t="s">
        <v>261</v>
      </c>
      <c r="F805" s="10">
        <v>18.059999999999999</v>
      </c>
    </row>
    <row r="806" spans="1:6">
      <c r="A806" s="7">
        <v>2014</v>
      </c>
      <c r="B806" s="31">
        <v>1</v>
      </c>
      <c r="C806" s="31">
        <v>4</v>
      </c>
      <c r="D806" s="8" t="s">
        <v>239</v>
      </c>
      <c r="E806" s="9" t="s">
        <v>261</v>
      </c>
      <c r="F806" s="10">
        <v>19.739999999999998</v>
      </c>
    </row>
    <row r="807" spans="1:6">
      <c r="A807" s="7">
        <v>2013</v>
      </c>
      <c r="B807" s="31">
        <v>6</v>
      </c>
      <c r="C807" s="31">
        <v>3</v>
      </c>
      <c r="D807" s="8" t="s">
        <v>229</v>
      </c>
      <c r="E807" s="9" t="s">
        <v>258</v>
      </c>
      <c r="F807" s="10">
        <v>32.4</v>
      </c>
    </row>
    <row r="808" spans="1:6">
      <c r="A808" s="7">
        <v>2010</v>
      </c>
      <c r="B808" s="31">
        <v>4</v>
      </c>
      <c r="C808" s="31">
        <v>14</v>
      </c>
      <c r="D808" s="8" t="s">
        <v>231</v>
      </c>
      <c r="E808" s="9" t="s">
        <v>261</v>
      </c>
      <c r="F808" s="10">
        <v>4.2</v>
      </c>
    </row>
    <row r="809" spans="1:6">
      <c r="A809" s="7">
        <v>2011</v>
      </c>
      <c r="B809" s="31">
        <v>2</v>
      </c>
      <c r="C809" s="31">
        <v>7</v>
      </c>
      <c r="D809" s="8" t="s">
        <v>229</v>
      </c>
      <c r="E809" s="9" t="s">
        <v>257</v>
      </c>
      <c r="F809" s="10">
        <v>72</v>
      </c>
    </row>
    <row r="810" spans="1:6">
      <c r="A810" s="7">
        <v>2011</v>
      </c>
      <c r="B810" s="31">
        <v>5</v>
      </c>
      <c r="C810" s="31">
        <v>9</v>
      </c>
      <c r="D810" s="8" t="s">
        <v>239</v>
      </c>
      <c r="E810" s="9" t="s">
        <v>259</v>
      </c>
      <c r="F810" s="10">
        <v>42.5</v>
      </c>
    </row>
    <row r="811" spans="1:6">
      <c r="A811" s="7">
        <v>2011</v>
      </c>
      <c r="B811" s="31">
        <v>1</v>
      </c>
      <c r="C811" s="31">
        <v>9</v>
      </c>
      <c r="D811" s="8" t="s">
        <v>229</v>
      </c>
      <c r="E811" s="9" t="s">
        <v>258</v>
      </c>
      <c r="F811" s="10">
        <v>34.799999999999997</v>
      </c>
    </row>
    <row r="812" spans="1:6">
      <c r="A812" s="7">
        <v>2012</v>
      </c>
      <c r="B812" s="31">
        <v>2</v>
      </c>
      <c r="C812" s="31">
        <v>16</v>
      </c>
      <c r="D812" s="8" t="s">
        <v>231</v>
      </c>
      <c r="E812" s="9" t="s">
        <v>261</v>
      </c>
      <c r="F812" s="10">
        <v>12.6</v>
      </c>
    </row>
    <row r="813" spans="1:6">
      <c r="A813" s="7">
        <v>2014</v>
      </c>
      <c r="B813" s="31">
        <v>1</v>
      </c>
      <c r="C813" s="31">
        <v>10</v>
      </c>
      <c r="D813" s="8" t="s">
        <v>231</v>
      </c>
      <c r="E813" s="9" t="s">
        <v>258</v>
      </c>
      <c r="F813" s="10">
        <v>14.399999999999999</v>
      </c>
    </row>
    <row r="814" spans="1:6">
      <c r="A814" s="7">
        <v>2012</v>
      </c>
      <c r="B814" s="31">
        <v>3</v>
      </c>
      <c r="C814" s="31">
        <v>20</v>
      </c>
      <c r="D814" s="8" t="s">
        <v>233</v>
      </c>
      <c r="E814" s="9" t="s">
        <v>261</v>
      </c>
      <c r="F814" s="10">
        <v>17.64</v>
      </c>
    </row>
    <row r="815" spans="1:6">
      <c r="A815" s="7">
        <v>2014</v>
      </c>
      <c r="B815" s="31">
        <v>1</v>
      </c>
      <c r="C815" s="31">
        <v>19</v>
      </c>
      <c r="D815" s="8" t="s">
        <v>239</v>
      </c>
      <c r="E815" s="9" t="s">
        <v>257</v>
      </c>
      <c r="F815" s="10">
        <v>37.800000000000004</v>
      </c>
    </row>
    <row r="816" spans="1:6">
      <c r="A816" s="7">
        <v>2012</v>
      </c>
      <c r="B816" s="31">
        <v>5</v>
      </c>
      <c r="C816" s="31">
        <v>11</v>
      </c>
      <c r="D816" s="8" t="s">
        <v>233</v>
      </c>
      <c r="E816" s="9" t="s">
        <v>262</v>
      </c>
      <c r="F816" s="10">
        <v>28.8</v>
      </c>
    </row>
    <row r="817" spans="1:6">
      <c r="A817" s="7">
        <v>2011</v>
      </c>
      <c r="B817" s="31">
        <v>6</v>
      </c>
      <c r="C817" s="31">
        <v>24</v>
      </c>
      <c r="D817" s="8" t="s">
        <v>231</v>
      </c>
      <c r="E817" s="9" t="s">
        <v>258</v>
      </c>
      <c r="F817" s="10">
        <v>34.799999999999997</v>
      </c>
    </row>
    <row r="818" spans="1:6">
      <c r="A818" s="7">
        <v>2012</v>
      </c>
      <c r="B818" s="31">
        <v>3</v>
      </c>
      <c r="C818" s="31">
        <v>8</v>
      </c>
      <c r="D818" s="8" t="s">
        <v>229</v>
      </c>
      <c r="E818" s="9" t="s">
        <v>262</v>
      </c>
      <c r="F818" s="10">
        <v>124.80000000000001</v>
      </c>
    </row>
    <row r="819" spans="1:6">
      <c r="A819" s="7">
        <v>2012</v>
      </c>
      <c r="B819" s="31">
        <v>3</v>
      </c>
      <c r="C819" s="31">
        <v>30</v>
      </c>
      <c r="D819" s="8" t="s">
        <v>233</v>
      </c>
      <c r="E819" s="9" t="s">
        <v>261</v>
      </c>
      <c r="F819" s="10">
        <v>8.82</v>
      </c>
    </row>
    <row r="820" spans="1:6">
      <c r="A820" s="7">
        <v>2010</v>
      </c>
      <c r="B820" s="31">
        <v>2</v>
      </c>
      <c r="C820" s="31">
        <v>1</v>
      </c>
      <c r="D820" s="8" t="s">
        <v>231</v>
      </c>
      <c r="E820" s="9" t="s">
        <v>257</v>
      </c>
      <c r="F820" s="10">
        <v>46.800000000000004</v>
      </c>
    </row>
    <row r="821" spans="1:6">
      <c r="A821" s="7">
        <v>2013</v>
      </c>
      <c r="B821" s="31">
        <v>3</v>
      </c>
      <c r="C821" s="31">
        <v>26</v>
      </c>
      <c r="D821" s="8" t="s">
        <v>229</v>
      </c>
      <c r="E821" s="9" t="s">
        <v>261</v>
      </c>
      <c r="F821" s="10">
        <v>9.24</v>
      </c>
    </row>
    <row r="822" spans="1:6">
      <c r="A822" s="7">
        <v>2013</v>
      </c>
      <c r="B822" s="31">
        <v>1</v>
      </c>
      <c r="C822" s="31">
        <v>23</v>
      </c>
      <c r="D822" s="8" t="s">
        <v>233</v>
      </c>
      <c r="E822" s="9" t="s">
        <v>257</v>
      </c>
      <c r="F822" s="10">
        <v>70.2</v>
      </c>
    </row>
    <row r="823" spans="1:6">
      <c r="A823" s="7">
        <v>2011</v>
      </c>
      <c r="B823" s="31">
        <v>2</v>
      </c>
      <c r="C823" s="31">
        <v>5</v>
      </c>
      <c r="D823" s="8" t="s">
        <v>229</v>
      </c>
      <c r="E823" s="9" t="s">
        <v>257</v>
      </c>
      <c r="F823" s="10">
        <v>72</v>
      </c>
    </row>
    <row r="824" spans="1:6">
      <c r="A824" s="7">
        <v>2012</v>
      </c>
      <c r="B824" s="31">
        <v>6</v>
      </c>
      <c r="C824" s="31">
        <v>13</v>
      </c>
      <c r="D824" s="8" t="s">
        <v>233</v>
      </c>
      <c r="E824" s="9" t="s">
        <v>259</v>
      </c>
      <c r="F824" s="10">
        <v>35</v>
      </c>
    </row>
    <row r="825" spans="1:6">
      <c r="A825" s="7">
        <v>2012</v>
      </c>
      <c r="B825" s="31">
        <v>2</v>
      </c>
      <c r="C825" s="31">
        <v>13</v>
      </c>
      <c r="D825" s="8" t="s">
        <v>233</v>
      </c>
      <c r="E825" s="9" t="s">
        <v>257</v>
      </c>
      <c r="F825" s="10">
        <v>30.6</v>
      </c>
    </row>
    <row r="826" spans="1:6">
      <c r="A826" s="7">
        <v>2014</v>
      </c>
      <c r="B826" s="31">
        <v>3</v>
      </c>
      <c r="C826" s="31">
        <v>23</v>
      </c>
      <c r="D826" s="8" t="s">
        <v>229</v>
      </c>
      <c r="E826" s="9" t="s">
        <v>257</v>
      </c>
      <c r="F826" s="10">
        <v>10.8</v>
      </c>
    </row>
    <row r="827" spans="1:6">
      <c r="A827" s="7">
        <v>2010</v>
      </c>
      <c r="B827" s="31">
        <v>2</v>
      </c>
      <c r="C827" s="31">
        <v>1</v>
      </c>
      <c r="D827" s="8" t="s">
        <v>239</v>
      </c>
      <c r="E827" s="9" t="s">
        <v>258</v>
      </c>
      <c r="F827" s="10">
        <v>9.6</v>
      </c>
    </row>
    <row r="828" spans="1:6">
      <c r="A828" s="7">
        <v>2013</v>
      </c>
      <c r="B828" s="31">
        <v>1</v>
      </c>
      <c r="C828" s="31">
        <v>19</v>
      </c>
      <c r="D828" s="8" t="s">
        <v>233</v>
      </c>
      <c r="E828" s="9" t="s">
        <v>259</v>
      </c>
      <c r="F828" s="10">
        <v>5</v>
      </c>
    </row>
    <row r="829" spans="1:6">
      <c r="A829" s="7">
        <v>2014</v>
      </c>
      <c r="B829" s="31">
        <v>3</v>
      </c>
      <c r="C829" s="31">
        <v>21</v>
      </c>
      <c r="D829" s="8" t="s">
        <v>233</v>
      </c>
      <c r="E829" s="9" t="s">
        <v>258</v>
      </c>
      <c r="F829" s="10">
        <v>60</v>
      </c>
    </row>
    <row r="830" spans="1:6">
      <c r="A830" s="7">
        <v>2010</v>
      </c>
      <c r="B830" s="31">
        <v>1</v>
      </c>
      <c r="C830" s="31">
        <v>8</v>
      </c>
      <c r="D830" s="8" t="s">
        <v>239</v>
      </c>
      <c r="E830" s="9" t="s">
        <v>261</v>
      </c>
      <c r="F830" s="10">
        <v>6.3</v>
      </c>
    </row>
    <row r="831" spans="1:6">
      <c r="A831" s="7">
        <v>2013</v>
      </c>
      <c r="B831" s="31">
        <v>2</v>
      </c>
      <c r="C831" s="31">
        <v>6</v>
      </c>
      <c r="D831" s="8" t="s">
        <v>231</v>
      </c>
      <c r="E831" s="9" t="s">
        <v>262</v>
      </c>
      <c r="F831" s="10">
        <v>3.2</v>
      </c>
    </row>
    <row r="832" spans="1:6">
      <c r="A832" s="7">
        <v>2013</v>
      </c>
      <c r="B832" s="31">
        <v>3</v>
      </c>
      <c r="C832" s="31">
        <v>7</v>
      </c>
      <c r="D832" s="8" t="s">
        <v>233</v>
      </c>
      <c r="E832" s="9" t="s">
        <v>259</v>
      </c>
      <c r="F832" s="10">
        <v>37.5</v>
      </c>
    </row>
    <row r="833" spans="1:6">
      <c r="A833" s="7">
        <v>2010</v>
      </c>
      <c r="B833" s="31">
        <v>1</v>
      </c>
      <c r="C833" s="31">
        <v>22</v>
      </c>
      <c r="D833" s="8" t="s">
        <v>239</v>
      </c>
      <c r="E833" s="9" t="s">
        <v>261</v>
      </c>
      <c r="F833" s="10">
        <v>6.3</v>
      </c>
    </row>
    <row r="834" spans="1:6">
      <c r="A834" s="7">
        <v>2010</v>
      </c>
      <c r="B834" s="31">
        <v>1</v>
      </c>
      <c r="C834" s="31">
        <v>24</v>
      </c>
      <c r="D834" s="8" t="s">
        <v>239</v>
      </c>
      <c r="E834" s="9" t="s">
        <v>258</v>
      </c>
      <c r="F834" s="10">
        <v>38.4</v>
      </c>
    </row>
    <row r="835" spans="1:6">
      <c r="A835" s="7">
        <v>2012</v>
      </c>
      <c r="B835" s="31">
        <v>6</v>
      </c>
      <c r="C835" s="31">
        <v>18</v>
      </c>
      <c r="D835" s="8" t="s">
        <v>239</v>
      </c>
      <c r="E835" s="9" t="s">
        <v>262</v>
      </c>
      <c r="F835" s="10">
        <v>115.2</v>
      </c>
    </row>
    <row r="836" spans="1:6">
      <c r="A836" s="7">
        <v>2012</v>
      </c>
      <c r="B836" s="31">
        <v>3</v>
      </c>
      <c r="C836" s="31">
        <v>13</v>
      </c>
      <c r="D836" s="8" t="s">
        <v>229</v>
      </c>
      <c r="E836" s="9" t="s">
        <v>262</v>
      </c>
      <c r="F836" s="10">
        <v>124.80000000000001</v>
      </c>
    </row>
    <row r="837" spans="1:6">
      <c r="A837" s="7">
        <v>2011</v>
      </c>
      <c r="B837" s="31">
        <v>5</v>
      </c>
      <c r="C837" s="31">
        <v>4</v>
      </c>
      <c r="D837" s="8" t="s">
        <v>239</v>
      </c>
      <c r="E837" s="9" t="s">
        <v>257</v>
      </c>
      <c r="F837" s="10">
        <v>48.6</v>
      </c>
    </row>
    <row r="838" spans="1:6">
      <c r="A838" s="7">
        <v>2011</v>
      </c>
      <c r="B838" s="31">
        <v>4</v>
      </c>
      <c r="C838" s="31">
        <v>3</v>
      </c>
      <c r="D838" s="8" t="s">
        <v>239</v>
      </c>
      <c r="E838" s="9" t="s">
        <v>258</v>
      </c>
      <c r="F838" s="10">
        <v>37.199999999999996</v>
      </c>
    </row>
    <row r="839" spans="1:6">
      <c r="A839" s="7">
        <v>2011</v>
      </c>
      <c r="B839" s="31">
        <v>5</v>
      </c>
      <c r="C839" s="31">
        <v>1</v>
      </c>
      <c r="D839" s="8" t="s">
        <v>239</v>
      </c>
      <c r="E839" s="9" t="s">
        <v>261</v>
      </c>
      <c r="F839" s="10">
        <v>5.88</v>
      </c>
    </row>
    <row r="840" spans="1:6">
      <c r="A840" s="7">
        <v>2010</v>
      </c>
      <c r="B840" s="31">
        <v>5</v>
      </c>
      <c r="C840" s="31">
        <v>9</v>
      </c>
      <c r="D840" s="8" t="s">
        <v>239</v>
      </c>
      <c r="E840" s="9" t="s">
        <v>257</v>
      </c>
      <c r="F840" s="10">
        <v>25.2</v>
      </c>
    </row>
    <row r="841" spans="1:6">
      <c r="A841" s="7">
        <v>2010</v>
      </c>
      <c r="B841" s="31">
        <v>3</v>
      </c>
      <c r="C841" s="31">
        <v>22</v>
      </c>
      <c r="D841" s="8" t="s">
        <v>233</v>
      </c>
      <c r="E841" s="9" t="s">
        <v>262</v>
      </c>
      <c r="F841" s="10">
        <v>41.6</v>
      </c>
    </row>
    <row r="842" spans="1:6">
      <c r="A842" s="7">
        <v>2013</v>
      </c>
      <c r="B842" s="31">
        <v>3</v>
      </c>
      <c r="C842" s="31">
        <v>20</v>
      </c>
      <c r="D842" s="8" t="s">
        <v>233</v>
      </c>
      <c r="E842" s="9" t="s">
        <v>261</v>
      </c>
      <c r="F842" s="10">
        <v>20.16</v>
      </c>
    </row>
    <row r="843" spans="1:6">
      <c r="A843" s="7">
        <v>2011</v>
      </c>
      <c r="B843" s="31">
        <v>1</v>
      </c>
      <c r="C843" s="31">
        <v>17</v>
      </c>
      <c r="D843" s="8" t="s">
        <v>233</v>
      </c>
      <c r="E843" s="9" t="s">
        <v>257</v>
      </c>
      <c r="F843" s="10">
        <v>72</v>
      </c>
    </row>
    <row r="844" spans="1:6">
      <c r="A844" s="7">
        <v>2011</v>
      </c>
      <c r="B844" s="31">
        <v>3</v>
      </c>
      <c r="C844" s="31">
        <v>19</v>
      </c>
      <c r="D844" s="8" t="s">
        <v>229</v>
      </c>
      <c r="E844" s="9" t="s">
        <v>257</v>
      </c>
      <c r="F844" s="10">
        <v>77.400000000000006</v>
      </c>
    </row>
    <row r="845" spans="1:6">
      <c r="A845" s="7">
        <v>2010</v>
      </c>
      <c r="B845" s="31">
        <v>6</v>
      </c>
      <c r="C845" s="31">
        <v>29</v>
      </c>
      <c r="D845" s="8" t="s">
        <v>233</v>
      </c>
      <c r="E845" s="9" t="s">
        <v>259</v>
      </c>
      <c r="F845" s="10">
        <v>2.5</v>
      </c>
    </row>
    <row r="846" spans="1:6">
      <c r="A846" s="7">
        <v>2013</v>
      </c>
      <c r="B846" s="31">
        <v>6</v>
      </c>
      <c r="C846" s="31">
        <v>26</v>
      </c>
      <c r="D846" s="8" t="s">
        <v>229</v>
      </c>
      <c r="E846" s="9" t="s">
        <v>257</v>
      </c>
      <c r="F846" s="10">
        <v>21.6</v>
      </c>
    </row>
    <row r="847" spans="1:6">
      <c r="A847" s="7">
        <v>2012</v>
      </c>
      <c r="B847" s="31">
        <v>1</v>
      </c>
      <c r="C847" s="31">
        <v>15</v>
      </c>
      <c r="D847" s="8" t="s">
        <v>229</v>
      </c>
      <c r="E847" s="9" t="s">
        <v>261</v>
      </c>
      <c r="F847" s="10">
        <v>12.18</v>
      </c>
    </row>
    <row r="848" spans="1:6">
      <c r="A848" s="7">
        <v>2014</v>
      </c>
      <c r="B848" s="31">
        <v>3</v>
      </c>
      <c r="C848" s="31">
        <v>17</v>
      </c>
      <c r="D848" s="8" t="s">
        <v>231</v>
      </c>
      <c r="E848" s="9" t="s">
        <v>261</v>
      </c>
      <c r="F848" s="10">
        <v>19.32</v>
      </c>
    </row>
    <row r="849" spans="1:6">
      <c r="A849" s="7">
        <v>2012</v>
      </c>
      <c r="B849" s="31">
        <v>1</v>
      </c>
      <c r="C849" s="31">
        <v>7</v>
      </c>
      <c r="D849" s="8" t="s">
        <v>229</v>
      </c>
      <c r="E849" s="9" t="s">
        <v>257</v>
      </c>
      <c r="F849" s="10">
        <v>39.6</v>
      </c>
    </row>
    <row r="850" spans="1:6">
      <c r="A850" s="7">
        <v>2010</v>
      </c>
      <c r="B850" s="31">
        <v>3</v>
      </c>
      <c r="C850" s="31">
        <v>1</v>
      </c>
      <c r="D850" s="8" t="s">
        <v>229</v>
      </c>
      <c r="E850" s="9" t="s">
        <v>261</v>
      </c>
      <c r="F850" s="10">
        <v>17.22</v>
      </c>
    </row>
    <row r="851" spans="1:6">
      <c r="A851" s="7">
        <v>2011</v>
      </c>
      <c r="B851" s="31">
        <v>3</v>
      </c>
      <c r="C851" s="31">
        <v>17</v>
      </c>
      <c r="D851" s="8" t="s">
        <v>231</v>
      </c>
      <c r="E851" s="9" t="s">
        <v>258</v>
      </c>
      <c r="F851" s="10">
        <v>13.2</v>
      </c>
    </row>
    <row r="852" spans="1:6">
      <c r="A852" s="7">
        <v>2012</v>
      </c>
      <c r="B852" s="31">
        <v>4</v>
      </c>
      <c r="C852" s="31">
        <v>6</v>
      </c>
      <c r="D852" s="8" t="s">
        <v>239</v>
      </c>
      <c r="E852" s="9" t="s">
        <v>258</v>
      </c>
      <c r="F852" s="10">
        <v>15.6</v>
      </c>
    </row>
    <row r="853" spans="1:6">
      <c r="A853" s="7">
        <v>2010</v>
      </c>
      <c r="B853" s="31">
        <v>1</v>
      </c>
      <c r="C853" s="31">
        <v>11</v>
      </c>
      <c r="D853" s="8" t="s">
        <v>231</v>
      </c>
      <c r="E853" s="9" t="s">
        <v>259</v>
      </c>
      <c r="F853" s="10">
        <v>62.5</v>
      </c>
    </row>
    <row r="854" spans="1:6">
      <c r="A854" s="7">
        <v>2011</v>
      </c>
      <c r="B854" s="31">
        <v>2</v>
      </c>
      <c r="C854" s="31">
        <v>26</v>
      </c>
      <c r="D854" s="8" t="s">
        <v>233</v>
      </c>
      <c r="E854" s="9" t="s">
        <v>259</v>
      </c>
      <c r="F854" s="10">
        <v>80</v>
      </c>
    </row>
    <row r="855" spans="1:6">
      <c r="A855" s="7">
        <v>2010</v>
      </c>
      <c r="B855" s="31">
        <v>3</v>
      </c>
      <c r="C855" s="31">
        <v>27</v>
      </c>
      <c r="D855" s="8" t="s">
        <v>233</v>
      </c>
      <c r="E855" s="9" t="s">
        <v>259</v>
      </c>
      <c r="F855" s="10">
        <v>40</v>
      </c>
    </row>
    <row r="856" spans="1:6">
      <c r="A856" s="7">
        <v>2011</v>
      </c>
      <c r="B856" s="31">
        <v>6</v>
      </c>
      <c r="C856" s="31">
        <v>29</v>
      </c>
      <c r="D856" s="8" t="s">
        <v>229</v>
      </c>
      <c r="E856" s="9" t="s">
        <v>261</v>
      </c>
      <c r="F856" s="10">
        <v>18.48</v>
      </c>
    </row>
    <row r="857" spans="1:6">
      <c r="A857" s="7">
        <v>2013</v>
      </c>
      <c r="B857" s="31">
        <v>2</v>
      </c>
      <c r="C857" s="31">
        <v>16</v>
      </c>
      <c r="D857" s="8" t="s">
        <v>231</v>
      </c>
      <c r="E857" s="9" t="s">
        <v>258</v>
      </c>
      <c r="F857" s="10">
        <v>43.199999999999996</v>
      </c>
    </row>
    <row r="858" spans="1:6">
      <c r="A858" s="7">
        <v>2011</v>
      </c>
      <c r="B858" s="31">
        <v>4</v>
      </c>
      <c r="C858" s="31">
        <v>6</v>
      </c>
      <c r="D858" s="8" t="s">
        <v>233</v>
      </c>
      <c r="E858" s="9" t="s">
        <v>261</v>
      </c>
      <c r="F858" s="10">
        <v>7.56</v>
      </c>
    </row>
    <row r="859" spans="1:6">
      <c r="A859" s="7">
        <v>2010</v>
      </c>
      <c r="B859" s="31">
        <v>2</v>
      </c>
      <c r="C859" s="31">
        <v>1</v>
      </c>
      <c r="D859" s="8" t="s">
        <v>231</v>
      </c>
      <c r="E859" s="9" t="s">
        <v>257</v>
      </c>
      <c r="F859" s="10">
        <v>36</v>
      </c>
    </row>
    <row r="860" spans="1:6">
      <c r="A860" s="7">
        <v>2012</v>
      </c>
      <c r="B860" s="31">
        <v>5</v>
      </c>
      <c r="C860" s="31">
        <v>2</v>
      </c>
      <c r="D860" s="8" t="s">
        <v>239</v>
      </c>
      <c r="E860" s="9" t="s">
        <v>262</v>
      </c>
      <c r="F860" s="10">
        <v>83.2</v>
      </c>
    </row>
    <row r="861" spans="1:6">
      <c r="A861" s="7">
        <v>2012</v>
      </c>
      <c r="B861" s="31">
        <v>5</v>
      </c>
      <c r="C861" s="31">
        <v>11</v>
      </c>
      <c r="D861" s="8" t="s">
        <v>239</v>
      </c>
      <c r="E861" s="9" t="s">
        <v>258</v>
      </c>
      <c r="F861" s="10">
        <v>19.2</v>
      </c>
    </row>
    <row r="862" spans="1:6">
      <c r="A862" s="7">
        <v>2014</v>
      </c>
      <c r="B862" s="31">
        <v>5</v>
      </c>
      <c r="C862" s="31">
        <v>3</v>
      </c>
      <c r="D862" s="8" t="s">
        <v>239</v>
      </c>
      <c r="E862" s="9" t="s">
        <v>259</v>
      </c>
      <c r="F862" s="10">
        <v>65</v>
      </c>
    </row>
    <row r="863" spans="1:6">
      <c r="A863" s="7">
        <v>2012</v>
      </c>
      <c r="B863" s="31">
        <v>4</v>
      </c>
      <c r="C863" s="31">
        <v>6</v>
      </c>
      <c r="D863" s="8" t="s">
        <v>239</v>
      </c>
      <c r="E863" s="9" t="s">
        <v>257</v>
      </c>
      <c r="F863" s="10">
        <v>28.8</v>
      </c>
    </row>
    <row r="864" spans="1:6">
      <c r="A864" s="7">
        <v>2014</v>
      </c>
      <c r="B864" s="31">
        <v>4</v>
      </c>
      <c r="C864" s="31">
        <v>24</v>
      </c>
      <c r="D864" s="8" t="s">
        <v>229</v>
      </c>
      <c r="E864" s="9" t="s">
        <v>262</v>
      </c>
      <c r="F864" s="10">
        <v>147.20000000000002</v>
      </c>
    </row>
    <row r="865" spans="1:6">
      <c r="A865" s="7">
        <v>2011</v>
      </c>
      <c r="B865" s="31">
        <v>4</v>
      </c>
      <c r="C865" s="31">
        <v>11</v>
      </c>
      <c r="D865" s="8" t="s">
        <v>233</v>
      </c>
      <c r="E865" s="9" t="s">
        <v>258</v>
      </c>
      <c r="F865" s="10">
        <v>42</v>
      </c>
    </row>
    <row r="866" spans="1:6">
      <c r="A866" s="7">
        <v>2011</v>
      </c>
      <c r="B866" s="31">
        <v>6</v>
      </c>
      <c r="C866" s="31">
        <v>9</v>
      </c>
      <c r="D866" s="8" t="s">
        <v>233</v>
      </c>
      <c r="E866" s="9" t="s">
        <v>261</v>
      </c>
      <c r="F866" s="10">
        <v>19.32</v>
      </c>
    </row>
    <row r="867" spans="1:6">
      <c r="A867" s="7">
        <v>2013</v>
      </c>
      <c r="B867" s="31">
        <v>5</v>
      </c>
      <c r="C867" s="31">
        <v>10</v>
      </c>
      <c r="D867" s="8" t="s">
        <v>231</v>
      </c>
      <c r="E867" s="9" t="s">
        <v>259</v>
      </c>
      <c r="F867" s="10">
        <v>115</v>
      </c>
    </row>
    <row r="868" spans="1:6">
      <c r="A868" s="7">
        <v>2012</v>
      </c>
      <c r="B868" s="31">
        <v>5</v>
      </c>
      <c r="C868" s="31">
        <v>9</v>
      </c>
      <c r="D868" s="8" t="s">
        <v>231</v>
      </c>
      <c r="E868" s="9" t="s">
        <v>261</v>
      </c>
      <c r="F868" s="10">
        <v>10.5</v>
      </c>
    </row>
    <row r="869" spans="1:6">
      <c r="A869" s="7">
        <v>2012</v>
      </c>
      <c r="B869" s="31">
        <v>4</v>
      </c>
      <c r="C869" s="31">
        <v>6</v>
      </c>
      <c r="D869" s="8" t="s">
        <v>239</v>
      </c>
      <c r="E869" s="9" t="s">
        <v>262</v>
      </c>
      <c r="F869" s="10">
        <v>41.6</v>
      </c>
    </row>
    <row r="870" spans="1:6">
      <c r="A870" s="7">
        <v>2014</v>
      </c>
      <c r="B870" s="31">
        <v>2</v>
      </c>
      <c r="C870" s="31">
        <v>16</v>
      </c>
      <c r="D870" s="8" t="s">
        <v>239</v>
      </c>
      <c r="E870" s="9" t="s">
        <v>258</v>
      </c>
      <c r="F870" s="10">
        <v>54</v>
      </c>
    </row>
    <row r="871" spans="1:6">
      <c r="A871" s="7">
        <v>2013</v>
      </c>
      <c r="B871" s="31">
        <v>4</v>
      </c>
      <c r="C871" s="31">
        <v>19</v>
      </c>
      <c r="D871" s="8" t="s">
        <v>239</v>
      </c>
      <c r="E871" s="9" t="s">
        <v>258</v>
      </c>
      <c r="F871" s="10">
        <v>52.8</v>
      </c>
    </row>
    <row r="872" spans="1:6">
      <c r="A872" s="7">
        <v>2013</v>
      </c>
      <c r="B872" s="31">
        <v>5</v>
      </c>
      <c r="C872" s="31">
        <v>20</v>
      </c>
      <c r="D872" s="8" t="s">
        <v>231</v>
      </c>
      <c r="E872" s="9" t="s">
        <v>261</v>
      </c>
      <c r="F872" s="10">
        <v>20.58</v>
      </c>
    </row>
    <row r="873" spans="1:6">
      <c r="A873" s="7">
        <v>2014</v>
      </c>
      <c r="B873" s="31">
        <v>3</v>
      </c>
      <c r="C873" s="31">
        <v>3</v>
      </c>
      <c r="D873" s="8" t="s">
        <v>229</v>
      </c>
      <c r="E873" s="9" t="s">
        <v>261</v>
      </c>
      <c r="F873" s="10">
        <v>8.82</v>
      </c>
    </row>
    <row r="874" spans="1:6">
      <c r="A874" s="7">
        <v>2010</v>
      </c>
      <c r="B874" s="31">
        <v>1</v>
      </c>
      <c r="C874" s="31">
        <v>17</v>
      </c>
      <c r="D874" s="8" t="s">
        <v>231</v>
      </c>
      <c r="E874" s="9" t="s">
        <v>258</v>
      </c>
      <c r="F874" s="10">
        <v>39.6</v>
      </c>
    </row>
    <row r="875" spans="1:6">
      <c r="A875" s="7">
        <v>2010</v>
      </c>
      <c r="B875" s="31">
        <v>6</v>
      </c>
      <c r="C875" s="31">
        <v>9</v>
      </c>
      <c r="D875" s="8" t="s">
        <v>231</v>
      </c>
      <c r="E875" s="9" t="s">
        <v>259</v>
      </c>
      <c r="F875" s="10">
        <v>35</v>
      </c>
    </row>
    <row r="876" spans="1:6">
      <c r="A876" s="7">
        <v>2013</v>
      </c>
      <c r="B876" s="31">
        <v>1</v>
      </c>
      <c r="C876" s="31">
        <v>23</v>
      </c>
      <c r="D876" s="8" t="s">
        <v>231</v>
      </c>
      <c r="E876" s="9" t="s">
        <v>258</v>
      </c>
      <c r="F876" s="10">
        <v>49.199999999999996</v>
      </c>
    </row>
    <row r="877" spans="1:6">
      <c r="A877" s="7">
        <v>2013</v>
      </c>
      <c r="B877" s="31">
        <v>5</v>
      </c>
      <c r="C877" s="31">
        <v>29</v>
      </c>
      <c r="D877" s="8" t="s">
        <v>239</v>
      </c>
      <c r="E877" s="26" t="s">
        <v>262</v>
      </c>
      <c r="F877" s="27">
        <v>86.4</v>
      </c>
    </row>
    <row r="878" spans="1:6">
      <c r="A878" s="7">
        <v>2010</v>
      </c>
      <c r="B878" s="31">
        <v>5</v>
      </c>
      <c r="C878" s="31">
        <v>20</v>
      </c>
      <c r="D878" s="8" t="s">
        <v>229</v>
      </c>
      <c r="E878" s="9" t="s">
        <v>261</v>
      </c>
      <c r="F878" s="10">
        <v>12.6</v>
      </c>
    </row>
    <row r="879" spans="1:6">
      <c r="A879" s="7">
        <v>2013</v>
      </c>
      <c r="B879" s="31">
        <v>3</v>
      </c>
      <c r="C879" s="31">
        <v>29</v>
      </c>
      <c r="D879" s="8" t="s">
        <v>229</v>
      </c>
      <c r="E879" s="9" t="s">
        <v>258</v>
      </c>
      <c r="F879" s="10">
        <v>30</v>
      </c>
    </row>
    <row r="880" spans="1:6">
      <c r="A880" s="7">
        <v>2013</v>
      </c>
      <c r="B880" s="31">
        <v>6</v>
      </c>
      <c r="C880" s="31">
        <v>12</v>
      </c>
      <c r="D880" s="8" t="s">
        <v>231</v>
      </c>
      <c r="E880" s="9" t="s">
        <v>259</v>
      </c>
      <c r="F880" s="10">
        <v>35</v>
      </c>
    </row>
    <row r="881" spans="1:6">
      <c r="A881" s="7">
        <v>2011</v>
      </c>
      <c r="B881" s="31">
        <v>2</v>
      </c>
      <c r="C881" s="31">
        <v>26</v>
      </c>
      <c r="D881" s="8" t="s">
        <v>229</v>
      </c>
      <c r="E881" s="9" t="s">
        <v>259</v>
      </c>
      <c r="F881" s="10">
        <v>37.5</v>
      </c>
    </row>
    <row r="882" spans="1:6">
      <c r="A882" s="7">
        <v>2011</v>
      </c>
      <c r="B882" s="31">
        <v>2</v>
      </c>
      <c r="C882" s="31">
        <v>19</v>
      </c>
      <c r="D882" s="8" t="s">
        <v>239</v>
      </c>
      <c r="E882" s="9" t="s">
        <v>262</v>
      </c>
      <c r="F882" s="10">
        <v>128</v>
      </c>
    </row>
    <row r="883" spans="1:6">
      <c r="A883" s="7">
        <v>2011</v>
      </c>
      <c r="B883" s="31">
        <v>1</v>
      </c>
      <c r="C883" s="31">
        <v>24</v>
      </c>
      <c r="D883" s="8" t="s">
        <v>229</v>
      </c>
      <c r="E883" s="9" t="s">
        <v>258</v>
      </c>
      <c r="F883" s="10">
        <v>34.799999999999997</v>
      </c>
    </row>
    <row r="884" spans="1:6">
      <c r="A884" s="7">
        <v>2013</v>
      </c>
      <c r="B884" s="31">
        <v>3</v>
      </c>
      <c r="C884" s="31">
        <v>12</v>
      </c>
      <c r="D884" s="8" t="s">
        <v>231</v>
      </c>
      <c r="E884" s="9" t="s">
        <v>259</v>
      </c>
      <c r="F884" s="10">
        <v>72.5</v>
      </c>
    </row>
    <row r="885" spans="1:6">
      <c r="A885" s="7">
        <v>2011</v>
      </c>
      <c r="B885" s="31">
        <v>3</v>
      </c>
      <c r="C885" s="31">
        <v>20</v>
      </c>
      <c r="D885" s="8" t="s">
        <v>229</v>
      </c>
      <c r="E885" s="9" t="s">
        <v>259</v>
      </c>
      <c r="F885" s="10">
        <v>120</v>
      </c>
    </row>
    <row r="886" spans="1:6">
      <c r="A886" s="7">
        <v>2012</v>
      </c>
      <c r="B886" s="31">
        <v>3</v>
      </c>
      <c r="C886" s="31">
        <v>30</v>
      </c>
      <c r="D886" s="8" t="s">
        <v>239</v>
      </c>
      <c r="E886" s="9" t="s">
        <v>258</v>
      </c>
      <c r="F886" s="10">
        <v>37.199999999999996</v>
      </c>
    </row>
    <row r="887" spans="1:6">
      <c r="A887" s="7">
        <v>2011</v>
      </c>
      <c r="B887" s="31">
        <v>2</v>
      </c>
      <c r="C887" s="31">
        <v>21</v>
      </c>
      <c r="D887" s="8" t="s">
        <v>229</v>
      </c>
      <c r="E887" s="9" t="s">
        <v>259</v>
      </c>
      <c r="F887" s="10">
        <v>27.5</v>
      </c>
    </row>
    <row r="888" spans="1:6">
      <c r="A888" s="7">
        <v>2010</v>
      </c>
      <c r="B888" s="31">
        <v>6</v>
      </c>
      <c r="C888" s="31">
        <v>11</v>
      </c>
      <c r="D888" s="8" t="s">
        <v>233</v>
      </c>
      <c r="E888" s="9" t="s">
        <v>261</v>
      </c>
      <c r="F888" s="10">
        <v>12.6</v>
      </c>
    </row>
    <row r="889" spans="1:6">
      <c r="A889" s="7">
        <v>2010</v>
      </c>
      <c r="B889" s="31">
        <v>6</v>
      </c>
      <c r="C889" s="31">
        <v>26</v>
      </c>
      <c r="D889" s="8" t="s">
        <v>231</v>
      </c>
      <c r="E889" s="9" t="s">
        <v>257</v>
      </c>
      <c r="F889" s="10">
        <v>72</v>
      </c>
    </row>
    <row r="890" spans="1:6">
      <c r="A890" s="7">
        <v>2010</v>
      </c>
      <c r="B890" s="31">
        <v>5</v>
      </c>
      <c r="C890" s="31">
        <v>7</v>
      </c>
      <c r="D890" s="8" t="s">
        <v>239</v>
      </c>
      <c r="E890" s="9" t="s">
        <v>261</v>
      </c>
      <c r="F890" s="10">
        <v>4.2</v>
      </c>
    </row>
    <row r="891" spans="1:6">
      <c r="A891" s="7">
        <v>2011</v>
      </c>
      <c r="B891" s="31">
        <v>2</v>
      </c>
      <c r="C891" s="31">
        <v>4</v>
      </c>
      <c r="D891" s="8" t="s">
        <v>231</v>
      </c>
      <c r="E891" s="9" t="s">
        <v>258</v>
      </c>
      <c r="F891" s="10">
        <v>57.599999999999994</v>
      </c>
    </row>
    <row r="892" spans="1:6">
      <c r="A892" s="7">
        <v>2014</v>
      </c>
      <c r="B892" s="31">
        <v>5</v>
      </c>
      <c r="C892" s="31">
        <v>12</v>
      </c>
      <c r="D892" s="8" t="s">
        <v>239</v>
      </c>
      <c r="E892" s="9" t="s">
        <v>257</v>
      </c>
      <c r="F892" s="10">
        <v>55.800000000000004</v>
      </c>
    </row>
    <row r="893" spans="1:6">
      <c r="A893" s="7">
        <v>2014</v>
      </c>
      <c r="B893" s="31">
        <v>2</v>
      </c>
      <c r="C893" s="31">
        <v>3</v>
      </c>
      <c r="D893" s="8" t="s">
        <v>239</v>
      </c>
      <c r="E893" s="9" t="s">
        <v>257</v>
      </c>
      <c r="F893" s="10">
        <v>41.4</v>
      </c>
    </row>
    <row r="894" spans="1:6">
      <c r="A894" s="7">
        <v>2012</v>
      </c>
      <c r="B894" s="31">
        <v>1</v>
      </c>
      <c r="C894" s="31">
        <v>10</v>
      </c>
      <c r="D894" s="8" t="s">
        <v>231</v>
      </c>
      <c r="E894" s="9" t="s">
        <v>261</v>
      </c>
      <c r="F894" s="10">
        <v>14.7</v>
      </c>
    </row>
    <row r="895" spans="1:6">
      <c r="A895" s="7">
        <v>2012</v>
      </c>
      <c r="B895" s="31">
        <v>2</v>
      </c>
      <c r="C895" s="31">
        <v>6</v>
      </c>
      <c r="D895" s="8" t="s">
        <v>231</v>
      </c>
      <c r="E895" s="9" t="s">
        <v>257</v>
      </c>
      <c r="F895" s="10">
        <v>10.8</v>
      </c>
    </row>
    <row r="896" spans="1:6">
      <c r="A896" s="7">
        <v>2014</v>
      </c>
      <c r="B896" s="31">
        <v>3</v>
      </c>
      <c r="C896" s="31">
        <v>13</v>
      </c>
      <c r="D896" s="8" t="s">
        <v>233</v>
      </c>
      <c r="E896" s="9" t="s">
        <v>258</v>
      </c>
      <c r="F896" s="10">
        <v>16.8</v>
      </c>
    </row>
    <row r="897" spans="1:6">
      <c r="A897" s="7">
        <v>2010</v>
      </c>
      <c r="B897" s="31">
        <v>6</v>
      </c>
      <c r="C897" s="31">
        <v>19</v>
      </c>
      <c r="D897" s="8" t="s">
        <v>233</v>
      </c>
      <c r="E897" s="9" t="s">
        <v>262</v>
      </c>
      <c r="F897" s="10">
        <v>70.400000000000006</v>
      </c>
    </row>
    <row r="898" spans="1:6">
      <c r="A898" s="7">
        <v>2013</v>
      </c>
      <c r="B898" s="31">
        <v>4</v>
      </c>
      <c r="C898" s="31">
        <v>26</v>
      </c>
      <c r="D898" s="8" t="s">
        <v>231</v>
      </c>
      <c r="E898" s="9" t="s">
        <v>257</v>
      </c>
      <c r="F898" s="10">
        <v>34.200000000000003</v>
      </c>
    </row>
    <row r="899" spans="1:6">
      <c r="A899" s="7">
        <v>2014</v>
      </c>
      <c r="B899" s="31">
        <v>1</v>
      </c>
      <c r="C899" s="31">
        <v>2</v>
      </c>
      <c r="D899" s="8" t="s">
        <v>233</v>
      </c>
      <c r="E899" s="9" t="s">
        <v>259</v>
      </c>
      <c r="F899" s="10">
        <v>15</v>
      </c>
    </row>
    <row r="900" spans="1:6">
      <c r="A900" s="7">
        <v>2013</v>
      </c>
      <c r="B900" s="31">
        <v>5</v>
      </c>
      <c r="C900" s="31">
        <v>16</v>
      </c>
      <c r="D900" s="8" t="s">
        <v>231</v>
      </c>
      <c r="E900" s="9" t="s">
        <v>261</v>
      </c>
      <c r="F900" s="10">
        <v>14.28</v>
      </c>
    </row>
    <row r="901" spans="1:6">
      <c r="A901" s="7">
        <v>2013</v>
      </c>
      <c r="B901" s="31">
        <v>6</v>
      </c>
      <c r="C901" s="31">
        <v>13</v>
      </c>
      <c r="D901" s="8" t="s">
        <v>239</v>
      </c>
      <c r="E901" s="9" t="s">
        <v>261</v>
      </c>
      <c r="F901" s="10">
        <v>13.02</v>
      </c>
    </row>
    <row r="902" spans="1:6">
      <c r="A902" s="7">
        <v>2011</v>
      </c>
      <c r="B902" s="31">
        <v>6</v>
      </c>
      <c r="C902" s="31">
        <v>24</v>
      </c>
      <c r="D902" s="8" t="s">
        <v>229</v>
      </c>
      <c r="E902" s="9" t="s">
        <v>258</v>
      </c>
      <c r="F902" s="10">
        <v>8.4</v>
      </c>
    </row>
    <row r="903" spans="1:6">
      <c r="A903" s="7">
        <v>2013</v>
      </c>
      <c r="B903" s="31">
        <v>5</v>
      </c>
      <c r="C903" s="31">
        <v>18</v>
      </c>
      <c r="D903" s="8" t="s">
        <v>231</v>
      </c>
      <c r="E903" s="9" t="s">
        <v>258</v>
      </c>
      <c r="F903" s="10">
        <v>52.8</v>
      </c>
    </row>
    <row r="904" spans="1:6">
      <c r="A904" s="7">
        <v>2014</v>
      </c>
      <c r="B904" s="31">
        <v>1</v>
      </c>
      <c r="C904" s="31">
        <v>21</v>
      </c>
      <c r="D904" s="8" t="s">
        <v>239</v>
      </c>
      <c r="E904" s="9" t="s">
        <v>262</v>
      </c>
      <c r="F904" s="10">
        <v>57.6</v>
      </c>
    </row>
    <row r="905" spans="1:6">
      <c r="A905" s="7">
        <v>2012</v>
      </c>
      <c r="B905" s="31">
        <v>3</v>
      </c>
      <c r="C905" s="31">
        <v>25</v>
      </c>
      <c r="D905" s="8" t="s">
        <v>231</v>
      </c>
      <c r="E905" s="9" t="s">
        <v>259</v>
      </c>
      <c r="F905" s="10">
        <v>110</v>
      </c>
    </row>
    <row r="906" spans="1:6">
      <c r="A906" s="7">
        <v>2011</v>
      </c>
      <c r="B906" s="31">
        <v>6</v>
      </c>
      <c r="C906" s="31">
        <v>28</v>
      </c>
      <c r="D906" s="8" t="s">
        <v>239</v>
      </c>
      <c r="E906" s="9" t="s">
        <v>261</v>
      </c>
      <c r="F906" s="10">
        <v>18.48</v>
      </c>
    </row>
    <row r="907" spans="1:6">
      <c r="A907" s="7">
        <v>2012</v>
      </c>
      <c r="B907" s="31">
        <v>6</v>
      </c>
      <c r="C907" s="31">
        <v>12</v>
      </c>
      <c r="D907" s="8" t="s">
        <v>229</v>
      </c>
      <c r="E907" s="9" t="s">
        <v>259</v>
      </c>
      <c r="F907" s="10">
        <v>25</v>
      </c>
    </row>
    <row r="908" spans="1:6">
      <c r="A908" s="7">
        <v>2010</v>
      </c>
      <c r="B908" s="31">
        <v>1</v>
      </c>
      <c r="C908" s="31">
        <v>3</v>
      </c>
      <c r="D908" s="8" t="s">
        <v>239</v>
      </c>
      <c r="E908" s="9" t="s">
        <v>261</v>
      </c>
      <c r="F908" s="10">
        <v>21</v>
      </c>
    </row>
    <row r="909" spans="1:6">
      <c r="A909" s="7">
        <v>2013</v>
      </c>
      <c r="B909" s="31">
        <v>6</v>
      </c>
      <c r="C909" s="31">
        <v>17</v>
      </c>
      <c r="D909" s="8" t="s">
        <v>239</v>
      </c>
      <c r="E909" s="9" t="s">
        <v>257</v>
      </c>
      <c r="F909" s="10">
        <v>34.200000000000003</v>
      </c>
    </row>
    <row r="910" spans="1:6">
      <c r="A910" s="7">
        <v>2012</v>
      </c>
      <c r="B910" s="31">
        <v>5</v>
      </c>
      <c r="C910" s="31">
        <v>25</v>
      </c>
      <c r="D910" s="8" t="s">
        <v>233</v>
      </c>
      <c r="E910" s="9" t="s">
        <v>257</v>
      </c>
      <c r="F910" s="10">
        <v>43.2</v>
      </c>
    </row>
    <row r="911" spans="1:6">
      <c r="A911" s="7">
        <v>2014</v>
      </c>
      <c r="B911" s="31">
        <v>1</v>
      </c>
      <c r="C911" s="31">
        <v>29</v>
      </c>
      <c r="D911" s="8" t="s">
        <v>239</v>
      </c>
      <c r="E911" s="26" t="s">
        <v>262</v>
      </c>
      <c r="F911" s="27">
        <v>128</v>
      </c>
    </row>
    <row r="912" spans="1:6">
      <c r="A912" s="7">
        <v>2014</v>
      </c>
      <c r="B912" s="31">
        <v>1</v>
      </c>
      <c r="C912" s="31">
        <v>27</v>
      </c>
      <c r="D912" s="8" t="s">
        <v>239</v>
      </c>
      <c r="E912" s="9" t="s">
        <v>261</v>
      </c>
      <c r="F912" s="10">
        <v>21</v>
      </c>
    </row>
    <row r="913" spans="1:6">
      <c r="A913" s="7">
        <v>2013</v>
      </c>
      <c r="B913" s="31">
        <v>6</v>
      </c>
      <c r="C913" s="31">
        <v>5</v>
      </c>
      <c r="D913" s="8" t="s">
        <v>239</v>
      </c>
      <c r="E913" s="9" t="s">
        <v>262</v>
      </c>
      <c r="F913" s="10">
        <v>32</v>
      </c>
    </row>
    <row r="914" spans="1:6">
      <c r="A914" s="7">
        <v>2013</v>
      </c>
      <c r="B914" s="31">
        <v>5</v>
      </c>
      <c r="C914" s="31">
        <v>16</v>
      </c>
      <c r="D914" s="8" t="s">
        <v>233</v>
      </c>
      <c r="E914" s="9" t="s">
        <v>259</v>
      </c>
      <c r="F914" s="10">
        <v>120</v>
      </c>
    </row>
    <row r="915" spans="1:6">
      <c r="A915" s="7">
        <v>2011</v>
      </c>
      <c r="B915" s="31">
        <v>4</v>
      </c>
      <c r="C915" s="31">
        <v>25</v>
      </c>
      <c r="D915" s="8" t="s">
        <v>239</v>
      </c>
      <c r="E915" s="9" t="s">
        <v>259</v>
      </c>
      <c r="F915" s="10">
        <v>77.5</v>
      </c>
    </row>
    <row r="916" spans="1:6">
      <c r="A916" s="7">
        <v>2012</v>
      </c>
      <c r="B916" s="31">
        <v>3</v>
      </c>
      <c r="C916" s="31">
        <v>10</v>
      </c>
      <c r="D916" s="8" t="s">
        <v>233</v>
      </c>
      <c r="E916" s="9" t="s">
        <v>261</v>
      </c>
      <c r="F916" s="10">
        <v>10.92</v>
      </c>
    </row>
    <row r="917" spans="1:6">
      <c r="A917" s="7">
        <v>2013</v>
      </c>
      <c r="B917" s="31">
        <v>3</v>
      </c>
      <c r="C917" s="31">
        <v>15</v>
      </c>
      <c r="D917" s="8" t="s">
        <v>239</v>
      </c>
      <c r="E917" s="9" t="s">
        <v>261</v>
      </c>
      <c r="F917" s="10">
        <v>10.08</v>
      </c>
    </row>
    <row r="918" spans="1:6">
      <c r="A918" s="7">
        <v>2011</v>
      </c>
      <c r="B918" s="31">
        <v>1</v>
      </c>
      <c r="C918" s="31">
        <v>21</v>
      </c>
      <c r="D918" s="8" t="s">
        <v>233</v>
      </c>
      <c r="E918" s="9" t="s">
        <v>262</v>
      </c>
      <c r="F918" s="10">
        <v>28.8</v>
      </c>
    </row>
    <row r="919" spans="1:6">
      <c r="A919" s="7">
        <v>2014</v>
      </c>
      <c r="B919" s="31">
        <v>5</v>
      </c>
      <c r="C919" s="31">
        <v>3</v>
      </c>
      <c r="D919" s="8" t="s">
        <v>239</v>
      </c>
      <c r="E919" s="9" t="s">
        <v>259</v>
      </c>
      <c r="F919" s="10">
        <v>87.5</v>
      </c>
    </row>
    <row r="920" spans="1:6">
      <c r="A920" s="7">
        <v>2010</v>
      </c>
      <c r="B920" s="31">
        <v>2</v>
      </c>
      <c r="C920" s="31">
        <v>9</v>
      </c>
      <c r="D920" s="8" t="s">
        <v>229</v>
      </c>
      <c r="E920" s="9" t="s">
        <v>261</v>
      </c>
      <c r="F920" s="10">
        <v>17.22</v>
      </c>
    </row>
    <row r="921" spans="1:6">
      <c r="A921" s="7">
        <v>2013</v>
      </c>
      <c r="B921" s="31">
        <v>2</v>
      </c>
      <c r="C921" s="31">
        <v>13</v>
      </c>
      <c r="D921" s="8" t="s">
        <v>233</v>
      </c>
      <c r="E921" s="9" t="s">
        <v>259</v>
      </c>
      <c r="F921" s="10">
        <v>42.5</v>
      </c>
    </row>
    <row r="922" spans="1:6">
      <c r="A922" s="7">
        <v>2010</v>
      </c>
      <c r="B922" s="31">
        <v>2</v>
      </c>
      <c r="C922" s="31">
        <v>23</v>
      </c>
      <c r="D922" s="8" t="s">
        <v>231</v>
      </c>
      <c r="E922" s="9" t="s">
        <v>261</v>
      </c>
      <c r="F922" s="10">
        <v>21</v>
      </c>
    </row>
    <row r="923" spans="1:6">
      <c r="A923" s="7">
        <v>2013</v>
      </c>
      <c r="B923" s="31">
        <v>6</v>
      </c>
      <c r="C923" s="31">
        <v>25</v>
      </c>
      <c r="D923" s="8" t="s">
        <v>231</v>
      </c>
      <c r="E923" s="9" t="s">
        <v>257</v>
      </c>
      <c r="F923" s="10">
        <v>64.8</v>
      </c>
    </row>
    <row r="924" spans="1:6">
      <c r="A924" s="7">
        <v>2013</v>
      </c>
      <c r="B924" s="31">
        <v>3</v>
      </c>
      <c r="C924" s="31">
        <v>26</v>
      </c>
      <c r="D924" s="8" t="s">
        <v>233</v>
      </c>
      <c r="E924" s="9" t="s">
        <v>257</v>
      </c>
      <c r="F924" s="10">
        <v>37.800000000000004</v>
      </c>
    </row>
    <row r="925" spans="1:6">
      <c r="A925" s="7">
        <v>2013</v>
      </c>
      <c r="B925" s="31">
        <v>6</v>
      </c>
      <c r="C925" s="31">
        <v>23</v>
      </c>
      <c r="D925" s="8" t="s">
        <v>231</v>
      </c>
      <c r="E925" s="9" t="s">
        <v>257</v>
      </c>
      <c r="F925" s="10">
        <v>90</v>
      </c>
    </row>
    <row r="926" spans="1:6">
      <c r="A926" s="7">
        <v>2011</v>
      </c>
      <c r="B926" s="31">
        <v>1</v>
      </c>
      <c r="C926" s="31">
        <v>23</v>
      </c>
      <c r="D926" s="8" t="s">
        <v>239</v>
      </c>
      <c r="E926" s="9" t="s">
        <v>261</v>
      </c>
      <c r="F926" s="10">
        <v>20.16</v>
      </c>
    </row>
    <row r="927" spans="1:6">
      <c r="A927" s="7">
        <v>2011</v>
      </c>
      <c r="B927" s="31">
        <v>3</v>
      </c>
      <c r="C927" s="31">
        <v>2</v>
      </c>
      <c r="D927" s="8" t="s">
        <v>231</v>
      </c>
      <c r="E927" s="9" t="s">
        <v>257</v>
      </c>
      <c r="F927" s="10">
        <v>30.6</v>
      </c>
    </row>
    <row r="928" spans="1:6">
      <c r="A928" s="7">
        <v>2012</v>
      </c>
      <c r="B928" s="31">
        <v>5</v>
      </c>
      <c r="C928" s="31">
        <v>14</v>
      </c>
      <c r="D928" s="8" t="s">
        <v>239</v>
      </c>
      <c r="E928" s="9" t="s">
        <v>262</v>
      </c>
      <c r="F928" s="10">
        <v>32</v>
      </c>
    </row>
    <row r="929" spans="1:6">
      <c r="A929" s="7">
        <v>2011</v>
      </c>
      <c r="B929" s="31">
        <v>2</v>
      </c>
      <c r="C929" s="31">
        <v>7</v>
      </c>
      <c r="D929" s="8" t="s">
        <v>231</v>
      </c>
      <c r="E929" s="9" t="s">
        <v>262</v>
      </c>
      <c r="F929" s="10">
        <v>51.2</v>
      </c>
    </row>
    <row r="930" spans="1:6">
      <c r="A930" s="7">
        <v>2011</v>
      </c>
      <c r="B930" s="31">
        <v>6</v>
      </c>
      <c r="C930" s="31">
        <v>30</v>
      </c>
      <c r="D930" s="8" t="s">
        <v>231</v>
      </c>
      <c r="E930" s="9" t="s">
        <v>259</v>
      </c>
      <c r="F930" s="10">
        <v>80</v>
      </c>
    </row>
    <row r="931" spans="1:6">
      <c r="A931" s="7">
        <v>2014</v>
      </c>
      <c r="B931" s="31">
        <v>2</v>
      </c>
      <c r="C931" s="31">
        <v>1</v>
      </c>
      <c r="D931" s="8" t="s">
        <v>229</v>
      </c>
      <c r="E931" s="9" t="s">
        <v>262</v>
      </c>
      <c r="F931" s="10">
        <v>28.8</v>
      </c>
    </row>
    <row r="932" spans="1:6">
      <c r="A932" s="7">
        <v>2014</v>
      </c>
      <c r="B932" s="31">
        <v>6</v>
      </c>
      <c r="C932" s="31">
        <v>17</v>
      </c>
      <c r="D932" s="8" t="s">
        <v>233</v>
      </c>
      <c r="E932" s="9" t="s">
        <v>261</v>
      </c>
      <c r="F932" s="10">
        <v>18.059999999999999</v>
      </c>
    </row>
    <row r="933" spans="1:6">
      <c r="A933" s="7">
        <v>2012</v>
      </c>
      <c r="B933" s="31">
        <v>4</v>
      </c>
      <c r="C933" s="31">
        <v>9</v>
      </c>
      <c r="D933" s="8" t="s">
        <v>229</v>
      </c>
      <c r="E933" s="9" t="s">
        <v>258</v>
      </c>
      <c r="F933" s="10">
        <v>60</v>
      </c>
    </row>
    <row r="934" spans="1:6">
      <c r="A934" s="7">
        <v>2014</v>
      </c>
      <c r="B934" s="31">
        <v>3</v>
      </c>
      <c r="C934" s="31">
        <v>26</v>
      </c>
      <c r="D934" s="8" t="s">
        <v>229</v>
      </c>
      <c r="E934" s="9" t="s">
        <v>261</v>
      </c>
      <c r="F934" s="10">
        <v>3.78</v>
      </c>
    </row>
    <row r="935" spans="1:6">
      <c r="A935" s="7">
        <v>2014</v>
      </c>
      <c r="B935" s="31">
        <v>3</v>
      </c>
      <c r="C935" s="31">
        <v>15</v>
      </c>
      <c r="D935" s="8" t="s">
        <v>229</v>
      </c>
      <c r="E935" s="9" t="s">
        <v>262</v>
      </c>
      <c r="F935" s="10">
        <v>86.4</v>
      </c>
    </row>
    <row r="936" spans="1:6">
      <c r="A936" s="7">
        <v>2011</v>
      </c>
      <c r="B936" s="31">
        <v>1</v>
      </c>
      <c r="C936" s="31">
        <v>5</v>
      </c>
      <c r="D936" s="8" t="s">
        <v>239</v>
      </c>
      <c r="E936" s="9" t="s">
        <v>258</v>
      </c>
      <c r="F936" s="10">
        <v>43.199999999999996</v>
      </c>
    </row>
    <row r="937" spans="1:6">
      <c r="A937" s="7">
        <v>2012</v>
      </c>
      <c r="B937" s="31">
        <v>5</v>
      </c>
      <c r="C937" s="31">
        <v>4</v>
      </c>
      <c r="D937" s="8" t="s">
        <v>231</v>
      </c>
      <c r="E937" s="9" t="s">
        <v>262</v>
      </c>
      <c r="F937" s="10">
        <v>54.400000000000006</v>
      </c>
    </row>
    <row r="938" spans="1:6">
      <c r="A938" s="7">
        <v>2014</v>
      </c>
      <c r="B938" s="31">
        <v>4</v>
      </c>
      <c r="C938" s="31">
        <v>25</v>
      </c>
      <c r="D938" s="8" t="s">
        <v>233</v>
      </c>
      <c r="E938" s="9" t="s">
        <v>258</v>
      </c>
      <c r="F938" s="10">
        <v>48</v>
      </c>
    </row>
    <row r="939" spans="1:6">
      <c r="A939" s="7">
        <v>2012</v>
      </c>
      <c r="B939" s="31">
        <v>6</v>
      </c>
      <c r="C939" s="31">
        <v>15</v>
      </c>
      <c r="D939" s="8" t="s">
        <v>229</v>
      </c>
      <c r="E939" s="9" t="s">
        <v>261</v>
      </c>
      <c r="F939" s="10">
        <v>21</v>
      </c>
    </row>
    <row r="940" spans="1:6">
      <c r="A940" s="7">
        <v>2010</v>
      </c>
      <c r="B940" s="31">
        <v>5</v>
      </c>
      <c r="C940" s="31">
        <v>1</v>
      </c>
      <c r="D940" s="8" t="s">
        <v>239</v>
      </c>
      <c r="E940" s="9" t="s">
        <v>257</v>
      </c>
      <c r="F940" s="10">
        <v>50.4</v>
      </c>
    </row>
    <row r="941" spans="1:6">
      <c r="A941" s="7">
        <v>2010</v>
      </c>
      <c r="B941" s="31">
        <v>1</v>
      </c>
      <c r="C941" s="31">
        <v>23</v>
      </c>
      <c r="D941" s="8" t="s">
        <v>231</v>
      </c>
      <c r="E941" s="9" t="s">
        <v>262</v>
      </c>
      <c r="F941" s="10">
        <v>51.2</v>
      </c>
    </row>
    <row r="942" spans="1:6">
      <c r="A942" s="7">
        <v>2012</v>
      </c>
      <c r="B942" s="31">
        <v>1</v>
      </c>
      <c r="C942" s="31">
        <v>11</v>
      </c>
      <c r="D942" s="8" t="s">
        <v>229</v>
      </c>
      <c r="E942" s="9" t="s">
        <v>262</v>
      </c>
      <c r="F942" s="10">
        <v>28.8</v>
      </c>
    </row>
    <row r="943" spans="1:6">
      <c r="A943" s="7">
        <v>2012</v>
      </c>
      <c r="B943" s="31">
        <v>1</v>
      </c>
      <c r="C943" s="31">
        <v>15</v>
      </c>
      <c r="D943" s="8" t="s">
        <v>229</v>
      </c>
      <c r="E943" s="9" t="s">
        <v>257</v>
      </c>
      <c r="F943" s="10">
        <v>9</v>
      </c>
    </row>
    <row r="944" spans="1:6">
      <c r="A944" s="7">
        <v>2013</v>
      </c>
      <c r="B944" s="31">
        <v>1</v>
      </c>
      <c r="C944" s="31">
        <v>27</v>
      </c>
      <c r="D944" s="8" t="s">
        <v>231</v>
      </c>
      <c r="E944" s="9" t="s">
        <v>258</v>
      </c>
      <c r="F944" s="10">
        <v>43.199999999999996</v>
      </c>
    </row>
    <row r="945" spans="1:6">
      <c r="A945" s="7">
        <v>2010</v>
      </c>
      <c r="B945" s="31">
        <v>3</v>
      </c>
      <c r="C945" s="31">
        <v>16</v>
      </c>
      <c r="D945" s="8" t="s">
        <v>239</v>
      </c>
      <c r="E945" s="9" t="s">
        <v>261</v>
      </c>
      <c r="F945" s="10">
        <v>17.64</v>
      </c>
    </row>
    <row r="946" spans="1:6">
      <c r="A946" s="7">
        <v>2010</v>
      </c>
      <c r="B946" s="31">
        <v>4</v>
      </c>
      <c r="C946" s="31">
        <v>25</v>
      </c>
      <c r="D946" s="8" t="s">
        <v>231</v>
      </c>
      <c r="E946" s="9" t="s">
        <v>259</v>
      </c>
      <c r="F946" s="10">
        <v>45</v>
      </c>
    </row>
    <row r="947" spans="1:6">
      <c r="A947" s="7">
        <v>2014</v>
      </c>
      <c r="B947" s="31">
        <v>1</v>
      </c>
      <c r="C947" s="31">
        <v>2</v>
      </c>
      <c r="D947" s="8" t="s">
        <v>233</v>
      </c>
      <c r="E947" s="9" t="s">
        <v>262</v>
      </c>
      <c r="F947" s="10">
        <v>144</v>
      </c>
    </row>
    <row r="948" spans="1:6">
      <c r="A948" s="7">
        <v>2010</v>
      </c>
      <c r="B948" s="31">
        <v>5</v>
      </c>
      <c r="C948" s="31">
        <v>16</v>
      </c>
      <c r="D948" s="8" t="s">
        <v>233</v>
      </c>
      <c r="E948" s="29" t="s">
        <v>258</v>
      </c>
      <c r="F948" s="30">
        <v>12</v>
      </c>
    </row>
    <row r="949" spans="1:6">
      <c r="A949" s="7">
        <v>2011</v>
      </c>
      <c r="B949" s="31">
        <v>4</v>
      </c>
      <c r="C949" s="31">
        <v>9</v>
      </c>
      <c r="D949" s="8" t="s">
        <v>233</v>
      </c>
      <c r="E949" s="29" t="s">
        <v>257</v>
      </c>
      <c r="F949" s="30">
        <v>66.600000000000009</v>
      </c>
    </row>
    <row r="950" spans="1:6">
      <c r="A950" s="7">
        <v>2011</v>
      </c>
      <c r="B950" s="31">
        <v>1</v>
      </c>
      <c r="C950" s="31">
        <v>5</v>
      </c>
      <c r="D950" s="8" t="s">
        <v>239</v>
      </c>
      <c r="E950" s="9" t="s">
        <v>262</v>
      </c>
      <c r="F950" s="10">
        <v>70.400000000000006</v>
      </c>
    </row>
    <row r="951" spans="1:6">
      <c r="A951" s="7">
        <v>2012</v>
      </c>
      <c r="B951" s="31">
        <v>2</v>
      </c>
      <c r="C951" s="31">
        <v>21</v>
      </c>
      <c r="D951" s="8" t="s">
        <v>239</v>
      </c>
      <c r="E951" s="9" t="s">
        <v>259</v>
      </c>
      <c r="F951" s="10">
        <v>87.5</v>
      </c>
    </row>
    <row r="952" spans="1:6">
      <c r="A952" s="7">
        <v>2011</v>
      </c>
      <c r="B952" s="31">
        <v>4</v>
      </c>
      <c r="C952" s="31">
        <v>30</v>
      </c>
      <c r="D952" s="8" t="s">
        <v>231</v>
      </c>
      <c r="E952" s="9" t="s">
        <v>258</v>
      </c>
      <c r="F952" s="10">
        <v>45.6</v>
      </c>
    </row>
    <row r="953" spans="1:6">
      <c r="A953" s="7">
        <v>2014</v>
      </c>
      <c r="B953" s="31">
        <v>6</v>
      </c>
      <c r="C953" s="31">
        <v>20</v>
      </c>
      <c r="D953" s="8" t="s">
        <v>233</v>
      </c>
      <c r="E953" s="9" t="s">
        <v>262</v>
      </c>
      <c r="F953" s="10">
        <v>80</v>
      </c>
    </row>
    <row r="954" spans="1:6">
      <c r="A954" s="7">
        <v>2013</v>
      </c>
      <c r="B954" s="31">
        <v>4</v>
      </c>
      <c r="C954" s="31">
        <v>21</v>
      </c>
      <c r="D954" s="8" t="s">
        <v>229</v>
      </c>
      <c r="E954" s="9" t="s">
        <v>261</v>
      </c>
      <c r="F954" s="10">
        <v>7.9799999999999995</v>
      </c>
    </row>
    <row r="955" spans="1:6">
      <c r="A955" s="7">
        <v>2010</v>
      </c>
      <c r="B955" s="31">
        <v>2</v>
      </c>
      <c r="C955" s="31">
        <v>4</v>
      </c>
      <c r="D955" s="8" t="s">
        <v>239</v>
      </c>
      <c r="E955" s="9" t="s">
        <v>258</v>
      </c>
      <c r="F955" s="10">
        <v>24</v>
      </c>
    </row>
    <row r="956" spans="1:6">
      <c r="A956" s="7">
        <v>2010</v>
      </c>
      <c r="B956" s="31">
        <v>3</v>
      </c>
      <c r="C956" s="31">
        <v>17</v>
      </c>
      <c r="D956" s="8" t="s">
        <v>229</v>
      </c>
      <c r="E956" s="9" t="s">
        <v>259</v>
      </c>
      <c r="F956" s="10">
        <v>7.5</v>
      </c>
    </row>
    <row r="957" spans="1:6">
      <c r="A957" s="7">
        <v>2011</v>
      </c>
      <c r="B957" s="31">
        <v>6</v>
      </c>
      <c r="C957" s="31">
        <v>19</v>
      </c>
      <c r="D957" s="8" t="s">
        <v>231</v>
      </c>
      <c r="E957" s="9" t="s">
        <v>261</v>
      </c>
      <c r="F957" s="10">
        <v>11.34</v>
      </c>
    </row>
    <row r="958" spans="1:6">
      <c r="A958" s="7">
        <v>2010</v>
      </c>
      <c r="B958" s="31">
        <v>5</v>
      </c>
      <c r="C958" s="31">
        <v>4</v>
      </c>
      <c r="D958" s="8" t="s">
        <v>239</v>
      </c>
      <c r="E958" s="9" t="s">
        <v>257</v>
      </c>
      <c r="F958" s="10">
        <v>34.200000000000003</v>
      </c>
    </row>
    <row r="959" spans="1:6">
      <c r="A959" s="7">
        <v>2010</v>
      </c>
      <c r="B959" s="31">
        <v>6</v>
      </c>
      <c r="C959" s="31">
        <v>23</v>
      </c>
      <c r="D959" s="8" t="s">
        <v>229</v>
      </c>
      <c r="E959" s="9" t="s">
        <v>258</v>
      </c>
      <c r="F959" s="10">
        <v>30</v>
      </c>
    </row>
    <row r="960" spans="1:6">
      <c r="A960" s="7">
        <v>2012</v>
      </c>
      <c r="B960" s="31">
        <v>5</v>
      </c>
      <c r="C960" s="31">
        <v>15</v>
      </c>
      <c r="D960" s="8" t="s">
        <v>231</v>
      </c>
      <c r="E960" s="9" t="s">
        <v>261</v>
      </c>
      <c r="F960" s="10">
        <v>19.32</v>
      </c>
    </row>
    <row r="961" spans="1:6">
      <c r="A961" s="7">
        <v>2013</v>
      </c>
      <c r="B961" s="31">
        <v>3</v>
      </c>
      <c r="C961" s="31">
        <v>19</v>
      </c>
      <c r="D961" s="8" t="s">
        <v>229</v>
      </c>
      <c r="E961" s="9" t="s">
        <v>257</v>
      </c>
      <c r="F961" s="10">
        <v>41.4</v>
      </c>
    </row>
    <row r="962" spans="1:6">
      <c r="A962" s="7">
        <v>2010</v>
      </c>
      <c r="B962" s="31">
        <v>2</v>
      </c>
      <c r="C962" s="31">
        <v>7</v>
      </c>
      <c r="D962" s="8" t="s">
        <v>239</v>
      </c>
      <c r="E962" s="9" t="s">
        <v>257</v>
      </c>
      <c r="F962" s="10">
        <v>66.600000000000009</v>
      </c>
    </row>
    <row r="963" spans="1:6">
      <c r="A963" s="7">
        <v>2011</v>
      </c>
      <c r="B963" s="31">
        <v>3</v>
      </c>
      <c r="C963" s="31">
        <v>30</v>
      </c>
      <c r="D963" s="8" t="s">
        <v>239</v>
      </c>
      <c r="E963" s="9" t="s">
        <v>257</v>
      </c>
      <c r="F963" s="10">
        <v>21.6</v>
      </c>
    </row>
    <row r="964" spans="1:6">
      <c r="A964" s="7">
        <v>2012</v>
      </c>
      <c r="B964" s="31">
        <v>5</v>
      </c>
      <c r="C964" s="31">
        <v>4</v>
      </c>
      <c r="D964" s="8" t="s">
        <v>233</v>
      </c>
      <c r="E964" s="9" t="s">
        <v>259</v>
      </c>
      <c r="F964" s="10">
        <v>25</v>
      </c>
    </row>
    <row r="965" spans="1:6">
      <c r="A965" s="7">
        <v>2011</v>
      </c>
      <c r="B965" s="31">
        <v>3</v>
      </c>
      <c r="C965" s="31">
        <v>27</v>
      </c>
      <c r="D965" s="8" t="s">
        <v>229</v>
      </c>
      <c r="E965" s="9" t="s">
        <v>258</v>
      </c>
      <c r="F965" s="10">
        <v>33.6</v>
      </c>
    </row>
    <row r="966" spans="1:6">
      <c r="A966" s="7">
        <v>2010</v>
      </c>
      <c r="B966" s="31">
        <v>6</v>
      </c>
      <c r="C966" s="31">
        <v>14</v>
      </c>
      <c r="D966" s="8" t="s">
        <v>231</v>
      </c>
      <c r="E966" s="9" t="s">
        <v>258</v>
      </c>
      <c r="F966" s="10">
        <v>9.6</v>
      </c>
    </row>
    <row r="967" spans="1:6">
      <c r="A967" s="7">
        <v>2010</v>
      </c>
      <c r="B967" s="31">
        <v>4</v>
      </c>
      <c r="C967" s="31">
        <v>18</v>
      </c>
      <c r="D967" s="8" t="s">
        <v>239</v>
      </c>
      <c r="E967" s="9" t="s">
        <v>259</v>
      </c>
      <c r="F967" s="10">
        <v>5</v>
      </c>
    </row>
    <row r="968" spans="1:6">
      <c r="A968" s="7">
        <v>2014</v>
      </c>
      <c r="B968" s="31">
        <v>3</v>
      </c>
      <c r="C968" s="31">
        <v>22</v>
      </c>
      <c r="D968" s="8" t="s">
        <v>239</v>
      </c>
      <c r="E968" s="9" t="s">
        <v>261</v>
      </c>
      <c r="F968" s="10">
        <v>14.7</v>
      </c>
    </row>
    <row r="969" spans="1:6">
      <c r="A969" s="7">
        <v>2012</v>
      </c>
      <c r="B969" s="31">
        <v>4</v>
      </c>
      <c r="C969" s="31">
        <v>20</v>
      </c>
      <c r="D969" s="8" t="s">
        <v>239</v>
      </c>
      <c r="E969" s="9" t="s">
        <v>257</v>
      </c>
      <c r="F969" s="10">
        <v>77.400000000000006</v>
      </c>
    </row>
    <row r="970" spans="1:6">
      <c r="A970" s="7">
        <v>2012</v>
      </c>
      <c r="B970" s="31">
        <v>5</v>
      </c>
      <c r="C970" s="31">
        <v>4</v>
      </c>
      <c r="D970" s="8" t="s">
        <v>233</v>
      </c>
      <c r="E970" s="9" t="s">
        <v>262</v>
      </c>
      <c r="F970" s="10">
        <v>16</v>
      </c>
    </row>
    <row r="971" spans="1:6">
      <c r="A971" s="7">
        <v>2010</v>
      </c>
      <c r="B971" s="31">
        <v>4</v>
      </c>
      <c r="C971" s="31">
        <v>11</v>
      </c>
      <c r="D971" s="8" t="s">
        <v>233</v>
      </c>
      <c r="E971" s="9" t="s">
        <v>257</v>
      </c>
      <c r="F971" s="10">
        <v>64.8</v>
      </c>
    </row>
    <row r="972" spans="1:6">
      <c r="A972" s="7">
        <v>2011</v>
      </c>
      <c r="B972" s="31">
        <v>4</v>
      </c>
      <c r="C972" s="31">
        <v>9</v>
      </c>
      <c r="D972" s="8" t="s">
        <v>233</v>
      </c>
      <c r="E972" s="9" t="s">
        <v>257</v>
      </c>
      <c r="F972" s="10">
        <v>36</v>
      </c>
    </row>
    <row r="973" spans="1:6">
      <c r="A973" s="7">
        <v>2014</v>
      </c>
      <c r="B973" s="31">
        <v>4</v>
      </c>
      <c r="C973" s="31">
        <v>25</v>
      </c>
      <c r="D973" s="8" t="s">
        <v>229</v>
      </c>
      <c r="E973" s="9" t="s">
        <v>257</v>
      </c>
      <c r="F973" s="10">
        <v>90</v>
      </c>
    </row>
    <row r="974" spans="1:6">
      <c r="A974" s="7">
        <v>2014</v>
      </c>
      <c r="B974" s="31">
        <v>4</v>
      </c>
      <c r="C974" s="31">
        <v>26</v>
      </c>
      <c r="D974" s="8" t="s">
        <v>239</v>
      </c>
      <c r="E974" s="9" t="s">
        <v>261</v>
      </c>
      <c r="F974" s="10">
        <v>15.959999999999999</v>
      </c>
    </row>
    <row r="975" spans="1:6">
      <c r="A975" s="7">
        <v>2013</v>
      </c>
      <c r="B975" s="31">
        <v>4</v>
      </c>
      <c r="C975" s="31">
        <v>18</v>
      </c>
      <c r="D975" s="8" t="s">
        <v>239</v>
      </c>
      <c r="E975" s="9" t="s">
        <v>257</v>
      </c>
      <c r="F975" s="10">
        <v>23.400000000000002</v>
      </c>
    </row>
    <row r="976" spans="1:6">
      <c r="A976" s="7">
        <v>2012</v>
      </c>
      <c r="B976" s="31">
        <v>1</v>
      </c>
      <c r="C976" s="31">
        <v>24</v>
      </c>
      <c r="D976" s="8" t="s">
        <v>239</v>
      </c>
      <c r="E976" s="9" t="s">
        <v>262</v>
      </c>
      <c r="F976" s="10">
        <v>153.60000000000002</v>
      </c>
    </row>
    <row r="977" spans="1:6">
      <c r="A977" s="7">
        <v>2014</v>
      </c>
      <c r="B977" s="31">
        <v>3</v>
      </c>
      <c r="C977" s="31">
        <v>9</v>
      </c>
      <c r="D977" s="8" t="s">
        <v>239</v>
      </c>
      <c r="E977" s="9" t="s">
        <v>257</v>
      </c>
      <c r="F977" s="10">
        <v>41.4</v>
      </c>
    </row>
    <row r="978" spans="1:6">
      <c r="A978" s="7">
        <v>2013</v>
      </c>
      <c r="B978" s="31">
        <v>2</v>
      </c>
      <c r="C978" s="31">
        <v>12</v>
      </c>
      <c r="D978" s="8" t="s">
        <v>229</v>
      </c>
      <c r="E978" s="9" t="s">
        <v>258</v>
      </c>
      <c r="F978" s="10">
        <v>26.4</v>
      </c>
    </row>
    <row r="979" spans="1:6">
      <c r="A979" s="7">
        <v>2013</v>
      </c>
      <c r="B979" s="31">
        <v>1</v>
      </c>
      <c r="C979" s="31">
        <v>13</v>
      </c>
      <c r="D979" s="8" t="s">
        <v>229</v>
      </c>
      <c r="E979" s="9" t="s">
        <v>259</v>
      </c>
      <c r="F979" s="10">
        <v>52.5</v>
      </c>
    </row>
    <row r="980" spans="1:6">
      <c r="A980" s="7">
        <v>2010</v>
      </c>
      <c r="B980" s="31">
        <v>4</v>
      </c>
      <c r="C980" s="31">
        <v>13</v>
      </c>
      <c r="D980" s="8" t="s">
        <v>229</v>
      </c>
      <c r="E980" s="9" t="s">
        <v>257</v>
      </c>
      <c r="F980" s="10">
        <v>36</v>
      </c>
    </row>
    <row r="981" spans="1:6">
      <c r="A981" s="7">
        <v>2013</v>
      </c>
      <c r="B981" s="31">
        <v>4</v>
      </c>
      <c r="C981" s="31">
        <v>3</v>
      </c>
      <c r="D981" s="8" t="s">
        <v>233</v>
      </c>
      <c r="E981" s="9" t="s">
        <v>259</v>
      </c>
      <c r="F981" s="10">
        <v>65</v>
      </c>
    </row>
    <row r="982" spans="1:6">
      <c r="A982" s="7">
        <v>2012</v>
      </c>
      <c r="B982" s="31">
        <v>2</v>
      </c>
      <c r="C982" s="31">
        <v>10</v>
      </c>
      <c r="D982" s="8" t="s">
        <v>231</v>
      </c>
      <c r="E982" s="9" t="s">
        <v>259</v>
      </c>
      <c r="F982" s="10">
        <v>105</v>
      </c>
    </row>
    <row r="983" spans="1:6">
      <c r="A983" s="7">
        <v>2014</v>
      </c>
      <c r="B983" s="31">
        <v>3</v>
      </c>
      <c r="C983" s="31">
        <v>30</v>
      </c>
      <c r="D983" s="8" t="s">
        <v>229</v>
      </c>
      <c r="E983" s="9" t="s">
        <v>259</v>
      </c>
      <c r="F983" s="10">
        <v>125</v>
      </c>
    </row>
    <row r="984" spans="1:6">
      <c r="A984" s="7">
        <v>2014</v>
      </c>
      <c r="B984" s="31">
        <v>4</v>
      </c>
      <c r="C984" s="31">
        <v>7</v>
      </c>
      <c r="D984" s="8" t="s">
        <v>231</v>
      </c>
      <c r="E984" s="9" t="s">
        <v>257</v>
      </c>
      <c r="F984" s="10">
        <v>41.4</v>
      </c>
    </row>
    <row r="985" spans="1:6">
      <c r="A985" s="7">
        <v>2014</v>
      </c>
      <c r="B985" s="31">
        <v>6</v>
      </c>
      <c r="C985" s="31">
        <v>5</v>
      </c>
      <c r="D985" s="8" t="s">
        <v>239</v>
      </c>
      <c r="E985" s="9" t="s">
        <v>262</v>
      </c>
      <c r="F985" s="10">
        <v>3.2</v>
      </c>
    </row>
    <row r="986" spans="1:6">
      <c r="A986" s="7">
        <v>2014</v>
      </c>
      <c r="B986" s="31">
        <v>2</v>
      </c>
      <c r="C986" s="31">
        <v>11</v>
      </c>
      <c r="D986" s="8" t="s">
        <v>229</v>
      </c>
      <c r="E986" s="9" t="s">
        <v>257</v>
      </c>
      <c r="F986" s="10">
        <v>3.6</v>
      </c>
    </row>
    <row r="987" spans="1:6">
      <c r="A987" s="7">
        <v>2013</v>
      </c>
      <c r="B987" s="31">
        <v>1</v>
      </c>
      <c r="C987" s="31">
        <v>1</v>
      </c>
      <c r="D987" s="8" t="s">
        <v>233</v>
      </c>
      <c r="E987" s="9" t="s">
        <v>262</v>
      </c>
      <c r="F987" s="10">
        <v>112</v>
      </c>
    </row>
    <row r="988" spans="1:6">
      <c r="A988" s="7">
        <v>2012</v>
      </c>
      <c r="B988" s="31">
        <v>6</v>
      </c>
      <c r="C988" s="31">
        <v>14</v>
      </c>
      <c r="D988" s="8" t="s">
        <v>229</v>
      </c>
      <c r="E988" s="9" t="s">
        <v>258</v>
      </c>
      <c r="F988" s="10">
        <v>30</v>
      </c>
    </row>
    <row r="989" spans="1:6">
      <c r="A989" s="7">
        <v>2013</v>
      </c>
      <c r="B989" s="31">
        <v>2</v>
      </c>
      <c r="C989" s="31">
        <v>14</v>
      </c>
      <c r="D989" s="8" t="s">
        <v>233</v>
      </c>
      <c r="E989" s="9" t="s">
        <v>258</v>
      </c>
      <c r="F989" s="10">
        <v>9.6</v>
      </c>
    </row>
    <row r="990" spans="1:6">
      <c r="A990" s="7">
        <v>2010</v>
      </c>
      <c r="B990" s="31">
        <v>5</v>
      </c>
      <c r="C990" s="31">
        <v>26</v>
      </c>
      <c r="D990" s="8" t="s">
        <v>239</v>
      </c>
      <c r="E990" s="9" t="s">
        <v>261</v>
      </c>
      <c r="F990" s="10">
        <v>0.84</v>
      </c>
    </row>
    <row r="991" spans="1:6">
      <c r="A991" s="7">
        <v>2012</v>
      </c>
      <c r="B991" s="31">
        <v>4</v>
      </c>
      <c r="C991" s="31">
        <v>15</v>
      </c>
      <c r="D991" s="8" t="s">
        <v>231</v>
      </c>
      <c r="E991" s="9" t="s">
        <v>261</v>
      </c>
      <c r="F991" s="10">
        <v>11.34</v>
      </c>
    </row>
    <row r="992" spans="1:6">
      <c r="A992" s="7">
        <v>2014</v>
      </c>
      <c r="B992" s="31">
        <v>2</v>
      </c>
      <c r="C992" s="31">
        <v>12</v>
      </c>
      <c r="D992" s="8" t="s">
        <v>233</v>
      </c>
      <c r="E992" s="9" t="s">
        <v>258</v>
      </c>
      <c r="F992" s="10">
        <v>45.6</v>
      </c>
    </row>
    <row r="993" spans="1:6">
      <c r="A993" s="7">
        <v>2011</v>
      </c>
      <c r="B993" s="31">
        <v>6</v>
      </c>
      <c r="C993" s="31">
        <v>10</v>
      </c>
      <c r="D993" s="8" t="s">
        <v>233</v>
      </c>
      <c r="E993" s="9" t="s">
        <v>258</v>
      </c>
      <c r="F993" s="10">
        <v>8.4</v>
      </c>
    </row>
    <row r="994" spans="1:6">
      <c r="A994" s="7">
        <v>2014</v>
      </c>
      <c r="B994" s="31">
        <v>5</v>
      </c>
      <c r="C994" s="31">
        <v>24</v>
      </c>
      <c r="D994" s="8" t="s">
        <v>231</v>
      </c>
      <c r="E994" s="9" t="s">
        <v>257</v>
      </c>
      <c r="F994" s="10">
        <v>84.600000000000009</v>
      </c>
    </row>
    <row r="995" spans="1:6">
      <c r="A995" s="7">
        <v>2013</v>
      </c>
      <c r="B995" s="31">
        <v>2</v>
      </c>
      <c r="C995" s="31">
        <v>19</v>
      </c>
      <c r="D995" s="8" t="s">
        <v>229</v>
      </c>
      <c r="E995" s="9" t="s">
        <v>259</v>
      </c>
      <c r="F995" s="10">
        <v>82.5</v>
      </c>
    </row>
    <row r="996" spans="1:6">
      <c r="A996" s="7">
        <v>2013</v>
      </c>
      <c r="B996" s="31">
        <v>6</v>
      </c>
      <c r="C996" s="31">
        <v>27</v>
      </c>
      <c r="D996" s="8" t="s">
        <v>229</v>
      </c>
      <c r="E996" s="9" t="s">
        <v>261</v>
      </c>
      <c r="F996" s="10">
        <v>21</v>
      </c>
    </row>
    <row r="997" spans="1:6">
      <c r="A997" s="7">
        <v>2013</v>
      </c>
      <c r="B997" s="31">
        <v>6</v>
      </c>
      <c r="C997" s="31">
        <v>25</v>
      </c>
      <c r="D997" s="8" t="s">
        <v>239</v>
      </c>
      <c r="E997" s="9" t="s">
        <v>257</v>
      </c>
      <c r="F997" s="10">
        <v>81</v>
      </c>
    </row>
    <row r="998" spans="1:6">
      <c r="A998" s="7">
        <v>2013</v>
      </c>
      <c r="B998" s="31">
        <v>5</v>
      </c>
      <c r="C998" s="31">
        <v>10</v>
      </c>
      <c r="D998" s="8" t="s">
        <v>231</v>
      </c>
      <c r="E998" s="9" t="s">
        <v>261</v>
      </c>
      <c r="F998" s="10">
        <v>17.64</v>
      </c>
    </row>
    <row r="999" spans="1:6">
      <c r="A999" s="7">
        <v>2012</v>
      </c>
      <c r="B999" s="31">
        <v>2</v>
      </c>
      <c r="C999" s="31">
        <v>4</v>
      </c>
      <c r="D999" s="8" t="s">
        <v>229</v>
      </c>
      <c r="E999" s="9" t="s">
        <v>261</v>
      </c>
      <c r="F999" s="10">
        <v>17.64</v>
      </c>
    </row>
    <row r="1000" spans="1:6">
      <c r="A1000" s="32">
        <v>2013</v>
      </c>
      <c r="B1000" s="33">
        <v>5</v>
      </c>
      <c r="C1000" s="33">
        <v>28</v>
      </c>
      <c r="D1000" s="34" t="s">
        <v>233</v>
      </c>
      <c r="E1000" s="35" t="s">
        <v>259</v>
      </c>
      <c r="F1000" s="36">
        <v>17.5</v>
      </c>
    </row>
  </sheetData>
  <pageMargins left="0.7" right="0.7" top="0.75" bottom="0.75" header="0.3" footer="0.3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48</vt:i4>
      </vt:variant>
    </vt:vector>
  </HeadingPairs>
  <TitlesOfParts>
    <vt:vector size="48" baseType="lpstr">
      <vt:lpstr>ExceliAdam</vt:lpstr>
      <vt:lpstr>Podstawy</vt:lpstr>
      <vt:lpstr>Arkusz1</vt:lpstr>
      <vt:lpstr>Układy</vt:lpstr>
      <vt:lpstr>Daty</vt:lpstr>
      <vt:lpstr>Liczby</vt:lpstr>
      <vt:lpstr>Wiekowe</vt:lpstr>
      <vt:lpstr>Tekst</vt:lpstr>
      <vt:lpstr>Analiza</vt:lpstr>
      <vt:lpstr>PokażJako</vt:lpstr>
      <vt:lpstr>PokażJako2</vt:lpstr>
      <vt:lpstr>Wykres</vt:lpstr>
      <vt:lpstr>Dolnośląskie</vt:lpstr>
      <vt:lpstr>Kujawsko-pomorskie</vt:lpstr>
      <vt:lpstr>Lubelskie</vt:lpstr>
      <vt:lpstr>Lubuskie</vt:lpstr>
      <vt:lpstr>Łódzkie</vt:lpstr>
      <vt:lpstr>Małopolskie (2)</vt:lpstr>
      <vt:lpstr>Mazowieckie (2)</vt:lpstr>
      <vt:lpstr>Opolskie</vt:lpstr>
      <vt:lpstr>Podkarpackie</vt:lpstr>
      <vt:lpstr>Podlaskie</vt:lpstr>
      <vt:lpstr>Pomorskie</vt:lpstr>
      <vt:lpstr>Śląskie</vt:lpstr>
      <vt:lpstr>Świętokrzyskie (2)</vt:lpstr>
      <vt:lpstr>Warmińsko-mazurskie</vt:lpstr>
      <vt:lpstr>Wielkopolskie</vt:lpstr>
      <vt:lpstr>Zachodniopomorskie</vt:lpstr>
      <vt:lpstr>Arkusz2</vt:lpstr>
      <vt:lpstr>FiltrRaportu</vt:lpstr>
      <vt:lpstr>Fragmentatory</vt:lpstr>
      <vt:lpstr>FragmentatoryDane</vt:lpstr>
      <vt:lpstr>Oś czasu</vt:lpstr>
      <vt:lpstr>WeźDane</vt:lpstr>
      <vt:lpstr>Dane</vt:lpstr>
      <vt:lpstr>WeźDaneRaport</vt:lpstr>
      <vt:lpstr>Raport</vt:lpstr>
      <vt:lpstr>Dane (3)</vt:lpstr>
      <vt:lpstr>Pole</vt:lpstr>
      <vt:lpstr>Element</vt:lpstr>
      <vt:lpstr>Ostatnie3</vt:lpstr>
      <vt:lpstr>Arkusz3</vt:lpstr>
      <vt:lpstr>Arkusz4</vt:lpstr>
      <vt:lpstr>Podsumowanie</vt:lpstr>
      <vt:lpstr>Mazowieckie</vt:lpstr>
      <vt:lpstr>Małopolskie</vt:lpstr>
      <vt:lpstr>Świętokrzyskie</vt:lpstr>
      <vt:lpstr>ModelDanych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2015-10-21T03:48:36Z</dcterms:created>
  <dcterms:modified xsi:type="dcterms:W3CDTF">2019-05-13T07:56:11Z</dcterms:modified>
</cp:coreProperties>
</file>